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y\Documents\"/>
    </mc:Choice>
  </mc:AlternateContent>
  <bookViews>
    <workbookView xWindow="0" yWindow="0" windowWidth="25572" windowHeight="10980" activeTab="5"/>
  </bookViews>
  <sheets>
    <sheet name="ACS_15_5YR_B27001_with_ann" sheetId="1" r:id="rId1"/>
    <sheet name="Sheet1" sheetId="2" r:id="rId2"/>
    <sheet name="Sheet2" sheetId="3" r:id="rId3"/>
    <sheet name="Sheet3" sheetId="4" r:id="rId4"/>
    <sheet name="Sheet5" sheetId="6" r:id="rId5"/>
    <sheet name="Uninsured" sheetId="5" r:id="rId6"/>
  </sheets>
  <definedNames>
    <definedName name="_xlnm._FilterDatabase" localSheetId="1" hidden="1">Sheet1!$A$5:$J$103</definedName>
    <definedName name="_xlnm._FilterDatabase" localSheetId="2" hidden="1">Sheet2!$A$5:$J$41</definedName>
  </definedNames>
  <calcPr calcId="0"/>
</workbook>
</file>

<file path=xl/calcChain.xml><?xml version="1.0" encoding="utf-8"?>
<calcChain xmlns="http://schemas.openxmlformats.org/spreadsheetml/2006/main">
  <c r="AP4" i="6" l="1"/>
  <c r="AP5" i="6"/>
  <c r="AP6" i="6"/>
  <c r="AP7" i="6"/>
  <c r="AP8" i="6"/>
  <c r="AP9" i="6"/>
  <c r="AP10" i="6"/>
  <c r="AP3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X3" i="6"/>
  <c r="D7" i="5"/>
  <c r="E7" i="5"/>
  <c r="F7" i="5"/>
  <c r="G7" i="5"/>
  <c r="H7" i="5"/>
  <c r="I7" i="5"/>
  <c r="J7" i="5"/>
  <c r="C7" i="5"/>
  <c r="D24" i="4"/>
  <c r="E24" i="4"/>
  <c r="F24" i="4"/>
  <c r="G24" i="4"/>
  <c r="H24" i="4"/>
  <c r="I24" i="4"/>
  <c r="J24" i="4"/>
  <c r="C24" i="4"/>
</calcChain>
</file>

<file path=xl/sharedStrings.xml><?xml version="1.0" encoding="utf-8"?>
<sst xmlns="http://schemas.openxmlformats.org/spreadsheetml/2006/main" count="803" uniqueCount="253">
  <si>
    <t>GEO.id</t>
  </si>
  <si>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</si>
  <si>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</si>
  <si>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</si>
  <si>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</si>
  <si>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</si>
  <si>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</si>
  <si>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</si>
  <si>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</si>
  <si>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</si>
  <si>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</si>
  <si>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</si>
  <si>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</si>
  <si>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</si>
  <si>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</si>
  <si>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</si>
  <si>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</si>
  <si>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</si>
  <si>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</si>
  <si>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</si>
  <si>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</si>
  <si>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</si>
  <si>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</si>
  <si>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</si>
  <si>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</si>
  <si>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</si>
  <si>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</si>
  <si>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</si>
  <si>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</si>
  <si>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</si>
  <si>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</si>
  <si>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</si>
  <si>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</si>
  <si>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</si>
  <si>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</si>
  <si>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</si>
  <si>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</si>
  <si>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</si>
  <si>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</si>
  <si>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</si>
  <si>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</si>
  <si>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</si>
  <si>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</si>
  <si>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</si>
  <si>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</si>
  <si>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</si>
  <si>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</si>
  <si>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</si>
  <si>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</si>
  <si>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</si>
  <si>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</si>
  <si>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</si>
  <si>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</si>
  <si>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</si>
  <si>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</si>
  <si>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</si>
  <si>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</si>
  <si>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</si>
  <si>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</si>
  <si>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</si>
  <si>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</si>
  <si>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</si>
  <si>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</si>
  <si>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</si>
  <si>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</si>
  <si>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</si>
  <si>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</si>
  <si>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</si>
  <si>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</si>
  <si>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</si>
  <si>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</si>
  <si>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</si>
  <si>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</si>
  <si>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</si>
  <si>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</si>
  <si>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</si>
  <si>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</si>
  <si>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</si>
  <si>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</si>
  <si>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</si>
  <si>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</si>
  <si>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</si>
  <si>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</si>
  <si>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</si>
  <si>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</si>
  <si>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</si>
  <si>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</si>
  <si>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</si>
  <si>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</si>
  <si>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HD01_VD44</t>
  </si>
  <si>
    <t>HD02_VD44</t>
  </si>
  <si>
    <t>HD01_VD45</t>
  </si>
  <si>
    <t>HD02_VD45</t>
  </si>
  <si>
    <t>HD01_VD46</t>
  </si>
  <si>
    <t>HD02_VD46</t>
  </si>
  <si>
    <t>HD01_VD47</t>
  </si>
  <si>
    <t>HD02_VD47</t>
  </si>
  <si>
    <t>HD01_VD48</t>
  </si>
  <si>
    <t>HD02_VD48</t>
  </si>
  <si>
    <t>HD01_VD49</t>
  </si>
  <si>
    <t>HD02_VD49</t>
  </si>
  <si>
    <t>HD01_VD50</t>
  </si>
  <si>
    <t>HD02_VD50</t>
  </si>
  <si>
    <t>HD01_VD51</t>
  </si>
  <si>
    <t>HD02_VD51</t>
  </si>
  <si>
    <t>HD01_VD52</t>
  </si>
  <si>
    <t>HD02_VD52</t>
  </si>
  <si>
    <t>HD01_VD53</t>
  </si>
  <si>
    <t>HD02_VD53</t>
  </si>
  <si>
    <t>HD01_VD54</t>
  </si>
  <si>
    <t>HD02_VD54</t>
  </si>
  <si>
    <t>HD01_VD55</t>
  </si>
  <si>
    <t>HD02_VD55</t>
  </si>
  <si>
    <t>HD01_VD56</t>
  </si>
  <si>
    <t>HD02_VD56</t>
  </si>
  <si>
    <t>HD01_VD57</t>
  </si>
  <si>
    <t>HD02_VD57</t>
  </si>
  <si>
    <t>Id</t>
  </si>
  <si>
    <t>Id2</t>
  </si>
  <si>
    <t>Geography</t>
  </si>
  <si>
    <t>Estimate; Total:</t>
  </si>
  <si>
    <t>Margin of Error; Total:</t>
  </si>
  <si>
    <t>Estimate; Male:</t>
  </si>
  <si>
    <t>Margin of Error; Male:</t>
  </si>
  <si>
    <t>Estimate; Male: - Under 6 years:</t>
  </si>
  <si>
    <t>Margin of Error; Male: - Under 6 years:</t>
  </si>
  <si>
    <t>Estimate; Male: - Under 6 years: - With health insurance coverage</t>
  </si>
  <si>
    <t>Margin of Error; Male: - Under 6 years: - With health insurance coverage</t>
  </si>
  <si>
    <t>Estimate; Male: - Under 6 years: - No health insurance coverage</t>
  </si>
  <si>
    <t>Margin of Error; Male: - Under 6 years: - No health insurance coverage</t>
  </si>
  <si>
    <t>Estimate; Male: - 6 to 17 years:</t>
  </si>
  <si>
    <t>Margin of Error; Male: - 6 to 17 years:</t>
  </si>
  <si>
    <t>Estimate; Male: - 6 to 17 years: - With health insurance coverage</t>
  </si>
  <si>
    <t>Margin of Error; Male: - 6 to 17 years: - With health insurance coverage</t>
  </si>
  <si>
    <t>Estimate; Male: - 6 to 17 years: - No health insurance coverage</t>
  </si>
  <si>
    <t>Margin of Error; Male: - 6 to 17 years: - No health insurance coverage</t>
  </si>
  <si>
    <t>Estimate; Male: - 18 to 24 years:</t>
  </si>
  <si>
    <t>Margin of Error; Male: - 18 to 24 years:</t>
  </si>
  <si>
    <t>Estimate; Male: - 18 to 24 years: - With health insurance coverage</t>
  </si>
  <si>
    <t>Margin of Error; Male: - 18 to 24 years: - With health insurance coverage</t>
  </si>
  <si>
    <t>Estimate; Male: - 18 to 24 years: - No health insurance coverage</t>
  </si>
  <si>
    <t>Margin of Error; Male: - 18 to 24 years: - No health insurance coverage</t>
  </si>
  <si>
    <t>Estimate; Male: - 25 to 34 years:</t>
  </si>
  <si>
    <t>Margin of Error; Male: - 25 to 34 years:</t>
  </si>
  <si>
    <t>Estimate; Male: - 25 to 34 years: - With health insurance coverage</t>
  </si>
  <si>
    <t>Margin of Error; Male: - 25 to 34 years: - With health insurance coverage</t>
  </si>
  <si>
    <t>Estimate; Male: - 25 to 34 years: - No health insurance coverage</t>
  </si>
  <si>
    <t>Margin of Error; Male: - 25 to 34 years: - No health insurance coverage</t>
  </si>
  <si>
    <t>Estimate; Male: - 35 to 44 years:</t>
  </si>
  <si>
    <t>Margin of Error; Male: - 35 to 44 years:</t>
  </si>
  <si>
    <t>Estimate; Male: - 35 to 44 years: - With health insurance coverage</t>
  </si>
  <si>
    <t>Margin of Error; Male: - 35 to 44 years: - With health insurance coverage</t>
  </si>
  <si>
    <t>Estimate; Male: - 35 to 44 years: - No health insurance coverage</t>
  </si>
  <si>
    <t>Margin of Error; Male: - 35 to 44 years: - No health insurance coverage</t>
  </si>
  <si>
    <t>Estimate; Male: - 45 to 54 years:</t>
  </si>
  <si>
    <t>Margin of Error; Male: - 45 to 54 years:</t>
  </si>
  <si>
    <t>Estimate; Male: - 45 to 54 years: - With health insurance coverage</t>
  </si>
  <si>
    <t>Margin of Error; Male: - 45 to 54 years: - With health insurance coverage</t>
  </si>
  <si>
    <t>Estimate; Male: - 45 to 54 years: - No health insurance coverage</t>
  </si>
  <si>
    <t>Margin of Error; Male: - 45 to 54 years: - No health insurance coverage</t>
  </si>
  <si>
    <t>Estimate; Male: - 55 to 64 years:</t>
  </si>
  <si>
    <t>Margin of Error; Male: - 55 to 64 years:</t>
  </si>
  <si>
    <t>Estimate; Male: - 55 to 64 years: - With health insurance coverage</t>
  </si>
  <si>
    <t>Margin of Error; Male: - 55 to 64 years: - With health insurance coverage</t>
  </si>
  <si>
    <t>Estimate; Male: - 55 to 64 years: - No health insurance coverage</t>
  </si>
  <si>
    <t>Margin of Error; Male: - 55 to 64 years: - No health insurance coverage</t>
  </si>
  <si>
    <t>Estimate; Male: - 65 to 74 years:</t>
  </si>
  <si>
    <t>Margin of Error; Male: - 65 to 74 years:</t>
  </si>
  <si>
    <t>Estimate; Male: - 65 to 74 years: - With health insurance coverage</t>
  </si>
  <si>
    <t>Margin of Error; Male: - 65 to 74 years: - With health insurance coverage</t>
  </si>
  <si>
    <t>Estimate; Male: - 65 to 74 years: - No health insurance coverage</t>
  </si>
  <si>
    <t>Margin of Error; Male: - 65 to 74 years: - No health insurance coverage</t>
  </si>
  <si>
    <t>Estimate; Male: - 75 years and over:</t>
  </si>
  <si>
    <t>Margin of Error; Male: - 75 years and over:</t>
  </si>
  <si>
    <t>Estimate; Male: - 75 years and over: - With health insurance coverage</t>
  </si>
  <si>
    <t>Margin of Error; Male: - 75 years and over: - With health insurance coverage</t>
  </si>
  <si>
    <t>Estimate; Male: - 75 years and over: - No health insurance coverage</t>
  </si>
  <si>
    <t>Margin of Error; Male: - 75 years and over: - No health insurance coverage</t>
  </si>
  <si>
    <t>Estimate; Female:</t>
  </si>
  <si>
    <t>Margin of Error; Female:</t>
  </si>
  <si>
    <t>Estimate; Female: - Under 6 years:</t>
  </si>
  <si>
    <t>Margin of Error; Female: - Under 6 years:</t>
  </si>
  <si>
    <t>Estimate; Female: - Under 6 years: - With health insurance coverage</t>
  </si>
  <si>
    <t>Margin of Error; Female: - Under 6 years: - With health insurance coverage</t>
  </si>
  <si>
    <t>Estimate; Female: - Under 6 years: - No health insurance coverage</t>
  </si>
  <si>
    <t>Margin of Error; Female: - Under 6 years: - No health insurance coverage</t>
  </si>
  <si>
    <t>Estimate; Female: - 6 to 17 years:</t>
  </si>
  <si>
    <t>Margin of Error; Female: - 6 to 17 years:</t>
  </si>
  <si>
    <t>Estimate; Female: - 6 to 17 years: - With health insurance coverage</t>
  </si>
  <si>
    <t>Margin of Error; Female: - 6 to 17 years: - With health insurance coverage</t>
  </si>
  <si>
    <t>Estimate; Female: - 6 to 17 years: - No health insurance coverage</t>
  </si>
  <si>
    <t>Margin of Error; Female: - 6 to 17 years: - No health insurance coverage</t>
  </si>
  <si>
    <t>Estimate; Female: - 18 to 24 years:</t>
  </si>
  <si>
    <t>Margin of Error; Female: - 18 to 24 years:</t>
  </si>
  <si>
    <t>Estimate; Female: - 18 to 24 years: - With health insurance coverage</t>
  </si>
  <si>
    <t>Margin of Error; Female: - 18 to 24 years: - With health insurance coverage</t>
  </si>
  <si>
    <t>Estimate; Female: - 18 to 24 years: - No health insurance coverage</t>
  </si>
  <si>
    <t>Margin of Error; Female: - 18 to 24 years: - No health insurance coverage</t>
  </si>
  <si>
    <t>Estimate; Female: - 25 to 34 years:</t>
  </si>
  <si>
    <t>Margin of Error; Female: - 25 to 34 years:</t>
  </si>
  <si>
    <t>Estimate; Female: - 25 to 34 years: - With health insurance coverage</t>
  </si>
  <si>
    <t>Margin of Error; Female: - 25 to 34 years: - With health insurance coverage</t>
  </si>
  <si>
    <t>Estimate; Female: - 25 to 34 years: - No health insurance coverage</t>
  </si>
  <si>
    <t>Margin of Error; Female: - 25 to 34 years: - No health insurance coverage</t>
  </si>
  <si>
    <t>Estimate; Female: - 35 to 44 years:</t>
  </si>
  <si>
    <t>Margin of Error; Female: - 35 to 44 years:</t>
  </si>
  <si>
    <t>Estimate; Female: - 35 to 44 years: - With health insurance coverage</t>
  </si>
  <si>
    <t>Margin of Error; Female: - 35 to 44 years: - With health insurance coverage</t>
  </si>
  <si>
    <t>Estimate; Female: - 35 to 44 years: - No health insurance coverage</t>
  </si>
  <si>
    <t>Margin of Error; Female: - 35 to 44 years: - No health insurance coverage</t>
  </si>
  <si>
    <t>Estimate; Female: - 45 to 54 years:</t>
  </si>
  <si>
    <t>Margin of Error; Female: - 45 to 54 years:</t>
  </si>
  <si>
    <t>Estimate; Female: - 45 to 54 years: - With health insurance coverage</t>
  </si>
  <si>
    <t>Margin of Error; Female: - 45 to 54 years: - With health insurance coverage</t>
  </si>
  <si>
    <t>Estimate; Female: - 45 to 54 years: - No health insurance coverage</t>
  </si>
  <si>
    <t>Margin of Error; Female: - 45 to 54 years: - No health insurance coverage</t>
  </si>
  <si>
    <t>Estimate; Female: - 55 to 64 years:</t>
  </si>
  <si>
    <t>Margin of Error; Female: - 55 to 64 years:</t>
  </si>
  <si>
    <t>Estimate; Female: - 55 to 64 years: - With health insurance coverage</t>
  </si>
  <si>
    <t>Margin of Error; Female: - 55 to 64 years: - With health insurance coverage</t>
  </si>
  <si>
    <t>Estimate; Female: - 55 to 64 years: - No health insurance coverage</t>
  </si>
  <si>
    <t>Margin of Error; Female: - 55 to 64 years: - No health insurance coverage</t>
  </si>
  <si>
    <t>Estimate; Female: - 65 to 74 years:</t>
  </si>
  <si>
    <t>Margin of Error; Female: - 65 to 74 years:</t>
  </si>
  <si>
    <t>Estimate; Female: - 65 to 74 years: - With health insurance coverage</t>
  </si>
  <si>
    <t>Margin of Error; Female: - 65 to 74 years: - With health insurance coverage</t>
  </si>
  <si>
    <t>Estimate; Female: - 65 to 74 years: - No health insurance coverage</t>
  </si>
  <si>
    <t>Margin of Error; Female: - 65 to 74 years: - No health insurance coverage</t>
  </si>
  <si>
    <t>Estimate; Female: - 75 years and over:</t>
  </si>
  <si>
    <t>Margin of Error; Female: - 75 years and over:</t>
  </si>
  <si>
    <t>Estimate; Female: - 75 years and over: - With health insurance coverage</t>
  </si>
  <si>
    <t>Margin of Error; Female: - 75 years and over: - With health insurance coverage</t>
  </si>
  <si>
    <t>Estimate; Female: - 75 years and over: - No health insurance coverage</t>
  </si>
  <si>
    <t>Margin of Error; Female: - 75 years and over: - No health insurance coverage</t>
  </si>
  <si>
    <t>610U400US11001</t>
  </si>
  <si>
    <t>Ward 1 (2014), District of Columbia</t>
  </si>
  <si>
    <t>610U400US11002</t>
  </si>
  <si>
    <t>Ward 2 (2014), District of Columbia</t>
  </si>
  <si>
    <t>610U400US11003</t>
  </si>
  <si>
    <t>Ward 3 (2014), District of Columbia</t>
  </si>
  <si>
    <t>610U400US11004</t>
  </si>
  <si>
    <t>Ward 4 (2014), District of Columbia</t>
  </si>
  <si>
    <t>610U400US11005</t>
  </si>
  <si>
    <t>Ward 5 (2014), District of Columbia</t>
  </si>
  <si>
    <t>610U400US11006</t>
  </si>
  <si>
    <t>Ward 6 (2014), District of Columbia</t>
  </si>
  <si>
    <t>610U400US11007</t>
  </si>
  <si>
    <t>Ward 7 (2014), District of Columbia</t>
  </si>
  <si>
    <t>610U400US11008</t>
  </si>
  <si>
    <t>Ward 8 (2014), District of Columbia</t>
  </si>
  <si>
    <t>Estimate - Uninsured</t>
  </si>
  <si>
    <t>Pct - Uninsured</t>
  </si>
  <si>
    <t>MOE - Uninsured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</si>
</sst>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0"/>
  <sheetViews>
    <sheetView workbookViewId="0">
      <selection sqref="A1:XFD10"/>
    </sheetView>
  </sheetViews>
  <sheetFormatPr defaultRowHeight="14.4" x14ac:dyDescent="0.3"/>
  <sheetData>
    <row r="1" spans="1:1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 x14ac:dyDescent="0.3">
      <c r="A2" t="s">
        <v>117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  <c r="W2" t="s">
        <v>139</v>
      </c>
      <c r="X2" t="s">
        <v>140</v>
      </c>
      <c r="Y2" t="s">
        <v>141</v>
      </c>
      <c r="Z2" t="s">
        <v>142</v>
      </c>
      <c r="AA2" t="s">
        <v>143</v>
      </c>
      <c r="AB2" t="s">
        <v>144</v>
      </c>
      <c r="AC2" t="s">
        <v>145</v>
      </c>
      <c r="AD2" t="s">
        <v>146</v>
      </c>
      <c r="AE2" t="s">
        <v>147</v>
      </c>
      <c r="AF2" t="s">
        <v>148</v>
      </c>
      <c r="AG2" t="s">
        <v>149</v>
      </c>
      <c r="AH2" t="s">
        <v>150</v>
      </c>
      <c r="AI2" t="s">
        <v>151</v>
      </c>
      <c r="AJ2" t="s">
        <v>152</v>
      </c>
      <c r="AK2" t="s">
        <v>153</v>
      </c>
      <c r="AL2" t="s">
        <v>154</v>
      </c>
      <c r="AM2" t="s">
        <v>155</v>
      </c>
      <c r="AN2" t="s">
        <v>156</v>
      </c>
      <c r="AO2" t="s">
        <v>157</v>
      </c>
      <c r="AP2" t="s">
        <v>158</v>
      </c>
      <c r="AQ2" t="s">
        <v>159</v>
      </c>
      <c r="AR2" t="s">
        <v>160</v>
      </c>
      <c r="AS2" t="s">
        <v>161</v>
      </c>
      <c r="AT2" t="s">
        <v>162</v>
      </c>
      <c r="AU2" t="s">
        <v>163</v>
      </c>
      <c r="AV2" t="s">
        <v>164</v>
      </c>
      <c r="AW2" t="s">
        <v>165</v>
      </c>
      <c r="AX2" t="s">
        <v>166</v>
      </c>
      <c r="AY2" t="s">
        <v>167</v>
      </c>
      <c r="AZ2" t="s">
        <v>168</v>
      </c>
      <c r="BA2" t="s">
        <v>169</v>
      </c>
      <c r="BB2" t="s">
        <v>170</v>
      </c>
      <c r="BC2" t="s">
        <v>171</v>
      </c>
      <c r="BD2" t="s">
        <v>172</v>
      </c>
      <c r="BE2" t="s">
        <v>173</v>
      </c>
      <c r="BF2" t="s">
        <v>174</v>
      </c>
      <c r="BG2" t="s">
        <v>175</v>
      </c>
      <c r="BH2" t="s">
        <v>176</v>
      </c>
      <c r="BI2" t="s">
        <v>177</v>
      </c>
      <c r="BJ2" t="s">
        <v>178</v>
      </c>
      <c r="BK2" t="s">
        <v>179</v>
      </c>
      <c r="BL2" t="s">
        <v>180</v>
      </c>
      <c r="BM2" t="s">
        <v>181</v>
      </c>
      <c r="BN2" t="s">
        <v>182</v>
      </c>
      <c r="BO2" t="s">
        <v>183</v>
      </c>
      <c r="BP2" t="s">
        <v>184</v>
      </c>
      <c r="BQ2" t="s">
        <v>185</v>
      </c>
      <c r="BR2" t="s">
        <v>186</v>
      </c>
      <c r="BS2" t="s">
        <v>187</v>
      </c>
      <c r="BT2" t="s">
        <v>188</v>
      </c>
      <c r="BU2" t="s">
        <v>189</v>
      </c>
      <c r="BV2" t="s">
        <v>190</v>
      </c>
      <c r="BW2" t="s">
        <v>191</v>
      </c>
      <c r="BX2" t="s">
        <v>192</v>
      </c>
      <c r="BY2" t="s">
        <v>193</v>
      </c>
      <c r="BZ2" t="s">
        <v>194</v>
      </c>
      <c r="CA2" t="s">
        <v>195</v>
      </c>
      <c r="CB2" t="s">
        <v>196</v>
      </c>
      <c r="CC2" t="s">
        <v>197</v>
      </c>
      <c r="CD2" t="s">
        <v>198</v>
      </c>
      <c r="CE2" t="s">
        <v>199</v>
      </c>
      <c r="CF2" t="s">
        <v>200</v>
      </c>
      <c r="CG2" t="s">
        <v>201</v>
      </c>
      <c r="CH2" t="s">
        <v>202</v>
      </c>
      <c r="CI2" t="s">
        <v>203</v>
      </c>
      <c r="CJ2" t="s">
        <v>204</v>
      </c>
      <c r="CK2" t="s">
        <v>205</v>
      </c>
      <c r="CL2" t="s">
        <v>206</v>
      </c>
      <c r="CM2" t="s">
        <v>207</v>
      </c>
      <c r="CN2" t="s">
        <v>208</v>
      </c>
      <c r="CO2" t="s">
        <v>209</v>
      </c>
      <c r="CP2" t="s">
        <v>210</v>
      </c>
      <c r="CQ2" t="s">
        <v>211</v>
      </c>
      <c r="CR2" t="s">
        <v>212</v>
      </c>
      <c r="CS2" t="s">
        <v>213</v>
      </c>
      <c r="CT2" t="s">
        <v>214</v>
      </c>
      <c r="CU2" t="s">
        <v>215</v>
      </c>
      <c r="CV2" t="s">
        <v>216</v>
      </c>
      <c r="CW2" t="s">
        <v>217</v>
      </c>
      <c r="CX2" t="s">
        <v>218</v>
      </c>
      <c r="CY2" t="s">
        <v>219</v>
      </c>
      <c r="CZ2" t="s">
        <v>220</v>
      </c>
      <c r="DA2" t="s">
        <v>221</v>
      </c>
      <c r="DB2" t="s">
        <v>222</v>
      </c>
      <c r="DC2" t="s">
        <v>223</v>
      </c>
      <c r="DD2" t="s">
        <v>224</v>
      </c>
      <c r="DE2" t="s">
        <v>225</v>
      </c>
      <c r="DF2" t="s">
        <v>226</v>
      </c>
      <c r="DG2" t="s">
        <v>227</v>
      </c>
      <c r="DH2" t="s">
        <v>228</v>
      </c>
      <c r="DI2" t="s">
        <v>229</v>
      </c>
      <c r="DJ2" t="s">
        <v>230</v>
      </c>
      <c r="DK2" t="s">
        <v>231</v>
      </c>
      <c r="DL2" t="s">
        <v>232</v>
      </c>
      <c r="DM2" t="s">
        <v>233</v>
      </c>
    </row>
    <row r="3" spans="1:117" x14ac:dyDescent="0.3">
      <c r="A3" t="s">
        <v>234</v>
      </c>
      <c r="B3">
        <v>11001</v>
      </c>
      <c r="C3" t="s">
        <v>235</v>
      </c>
      <c r="D3">
        <v>82520</v>
      </c>
      <c r="E3">
        <v>2030</v>
      </c>
      <c r="F3">
        <v>41207</v>
      </c>
      <c r="G3">
        <v>1415</v>
      </c>
      <c r="H3">
        <v>2933</v>
      </c>
      <c r="I3">
        <v>393</v>
      </c>
      <c r="J3">
        <v>2891</v>
      </c>
      <c r="K3">
        <v>404</v>
      </c>
      <c r="L3">
        <v>42</v>
      </c>
      <c r="M3">
        <v>52</v>
      </c>
      <c r="N3">
        <v>2700</v>
      </c>
      <c r="O3">
        <v>391</v>
      </c>
      <c r="P3">
        <v>2542</v>
      </c>
      <c r="Q3">
        <v>347</v>
      </c>
      <c r="R3">
        <v>158</v>
      </c>
      <c r="S3">
        <v>155</v>
      </c>
      <c r="T3">
        <v>4299</v>
      </c>
      <c r="U3">
        <v>480</v>
      </c>
      <c r="V3">
        <v>3572</v>
      </c>
      <c r="W3">
        <v>447</v>
      </c>
      <c r="X3">
        <v>727</v>
      </c>
      <c r="Y3">
        <v>197</v>
      </c>
      <c r="Z3">
        <v>13568</v>
      </c>
      <c r="AA3">
        <v>886</v>
      </c>
      <c r="AB3">
        <v>12379</v>
      </c>
      <c r="AC3">
        <v>860</v>
      </c>
      <c r="AD3">
        <v>1189</v>
      </c>
      <c r="AE3">
        <v>335</v>
      </c>
      <c r="AF3">
        <v>7106</v>
      </c>
      <c r="AG3">
        <v>546</v>
      </c>
      <c r="AH3">
        <v>6291</v>
      </c>
      <c r="AI3">
        <v>514</v>
      </c>
      <c r="AJ3">
        <v>815</v>
      </c>
      <c r="AK3">
        <v>227</v>
      </c>
      <c r="AL3">
        <v>5033</v>
      </c>
      <c r="AM3">
        <v>459</v>
      </c>
      <c r="AN3">
        <v>4357</v>
      </c>
      <c r="AO3">
        <v>450</v>
      </c>
      <c r="AP3">
        <v>676</v>
      </c>
      <c r="AQ3">
        <v>224</v>
      </c>
      <c r="AR3">
        <v>3166</v>
      </c>
      <c r="AS3">
        <v>370</v>
      </c>
      <c r="AT3">
        <v>2940</v>
      </c>
      <c r="AU3">
        <v>353</v>
      </c>
      <c r="AV3">
        <v>226</v>
      </c>
      <c r="AW3">
        <v>109</v>
      </c>
      <c r="AX3">
        <v>1689</v>
      </c>
      <c r="AY3">
        <v>222</v>
      </c>
      <c r="AZ3">
        <v>1677</v>
      </c>
      <c r="BA3">
        <v>219</v>
      </c>
      <c r="BB3">
        <v>12</v>
      </c>
      <c r="BC3">
        <v>18</v>
      </c>
      <c r="BD3">
        <v>713</v>
      </c>
      <c r="BE3">
        <v>148</v>
      </c>
      <c r="BF3">
        <v>713</v>
      </c>
      <c r="BG3">
        <v>148</v>
      </c>
      <c r="BH3">
        <v>0</v>
      </c>
      <c r="BI3">
        <v>28</v>
      </c>
      <c r="BJ3">
        <v>41313</v>
      </c>
      <c r="BK3">
        <v>1329</v>
      </c>
      <c r="BL3">
        <v>2509</v>
      </c>
      <c r="BM3">
        <v>345</v>
      </c>
      <c r="BN3">
        <v>2489</v>
      </c>
      <c r="BO3">
        <v>343</v>
      </c>
      <c r="BP3">
        <v>20</v>
      </c>
      <c r="BQ3">
        <v>23</v>
      </c>
      <c r="BR3">
        <v>2355</v>
      </c>
      <c r="BS3">
        <v>318</v>
      </c>
      <c r="BT3">
        <v>2289</v>
      </c>
      <c r="BU3">
        <v>304</v>
      </c>
      <c r="BV3">
        <v>66</v>
      </c>
      <c r="BW3">
        <v>76</v>
      </c>
      <c r="BX3">
        <v>6834</v>
      </c>
      <c r="BY3">
        <v>659</v>
      </c>
      <c r="BZ3">
        <v>6518</v>
      </c>
      <c r="CA3">
        <v>647</v>
      </c>
      <c r="CB3">
        <v>316</v>
      </c>
      <c r="CC3">
        <v>114</v>
      </c>
      <c r="CD3">
        <v>14286</v>
      </c>
      <c r="CE3">
        <v>737</v>
      </c>
      <c r="CF3">
        <v>13634</v>
      </c>
      <c r="CG3">
        <v>701</v>
      </c>
      <c r="CH3">
        <v>652</v>
      </c>
      <c r="CI3">
        <v>207</v>
      </c>
      <c r="CJ3">
        <v>5371</v>
      </c>
      <c r="CK3">
        <v>411</v>
      </c>
      <c r="CL3">
        <v>5163</v>
      </c>
      <c r="CM3">
        <v>404</v>
      </c>
      <c r="CN3">
        <v>208</v>
      </c>
      <c r="CO3">
        <v>119</v>
      </c>
      <c r="CP3">
        <v>3632</v>
      </c>
      <c r="CQ3">
        <v>277</v>
      </c>
      <c r="CR3">
        <v>3263</v>
      </c>
      <c r="CS3">
        <v>277</v>
      </c>
      <c r="CT3">
        <v>369</v>
      </c>
      <c r="CU3">
        <v>125</v>
      </c>
      <c r="CV3">
        <v>2910</v>
      </c>
      <c r="CW3">
        <v>427</v>
      </c>
      <c r="CX3">
        <v>2658</v>
      </c>
      <c r="CY3">
        <v>405</v>
      </c>
      <c r="CZ3">
        <v>252</v>
      </c>
      <c r="DA3">
        <v>125</v>
      </c>
      <c r="DB3">
        <v>2061</v>
      </c>
      <c r="DC3">
        <v>308</v>
      </c>
      <c r="DD3">
        <v>2061</v>
      </c>
      <c r="DE3">
        <v>308</v>
      </c>
      <c r="DF3">
        <v>0</v>
      </c>
      <c r="DG3">
        <v>28</v>
      </c>
      <c r="DH3">
        <v>1355</v>
      </c>
      <c r="DI3">
        <v>192</v>
      </c>
      <c r="DJ3">
        <v>1332</v>
      </c>
      <c r="DK3">
        <v>188</v>
      </c>
      <c r="DL3">
        <v>23</v>
      </c>
      <c r="DM3">
        <v>34</v>
      </c>
    </row>
    <row r="4" spans="1:117" x14ac:dyDescent="0.3">
      <c r="A4" t="s">
        <v>236</v>
      </c>
      <c r="B4">
        <v>11002</v>
      </c>
      <c r="C4" t="s">
        <v>237</v>
      </c>
      <c r="D4">
        <v>77088</v>
      </c>
      <c r="E4">
        <v>1748</v>
      </c>
      <c r="F4">
        <v>38885</v>
      </c>
      <c r="G4">
        <v>1203</v>
      </c>
      <c r="H4">
        <v>1085</v>
      </c>
      <c r="I4">
        <v>250</v>
      </c>
      <c r="J4">
        <v>1074</v>
      </c>
      <c r="K4">
        <v>252</v>
      </c>
      <c r="L4">
        <v>11</v>
      </c>
      <c r="M4">
        <v>16</v>
      </c>
      <c r="N4">
        <v>956</v>
      </c>
      <c r="O4">
        <v>235</v>
      </c>
      <c r="P4">
        <v>936</v>
      </c>
      <c r="Q4">
        <v>233</v>
      </c>
      <c r="R4">
        <v>20</v>
      </c>
      <c r="S4">
        <v>21</v>
      </c>
      <c r="T4">
        <v>8385</v>
      </c>
      <c r="U4">
        <v>752</v>
      </c>
      <c r="V4">
        <v>8140</v>
      </c>
      <c r="W4">
        <v>752</v>
      </c>
      <c r="X4">
        <v>245</v>
      </c>
      <c r="Y4">
        <v>83</v>
      </c>
      <c r="Z4">
        <v>11079</v>
      </c>
      <c r="AA4">
        <v>623</v>
      </c>
      <c r="AB4">
        <v>10390</v>
      </c>
      <c r="AC4">
        <v>590</v>
      </c>
      <c r="AD4">
        <v>689</v>
      </c>
      <c r="AE4">
        <v>245</v>
      </c>
      <c r="AF4">
        <v>6024</v>
      </c>
      <c r="AG4">
        <v>512</v>
      </c>
      <c r="AH4">
        <v>5804</v>
      </c>
      <c r="AI4">
        <v>484</v>
      </c>
      <c r="AJ4">
        <v>220</v>
      </c>
      <c r="AK4">
        <v>113</v>
      </c>
      <c r="AL4">
        <v>4353</v>
      </c>
      <c r="AM4">
        <v>462</v>
      </c>
      <c r="AN4">
        <v>4176</v>
      </c>
      <c r="AO4">
        <v>449</v>
      </c>
      <c r="AP4">
        <v>177</v>
      </c>
      <c r="AQ4">
        <v>91</v>
      </c>
      <c r="AR4">
        <v>3674</v>
      </c>
      <c r="AS4">
        <v>398</v>
      </c>
      <c r="AT4">
        <v>3564</v>
      </c>
      <c r="AU4">
        <v>408</v>
      </c>
      <c r="AV4">
        <v>110</v>
      </c>
      <c r="AW4">
        <v>54</v>
      </c>
      <c r="AX4">
        <v>2306</v>
      </c>
      <c r="AY4">
        <v>288</v>
      </c>
      <c r="AZ4">
        <v>2295</v>
      </c>
      <c r="BA4">
        <v>288</v>
      </c>
      <c r="BB4">
        <v>11</v>
      </c>
      <c r="BC4">
        <v>16</v>
      </c>
      <c r="BD4">
        <v>1023</v>
      </c>
      <c r="BE4">
        <v>193</v>
      </c>
      <c r="BF4">
        <v>1023</v>
      </c>
      <c r="BG4">
        <v>193</v>
      </c>
      <c r="BH4">
        <v>0</v>
      </c>
      <c r="BI4">
        <v>28</v>
      </c>
      <c r="BJ4">
        <v>38203</v>
      </c>
      <c r="BK4">
        <v>1264</v>
      </c>
      <c r="BL4">
        <v>1262</v>
      </c>
      <c r="BM4">
        <v>266</v>
      </c>
      <c r="BN4">
        <v>1260</v>
      </c>
      <c r="BO4">
        <v>266</v>
      </c>
      <c r="BP4">
        <v>2</v>
      </c>
      <c r="BQ4">
        <v>7</v>
      </c>
      <c r="BR4">
        <v>1021</v>
      </c>
      <c r="BS4">
        <v>230</v>
      </c>
      <c r="BT4">
        <v>1021</v>
      </c>
      <c r="BU4">
        <v>230</v>
      </c>
      <c r="BV4">
        <v>0</v>
      </c>
      <c r="BW4">
        <v>28</v>
      </c>
      <c r="BX4">
        <v>11079</v>
      </c>
      <c r="BY4">
        <v>877</v>
      </c>
      <c r="BZ4">
        <v>10783</v>
      </c>
      <c r="CA4">
        <v>882</v>
      </c>
      <c r="CB4">
        <v>296</v>
      </c>
      <c r="CC4">
        <v>112</v>
      </c>
      <c r="CD4">
        <v>11961</v>
      </c>
      <c r="CE4">
        <v>715</v>
      </c>
      <c r="CF4">
        <v>11445</v>
      </c>
      <c r="CG4">
        <v>681</v>
      </c>
      <c r="CH4">
        <v>516</v>
      </c>
      <c r="CI4">
        <v>207</v>
      </c>
      <c r="CJ4">
        <v>4477</v>
      </c>
      <c r="CK4">
        <v>472</v>
      </c>
      <c r="CL4">
        <v>4355</v>
      </c>
      <c r="CM4">
        <v>444</v>
      </c>
      <c r="CN4">
        <v>122</v>
      </c>
      <c r="CO4">
        <v>99</v>
      </c>
      <c r="CP4">
        <v>2462</v>
      </c>
      <c r="CQ4">
        <v>332</v>
      </c>
      <c r="CR4">
        <v>2295</v>
      </c>
      <c r="CS4">
        <v>317</v>
      </c>
      <c r="CT4">
        <v>167</v>
      </c>
      <c r="CU4">
        <v>119</v>
      </c>
      <c r="CV4">
        <v>2832</v>
      </c>
      <c r="CW4">
        <v>315</v>
      </c>
      <c r="CX4">
        <v>2718</v>
      </c>
      <c r="CY4">
        <v>320</v>
      </c>
      <c r="CZ4">
        <v>114</v>
      </c>
      <c r="DA4">
        <v>78</v>
      </c>
      <c r="DB4">
        <v>1952</v>
      </c>
      <c r="DC4">
        <v>232</v>
      </c>
      <c r="DD4">
        <v>1943</v>
      </c>
      <c r="DE4">
        <v>233</v>
      </c>
      <c r="DF4">
        <v>9</v>
      </c>
      <c r="DG4">
        <v>11</v>
      </c>
      <c r="DH4">
        <v>1157</v>
      </c>
      <c r="DI4">
        <v>195</v>
      </c>
      <c r="DJ4">
        <v>1157</v>
      </c>
      <c r="DK4">
        <v>195</v>
      </c>
      <c r="DL4">
        <v>0</v>
      </c>
      <c r="DM4">
        <v>28</v>
      </c>
    </row>
    <row r="5" spans="1:117" x14ac:dyDescent="0.3">
      <c r="A5" t="s">
        <v>238</v>
      </c>
      <c r="B5">
        <v>11003</v>
      </c>
      <c r="C5" t="s">
        <v>239</v>
      </c>
      <c r="D5">
        <v>82559</v>
      </c>
      <c r="E5">
        <v>1815</v>
      </c>
      <c r="F5">
        <v>36865</v>
      </c>
      <c r="G5">
        <v>1149</v>
      </c>
      <c r="H5">
        <v>2631</v>
      </c>
      <c r="I5">
        <v>330</v>
      </c>
      <c r="J5">
        <v>2592</v>
      </c>
      <c r="K5">
        <v>324</v>
      </c>
      <c r="L5">
        <v>39</v>
      </c>
      <c r="M5">
        <v>44</v>
      </c>
      <c r="N5">
        <v>3823</v>
      </c>
      <c r="O5">
        <v>364</v>
      </c>
      <c r="P5">
        <v>3726</v>
      </c>
      <c r="Q5">
        <v>377</v>
      </c>
      <c r="R5">
        <v>97</v>
      </c>
      <c r="S5">
        <v>85</v>
      </c>
      <c r="T5">
        <v>4460</v>
      </c>
      <c r="U5">
        <v>595</v>
      </c>
      <c r="V5">
        <v>4280</v>
      </c>
      <c r="W5">
        <v>602</v>
      </c>
      <c r="X5">
        <v>180</v>
      </c>
      <c r="Y5">
        <v>95</v>
      </c>
      <c r="Z5">
        <v>6689</v>
      </c>
      <c r="AA5">
        <v>664</v>
      </c>
      <c r="AB5">
        <v>6517</v>
      </c>
      <c r="AC5">
        <v>659</v>
      </c>
      <c r="AD5">
        <v>172</v>
      </c>
      <c r="AE5">
        <v>83</v>
      </c>
      <c r="AF5">
        <v>5276</v>
      </c>
      <c r="AG5">
        <v>478</v>
      </c>
      <c r="AH5">
        <v>4961</v>
      </c>
      <c r="AI5">
        <v>477</v>
      </c>
      <c r="AJ5">
        <v>315</v>
      </c>
      <c r="AK5">
        <v>154</v>
      </c>
      <c r="AL5">
        <v>4546</v>
      </c>
      <c r="AM5">
        <v>435</v>
      </c>
      <c r="AN5">
        <v>4463</v>
      </c>
      <c r="AO5">
        <v>420</v>
      </c>
      <c r="AP5">
        <v>83</v>
      </c>
      <c r="AQ5">
        <v>72</v>
      </c>
      <c r="AR5">
        <v>4026</v>
      </c>
      <c r="AS5">
        <v>374</v>
      </c>
      <c r="AT5">
        <v>3834</v>
      </c>
      <c r="AU5">
        <v>376</v>
      </c>
      <c r="AV5">
        <v>192</v>
      </c>
      <c r="AW5">
        <v>112</v>
      </c>
      <c r="AX5">
        <v>3223</v>
      </c>
      <c r="AY5">
        <v>256</v>
      </c>
      <c r="AZ5">
        <v>3208</v>
      </c>
      <c r="BA5">
        <v>256</v>
      </c>
      <c r="BB5">
        <v>15</v>
      </c>
      <c r="BC5">
        <v>23</v>
      </c>
      <c r="BD5">
        <v>2191</v>
      </c>
      <c r="BE5">
        <v>242</v>
      </c>
      <c r="BF5">
        <v>2191</v>
      </c>
      <c r="BG5">
        <v>242</v>
      </c>
      <c r="BH5">
        <v>0</v>
      </c>
      <c r="BI5">
        <v>28</v>
      </c>
      <c r="BJ5">
        <v>45694</v>
      </c>
      <c r="BK5">
        <v>1272</v>
      </c>
      <c r="BL5">
        <v>2400</v>
      </c>
      <c r="BM5">
        <v>344</v>
      </c>
      <c r="BN5">
        <v>2324</v>
      </c>
      <c r="BO5">
        <v>354</v>
      </c>
      <c r="BP5">
        <v>76</v>
      </c>
      <c r="BQ5">
        <v>75</v>
      </c>
      <c r="BR5">
        <v>3884</v>
      </c>
      <c r="BS5">
        <v>350</v>
      </c>
      <c r="BT5">
        <v>3816</v>
      </c>
      <c r="BU5">
        <v>355</v>
      </c>
      <c r="BV5">
        <v>68</v>
      </c>
      <c r="BW5">
        <v>62</v>
      </c>
      <c r="BX5">
        <v>5827</v>
      </c>
      <c r="BY5">
        <v>819</v>
      </c>
      <c r="BZ5">
        <v>5551</v>
      </c>
      <c r="CA5">
        <v>789</v>
      </c>
      <c r="CB5">
        <v>276</v>
      </c>
      <c r="CC5">
        <v>170</v>
      </c>
      <c r="CD5">
        <v>9332</v>
      </c>
      <c r="CE5">
        <v>697</v>
      </c>
      <c r="CF5">
        <v>8943</v>
      </c>
      <c r="CG5">
        <v>719</v>
      </c>
      <c r="CH5">
        <v>389</v>
      </c>
      <c r="CI5">
        <v>171</v>
      </c>
      <c r="CJ5">
        <v>6263</v>
      </c>
      <c r="CK5">
        <v>420</v>
      </c>
      <c r="CL5">
        <v>6086</v>
      </c>
      <c r="CM5">
        <v>423</v>
      </c>
      <c r="CN5">
        <v>177</v>
      </c>
      <c r="CO5">
        <v>80</v>
      </c>
      <c r="CP5">
        <v>5616</v>
      </c>
      <c r="CQ5">
        <v>393</v>
      </c>
      <c r="CR5">
        <v>5523</v>
      </c>
      <c r="CS5">
        <v>394</v>
      </c>
      <c r="CT5">
        <v>93</v>
      </c>
      <c r="CU5">
        <v>53</v>
      </c>
      <c r="CV5">
        <v>4864</v>
      </c>
      <c r="CW5">
        <v>341</v>
      </c>
      <c r="CX5">
        <v>4717</v>
      </c>
      <c r="CY5">
        <v>326</v>
      </c>
      <c r="CZ5">
        <v>147</v>
      </c>
      <c r="DA5">
        <v>79</v>
      </c>
      <c r="DB5">
        <v>4243</v>
      </c>
      <c r="DC5">
        <v>262</v>
      </c>
      <c r="DD5">
        <v>4243</v>
      </c>
      <c r="DE5">
        <v>262</v>
      </c>
      <c r="DF5">
        <v>0</v>
      </c>
      <c r="DG5">
        <v>28</v>
      </c>
      <c r="DH5">
        <v>3265</v>
      </c>
      <c r="DI5">
        <v>255</v>
      </c>
      <c r="DJ5">
        <v>3265</v>
      </c>
      <c r="DK5">
        <v>255</v>
      </c>
      <c r="DL5">
        <v>0</v>
      </c>
      <c r="DM5">
        <v>28</v>
      </c>
    </row>
    <row r="6" spans="1:117" x14ac:dyDescent="0.3">
      <c r="A6" t="s">
        <v>240</v>
      </c>
      <c r="B6">
        <v>11004</v>
      </c>
      <c r="C6" t="s">
        <v>241</v>
      </c>
      <c r="D6">
        <v>82376</v>
      </c>
      <c r="E6">
        <v>1694</v>
      </c>
      <c r="F6">
        <v>39918</v>
      </c>
      <c r="G6">
        <v>1304</v>
      </c>
      <c r="H6">
        <v>3483</v>
      </c>
      <c r="I6">
        <v>464</v>
      </c>
      <c r="J6">
        <v>3376</v>
      </c>
      <c r="K6">
        <v>476</v>
      </c>
      <c r="L6">
        <v>107</v>
      </c>
      <c r="M6">
        <v>82</v>
      </c>
      <c r="N6">
        <v>4972</v>
      </c>
      <c r="O6">
        <v>524</v>
      </c>
      <c r="P6">
        <v>4609</v>
      </c>
      <c r="Q6">
        <v>470</v>
      </c>
      <c r="R6">
        <v>363</v>
      </c>
      <c r="S6">
        <v>201</v>
      </c>
      <c r="T6">
        <v>3127</v>
      </c>
      <c r="U6">
        <v>412</v>
      </c>
      <c r="V6">
        <v>2364</v>
      </c>
      <c r="W6">
        <v>347</v>
      </c>
      <c r="X6">
        <v>763</v>
      </c>
      <c r="Y6">
        <v>208</v>
      </c>
      <c r="Z6">
        <v>6938</v>
      </c>
      <c r="AA6">
        <v>624</v>
      </c>
      <c r="AB6">
        <v>4997</v>
      </c>
      <c r="AC6">
        <v>480</v>
      </c>
      <c r="AD6">
        <v>1941</v>
      </c>
      <c r="AE6">
        <v>470</v>
      </c>
      <c r="AF6">
        <v>5901</v>
      </c>
      <c r="AG6">
        <v>432</v>
      </c>
      <c r="AH6">
        <v>4967</v>
      </c>
      <c r="AI6">
        <v>381</v>
      </c>
      <c r="AJ6">
        <v>934</v>
      </c>
      <c r="AK6">
        <v>260</v>
      </c>
      <c r="AL6">
        <v>6248</v>
      </c>
      <c r="AM6">
        <v>483</v>
      </c>
      <c r="AN6">
        <v>5412</v>
      </c>
      <c r="AO6">
        <v>480</v>
      </c>
      <c r="AP6">
        <v>836</v>
      </c>
      <c r="AQ6">
        <v>275</v>
      </c>
      <c r="AR6">
        <v>4725</v>
      </c>
      <c r="AS6">
        <v>382</v>
      </c>
      <c r="AT6">
        <v>4371</v>
      </c>
      <c r="AU6">
        <v>363</v>
      </c>
      <c r="AV6">
        <v>354</v>
      </c>
      <c r="AW6">
        <v>144</v>
      </c>
      <c r="AX6">
        <v>2514</v>
      </c>
      <c r="AY6">
        <v>242</v>
      </c>
      <c r="AZ6">
        <v>2470</v>
      </c>
      <c r="BA6">
        <v>230</v>
      </c>
      <c r="BB6">
        <v>44</v>
      </c>
      <c r="BC6">
        <v>65</v>
      </c>
      <c r="BD6">
        <v>2010</v>
      </c>
      <c r="BE6">
        <v>203</v>
      </c>
      <c r="BF6">
        <v>2010</v>
      </c>
      <c r="BG6">
        <v>203</v>
      </c>
      <c r="BH6">
        <v>0</v>
      </c>
      <c r="BI6">
        <v>28</v>
      </c>
      <c r="BJ6">
        <v>42458</v>
      </c>
      <c r="BK6">
        <v>1042</v>
      </c>
      <c r="BL6">
        <v>3084</v>
      </c>
      <c r="BM6">
        <v>389</v>
      </c>
      <c r="BN6">
        <v>2948</v>
      </c>
      <c r="BO6">
        <v>382</v>
      </c>
      <c r="BP6">
        <v>136</v>
      </c>
      <c r="BQ6">
        <v>118</v>
      </c>
      <c r="BR6">
        <v>5125</v>
      </c>
      <c r="BS6">
        <v>411</v>
      </c>
      <c r="BT6">
        <v>4914</v>
      </c>
      <c r="BU6">
        <v>401</v>
      </c>
      <c r="BV6">
        <v>211</v>
      </c>
      <c r="BW6">
        <v>144</v>
      </c>
      <c r="BX6">
        <v>2392</v>
      </c>
      <c r="BY6">
        <v>325</v>
      </c>
      <c r="BZ6">
        <v>2178</v>
      </c>
      <c r="CA6">
        <v>311</v>
      </c>
      <c r="CB6">
        <v>214</v>
      </c>
      <c r="CC6">
        <v>89</v>
      </c>
      <c r="CD6">
        <v>7049</v>
      </c>
      <c r="CE6">
        <v>552</v>
      </c>
      <c r="CF6">
        <v>6149</v>
      </c>
      <c r="CG6">
        <v>534</v>
      </c>
      <c r="CH6">
        <v>900</v>
      </c>
      <c r="CI6">
        <v>248</v>
      </c>
      <c r="CJ6">
        <v>5725</v>
      </c>
      <c r="CK6">
        <v>449</v>
      </c>
      <c r="CL6">
        <v>5417</v>
      </c>
      <c r="CM6">
        <v>439</v>
      </c>
      <c r="CN6">
        <v>308</v>
      </c>
      <c r="CO6">
        <v>132</v>
      </c>
      <c r="CP6">
        <v>6106</v>
      </c>
      <c r="CQ6">
        <v>452</v>
      </c>
      <c r="CR6">
        <v>5447</v>
      </c>
      <c r="CS6">
        <v>457</v>
      </c>
      <c r="CT6">
        <v>659</v>
      </c>
      <c r="CU6">
        <v>198</v>
      </c>
      <c r="CV6">
        <v>5830</v>
      </c>
      <c r="CW6">
        <v>370</v>
      </c>
      <c r="CX6">
        <v>5483</v>
      </c>
      <c r="CY6">
        <v>359</v>
      </c>
      <c r="CZ6">
        <v>347</v>
      </c>
      <c r="DA6">
        <v>123</v>
      </c>
      <c r="DB6">
        <v>3139</v>
      </c>
      <c r="DC6">
        <v>260</v>
      </c>
      <c r="DD6">
        <v>3071</v>
      </c>
      <c r="DE6">
        <v>249</v>
      </c>
      <c r="DF6">
        <v>68</v>
      </c>
      <c r="DG6">
        <v>56</v>
      </c>
      <c r="DH6">
        <v>4008</v>
      </c>
      <c r="DI6">
        <v>284</v>
      </c>
      <c r="DJ6">
        <v>3969</v>
      </c>
      <c r="DK6">
        <v>277</v>
      </c>
      <c r="DL6">
        <v>39</v>
      </c>
      <c r="DM6">
        <v>36</v>
      </c>
    </row>
    <row r="7" spans="1:117" x14ac:dyDescent="0.3">
      <c r="A7" t="s">
        <v>242</v>
      </c>
      <c r="B7">
        <v>11005</v>
      </c>
      <c r="C7" t="s">
        <v>243</v>
      </c>
      <c r="D7">
        <v>81066</v>
      </c>
      <c r="E7">
        <v>1718</v>
      </c>
      <c r="F7">
        <v>38238</v>
      </c>
      <c r="G7">
        <v>1347</v>
      </c>
      <c r="H7">
        <v>3368</v>
      </c>
      <c r="I7">
        <v>452</v>
      </c>
      <c r="J7">
        <v>3301</v>
      </c>
      <c r="K7">
        <v>446</v>
      </c>
      <c r="L7">
        <v>67</v>
      </c>
      <c r="M7">
        <v>60</v>
      </c>
      <c r="N7">
        <v>4386</v>
      </c>
      <c r="O7">
        <v>440</v>
      </c>
      <c r="P7">
        <v>4184</v>
      </c>
      <c r="Q7">
        <v>414</v>
      </c>
      <c r="R7">
        <v>202</v>
      </c>
      <c r="S7">
        <v>122</v>
      </c>
      <c r="T7">
        <v>4586</v>
      </c>
      <c r="U7">
        <v>598</v>
      </c>
      <c r="V7">
        <v>4060</v>
      </c>
      <c r="W7">
        <v>581</v>
      </c>
      <c r="X7">
        <v>526</v>
      </c>
      <c r="Y7">
        <v>175</v>
      </c>
      <c r="Z7">
        <v>7708</v>
      </c>
      <c r="AA7">
        <v>655</v>
      </c>
      <c r="AB7">
        <v>6671</v>
      </c>
      <c r="AC7">
        <v>632</v>
      </c>
      <c r="AD7">
        <v>1037</v>
      </c>
      <c r="AE7">
        <v>251</v>
      </c>
      <c r="AF7">
        <v>5159</v>
      </c>
      <c r="AG7">
        <v>473</v>
      </c>
      <c r="AH7">
        <v>4381</v>
      </c>
      <c r="AI7">
        <v>426</v>
      </c>
      <c r="AJ7">
        <v>778</v>
      </c>
      <c r="AK7">
        <v>278</v>
      </c>
      <c r="AL7">
        <v>4735</v>
      </c>
      <c r="AM7">
        <v>345</v>
      </c>
      <c r="AN7">
        <v>4164</v>
      </c>
      <c r="AO7">
        <v>337</v>
      </c>
      <c r="AP7">
        <v>571</v>
      </c>
      <c r="AQ7">
        <v>181</v>
      </c>
      <c r="AR7">
        <v>4336</v>
      </c>
      <c r="AS7">
        <v>348</v>
      </c>
      <c r="AT7">
        <v>3935</v>
      </c>
      <c r="AU7">
        <v>311</v>
      </c>
      <c r="AV7">
        <v>401</v>
      </c>
      <c r="AW7">
        <v>176</v>
      </c>
      <c r="AX7">
        <v>2026</v>
      </c>
      <c r="AY7">
        <v>207</v>
      </c>
      <c r="AZ7">
        <v>2003</v>
      </c>
      <c r="BA7">
        <v>206</v>
      </c>
      <c r="BB7">
        <v>23</v>
      </c>
      <c r="BC7">
        <v>40</v>
      </c>
      <c r="BD7">
        <v>1934</v>
      </c>
      <c r="BE7">
        <v>244</v>
      </c>
      <c r="BF7">
        <v>1934</v>
      </c>
      <c r="BG7">
        <v>244</v>
      </c>
      <c r="BH7">
        <v>0</v>
      </c>
      <c r="BI7">
        <v>28</v>
      </c>
      <c r="BJ7">
        <v>42828</v>
      </c>
      <c r="BK7">
        <v>1167</v>
      </c>
      <c r="BL7">
        <v>3185</v>
      </c>
      <c r="BM7">
        <v>447</v>
      </c>
      <c r="BN7">
        <v>3097</v>
      </c>
      <c r="BO7">
        <v>435</v>
      </c>
      <c r="BP7">
        <v>88</v>
      </c>
      <c r="BQ7">
        <v>75</v>
      </c>
      <c r="BR7">
        <v>3665</v>
      </c>
      <c r="BS7">
        <v>372</v>
      </c>
      <c r="BT7">
        <v>3570</v>
      </c>
      <c r="BU7">
        <v>368</v>
      </c>
      <c r="BV7">
        <v>95</v>
      </c>
      <c r="BW7">
        <v>76</v>
      </c>
      <c r="BX7">
        <v>5166</v>
      </c>
      <c r="BY7">
        <v>490</v>
      </c>
      <c r="BZ7">
        <v>4907</v>
      </c>
      <c r="CA7">
        <v>456</v>
      </c>
      <c r="CB7">
        <v>259</v>
      </c>
      <c r="CC7">
        <v>100</v>
      </c>
      <c r="CD7">
        <v>8212</v>
      </c>
      <c r="CE7">
        <v>579</v>
      </c>
      <c r="CF7">
        <v>7667</v>
      </c>
      <c r="CG7">
        <v>541</v>
      </c>
      <c r="CH7">
        <v>545</v>
      </c>
      <c r="CI7">
        <v>167</v>
      </c>
      <c r="CJ7">
        <v>6041</v>
      </c>
      <c r="CK7">
        <v>404</v>
      </c>
      <c r="CL7">
        <v>5560</v>
      </c>
      <c r="CM7">
        <v>397</v>
      </c>
      <c r="CN7">
        <v>481</v>
      </c>
      <c r="CO7">
        <v>162</v>
      </c>
      <c r="CP7">
        <v>4978</v>
      </c>
      <c r="CQ7">
        <v>420</v>
      </c>
      <c r="CR7">
        <v>4476</v>
      </c>
      <c r="CS7">
        <v>415</v>
      </c>
      <c r="CT7">
        <v>502</v>
      </c>
      <c r="CU7">
        <v>154</v>
      </c>
      <c r="CV7">
        <v>5019</v>
      </c>
      <c r="CW7">
        <v>365</v>
      </c>
      <c r="CX7">
        <v>4678</v>
      </c>
      <c r="CY7">
        <v>347</v>
      </c>
      <c r="CZ7">
        <v>341</v>
      </c>
      <c r="DA7">
        <v>123</v>
      </c>
      <c r="DB7">
        <v>2944</v>
      </c>
      <c r="DC7">
        <v>276</v>
      </c>
      <c r="DD7">
        <v>2919</v>
      </c>
      <c r="DE7">
        <v>278</v>
      </c>
      <c r="DF7">
        <v>25</v>
      </c>
      <c r="DG7">
        <v>23</v>
      </c>
      <c r="DH7">
        <v>3618</v>
      </c>
      <c r="DI7">
        <v>267</v>
      </c>
      <c r="DJ7">
        <v>3612</v>
      </c>
      <c r="DK7">
        <v>272</v>
      </c>
      <c r="DL7">
        <v>6</v>
      </c>
      <c r="DM7">
        <v>14</v>
      </c>
    </row>
    <row r="8" spans="1:117" x14ac:dyDescent="0.3">
      <c r="A8" t="s">
        <v>244</v>
      </c>
      <c r="B8">
        <v>11006</v>
      </c>
      <c r="C8" t="s">
        <v>245</v>
      </c>
      <c r="D8">
        <v>82384</v>
      </c>
      <c r="E8">
        <v>1677</v>
      </c>
      <c r="F8">
        <v>38887</v>
      </c>
      <c r="G8">
        <v>1150</v>
      </c>
      <c r="H8">
        <v>2937</v>
      </c>
      <c r="I8">
        <v>408</v>
      </c>
      <c r="J8">
        <v>2922</v>
      </c>
      <c r="K8">
        <v>407</v>
      </c>
      <c r="L8">
        <v>15</v>
      </c>
      <c r="M8">
        <v>22</v>
      </c>
      <c r="N8">
        <v>2585</v>
      </c>
      <c r="O8">
        <v>321</v>
      </c>
      <c r="P8">
        <v>2572</v>
      </c>
      <c r="Q8">
        <v>320</v>
      </c>
      <c r="R8">
        <v>13</v>
      </c>
      <c r="S8">
        <v>22</v>
      </c>
      <c r="T8">
        <v>2716</v>
      </c>
      <c r="U8">
        <v>364</v>
      </c>
      <c r="V8">
        <v>2458</v>
      </c>
      <c r="W8">
        <v>346</v>
      </c>
      <c r="X8">
        <v>258</v>
      </c>
      <c r="Y8">
        <v>87</v>
      </c>
      <c r="Z8">
        <v>11675</v>
      </c>
      <c r="AA8">
        <v>712</v>
      </c>
      <c r="AB8">
        <v>11046</v>
      </c>
      <c r="AC8">
        <v>697</v>
      </c>
      <c r="AD8">
        <v>629</v>
      </c>
      <c r="AE8">
        <v>180</v>
      </c>
      <c r="AF8">
        <v>7041</v>
      </c>
      <c r="AG8">
        <v>454</v>
      </c>
      <c r="AH8">
        <v>6731</v>
      </c>
      <c r="AI8">
        <v>449</v>
      </c>
      <c r="AJ8">
        <v>310</v>
      </c>
      <c r="AK8">
        <v>101</v>
      </c>
      <c r="AL8">
        <v>4637</v>
      </c>
      <c r="AM8">
        <v>316</v>
      </c>
      <c r="AN8">
        <v>4314</v>
      </c>
      <c r="AO8">
        <v>314</v>
      </c>
      <c r="AP8">
        <v>323</v>
      </c>
      <c r="AQ8">
        <v>141</v>
      </c>
      <c r="AR8">
        <v>3943</v>
      </c>
      <c r="AS8">
        <v>313</v>
      </c>
      <c r="AT8">
        <v>3578</v>
      </c>
      <c r="AU8">
        <v>330</v>
      </c>
      <c r="AV8">
        <v>365</v>
      </c>
      <c r="AW8">
        <v>120</v>
      </c>
      <c r="AX8">
        <v>2261</v>
      </c>
      <c r="AY8">
        <v>201</v>
      </c>
      <c r="AZ8">
        <v>2238</v>
      </c>
      <c r="BA8">
        <v>201</v>
      </c>
      <c r="BB8">
        <v>23</v>
      </c>
      <c r="BC8">
        <v>26</v>
      </c>
      <c r="BD8">
        <v>1092</v>
      </c>
      <c r="BE8">
        <v>166</v>
      </c>
      <c r="BF8">
        <v>1092</v>
      </c>
      <c r="BG8">
        <v>166</v>
      </c>
      <c r="BH8">
        <v>0</v>
      </c>
      <c r="BI8">
        <v>28</v>
      </c>
      <c r="BJ8">
        <v>43497</v>
      </c>
      <c r="BK8">
        <v>1207</v>
      </c>
      <c r="BL8">
        <v>2498</v>
      </c>
      <c r="BM8">
        <v>294</v>
      </c>
      <c r="BN8">
        <v>2416</v>
      </c>
      <c r="BO8">
        <v>295</v>
      </c>
      <c r="BP8">
        <v>82</v>
      </c>
      <c r="BQ8">
        <v>69</v>
      </c>
      <c r="BR8">
        <v>2792</v>
      </c>
      <c r="BS8">
        <v>362</v>
      </c>
      <c r="BT8">
        <v>2708</v>
      </c>
      <c r="BU8">
        <v>351</v>
      </c>
      <c r="BV8">
        <v>84</v>
      </c>
      <c r="BW8">
        <v>63</v>
      </c>
      <c r="BX8">
        <v>3941</v>
      </c>
      <c r="BY8">
        <v>428</v>
      </c>
      <c r="BZ8">
        <v>3823</v>
      </c>
      <c r="CA8">
        <v>436</v>
      </c>
      <c r="CB8">
        <v>118</v>
      </c>
      <c r="CC8">
        <v>62</v>
      </c>
      <c r="CD8">
        <v>13867</v>
      </c>
      <c r="CE8">
        <v>626</v>
      </c>
      <c r="CF8">
        <v>13229</v>
      </c>
      <c r="CG8">
        <v>605</v>
      </c>
      <c r="CH8">
        <v>638</v>
      </c>
      <c r="CI8">
        <v>189</v>
      </c>
      <c r="CJ8">
        <v>6306</v>
      </c>
      <c r="CK8">
        <v>445</v>
      </c>
      <c r="CL8">
        <v>5999</v>
      </c>
      <c r="CM8">
        <v>440</v>
      </c>
      <c r="CN8">
        <v>307</v>
      </c>
      <c r="CO8">
        <v>145</v>
      </c>
      <c r="CP8">
        <v>4160</v>
      </c>
      <c r="CQ8">
        <v>375</v>
      </c>
      <c r="CR8">
        <v>3893</v>
      </c>
      <c r="CS8">
        <v>383</v>
      </c>
      <c r="CT8">
        <v>267</v>
      </c>
      <c r="CU8">
        <v>86</v>
      </c>
      <c r="CV8">
        <v>4965</v>
      </c>
      <c r="CW8">
        <v>394</v>
      </c>
      <c r="CX8">
        <v>4659</v>
      </c>
      <c r="CY8">
        <v>385</v>
      </c>
      <c r="CZ8">
        <v>306</v>
      </c>
      <c r="DA8">
        <v>123</v>
      </c>
      <c r="DB8">
        <v>2945</v>
      </c>
      <c r="DC8">
        <v>300</v>
      </c>
      <c r="DD8">
        <v>2892</v>
      </c>
      <c r="DE8">
        <v>296</v>
      </c>
      <c r="DF8">
        <v>53</v>
      </c>
      <c r="DG8">
        <v>52</v>
      </c>
      <c r="DH8">
        <v>2023</v>
      </c>
      <c r="DI8">
        <v>237</v>
      </c>
      <c r="DJ8">
        <v>2004</v>
      </c>
      <c r="DK8">
        <v>237</v>
      </c>
      <c r="DL8">
        <v>19</v>
      </c>
      <c r="DM8">
        <v>21</v>
      </c>
    </row>
    <row r="9" spans="1:117" x14ac:dyDescent="0.3">
      <c r="A9" t="s">
        <v>246</v>
      </c>
      <c r="B9">
        <v>11007</v>
      </c>
      <c r="C9" t="s">
        <v>247</v>
      </c>
      <c r="D9">
        <v>70162</v>
      </c>
      <c r="E9">
        <v>2167</v>
      </c>
      <c r="F9">
        <v>30978</v>
      </c>
      <c r="G9">
        <v>1362</v>
      </c>
      <c r="H9">
        <v>3072</v>
      </c>
      <c r="I9">
        <v>478</v>
      </c>
      <c r="J9">
        <v>3063</v>
      </c>
      <c r="K9">
        <v>477</v>
      </c>
      <c r="L9">
        <v>9</v>
      </c>
      <c r="M9">
        <v>14</v>
      </c>
      <c r="N9">
        <v>5258</v>
      </c>
      <c r="O9">
        <v>519</v>
      </c>
      <c r="P9">
        <v>5200</v>
      </c>
      <c r="Q9">
        <v>524</v>
      </c>
      <c r="R9">
        <v>58</v>
      </c>
      <c r="S9">
        <v>44</v>
      </c>
      <c r="T9">
        <v>3554</v>
      </c>
      <c r="U9">
        <v>454</v>
      </c>
      <c r="V9">
        <v>3123</v>
      </c>
      <c r="W9">
        <v>418</v>
      </c>
      <c r="X9">
        <v>431</v>
      </c>
      <c r="Y9">
        <v>182</v>
      </c>
      <c r="Z9">
        <v>3916</v>
      </c>
      <c r="AA9">
        <v>491</v>
      </c>
      <c r="AB9">
        <v>3484</v>
      </c>
      <c r="AC9">
        <v>483</v>
      </c>
      <c r="AD9">
        <v>432</v>
      </c>
      <c r="AE9">
        <v>137</v>
      </c>
      <c r="AF9">
        <v>3810</v>
      </c>
      <c r="AG9">
        <v>458</v>
      </c>
      <c r="AH9">
        <v>3395</v>
      </c>
      <c r="AI9">
        <v>450</v>
      </c>
      <c r="AJ9">
        <v>415</v>
      </c>
      <c r="AK9">
        <v>163</v>
      </c>
      <c r="AL9">
        <v>4443</v>
      </c>
      <c r="AM9">
        <v>428</v>
      </c>
      <c r="AN9">
        <v>3960</v>
      </c>
      <c r="AO9">
        <v>399</v>
      </c>
      <c r="AP9">
        <v>483</v>
      </c>
      <c r="AQ9">
        <v>215</v>
      </c>
      <c r="AR9">
        <v>3583</v>
      </c>
      <c r="AS9">
        <v>328</v>
      </c>
      <c r="AT9">
        <v>3336</v>
      </c>
      <c r="AU9">
        <v>311</v>
      </c>
      <c r="AV9">
        <v>247</v>
      </c>
      <c r="AW9">
        <v>93</v>
      </c>
      <c r="AX9">
        <v>1936</v>
      </c>
      <c r="AY9">
        <v>221</v>
      </c>
      <c r="AZ9">
        <v>1936</v>
      </c>
      <c r="BA9">
        <v>221</v>
      </c>
      <c r="BB9">
        <v>0</v>
      </c>
      <c r="BC9">
        <v>28</v>
      </c>
      <c r="BD9">
        <v>1406</v>
      </c>
      <c r="BE9">
        <v>220</v>
      </c>
      <c r="BF9">
        <v>1305</v>
      </c>
      <c r="BG9">
        <v>158</v>
      </c>
      <c r="BH9">
        <v>101</v>
      </c>
      <c r="BI9">
        <v>136</v>
      </c>
      <c r="BJ9">
        <v>39184</v>
      </c>
      <c r="BK9">
        <v>1411</v>
      </c>
      <c r="BL9">
        <v>3165</v>
      </c>
      <c r="BM9">
        <v>442</v>
      </c>
      <c r="BN9">
        <v>3147</v>
      </c>
      <c r="BO9">
        <v>435</v>
      </c>
      <c r="BP9">
        <v>18</v>
      </c>
      <c r="BQ9">
        <v>29</v>
      </c>
      <c r="BR9">
        <v>5451</v>
      </c>
      <c r="BS9">
        <v>539</v>
      </c>
      <c r="BT9">
        <v>5342</v>
      </c>
      <c r="BU9">
        <v>543</v>
      </c>
      <c r="BV9">
        <v>109</v>
      </c>
      <c r="BW9">
        <v>62</v>
      </c>
      <c r="BX9">
        <v>3669</v>
      </c>
      <c r="BY9">
        <v>450</v>
      </c>
      <c r="BZ9">
        <v>3440</v>
      </c>
      <c r="CA9">
        <v>431</v>
      </c>
      <c r="CB9">
        <v>229</v>
      </c>
      <c r="CC9">
        <v>92</v>
      </c>
      <c r="CD9">
        <v>5282</v>
      </c>
      <c r="CE9">
        <v>511</v>
      </c>
      <c r="CF9">
        <v>4991</v>
      </c>
      <c r="CG9">
        <v>482</v>
      </c>
      <c r="CH9">
        <v>291</v>
      </c>
      <c r="CI9">
        <v>139</v>
      </c>
      <c r="CJ9">
        <v>4894</v>
      </c>
      <c r="CK9">
        <v>387</v>
      </c>
      <c r="CL9">
        <v>4498</v>
      </c>
      <c r="CM9">
        <v>401</v>
      </c>
      <c r="CN9">
        <v>396</v>
      </c>
      <c r="CO9">
        <v>127</v>
      </c>
      <c r="CP9">
        <v>5672</v>
      </c>
      <c r="CQ9">
        <v>347</v>
      </c>
      <c r="CR9">
        <v>5246</v>
      </c>
      <c r="CS9">
        <v>338</v>
      </c>
      <c r="CT9">
        <v>426</v>
      </c>
      <c r="CU9">
        <v>131</v>
      </c>
      <c r="CV9">
        <v>5093</v>
      </c>
      <c r="CW9">
        <v>354</v>
      </c>
      <c r="CX9">
        <v>4944</v>
      </c>
      <c r="CY9">
        <v>356</v>
      </c>
      <c r="CZ9">
        <v>149</v>
      </c>
      <c r="DA9">
        <v>69</v>
      </c>
      <c r="DB9">
        <v>3273</v>
      </c>
      <c r="DC9">
        <v>265</v>
      </c>
      <c r="DD9">
        <v>3267</v>
      </c>
      <c r="DE9">
        <v>265</v>
      </c>
      <c r="DF9">
        <v>6</v>
      </c>
      <c r="DG9">
        <v>9</v>
      </c>
      <c r="DH9">
        <v>2685</v>
      </c>
      <c r="DI9">
        <v>288</v>
      </c>
      <c r="DJ9">
        <v>2677</v>
      </c>
      <c r="DK9">
        <v>288</v>
      </c>
      <c r="DL9">
        <v>8</v>
      </c>
      <c r="DM9">
        <v>13</v>
      </c>
    </row>
    <row r="10" spans="1:117" x14ac:dyDescent="0.3">
      <c r="A10" t="s">
        <v>248</v>
      </c>
      <c r="B10">
        <v>11008</v>
      </c>
      <c r="C10" t="s">
        <v>249</v>
      </c>
      <c r="D10">
        <v>78455</v>
      </c>
      <c r="E10">
        <v>1933</v>
      </c>
      <c r="F10">
        <v>33505</v>
      </c>
      <c r="G10">
        <v>1093</v>
      </c>
      <c r="H10">
        <v>4712</v>
      </c>
      <c r="I10">
        <v>509</v>
      </c>
      <c r="J10">
        <v>4601</v>
      </c>
      <c r="K10">
        <v>508</v>
      </c>
      <c r="L10">
        <v>111</v>
      </c>
      <c r="M10">
        <v>71</v>
      </c>
      <c r="N10">
        <v>6974</v>
      </c>
      <c r="O10">
        <v>480</v>
      </c>
      <c r="P10">
        <v>6881</v>
      </c>
      <c r="Q10">
        <v>474</v>
      </c>
      <c r="R10">
        <v>93</v>
      </c>
      <c r="S10">
        <v>59</v>
      </c>
      <c r="T10">
        <v>4356</v>
      </c>
      <c r="U10">
        <v>450</v>
      </c>
      <c r="V10">
        <v>3774</v>
      </c>
      <c r="W10">
        <v>415</v>
      </c>
      <c r="X10">
        <v>582</v>
      </c>
      <c r="Y10">
        <v>195</v>
      </c>
      <c r="Z10">
        <v>4471</v>
      </c>
      <c r="AA10">
        <v>432</v>
      </c>
      <c r="AB10">
        <v>3760</v>
      </c>
      <c r="AC10">
        <v>394</v>
      </c>
      <c r="AD10">
        <v>711</v>
      </c>
      <c r="AE10">
        <v>247</v>
      </c>
      <c r="AF10">
        <v>3396</v>
      </c>
      <c r="AG10">
        <v>376</v>
      </c>
      <c r="AH10">
        <v>2844</v>
      </c>
      <c r="AI10">
        <v>367</v>
      </c>
      <c r="AJ10">
        <v>552</v>
      </c>
      <c r="AK10">
        <v>151</v>
      </c>
      <c r="AL10">
        <v>3692</v>
      </c>
      <c r="AM10">
        <v>344</v>
      </c>
      <c r="AN10">
        <v>3364</v>
      </c>
      <c r="AO10">
        <v>312</v>
      </c>
      <c r="AP10">
        <v>328</v>
      </c>
      <c r="AQ10">
        <v>127</v>
      </c>
      <c r="AR10">
        <v>3586</v>
      </c>
      <c r="AS10">
        <v>300</v>
      </c>
      <c r="AT10">
        <v>3268</v>
      </c>
      <c r="AU10">
        <v>290</v>
      </c>
      <c r="AV10">
        <v>318</v>
      </c>
      <c r="AW10">
        <v>140</v>
      </c>
      <c r="AX10">
        <v>1629</v>
      </c>
      <c r="AY10">
        <v>178</v>
      </c>
      <c r="AZ10">
        <v>1622</v>
      </c>
      <c r="BA10">
        <v>177</v>
      </c>
      <c r="BB10">
        <v>7</v>
      </c>
      <c r="BC10">
        <v>10</v>
      </c>
      <c r="BD10">
        <v>689</v>
      </c>
      <c r="BE10">
        <v>134</v>
      </c>
      <c r="BF10">
        <v>673</v>
      </c>
      <c r="BG10">
        <v>131</v>
      </c>
      <c r="BH10">
        <v>16</v>
      </c>
      <c r="BI10">
        <v>25</v>
      </c>
      <c r="BJ10">
        <v>44950</v>
      </c>
      <c r="BK10">
        <v>1408</v>
      </c>
      <c r="BL10">
        <v>5089</v>
      </c>
      <c r="BM10">
        <v>471</v>
      </c>
      <c r="BN10">
        <v>5077</v>
      </c>
      <c r="BO10">
        <v>468</v>
      </c>
      <c r="BP10">
        <v>12</v>
      </c>
      <c r="BQ10">
        <v>19</v>
      </c>
      <c r="BR10">
        <v>7704</v>
      </c>
      <c r="BS10">
        <v>495</v>
      </c>
      <c r="BT10">
        <v>7585</v>
      </c>
      <c r="BU10">
        <v>498</v>
      </c>
      <c r="BV10">
        <v>119</v>
      </c>
      <c r="BW10">
        <v>94</v>
      </c>
      <c r="BX10">
        <v>5399</v>
      </c>
      <c r="BY10">
        <v>534</v>
      </c>
      <c r="BZ10">
        <v>5065</v>
      </c>
      <c r="CA10">
        <v>474</v>
      </c>
      <c r="CB10">
        <v>334</v>
      </c>
      <c r="CC10">
        <v>172</v>
      </c>
      <c r="CD10">
        <v>7248</v>
      </c>
      <c r="CE10">
        <v>456</v>
      </c>
      <c r="CF10">
        <v>6926</v>
      </c>
      <c r="CG10">
        <v>444</v>
      </c>
      <c r="CH10">
        <v>322</v>
      </c>
      <c r="CI10">
        <v>108</v>
      </c>
      <c r="CJ10">
        <v>5741</v>
      </c>
      <c r="CK10">
        <v>361</v>
      </c>
      <c r="CL10">
        <v>5426</v>
      </c>
      <c r="CM10">
        <v>359</v>
      </c>
      <c r="CN10">
        <v>315</v>
      </c>
      <c r="CO10">
        <v>136</v>
      </c>
      <c r="CP10">
        <v>5375</v>
      </c>
      <c r="CQ10">
        <v>416</v>
      </c>
      <c r="CR10">
        <v>5012</v>
      </c>
      <c r="CS10">
        <v>410</v>
      </c>
      <c r="CT10">
        <v>363</v>
      </c>
      <c r="CU10">
        <v>134</v>
      </c>
      <c r="CV10">
        <v>4813</v>
      </c>
      <c r="CW10">
        <v>368</v>
      </c>
      <c r="CX10">
        <v>4571</v>
      </c>
      <c r="CY10">
        <v>344</v>
      </c>
      <c r="CZ10">
        <v>242</v>
      </c>
      <c r="DA10">
        <v>115</v>
      </c>
      <c r="DB10">
        <v>2357</v>
      </c>
      <c r="DC10">
        <v>225</v>
      </c>
      <c r="DD10">
        <v>2339</v>
      </c>
      <c r="DE10">
        <v>228</v>
      </c>
      <c r="DF10">
        <v>18</v>
      </c>
      <c r="DG10">
        <v>20</v>
      </c>
      <c r="DH10">
        <v>1224</v>
      </c>
      <c r="DI10">
        <v>170</v>
      </c>
      <c r="DJ10">
        <v>1224</v>
      </c>
      <c r="DK10">
        <v>170</v>
      </c>
      <c r="DL10">
        <v>0</v>
      </c>
      <c r="DM1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3"/>
  <sheetViews>
    <sheetView topLeftCell="A10" workbookViewId="0">
      <selection activeCell="A6" sqref="A6:J104"/>
    </sheetView>
  </sheetViews>
  <sheetFormatPr defaultRowHeight="14.4" x14ac:dyDescent="0.3"/>
  <cols>
    <col min="2" max="2" width="65.88671875" bestFit="1" customWidth="1"/>
  </cols>
  <sheetData>
    <row r="1" spans="1:10" x14ac:dyDescent="0.3">
      <c r="A1" t="s">
        <v>0</v>
      </c>
      <c r="B1" t="s">
        <v>117</v>
      </c>
      <c r="C1" t="s">
        <v>234</v>
      </c>
      <c r="D1" t="s">
        <v>236</v>
      </c>
      <c r="E1" t="s">
        <v>238</v>
      </c>
      <c r="F1" t="s">
        <v>240</v>
      </c>
      <c r="G1" t="s">
        <v>242</v>
      </c>
      <c r="H1" t="s">
        <v>244</v>
      </c>
      <c r="I1" t="s">
        <v>246</v>
      </c>
      <c r="J1" t="s">
        <v>248</v>
      </c>
    </row>
    <row r="2" spans="1:10" x14ac:dyDescent="0.3">
      <c r="A2" t="s">
        <v>1</v>
      </c>
      <c r="B2" t="s">
        <v>118</v>
      </c>
      <c r="C2">
        <v>11001</v>
      </c>
      <c r="D2">
        <v>11002</v>
      </c>
      <c r="E2">
        <v>11003</v>
      </c>
      <c r="F2">
        <v>11004</v>
      </c>
      <c r="G2">
        <v>11005</v>
      </c>
      <c r="H2">
        <v>11006</v>
      </c>
      <c r="I2">
        <v>11007</v>
      </c>
      <c r="J2">
        <v>11008</v>
      </c>
    </row>
    <row r="3" spans="1:10" x14ac:dyDescent="0.3">
      <c r="A3" t="s">
        <v>2</v>
      </c>
      <c r="B3" t="s">
        <v>119</v>
      </c>
      <c r="C3" t="s">
        <v>235</v>
      </c>
      <c r="D3" t="s">
        <v>237</v>
      </c>
      <c r="E3" t="s">
        <v>239</v>
      </c>
      <c r="F3" t="s">
        <v>241</v>
      </c>
      <c r="G3" t="s">
        <v>243</v>
      </c>
      <c r="H3" t="s">
        <v>245</v>
      </c>
      <c r="I3" t="s">
        <v>247</v>
      </c>
      <c r="J3" t="s">
        <v>249</v>
      </c>
    </row>
    <row r="4" spans="1:10" x14ac:dyDescent="0.3">
      <c r="A4" t="s">
        <v>3</v>
      </c>
      <c r="B4" t="s">
        <v>120</v>
      </c>
      <c r="C4">
        <v>82520</v>
      </c>
      <c r="D4">
        <v>77088</v>
      </c>
      <c r="E4">
        <v>82559</v>
      </c>
      <c r="F4">
        <v>82376</v>
      </c>
      <c r="G4">
        <v>81066</v>
      </c>
      <c r="H4">
        <v>82384</v>
      </c>
      <c r="I4">
        <v>70162</v>
      </c>
      <c r="J4">
        <v>78455</v>
      </c>
    </row>
    <row r="5" spans="1:10" x14ac:dyDescent="0.3">
      <c r="A5" t="s">
        <v>4</v>
      </c>
      <c r="B5" t="s">
        <v>121</v>
      </c>
      <c r="C5">
        <v>2030</v>
      </c>
      <c r="D5">
        <v>1748</v>
      </c>
      <c r="E5">
        <v>1815</v>
      </c>
      <c r="F5">
        <v>1694</v>
      </c>
      <c r="G5">
        <v>1718</v>
      </c>
      <c r="H5">
        <v>1677</v>
      </c>
      <c r="I5">
        <v>2167</v>
      </c>
      <c r="J5">
        <v>1933</v>
      </c>
    </row>
    <row r="6" spans="1:10" x14ac:dyDescent="0.3">
      <c r="A6" t="s">
        <v>11</v>
      </c>
      <c r="B6" t="s">
        <v>128</v>
      </c>
      <c r="C6">
        <v>42</v>
      </c>
      <c r="D6">
        <v>11</v>
      </c>
      <c r="E6">
        <v>39</v>
      </c>
      <c r="F6">
        <v>107</v>
      </c>
      <c r="G6">
        <v>67</v>
      </c>
      <c r="H6">
        <v>15</v>
      </c>
      <c r="I6">
        <v>9</v>
      </c>
      <c r="J6">
        <v>111</v>
      </c>
    </row>
    <row r="7" spans="1:10" x14ac:dyDescent="0.3">
      <c r="A7" t="s">
        <v>12</v>
      </c>
      <c r="B7" t="s">
        <v>129</v>
      </c>
      <c r="C7">
        <v>52</v>
      </c>
      <c r="D7">
        <v>16</v>
      </c>
      <c r="E7">
        <v>44</v>
      </c>
      <c r="F7">
        <v>82</v>
      </c>
      <c r="G7">
        <v>60</v>
      </c>
      <c r="H7">
        <v>22</v>
      </c>
      <c r="I7">
        <v>14</v>
      </c>
      <c r="J7">
        <v>71</v>
      </c>
    </row>
    <row r="8" spans="1:10" x14ac:dyDescent="0.3">
      <c r="A8" t="s">
        <v>17</v>
      </c>
      <c r="B8" t="s">
        <v>134</v>
      </c>
      <c r="C8">
        <v>158</v>
      </c>
      <c r="D8">
        <v>20</v>
      </c>
      <c r="E8">
        <v>97</v>
      </c>
      <c r="F8">
        <v>363</v>
      </c>
      <c r="G8">
        <v>202</v>
      </c>
      <c r="H8">
        <v>13</v>
      </c>
      <c r="I8">
        <v>58</v>
      </c>
      <c r="J8">
        <v>93</v>
      </c>
    </row>
    <row r="9" spans="1:10" x14ac:dyDescent="0.3">
      <c r="A9" t="s">
        <v>18</v>
      </c>
      <c r="B9" t="s">
        <v>135</v>
      </c>
      <c r="C9">
        <v>155</v>
      </c>
      <c r="D9">
        <v>21</v>
      </c>
      <c r="E9">
        <v>85</v>
      </c>
      <c r="F9">
        <v>201</v>
      </c>
      <c r="G9">
        <v>122</v>
      </c>
      <c r="H9">
        <v>22</v>
      </c>
      <c r="I9">
        <v>44</v>
      </c>
      <c r="J9">
        <v>59</v>
      </c>
    </row>
    <row r="10" spans="1:10" x14ac:dyDescent="0.3">
      <c r="A10" t="s">
        <v>23</v>
      </c>
      <c r="B10" t="s">
        <v>140</v>
      </c>
      <c r="C10">
        <v>727</v>
      </c>
      <c r="D10">
        <v>245</v>
      </c>
      <c r="E10">
        <v>180</v>
      </c>
      <c r="F10">
        <v>763</v>
      </c>
      <c r="G10">
        <v>526</v>
      </c>
      <c r="H10">
        <v>258</v>
      </c>
      <c r="I10">
        <v>431</v>
      </c>
      <c r="J10">
        <v>582</v>
      </c>
    </row>
    <row r="11" spans="1:10" x14ac:dyDescent="0.3">
      <c r="A11" t="s">
        <v>24</v>
      </c>
      <c r="B11" t="s">
        <v>141</v>
      </c>
      <c r="C11">
        <v>197</v>
      </c>
      <c r="D11">
        <v>83</v>
      </c>
      <c r="E11">
        <v>95</v>
      </c>
      <c r="F11">
        <v>208</v>
      </c>
      <c r="G11">
        <v>175</v>
      </c>
      <c r="H11">
        <v>87</v>
      </c>
      <c r="I11">
        <v>182</v>
      </c>
      <c r="J11">
        <v>195</v>
      </c>
    </row>
    <row r="12" spans="1:10" hidden="1" x14ac:dyDescent="0.3">
      <c r="A12" t="s">
        <v>25</v>
      </c>
      <c r="B12" t="s">
        <v>142</v>
      </c>
      <c r="C12">
        <v>13568</v>
      </c>
      <c r="D12">
        <v>11079</v>
      </c>
      <c r="E12">
        <v>6689</v>
      </c>
      <c r="F12">
        <v>6938</v>
      </c>
      <c r="G12">
        <v>7708</v>
      </c>
      <c r="H12">
        <v>11675</v>
      </c>
      <c r="I12">
        <v>3916</v>
      </c>
      <c r="J12">
        <v>4471</v>
      </c>
    </row>
    <row r="13" spans="1:10" hidden="1" x14ac:dyDescent="0.3">
      <c r="A13" t="s">
        <v>26</v>
      </c>
      <c r="B13" t="s">
        <v>143</v>
      </c>
      <c r="C13">
        <v>886</v>
      </c>
      <c r="D13">
        <v>623</v>
      </c>
      <c r="E13">
        <v>664</v>
      </c>
      <c r="F13">
        <v>624</v>
      </c>
      <c r="G13">
        <v>655</v>
      </c>
      <c r="H13">
        <v>712</v>
      </c>
      <c r="I13">
        <v>491</v>
      </c>
      <c r="J13">
        <v>432</v>
      </c>
    </row>
    <row r="14" spans="1:10" hidden="1" x14ac:dyDescent="0.3">
      <c r="A14" t="s">
        <v>27</v>
      </c>
      <c r="B14" t="s">
        <v>144</v>
      </c>
      <c r="C14">
        <v>12379</v>
      </c>
      <c r="D14">
        <v>10390</v>
      </c>
      <c r="E14">
        <v>6517</v>
      </c>
      <c r="F14">
        <v>4997</v>
      </c>
      <c r="G14">
        <v>6671</v>
      </c>
      <c r="H14">
        <v>11046</v>
      </c>
      <c r="I14">
        <v>3484</v>
      </c>
      <c r="J14">
        <v>3760</v>
      </c>
    </row>
    <row r="15" spans="1:10" hidden="1" x14ac:dyDescent="0.3">
      <c r="A15" t="s">
        <v>28</v>
      </c>
      <c r="B15" t="s">
        <v>145</v>
      </c>
      <c r="C15">
        <v>860</v>
      </c>
      <c r="D15">
        <v>590</v>
      </c>
      <c r="E15">
        <v>659</v>
      </c>
      <c r="F15">
        <v>480</v>
      </c>
      <c r="G15">
        <v>632</v>
      </c>
      <c r="H15">
        <v>697</v>
      </c>
      <c r="I15">
        <v>483</v>
      </c>
      <c r="J15">
        <v>394</v>
      </c>
    </row>
    <row r="16" spans="1:10" x14ac:dyDescent="0.3">
      <c r="A16" t="s">
        <v>29</v>
      </c>
      <c r="B16" t="s">
        <v>146</v>
      </c>
      <c r="C16">
        <v>1189</v>
      </c>
      <c r="D16">
        <v>689</v>
      </c>
      <c r="E16">
        <v>172</v>
      </c>
      <c r="F16">
        <v>1941</v>
      </c>
      <c r="G16">
        <v>1037</v>
      </c>
      <c r="H16">
        <v>629</v>
      </c>
      <c r="I16">
        <v>432</v>
      </c>
      <c r="J16">
        <v>711</v>
      </c>
    </row>
    <row r="17" spans="1:10" x14ac:dyDescent="0.3">
      <c r="A17" t="s">
        <v>30</v>
      </c>
      <c r="B17" t="s">
        <v>147</v>
      </c>
      <c r="C17">
        <v>335</v>
      </c>
      <c r="D17">
        <v>245</v>
      </c>
      <c r="E17">
        <v>83</v>
      </c>
      <c r="F17">
        <v>470</v>
      </c>
      <c r="G17">
        <v>251</v>
      </c>
      <c r="H17">
        <v>180</v>
      </c>
      <c r="I17">
        <v>137</v>
      </c>
      <c r="J17">
        <v>247</v>
      </c>
    </row>
    <row r="18" spans="1:10" hidden="1" x14ac:dyDescent="0.3">
      <c r="A18" t="s">
        <v>31</v>
      </c>
      <c r="B18" t="s">
        <v>148</v>
      </c>
      <c r="C18">
        <v>7106</v>
      </c>
      <c r="D18">
        <v>6024</v>
      </c>
      <c r="E18">
        <v>5276</v>
      </c>
      <c r="F18">
        <v>5901</v>
      </c>
      <c r="G18">
        <v>5159</v>
      </c>
      <c r="H18">
        <v>7041</v>
      </c>
      <c r="I18">
        <v>3810</v>
      </c>
      <c r="J18">
        <v>3396</v>
      </c>
    </row>
    <row r="19" spans="1:10" hidden="1" x14ac:dyDescent="0.3">
      <c r="A19" t="s">
        <v>32</v>
      </c>
      <c r="B19" t="s">
        <v>149</v>
      </c>
      <c r="C19">
        <v>546</v>
      </c>
      <c r="D19">
        <v>512</v>
      </c>
      <c r="E19">
        <v>478</v>
      </c>
      <c r="F19">
        <v>432</v>
      </c>
      <c r="G19">
        <v>473</v>
      </c>
      <c r="H19">
        <v>454</v>
      </c>
      <c r="I19">
        <v>458</v>
      </c>
      <c r="J19">
        <v>376</v>
      </c>
    </row>
    <row r="20" spans="1:10" hidden="1" x14ac:dyDescent="0.3">
      <c r="A20" t="s">
        <v>33</v>
      </c>
      <c r="B20" t="s">
        <v>150</v>
      </c>
      <c r="C20">
        <v>6291</v>
      </c>
      <c r="D20">
        <v>5804</v>
      </c>
      <c r="E20">
        <v>4961</v>
      </c>
      <c r="F20">
        <v>4967</v>
      </c>
      <c r="G20">
        <v>4381</v>
      </c>
      <c r="H20">
        <v>6731</v>
      </c>
      <c r="I20">
        <v>3395</v>
      </c>
      <c r="J20">
        <v>2844</v>
      </c>
    </row>
    <row r="21" spans="1:10" hidden="1" x14ac:dyDescent="0.3">
      <c r="A21" t="s">
        <v>34</v>
      </c>
      <c r="B21" t="s">
        <v>151</v>
      </c>
      <c r="C21">
        <v>514</v>
      </c>
      <c r="D21">
        <v>484</v>
      </c>
      <c r="E21">
        <v>477</v>
      </c>
      <c r="F21">
        <v>381</v>
      </c>
      <c r="G21">
        <v>426</v>
      </c>
      <c r="H21">
        <v>449</v>
      </c>
      <c r="I21">
        <v>450</v>
      </c>
      <c r="J21">
        <v>367</v>
      </c>
    </row>
    <row r="22" spans="1:10" x14ac:dyDescent="0.3">
      <c r="A22" t="s">
        <v>35</v>
      </c>
      <c r="B22" t="s">
        <v>152</v>
      </c>
      <c r="C22">
        <v>815</v>
      </c>
      <c r="D22">
        <v>220</v>
      </c>
      <c r="E22">
        <v>315</v>
      </c>
      <c r="F22">
        <v>934</v>
      </c>
      <c r="G22">
        <v>778</v>
      </c>
      <c r="H22">
        <v>310</v>
      </c>
      <c r="I22">
        <v>415</v>
      </c>
      <c r="J22">
        <v>552</v>
      </c>
    </row>
    <row r="23" spans="1:10" x14ac:dyDescent="0.3">
      <c r="A23" t="s">
        <v>36</v>
      </c>
      <c r="B23" t="s">
        <v>153</v>
      </c>
      <c r="C23">
        <v>227</v>
      </c>
      <c r="D23">
        <v>113</v>
      </c>
      <c r="E23">
        <v>154</v>
      </c>
      <c r="F23">
        <v>260</v>
      </c>
      <c r="G23">
        <v>278</v>
      </c>
      <c r="H23">
        <v>101</v>
      </c>
      <c r="I23">
        <v>163</v>
      </c>
      <c r="J23">
        <v>151</v>
      </c>
    </row>
    <row r="24" spans="1:10" hidden="1" x14ac:dyDescent="0.3">
      <c r="A24" t="s">
        <v>37</v>
      </c>
      <c r="B24" t="s">
        <v>154</v>
      </c>
      <c r="C24">
        <v>5033</v>
      </c>
      <c r="D24">
        <v>4353</v>
      </c>
      <c r="E24">
        <v>4546</v>
      </c>
      <c r="F24">
        <v>6248</v>
      </c>
      <c r="G24">
        <v>4735</v>
      </c>
      <c r="H24">
        <v>4637</v>
      </c>
      <c r="I24">
        <v>4443</v>
      </c>
      <c r="J24">
        <v>3692</v>
      </c>
    </row>
    <row r="25" spans="1:10" hidden="1" x14ac:dyDescent="0.3">
      <c r="A25" t="s">
        <v>38</v>
      </c>
      <c r="B25" t="s">
        <v>155</v>
      </c>
      <c r="C25">
        <v>459</v>
      </c>
      <c r="D25">
        <v>462</v>
      </c>
      <c r="E25">
        <v>435</v>
      </c>
      <c r="F25">
        <v>483</v>
      </c>
      <c r="G25">
        <v>345</v>
      </c>
      <c r="H25">
        <v>316</v>
      </c>
      <c r="I25">
        <v>428</v>
      </c>
      <c r="J25">
        <v>344</v>
      </c>
    </row>
    <row r="26" spans="1:10" hidden="1" x14ac:dyDescent="0.3">
      <c r="A26" t="s">
        <v>39</v>
      </c>
      <c r="B26" t="s">
        <v>156</v>
      </c>
      <c r="C26">
        <v>4357</v>
      </c>
      <c r="D26">
        <v>4176</v>
      </c>
      <c r="E26">
        <v>4463</v>
      </c>
      <c r="F26">
        <v>5412</v>
      </c>
      <c r="G26">
        <v>4164</v>
      </c>
      <c r="H26">
        <v>4314</v>
      </c>
      <c r="I26">
        <v>3960</v>
      </c>
      <c r="J26">
        <v>3364</v>
      </c>
    </row>
    <row r="27" spans="1:10" hidden="1" x14ac:dyDescent="0.3">
      <c r="A27" t="s">
        <v>40</v>
      </c>
      <c r="B27" t="s">
        <v>157</v>
      </c>
      <c r="C27">
        <v>450</v>
      </c>
      <c r="D27">
        <v>449</v>
      </c>
      <c r="E27">
        <v>420</v>
      </c>
      <c r="F27">
        <v>480</v>
      </c>
      <c r="G27">
        <v>337</v>
      </c>
      <c r="H27">
        <v>314</v>
      </c>
      <c r="I27">
        <v>399</v>
      </c>
      <c r="J27">
        <v>312</v>
      </c>
    </row>
    <row r="28" spans="1:10" x14ac:dyDescent="0.3">
      <c r="A28" t="s">
        <v>41</v>
      </c>
      <c r="B28" t="s">
        <v>158</v>
      </c>
      <c r="C28">
        <v>676</v>
      </c>
      <c r="D28">
        <v>177</v>
      </c>
      <c r="E28">
        <v>83</v>
      </c>
      <c r="F28">
        <v>836</v>
      </c>
      <c r="G28">
        <v>571</v>
      </c>
      <c r="H28">
        <v>323</v>
      </c>
      <c r="I28">
        <v>483</v>
      </c>
      <c r="J28">
        <v>328</v>
      </c>
    </row>
    <row r="29" spans="1:10" x14ac:dyDescent="0.3">
      <c r="A29" t="s">
        <v>42</v>
      </c>
      <c r="B29" t="s">
        <v>159</v>
      </c>
      <c r="C29">
        <v>224</v>
      </c>
      <c r="D29">
        <v>91</v>
      </c>
      <c r="E29">
        <v>72</v>
      </c>
      <c r="F29">
        <v>275</v>
      </c>
      <c r="G29">
        <v>181</v>
      </c>
      <c r="H29">
        <v>141</v>
      </c>
      <c r="I29">
        <v>215</v>
      </c>
      <c r="J29">
        <v>127</v>
      </c>
    </row>
    <row r="30" spans="1:10" hidden="1" x14ac:dyDescent="0.3">
      <c r="A30" t="s">
        <v>43</v>
      </c>
      <c r="B30" t="s">
        <v>160</v>
      </c>
      <c r="C30">
        <v>3166</v>
      </c>
      <c r="D30">
        <v>3674</v>
      </c>
      <c r="E30">
        <v>4026</v>
      </c>
      <c r="F30">
        <v>4725</v>
      </c>
      <c r="G30">
        <v>4336</v>
      </c>
      <c r="H30">
        <v>3943</v>
      </c>
      <c r="I30">
        <v>3583</v>
      </c>
      <c r="J30">
        <v>3586</v>
      </c>
    </row>
    <row r="31" spans="1:10" hidden="1" x14ac:dyDescent="0.3">
      <c r="A31" t="s">
        <v>44</v>
      </c>
      <c r="B31" t="s">
        <v>161</v>
      </c>
      <c r="C31">
        <v>370</v>
      </c>
      <c r="D31">
        <v>398</v>
      </c>
      <c r="E31">
        <v>374</v>
      </c>
      <c r="F31">
        <v>382</v>
      </c>
      <c r="G31">
        <v>348</v>
      </c>
      <c r="H31">
        <v>313</v>
      </c>
      <c r="I31">
        <v>328</v>
      </c>
      <c r="J31">
        <v>300</v>
      </c>
    </row>
    <row r="32" spans="1:10" hidden="1" x14ac:dyDescent="0.3">
      <c r="A32" t="s">
        <v>45</v>
      </c>
      <c r="B32" t="s">
        <v>162</v>
      </c>
      <c r="C32">
        <v>2940</v>
      </c>
      <c r="D32">
        <v>3564</v>
      </c>
      <c r="E32">
        <v>3834</v>
      </c>
      <c r="F32">
        <v>4371</v>
      </c>
      <c r="G32">
        <v>3935</v>
      </c>
      <c r="H32">
        <v>3578</v>
      </c>
      <c r="I32">
        <v>3336</v>
      </c>
      <c r="J32">
        <v>3268</v>
      </c>
    </row>
    <row r="33" spans="1:10" hidden="1" x14ac:dyDescent="0.3">
      <c r="A33" t="s">
        <v>46</v>
      </c>
      <c r="B33" t="s">
        <v>163</v>
      </c>
      <c r="C33">
        <v>353</v>
      </c>
      <c r="D33">
        <v>408</v>
      </c>
      <c r="E33">
        <v>376</v>
      </c>
      <c r="F33">
        <v>363</v>
      </c>
      <c r="G33">
        <v>311</v>
      </c>
      <c r="H33">
        <v>330</v>
      </c>
      <c r="I33">
        <v>311</v>
      </c>
      <c r="J33">
        <v>290</v>
      </c>
    </row>
    <row r="34" spans="1:10" x14ac:dyDescent="0.3">
      <c r="A34" t="s">
        <v>47</v>
      </c>
      <c r="B34" t="s">
        <v>164</v>
      </c>
      <c r="C34">
        <v>226</v>
      </c>
      <c r="D34">
        <v>110</v>
      </c>
      <c r="E34">
        <v>192</v>
      </c>
      <c r="F34">
        <v>354</v>
      </c>
      <c r="G34">
        <v>401</v>
      </c>
      <c r="H34">
        <v>365</v>
      </c>
      <c r="I34">
        <v>247</v>
      </c>
      <c r="J34">
        <v>318</v>
      </c>
    </row>
    <row r="35" spans="1:10" x14ac:dyDescent="0.3">
      <c r="A35" t="s">
        <v>48</v>
      </c>
      <c r="B35" t="s">
        <v>165</v>
      </c>
      <c r="C35">
        <v>109</v>
      </c>
      <c r="D35">
        <v>54</v>
      </c>
      <c r="E35">
        <v>112</v>
      </c>
      <c r="F35">
        <v>144</v>
      </c>
      <c r="G35">
        <v>176</v>
      </c>
      <c r="H35">
        <v>120</v>
      </c>
      <c r="I35">
        <v>93</v>
      </c>
      <c r="J35">
        <v>140</v>
      </c>
    </row>
    <row r="36" spans="1:10" hidden="1" x14ac:dyDescent="0.3">
      <c r="A36" t="s">
        <v>49</v>
      </c>
      <c r="B36" t="s">
        <v>166</v>
      </c>
      <c r="C36">
        <v>1689</v>
      </c>
      <c r="D36">
        <v>2306</v>
      </c>
      <c r="E36">
        <v>3223</v>
      </c>
      <c r="F36">
        <v>2514</v>
      </c>
      <c r="G36">
        <v>2026</v>
      </c>
      <c r="H36">
        <v>2261</v>
      </c>
      <c r="I36">
        <v>1936</v>
      </c>
      <c r="J36">
        <v>1629</v>
      </c>
    </row>
    <row r="37" spans="1:10" hidden="1" x14ac:dyDescent="0.3">
      <c r="A37" t="s">
        <v>50</v>
      </c>
      <c r="B37" t="s">
        <v>167</v>
      </c>
      <c r="C37">
        <v>222</v>
      </c>
      <c r="D37">
        <v>288</v>
      </c>
      <c r="E37">
        <v>256</v>
      </c>
      <c r="F37">
        <v>242</v>
      </c>
      <c r="G37">
        <v>207</v>
      </c>
      <c r="H37">
        <v>201</v>
      </c>
      <c r="I37">
        <v>221</v>
      </c>
      <c r="J37">
        <v>178</v>
      </c>
    </row>
    <row r="38" spans="1:10" hidden="1" x14ac:dyDescent="0.3">
      <c r="A38" t="s">
        <v>51</v>
      </c>
      <c r="B38" t="s">
        <v>168</v>
      </c>
      <c r="C38">
        <v>1677</v>
      </c>
      <c r="D38">
        <v>2295</v>
      </c>
      <c r="E38">
        <v>3208</v>
      </c>
      <c r="F38">
        <v>2470</v>
      </c>
      <c r="G38">
        <v>2003</v>
      </c>
      <c r="H38">
        <v>2238</v>
      </c>
      <c r="I38">
        <v>1936</v>
      </c>
      <c r="J38">
        <v>1622</v>
      </c>
    </row>
    <row r="39" spans="1:10" hidden="1" x14ac:dyDescent="0.3">
      <c r="A39" t="s">
        <v>52</v>
      </c>
      <c r="B39" t="s">
        <v>169</v>
      </c>
      <c r="C39">
        <v>219</v>
      </c>
      <c r="D39">
        <v>288</v>
      </c>
      <c r="E39">
        <v>256</v>
      </c>
      <c r="F39">
        <v>230</v>
      </c>
      <c r="G39">
        <v>206</v>
      </c>
      <c r="H39">
        <v>201</v>
      </c>
      <c r="I39">
        <v>221</v>
      </c>
      <c r="J39">
        <v>177</v>
      </c>
    </row>
    <row r="40" spans="1:10" x14ac:dyDescent="0.3">
      <c r="A40" t="s">
        <v>53</v>
      </c>
      <c r="B40" t="s">
        <v>170</v>
      </c>
      <c r="C40">
        <v>12</v>
      </c>
      <c r="D40">
        <v>11</v>
      </c>
      <c r="E40">
        <v>15</v>
      </c>
      <c r="F40">
        <v>44</v>
      </c>
      <c r="G40">
        <v>23</v>
      </c>
      <c r="H40">
        <v>23</v>
      </c>
      <c r="I40">
        <v>0</v>
      </c>
      <c r="J40">
        <v>7</v>
      </c>
    </row>
    <row r="41" spans="1:10" x14ac:dyDescent="0.3">
      <c r="A41" t="s">
        <v>54</v>
      </c>
      <c r="B41" t="s">
        <v>171</v>
      </c>
      <c r="C41">
        <v>18</v>
      </c>
      <c r="D41">
        <v>16</v>
      </c>
      <c r="E41">
        <v>23</v>
      </c>
      <c r="F41">
        <v>65</v>
      </c>
      <c r="G41">
        <v>40</v>
      </c>
      <c r="H41">
        <v>26</v>
      </c>
      <c r="I41">
        <v>28</v>
      </c>
      <c r="J41">
        <v>10</v>
      </c>
    </row>
    <row r="42" spans="1:10" hidden="1" x14ac:dyDescent="0.3">
      <c r="A42" t="s">
        <v>55</v>
      </c>
      <c r="B42" t="s">
        <v>172</v>
      </c>
      <c r="C42">
        <v>713</v>
      </c>
      <c r="D42">
        <v>1023</v>
      </c>
      <c r="E42">
        <v>2191</v>
      </c>
      <c r="F42">
        <v>2010</v>
      </c>
      <c r="G42">
        <v>1934</v>
      </c>
      <c r="H42">
        <v>1092</v>
      </c>
      <c r="I42">
        <v>1406</v>
      </c>
      <c r="J42">
        <v>689</v>
      </c>
    </row>
    <row r="43" spans="1:10" hidden="1" x14ac:dyDescent="0.3">
      <c r="A43" t="s">
        <v>56</v>
      </c>
      <c r="B43" t="s">
        <v>173</v>
      </c>
      <c r="C43">
        <v>148</v>
      </c>
      <c r="D43">
        <v>193</v>
      </c>
      <c r="E43">
        <v>242</v>
      </c>
      <c r="F43">
        <v>203</v>
      </c>
      <c r="G43">
        <v>244</v>
      </c>
      <c r="H43">
        <v>166</v>
      </c>
      <c r="I43">
        <v>220</v>
      </c>
      <c r="J43">
        <v>134</v>
      </c>
    </row>
    <row r="44" spans="1:10" hidden="1" x14ac:dyDescent="0.3">
      <c r="A44" t="s">
        <v>57</v>
      </c>
      <c r="B44" t="s">
        <v>174</v>
      </c>
      <c r="C44">
        <v>713</v>
      </c>
      <c r="D44">
        <v>1023</v>
      </c>
      <c r="E44">
        <v>2191</v>
      </c>
      <c r="F44">
        <v>2010</v>
      </c>
      <c r="G44">
        <v>1934</v>
      </c>
      <c r="H44">
        <v>1092</v>
      </c>
      <c r="I44">
        <v>1305</v>
      </c>
      <c r="J44">
        <v>673</v>
      </c>
    </row>
    <row r="45" spans="1:10" hidden="1" x14ac:dyDescent="0.3">
      <c r="A45" t="s">
        <v>58</v>
      </c>
      <c r="B45" t="s">
        <v>175</v>
      </c>
      <c r="C45">
        <v>148</v>
      </c>
      <c r="D45">
        <v>193</v>
      </c>
      <c r="E45">
        <v>242</v>
      </c>
      <c r="F45">
        <v>203</v>
      </c>
      <c r="G45">
        <v>244</v>
      </c>
      <c r="H45">
        <v>166</v>
      </c>
      <c r="I45">
        <v>158</v>
      </c>
      <c r="J45">
        <v>131</v>
      </c>
    </row>
    <row r="46" spans="1:10" x14ac:dyDescent="0.3">
      <c r="A46" t="s">
        <v>59</v>
      </c>
      <c r="B46" t="s">
        <v>176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101</v>
      </c>
      <c r="J46">
        <v>16</v>
      </c>
    </row>
    <row r="47" spans="1:10" x14ac:dyDescent="0.3">
      <c r="A47" t="s">
        <v>60</v>
      </c>
      <c r="B47" t="s">
        <v>177</v>
      </c>
      <c r="C47">
        <v>28</v>
      </c>
      <c r="D47">
        <v>28</v>
      </c>
      <c r="E47">
        <v>28</v>
      </c>
      <c r="F47">
        <v>28</v>
      </c>
      <c r="G47">
        <v>28</v>
      </c>
      <c r="H47">
        <v>28</v>
      </c>
      <c r="I47">
        <v>136</v>
      </c>
      <c r="J47">
        <v>25</v>
      </c>
    </row>
    <row r="48" spans="1:10" hidden="1" x14ac:dyDescent="0.3">
      <c r="A48" t="s">
        <v>61</v>
      </c>
      <c r="B48" t="s">
        <v>178</v>
      </c>
      <c r="C48">
        <v>41313</v>
      </c>
      <c r="D48">
        <v>38203</v>
      </c>
      <c r="E48">
        <v>45694</v>
      </c>
      <c r="F48">
        <v>42458</v>
      </c>
      <c r="G48">
        <v>42828</v>
      </c>
      <c r="H48">
        <v>43497</v>
      </c>
      <c r="I48">
        <v>39184</v>
      </c>
      <c r="J48">
        <v>44950</v>
      </c>
    </row>
    <row r="49" spans="1:10" hidden="1" x14ac:dyDescent="0.3">
      <c r="A49" t="s">
        <v>62</v>
      </c>
      <c r="B49" t="s">
        <v>179</v>
      </c>
      <c r="C49">
        <v>1329</v>
      </c>
      <c r="D49">
        <v>1264</v>
      </c>
      <c r="E49">
        <v>1272</v>
      </c>
      <c r="F49">
        <v>1042</v>
      </c>
      <c r="G49">
        <v>1167</v>
      </c>
      <c r="H49">
        <v>1207</v>
      </c>
      <c r="I49">
        <v>1411</v>
      </c>
      <c r="J49">
        <v>1408</v>
      </c>
    </row>
    <row r="50" spans="1:10" hidden="1" x14ac:dyDescent="0.3">
      <c r="A50" t="s">
        <v>63</v>
      </c>
      <c r="B50" t="s">
        <v>180</v>
      </c>
      <c r="C50">
        <v>2509</v>
      </c>
      <c r="D50">
        <v>1262</v>
      </c>
      <c r="E50">
        <v>2400</v>
      </c>
      <c r="F50">
        <v>3084</v>
      </c>
      <c r="G50">
        <v>3185</v>
      </c>
      <c r="H50">
        <v>2498</v>
      </c>
      <c r="I50">
        <v>3165</v>
      </c>
      <c r="J50">
        <v>5089</v>
      </c>
    </row>
    <row r="51" spans="1:10" hidden="1" x14ac:dyDescent="0.3">
      <c r="A51" t="s">
        <v>64</v>
      </c>
      <c r="B51" t="s">
        <v>181</v>
      </c>
      <c r="C51">
        <v>345</v>
      </c>
      <c r="D51">
        <v>266</v>
      </c>
      <c r="E51">
        <v>344</v>
      </c>
      <c r="F51">
        <v>389</v>
      </c>
      <c r="G51">
        <v>447</v>
      </c>
      <c r="H51">
        <v>294</v>
      </c>
      <c r="I51">
        <v>442</v>
      </c>
      <c r="J51">
        <v>471</v>
      </c>
    </row>
    <row r="52" spans="1:10" hidden="1" x14ac:dyDescent="0.3">
      <c r="A52" t="s">
        <v>65</v>
      </c>
      <c r="B52" t="s">
        <v>182</v>
      </c>
      <c r="C52">
        <v>2489</v>
      </c>
      <c r="D52">
        <v>1260</v>
      </c>
      <c r="E52">
        <v>2324</v>
      </c>
      <c r="F52">
        <v>2948</v>
      </c>
      <c r="G52">
        <v>3097</v>
      </c>
      <c r="H52">
        <v>2416</v>
      </c>
      <c r="I52">
        <v>3147</v>
      </c>
      <c r="J52">
        <v>5077</v>
      </c>
    </row>
    <row r="53" spans="1:10" hidden="1" x14ac:dyDescent="0.3">
      <c r="A53" t="s">
        <v>66</v>
      </c>
      <c r="B53" t="s">
        <v>183</v>
      </c>
      <c r="C53">
        <v>343</v>
      </c>
      <c r="D53">
        <v>266</v>
      </c>
      <c r="E53">
        <v>354</v>
      </c>
      <c r="F53">
        <v>382</v>
      </c>
      <c r="G53">
        <v>435</v>
      </c>
      <c r="H53">
        <v>295</v>
      </c>
      <c r="I53">
        <v>435</v>
      </c>
      <c r="J53">
        <v>468</v>
      </c>
    </row>
    <row r="54" spans="1:10" x14ac:dyDescent="0.3">
      <c r="A54" t="s">
        <v>67</v>
      </c>
      <c r="B54" t="s">
        <v>184</v>
      </c>
      <c r="C54">
        <v>20</v>
      </c>
      <c r="D54">
        <v>2</v>
      </c>
      <c r="E54">
        <v>76</v>
      </c>
      <c r="F54">
        <v>136</v>
      </c>
      <c r="G54">
        <v>88</v>
      </c>
      <c r="H54">
        <v>82</v>
      </c>
      <c r="I54">
        <v>18</v>
      </c>
      <c r="J54">
        <v>12</v>
      </c>
    </row>
    <row r="55" spans="1:10" x14ac:dyDescent="0.3">
      <c r="A55" t="s">
        <v>68</v>
      </c>
      <c r="B55" t="s">
        <v>185</v>
      </c>
      <c r="C55">
        <v>23</v>
      </c>
      <c r="D55">
        <v>7</v>
      </c>
      <c r="E55">
        <v>75</v>
      </c>
      <c r="F55">
        <v>118</v>
      </c>
      <c r="G55">
        <v>75</v>
      </c>
      <c r="H55">
        <v>69</v>
      </c>
      <c r="I55">
        <v>29</v>
      </c>
      <c r="J55">
        <v>19</v>
      </c>
    </row>
    <row r="56" spans="1:10" hidden="1" x14ac:dyDescent="0.3">
      <c r="A56" t="s">
        <v>69</v>
      </c>
      <c r="B56" t="s">
        <v>186</v>
      </c>
      <c r="C56">
        <v>2355</v>
      </c>
      <c r="D56">
        <v>1021</v>
      </c>
      <c r="E56">
        <v>3884</v>
      </c>
      <c r="F56">
        <v>5125</v>
      </c>
      <c r="G56">
        <v>3665</v>
      </c>
      <c r="H56">
        <v>2792</v>
      </c>
      <c r="I56">
        <v>5451</v>
      </c>
      <c r="J56">
        <v>7704</v>
      </c>
    </row>
    <row r="57" spans="1:10" hidden="1" x14ac:dyDescent="0.3">
      <c r="A57" t="s">
        <v>70</v>
      </c>
      <c r="B57" t="s">
        <v>187</v>
      </c>
      <c r="C57">
        <v>318</v>
      </c>
      <c r="D57">
        <v>230</v>
      </c>
      <c r="E57">
        <v>350</v>
      </c>
      <c r="F57">
        <v>411</v>
      </c>
      <c r="G57">
        <v>372</v>
      </c>
      <c r="H57">
        <v>362</v>
      </c>
      <c r="I57">
        <v>539</v>
      </c>
      <c r="J57">
        <v>495</v>
      </c>
    </row>
    <row r="58" spans="1:10" hidden="1" x14ac:dyDescent="0.3">
      <c r="A58" t="s">
        <v>71</v>
      </c>
      <c r="B58" t="s">
        <v>188</v>
      </c>
      <c r="C58">
        <v>2289</v>
      </c>
      <c r="D58">
        <v>1021</v>
      </c>
      <c r="E58">
        <v>3816</v>
      </c>
      <c r="F58">
        <v>4914</v>
      </c>
      <c r="G58">
        <v>3570</v>
      </c>
      <c r="H58">
        <v>2708</v>
      </c>
      <c r="I58">
        <v>5342</v>
      </c>
      <c r="J58">
        <v>7585</v>
      </c>
    </row>
    <row r="59" spans="1:10" hidden="1" x14ac:dyDescent="0.3">
      <c r="A59" t="s">
        <v>72</v>
      </c>
      <c r="B59" t="s">
        <v>189</v>
      </c>
      <c r="C59">
        <v>304</v>
      </c>
      <c r="D59">
        <v>230</v>
      </c>
      <c r="E59">
        <v>355</v>
      </c>
      <c r="F59">
        <v>401</v>
      </c>
      <c r="G59">
        <v>368</v>
      </c>
      <c r="H59">
        <v>351</v>
      </c>
      <c r="I59">
        <v>543</v>
      </c>
      <c r="J59">
        <v>498</v>
      </c>
    </row>
    <row r="60" spans="1:10" x14ac:dyDescent="0.3">
      <c r="A60" t="s">
        <v>73</v>
      </c>
      <c r="B60" t="s">
        <v>190</v>
      </c>
      <c r="C60">
        <v>66</v>
      </c>
      <c r="D60">
        <v>0</v>
      </c>
      <c r="E60">
        <v>68</v>
      </c>
      <c r="F60">
        <v>211</v>
      </c>
      <c r="G60">
        <v>95</v>
      </c>
      <c r="H60">
        <v>84</v>
      </c>
      <c r="I60">
        <v>109</v>
      </c>
      <c r="J60">
        <v>119</v>
      </c>
    </row>
    <row r="61" spans="1:10" x14ac:dyDescent="0.3">
      <c r="A61" t="s">
        <v>74</v>
      </c>
      <c r="B61" t="s">
        <v>191</v>
      </c>
      <c r="C61">
        <v>76</v>
      </c>
      <c r="D61">
        <v>28</v>
      </c>
      <c r="E61">
        <v>62</v>
      </c>
      <c r="F61">
        <v>144</v>
      </c>
      <c r="G61">
        <v>76</v>
      </c>
      <c r="H61">
        <v>63</v>
      </c>
      <c r="I61">
        <v>62</v>
      </c>
      <c r="J61">
        <v>94</v>
      </c>
    </row>
    <row r="62" spans="1:10" hidden="1" x14ac:dyDescent="0.3">
      <c r="A62" t="s">
        <v>75</v>
      </c>
      <c r="B62" t="s">
        <v>192</v>
      </c>
      <c r="C62">
        <v>6834</v>
      </c>
      <c r="D62">
        <v>11079</v>
      </c>
      <c r="E62">
        <v>5827</v>
      </c>
      <c r="F62">
        <v>2392</v>
      </c>
      <c r="G62">
        <v>5166</v>
      </c>
      <c r="H62">
        <v>3941</v>
      </c>
      <c r="I62">
        <v>3669</v>
      </c>
      <c r="J62">
        <v>5399</v>
      </c>
    </row>
    <row r="63" spans="1:10" hidden="1" x14ac:dyDescent="0.3">
      <c r="A63" t="s">
        <v>76</v>
      </c>
      <c r="B63" t="s">
        <v>193</v>
      </c>
      <c r="C63">
        <v>659</v>
      </c>
      <c r="D63">
        <v>877</v>
      </c>
      <c r="E63">
        <v>819</v>
      </c>
      <c r="F63">
        <v>325</v>
      </c>
      <c r="G63">
        <v>490</v>
      </c>
      <c r="H63">
        <v>428</v>
      </c>
      <c r="I63">
        <v>450</v>
      </c>
      <c r="J63">
        <v>534</v>
      </c>
    </row>
    <row r="64" spans="1:10" hidden="1" x14ac:dyDescent="0.3">
      <c r="A64" t="s">
        <v>77</v>
      </c>
      <c r="B64" t="s">
        <v>194</v>
      </c>
      <c r="C64">
        <v>6518</v>
      </c>
      <c r="D64">
        <v>10783</v>
      </c>
      <c r="E64">
        <v>5551</v>
      </c>
      <c r="F64">
        <v>2178</v>
      </c>
      <c r="G64">
        <v>4907</v>
      </c>
      <c r="H64">
        <v>3823</v>
      </c>
      <c r="I64">
        <v>3440</v>
      </c>
      <c r="J64">
        <v>5065</v>
      </c>
    </row>
    <row r="65" spans="1:10" hidden="1" x14ac:dyDescent="0.3">
      <c r="A65" t="s">
        <v>78</v>
      </c>
      <c r="B65" t="s">
        <v>195</v>
      </c>
      <c r="C65">
        <v>647</v>
      </c>
      <c r="D65">
        <v>882</v>
      </c>
      <c r="E65">
        <v>789</v>
      </c>
      <c r="F65">
        <v>311</v>
      </c>
      <c r="G65">
        <v>456</v>
      </c>
      <c r="H65">
        <v>436</v>
      </c>
      <c r="I65">
        <v>431</v>
      </c>
      <c r="J65">
        <v>474</v>
      </c>
    </row>
    <row r="66" spans="1:10" x14ac:dyDescent="0.3">
      <c r="A66" t="s">
        <v>79</v>
      </c>
      <c r="B66" t="s">
        <v>196</v>
      </c>
      <c r="C66">
        <v>316</v>
      </c>
      <c r="D66">
        <v>296</v>
      </c>
      <c r="E66">
        <v>276</v>
      </c>
      <c r="F66">
        <v>214</v>
      </c>
      <c r="G66">
        <v>259</v>
      </c>
      <c r="H66">
        <v>118</v>
      </c>
      <c r="I66">
        <v>229</v>
      </c>
      <c r="J66">
        <v>334</v>
      </c>
    </row>
    <row r="67" spans="1:10" x14ac:dyDescent="0.3">
      <c r="A67" t="s">
        <v>80</v>
      </c>
      <c r="B67" t="s">
        <v>197</v>
      </c>
      <c r="C67">
        <v>114</v>
      </c>
      <c r="D67">
        <v>112</v>
      </c>
      <c r="E67">
        <v>170</v>
      </c>
      <c r="F67">
        <v>89</v>
      </c>
      <c r="G67">
        <v>100</v>
      </c>
      <c r="H67">
        <v>62</v>
      </c>
      <c r="I67">
        <v>92</v>
      </c>
      <c r="J67">
        <v>172</v>
      </c>
    </row>
    <row r="68" spans="1:10" hidden="1" x14ac:dyDescent="0.3">
      <c r="A68" t="s">
        <v>81</v>
      </c>
      <c r="B68" t="s">
        <v>198</v>
      </c>
      <c r="C68">
        <v>14286</v>
      </c>
      <c r="D68">
        <v>11961</v>
      </c>
      <c r="E68">
        <v>9332</v>
      </c>
      <c r="F68">
        <v>7049</v>
      </c>
      <c r="G68">
        <v>8212</v>
      </c>
      <c r="H68">
        <v>13867</v>
      </c>
      <c r="I68">
        <v>5282</v>
      </c>
      <c r="J68">
        <v>7248</v>
      </c>
    </row>
    <row r="69" spans="1:10" hidden="1" x14ac:dyDescent="0.3">
      <c r="A69" t="s">
        <v>82</v>
      </c>
      <c r="B69" t="s">
        <v>199</v>
      </c>
      <c r="C69">
        <v>737</v>
      </c>
      <c r="D69">
        <v>715</v>
      </c>
      <c r="E69">
        <v>697</v>
      </c>
      <c r="F69">
        <v>552</v>
      </c>
      <c r="G69">
        <v>579</v>
      </c>
      <c r="H69">
        <v>626</v>
      </c>
      <c r="I69">
        <v>511</v>
      </c>
      <c r="J69">
        <v>456</v>
      </c>
    </row>
    <row r="70" spans="1:10" hidden="1" x14ac:dyDescent="0.3">
      <c r="A70" t="s">
        <v>83</v>
      </c>
      <c r="B70" t="s">
        <v>200</v>
      </c>
      <c r="C70">
        <v>13634</v>
      </c>
      <c r="D70">
        <v>11445</v>
      </c>
      <c r="E70">
        <v>8943</v>
      </c>
      <c r="F70">
        <v>6149</v>
      </c>
      <c r="G70">
        <v>7667</v>
      </c>
      <c r="H70">
        <v>13229</v>
      </c>
      <c r="I70">
        <v>4991</v>
      </c>
      <c r="J70">
        <v>6926</v>
      </c>
    </row>
    <row r="71" spans="1:10" hidden="1" x14ac:dyDescent="0.3">
      <c r="A71" t="s">
        <v>84</v>
      </c>
      <c r="B71" t="s">
        <v>201</v>
      </c>
      <c r="C71">
        <v>701</v>
      </c>
      <c r="D71">
        <v>681</v>
      </c>
      <c r="E71">
        <v>719</v>
      </c>
      <c r="F71">
        <v>534</v>
      </c>
      <c r="G71">
        <v>541</v>
      </c>
      <c r="H71">
        <v>605</v>
      </c>
      <c r="I71">
        <v>482</v>
      </c>
      <c r="J71">
        <v>444</v>
      </c>
    </row>
    <row r="72" spans="1:10" x14ac:dyDescent="0.3">
      <c r="A72" t="s">
        <v>85</v>
      </c>
      <c r="B72" t="s">
        <v>202</v>
      </c>
      <c r="C72">
        <v>652</v>
      </c>
      <c r="D72">
        <v>516</v>
      </c>
      <c r="E72">
        <v>389</v>
      </c>
      <c r="F72">
        <v>900</v>
      </c>
      <c r="G72">
        <v>545</v>
      </c>
      <c r="H72">
        <v>638</v>
      </c>
      <c r="I72">
        <v>291</v>
      </c>
      <c r="J72">
        <v>322</v>
      </c>
    </row>
    <row r="73" spans="1:10" x14ac:dyDescent="0.3">
      <c r="A73" t="s">
        <v>86</v>
      </c>
      <c r="B73" t="s">
        <v>203</v>
      </c>
      <c r="C73">
        <v>207</v>
      </c>
      <c r="D73">
        <v>207</v>
      </c>
      <c r="E73">
        <v>171</v>
      </c>
      <c r="F73">
        <v>248</v>
      </c>
      <c r="G73">
        <v>167</v>
      </c>
      <c r="H73">
        <v>189</v>
      </c>
      <c r="I73">
        <v>139</v>
      </c>
      <c r="J73">
        <v>108</v>
      </c>
    </row>
    <row r="74" spans="1:10" hidden="1" x14ac:dyDescent="0.3">
      <c r="A74" t="s">
        <v>87</v>
      </c>
      <c r="B74" t="s">
        <v>204</v>
      </c>
      <c r="C74">
        <v>5371</v>
      </c>
      <c r="D74">
        <v>4477</v>
      </c>
      <c r="E74">
        <v>6263</v>
      </c>
      <c r="F74">
        <v>5725</v>
      </c>
      <c r="G74">
        <v>6041</v>
      </c>
      <c r="H74">
        <v>6306</v>
      </c>
      <c r="I74">
        <v>4894</v>
      </c>
      <c r="J74">
        <v>5741</v>
      </c>
    </row>
    <row r="75" spans="1:10" hidden="1" x14ac:dyDescent="0.3">
      <c r="A75" t="s">
        <v>88</v>
      </c>
      <c r="B75" t="s">
        <v>205</v>
      </c>
      <c r="C75">
        <v>411</v>
      </c>
      <c r="D75">
        <v>472</v>
      </c>
      <c r="E75">
        <v>420</v>
      </c>
      <c r="F75">
        <v>449</v>
      </c>
      <c r="G75">
        <v>404</v>
      </c>
      <c r="H75">
        <v>445</v>
      </c>
      <c r="I75">
        <v>387</v>
      </c>
      <c r="J75">
        <v>361</v>
      </c>
    </row>
    <row r="76" spans="1:10" hidden="1" x14ac:dyDescent="0.3">
      <c r="A76" t="s">
        <v>89</v>
      </c>
      <c r="B76" t="s">
        <v>206</v>
      </c>
      <c r="C76">
        <v>5163</v>
      </c>
      <c r="D76">
        <v>4355</v>
      </c>
      <c r="E76">
        <v>6086</v>
      </c>
      <c r="F76">
        <v>5417</v>
      </c>
      <c r="G76">
        <v>5560</v>
      </c>
      <c r="H76">
        <v>5999</v>
      </c>
      <c r="I76">
        <v>4498</v>
      </c>
      <c r="J76">
        <v>5426</v>
      </c>
    </row>
    <row r="77" spans="1:10" hidden="1" x14ac:dyDescent="0.3">
      <c r="A77" t="s">
        <v>90</v>
      </c>
      <c r="B77" t="s">
        <v>207</v>
      </c>
      <c r="C77">
        <v>404</v>
      </c>
      <c r="D77">
        <v>444</v>
      </c>
      <c r="E77">
        <v>423</v>
      </c>
      <c r="F77">
        <v>439</v>
      </c>
      <c r="G77">
        <v>397</v>
      </c>
      <c r="H77">
        <v>440</v>
      </c>
      <c r="I77">
        <v>401</v>
      </c>
      <c r="J77">
        <v>359</v>
      </c>
    </row>
    <row r="78" spans="1:10" x14ac:dyDescent="0.3">
      <c r="A78" t="s">
        <v>91</v>
      </c>
      <c r="B78" t="s">
        <v>208</v>
      </c>
      <c r="C78">
        <v>208</v>
      </c>
      <c r="D78">
        <v>122</v>
      </c>
      <c r="E78">
        <v>177</v>
      </c>
      <c r="F78">
        <v>308</v>
      </c>
      <c r="G78">
        <v>481</v>
      </c>
      <c r="H78">
        <v>307</v>
      </c>
      <c r="I78">
        <v>396</v>
      </c>
      <c r="J78">
        <v>315</v>
      </c>
    </row>
    <row r="79" spans="1:10" x14ac:dyDescent="0.3">
      <c r="A79" t="s">
        <v>92</v>
      </c>
      <c r="B79" t="s">
        <v>209</v>
      </c>
      <c r="C79">
        <v>119</v>
      </c>
      <c r="D79">
        <v>99</v>
      </c>
      <c r="E79">
        <v>80</v>
      </c>
      <c r="F79">
        <v>132</v>
      </c>
      <c r="G79">
        <v>162</v>
      </c>
      <c r="H79">
        <v>145</v>
      </c>
      <c r="I79">
        <v>127</v>
      </c>
      <c r="J79">
        <v>136</v>
      </c>
    </row>
    <row r="80" spans="1:10" hidden="1" x14ac:dyDescent="0.3">
      <c r="A80" t="s">
        <v>93</v>
      </c>
      <c r="B80" t="s">
        <v>210</v>
      </c>
      <c r="C80">
        <v>3632</v>
      </c>
      <c r="D80">
        <v>2462</v>
      </c>
      <c r="E80">
        <v>5616</v>
      </c>
      <c r="F80">
        <v>6106</v>
      </c>
      <c r="G80">
        <v>4978</v>
      </c>
      <c r="H80">
        <v>4160</v>
      </c>
      <c r="I80">
        <v>5672</v>
      </c>
      <c r="J80">
        <v>5375</v>
      </c>
    </row>
    <row r="81" spans="1:10" hidden="1" x14ac:dyDescent="0.3">
      <c r="A81" t="s">
        <v>94</v>
      </c>
      <c r="B81" t="s">
        <v>211</v>
      </c>
      <c r="C81">
        <v>277</v>
      </c>
      <c r="D81">
        <v>332</v>
      </c>
      <c r="E81">
        <v>393</v>
      </c>
      <c r="F81">
        <v>452</v>
      </c>
      <c r="G81">
        <v>420</v>
      </c>
      <c r="H81">
        <v>375</v>
      </c>
      <c r="I81">
        <v>347</v>
      </c>
      <c r="J81">
        <v>416</v>
      </c>
    </row>
    <row r="82" spans="1:10" hidden="1" x14ac:dyDescent="0.3">
      <c r="A82" t="s">
        <v>95</v>
      </c>
      <c r="B82" t="s">
        <v>212</v>
      </c>
      <c r="C82">
        <v>3263</v>
      </c>
      <c r="D82">
        <v>2295</v>
      </c>
      <c r="E82">
        <v>5523</v>
      </c>
      <c r="F82">
        <v>5447</v>
      </c>
      <c r="G82">
        <v>4476</v>
      </c>
      <c r="H82">
        <v>3893</v>
      </c>
      <c r="I82">
        <v>5246</v>
      </c>
      <c r="J82">
        <v>5012</v>
      </c>
    </row>
    <row r="83" spans="1:10" hidden="1" x14ac:dyDescent="0.3">
      <c r="A83" t="s">
        <v>96</v>
      </c>
      <c r="B83" t="s">
        <v>213</v>
      </c>
      <c r="C83">
        <v>277</v>
      </c>
      <c r="D83">
        <v>317</v>
      </c>
      <c r="E83">
        <v>394</v>
      </c>
      <c r="F83">
        <v>457</v>
      </c>
      <c r="G83">
        <v>415</v>
      </c>
      <c r="H83">
        <v>383</v>
      </c>
      <c r="I83">
        <v>338</v>
      </c>
      <c r="J83">
        <v>410</v>
      </c>
    </row>
    <row r="84" spans="1:10" x14ac:dyDescent="0.3">
      <c r="A84" t="s">
        <v>97</v>
      </c>
      <c r="B84" t="s">
        <v>214</v>
      </c>
      <c r="C84">
        <v>369</v>
      </c>
      <c r="D84">
        <v>167</v>
      </c>
      <c r="E84">
        <v>93</v>
      </c>
      <c r="F84">
        <v>659</v>
      </c>
      <c r="G84">
        <v>502</v>
      </c>
      <c r="H84">
        <v>267</v>
      </c>
      <c r="I84">
        <v>426</v>
      </c>
      <c r="J84">
        <v>363</v>
      </c>
    </row>
    <row r="85" spans="1:10" x14ac:dyDescent="0.3">
      <c r="A85" t="s">
        <v>98</v>
      </c>
      <c r="B85" t="s">
        <v>215</v>
      </c>
      <c r="C85">
        <v>125</v>
      </c>
      <c r="D85">
        <v>119</v>
      </c>
      <c r="E85">
        <v>53</v>
      </c>
      <c r="F85">
        <v>198</v>
      </c>
      <c r="G85">
        <v>154</v>
      </c>
      <c r="H85">
        <v>86</v>
      </c>
      <c r="I85">
        <v>131</v>
      </c>
      <c r="J85">
        <v>134</v>
      </c>
    </row>
    <row r="86" spans="1:10" hidden="1" x14ac:dyDescent="0.3">
      <c r="A86" t="s">
        <v>99</v>
      </c>
      <c r="B86" t="s">
        <v>216</v>
      </c>
      <c r="C86">
        <v>2910</v>
      </c>
      <c r="D86">
        <v>2832</v>
      </c>
      <c r="E86">
        <v>4864</v>
      </c>
      <c r="F86">
        <v>5830</v>
      </c>
      <c r="G86">
        <v>5019</v>
      </c>
      <c r="H86">
        <v>4965</v>
      </c>
      <c r="I86">
        <v>5093</v>
      </c>
      <c r="J86">
        <v>4813</v>
      </c>
    </row>
    <row r="87" spans="1:10" hidden="1" x14ac:dyDescent="0.3">
      <c r="A87" t="s">
        <v>100</v>
      </c>
      <c r="B87" t="s">
        <v>217</v>
      </c>
      <c r="C87">
        <v>427</v>
      </c>
      <c r="D87">
        <v>315</v>
      </c>
      <c r="E87">
        <v>341</v>
      </c>
      <c r="F87">
        <v>370</v>
      </c>
      <c r="G87">
        <v>365</v>
      </c>
      <c r="H87">
        <v>394</v>
      </c>
      <c r="I87">
        <v>354</v>
      </c>
      <c r="J87">
        <v>368</v>
      </c>
    </row>
    <row r="88" spans="1:10" hidden="1" x14ac:dyDescent="0.3">
      <c r="A88" t="s">
        <v>101</v>
      </c>
      <c r="B88" t="s">
        <v>218</v>
      </c>
      <c r="C88">
        <v>2658</v>
      </c>
      <c r="D88">
        <v>2718</v>
      </c>
      <c r="E88">
        <v>4717</v>
      </c>
      <c r="F88">
        <v>5483</v>
      </c>
      <c r="G88">
        <v>4678</v>
      </c>
      <c r="H88">
        <v>4659</v>
      </c>
      <c r="I88">
        <v>4944</v>
      </c>
      <c r="J88">
        <v>4571</v>
      </c>
    </row>
    <row r="89" spans="1:10" hidden="1" x14ac:dyDescent="0.3">
      <c r="A89" t="s">
        <v>102</v>
      </c>
      <c r="B89" t="s">
        <v>219</v>
      </c>
      <c r="C89">
        <v>405</v>
      </c>
      <c r="D89">
        <v>320</v>
      </c>
      <c r="E89">
        <v>326</v>
      </c>
      <c r="F89">
        <v>359</v>
      </c>
      <c r="G89">
        <v>347</v>
      </c>
      <c r="H89">
        <v>385</v>
      </c>
      <c r="I89">
        <v>356</v>
      </c>
      <c r="J89">
        <v>344</v>
      </c>
    </row>
    <row r="90" spans="1:10" x14ac:dyDescent="0.3">
      <c r="A90" t="s">
        <v>103</v>
      </c>
      <c r="B90" t="s">
        <v>220</v>
      </c>
      <c r="C90">
        <v>252</v>
      </c>
      <c r="D90">
        <v>114</v>
      </c>
      <c r="E90">
        <v>147</v>
      </c>
      <c r="F90">
        <v>347</v>
      </c>
      <c r="G90">
        <v>341</v>
      </c>
      <c r="H90">
        <v>306</v>
      </c>
      <c r="I90">
        <v>149</v>
      </c>
      <c r="J90">
        <v>242</v>
      </c>
    </row>
    <row r="91" spans="1:10" x14ac:dyDescent="0.3">
      <c r="A91" t="s">
        <v>104</v>
      </c>
      <c r="B91" t="s">
        <v>221</v>
      </c>
      <c r="C91">
        <v>125</v>
      </c>
      <c r="D91">
        <v>78</v>
      </c>
      <c r="E91">
        <v>79</v>
      </c>
      <c r="F91">
        <v>123</v>
      </c>
      <c r="G91">
        <v>123</v>
      </c>
      <c r="H91">
        <v>123</v>
      </c>
      <c r="I91">
        <v>69</v>
      </c>
      <c r="J91">
        <v>115</v>
      </c>
    </row>
    <row r="92" spans="1:10" hidden="1" x14ac:dyDescent="0.3">
      <c r="A92" t="s">
        <v>105</v>
      </c>
      <c r="B92" t="s">
        <v>222</v>
      </c>
      <c r="C92">
        <v>2061</v>
      </c>
      <c r="D92">
        <v>1952</v>
      </c>
      <c r="E92">
        <v>4243</v>
      </c>
      <c r="F92">
        <v>3139</v>
      </c>
      <c r="G92">
        <v>2944</v>
      </c>
      <c r="H92">
        <v>2945</v>
      </c>
      <c r="I92">
        <v>3273</v>
      </c>
      <c r="J92">
        <v>2357</v>
      </c>
    </row>
    <row r="93" spans="1:10" hidden="1" x14ac:dyDescent="0.3">
      <c r="A93" t="s">
        <v>106</v>
      </c>
      <c r="B93" t="s">
        <v>223</v>
      </c>
      <c r="C93">
        <v>308</v>
      </c>
      <c r="D93">
        <v>232</v>
      </c>
      <c r="E93">
        <v>262</v>
      </c>
      <c r="F93">
        <v>260</v>
      </c>
      <c r="G93">
        <v>276</v>
      </c>
      <c r="H93">
        <v>300</v>
      </c>
      <c r="I93">
        <v>265</v>
      </c>
      <c r="J93">
        <v>225</v>
      </c>
    </row>
    <row r="94" spans="1:10" hidden="1" x14ac:dyDescent="0.3">
      <c r="A94" t="s">
        <v>107</v>
      </c>
      <c r="B94" t="s">
        <v>224</v>
      </c>
      <c r="C94">
        <v>2061</v>
      </c>
      <c r="D94">
        <v>1943</v>
      </c>
      <c r="E94">
        <v>4243</v>
      </c>
      <c r="F94">
        <v>3071</v>
      </c>
      <c r="G94">
        <v>2919</v>
      </c>
      <c r="H94">
        <v>2892</v>
      </c>
      <c r="I94">
        <v>3267</v>
      </c>
      <c r="J94">
        <v>2339</v>
      </c>
    </row>
    <row r="95" spans="1:10" hidden="1" x14ac:dyDescent="0.3">
      <c r="A95" t="s">
        <v>108</v>
      </c>
      <c r="B95" t="s">
        <v>225</v>
      </c>
      <c r="C95">
        <v>308</v>
      </c>
      <c r="D95">
        <v>233</v>
      </c>
      <c r="E95">
        <v>262</v>
      </c>
      <c r="F95">
        <v>249</v>
      </c>
      <c r="G95">
        <v>278</v>
      </c>
      <c r="H95">
        <v>296</v>
      </c>
      <c r="I95">
        <v>265</v>
      </c>
      <c r="J95">
        <v>228</v>
      </c>
    </row>
    <row r="96" spans="1:10" x14ac:dyDescent="0.3">
      <c r="A96" t="s">
        <v>109</v>
      </c>
      <c r="B96" t="s">
        <v>226</v>
      </c>
      <c r="C96">
        <v>0</v>
      </c>
      <c r="D96">
        <v>9</v>
      </c>
      <c r="E96">
        <v>0</v>
      </c>
      <c r="F96">
        <v>68</v>
      </c>
      <c r="G96">
        <v>25</v>
      </c>
      <c r="H96">
        <v>53</v>
      </c>
      <c r="I96">
        <v>6</v>
      </c>
      <c r="J96">
        <v>18</v>
      </c>
    </row>
    <row r="97" spans="1:10" x14ac:dyDescent="0.3">
      <c r="A97" t="s">
        <v>110</v>
      </c>
      <c r="B97" t="s">
        <v>227</v>
      </c>
      <c r="C97">
        <v>28</v>
      </c>
      <c r="D97">
        <v>11</v>
      </c>
      <c r="E97">
        <v>28</v>
      </c>
      <c r="F97">
        <v>56</v>
      </c>
      <c r="G97">
        <v>23</v>
      </c>
      <c r="H97">
        <v>52</v>
      </c>
      <c r="I97">
        <v>9</v>
      </c>
      <c r="J97">
        <v>20</v>
      </c>
    </row>
    <row r="98" spans="1:10" hidden="1" x14ac:dyDescent="0.3">
      <c r="A98" t="s">
        <v>111</v>
      </c>
      <c r="B98" t="s">
        <v>228</v>
      </c>
      <c r="C98">
        <v>1355</v>
      </c>
      <c r="D98">
        <v>1157</v>
      </c>
      <c r="E98">
        <v>3265</v>
      </c>
      <c r="F98">
        <v>4008</v>
      </c>
      <c r="G98">
        <v>3618</v>
      </c>
      <c r="H98">
        <v>2023</v>
      </c>
      <c r="I98">
        <v>2685</v>
      </c>
      <c r="J98">
        <v>1224</v>
      </c>
    </row>
    <row r="99" spans="1:10" hidden="1" x14ac:dyDescent="0.3">
      <c r="A99" t="s">
        <v>112</v>
      </c>
      <c r="B99" t="s">
        <v>229</v>
      </c>
      <c r="C99">
        <v>192</v>
      </c>
      <c r="D99">
        <v>195</v>
      </c>
      <c r="E99">
        <v>255</v>
      </c>
      <c r="F99">
        <v>284</v>
      </c>
      <c r="G99">
        <v>267</v>
      </c>
      <c r="H99">
        <v>237</v>
      </c>
      <c r="I99">
        <v>288</v>
      </c>
      <c r="J99">
        <v>170</v>
      </c>
    </row>
    <row r="100" spans="1:10" hidden="1" x14ac:dyDescent="0.3">
      <c r="A100" t="s">
        <v>113</v>
      </c>
      <c r="B100" t="s">
        <v>230</v>
      </c>
      <c r="C100">
        <v>1332</v>
      </c>
      <c r="D100">
        <v>1157</v>
      </c>
      <c r="E100">
        <v>3265</v>
      </c>
      <c r="F100">
        <v>3969</v>
      </c>
      <c r="G100">
        <v>3612</v>
      </c>
      <c r="H100">
        <v>2004</v>
      </c>
      <c r="I100">
        <v>2677</v>
      </c>
      <c r="J100">
        <v>1224</v>
      </c>
    </row>
    <row r="101" spans="1:10" hidden="1" x14ac:dyDescent="0.3">
      <c r="A101" t="s">
        <v>114</v>
      </c>
      <c r="B101" t="s">
        <v>231</v>
      </c>
      <c r="C101">
        <v>188</v>
      </c>
      <c r="D101">
        <v>195</v>
      </c>
      <c r="E101">
        <v>255</v>
      </c>
      <c r="F101">
        <v>277</v>
      </c>
      <c r="G101">
        <v>272</v>
      </c>
      <c r="H101">
        <v>237</v>
      </c>
      <c r="I101">
        <v>288</v>
      </c>
      <c r="J101">
        <v>170</v>
      </c>
    </row>
    <row r="102" spans="1:10" x14ac:dyDescent="0.3">
      <c r="A102" t="s">
        <v>115</v>
      </c>
      <c r="B102" t="s">
        <v>232</v>
      </c>
      <c r="C102">
        <v>23</v>
      </c>
      <c r="D102">
        <v>0</v>
      </c>
      <c r="E102">
        <v>0</v>
      </c>
      <c r="F102">
        <v>39</v>
      </c>
      <c r="G102">
        <v>6</v>
      </c>
      <c r="H102">
        <v>19</v>
      </c>
      <c r="I102">
        <v>8</v>
      </c>
      <c r="J102">
        <v>0</v>
      </c>
    </row>
    <row r="103" spans="1:10" x14ac:dyDescent="0.3">
      <c r="A103" t="s">
        <v>116</v>
      </c>
      <c r="B103" t="s">
        <v>233</v>
      </c>
      <c r="C103">
        <v>34</v>
      </c>
      <c r="D103">
        <v>28</v>
      </c>
      <c r="E103">
        <v>28</v>
      </c>
      <c r="F103">
        <v>36</v>
      </c>
      <c r="G103">
        <v>14</v>
      </c>
      <c r="H103">
        <v>21</v>
      </c>
      <c r="I103">
        <v>13</v>
      </c>
      <c r="J103">
        <v>28</v>
      </c>
    </row>
  </sheetData>
  <autoFilter ref="A5:J103">
    <filterColumn colId="1">
      <filters>
        <filter val="Estimate; Female: - 18 to 24 years: - No health insurance coverage"/>
        <filter val="Estimate; Female: - 25 to 34 years: - No health insurance coverage"/>
        <filter val="Estimate; Female: - 35 to 44 years: - No health insurance coverage"/>
        <filter val="Estimate; Female: - 45 to 54 years: - No health insurance coverage"/>
        <filter val="Estimate; Female: - 55 to 64 years: - No health insurance coverage"/>
        <filter val="Estimate; Female: - 6 to 17 years: - No health insurance coverage"/>
        <filter val="Estimate; Female: - 65 to 74 years: - No health insurance coverage"/>
        <filter val="Estimate; Female: - 75 years and over: - No health insurance coverage"/>
        <filter val="Estimate; Female: - Under 6 years: - No health insurance coverage"/>
        <filter val="Estimate; Male: - 18 to 24 years: - No health insurance coverage"/>
        <filter val="Estimate; Male: - 25 to 34 years: - No health insurance coverage"/>
        <filter val="Estimate; Male: - 35 to 44 years: - No health insurance coverage"/>
        <filter val="Estimate; Male: - 45 to 54 years: - No health insurance coverage"/>
        <filter val="Estimate; Male: - 55 to 64 years: - No health insurance coverage"/>
        <filter val="Estimate; Male: - 6 to 17 years: - No health insurance coverage"/>
        <filter val="Estimate; Male: - 65 to 74 years: - No health insurance coverage"/>
        <filter val="Estimate; Male: - 75 years and over: - No health insurance coverage"/>
        <filter val="Estimate; Male: - Under 6 years: - No health insurance coverage"/>
        <filter val="Margin of Error; Female: - 18 to 24 years: - No health insurance coverage"/>
        <filter val="Margin of Error; Female: - 25 to 34 years: - No health insurance coverage"/>
        <filter val="Margin of Error; Female: - 35 to 44 years: - No health insurance coverage"/>
        <filter val="Margin of Error; Female: - 45 to 54 years: - No health insurance coverage"/>
        <filter val="Margin of Error; Female: - 55 to 64 years: - No health insurance coverage"/>
        <filter val="Margin of Error; Female: - 6 to 17 years: - No health insurance coverage"/>
        <filter val="Margin of Error; Female: - 65 to 74 years: - No health insurance coverage"/>
        <filter val="Margin of Error; Female: - 75 years and over: - No health insurance coverage"/>
        <filter val="Margin of Error; Female: - Under 6 years: - No health insurance coverage"/>
        <filter val="Margin of Error; Male: - 18 to 24 years: - No health insurance coverage"/>
        <filter val="Margin of Error; Male: - 25 to 34 years: - No health insurance coverage"/>
        <filter val="Margin of Error; Male: - 35 to 44 years: - No health insurance coverage"/>
        <filter val="Margin of Error; Male: - 45 to 54 years: - No health insurance coverage"/>
        <filter val="Margin of Error; Male: - 55 to 64 years: - No health insurance coverage"/>
        <filter val="Margin of Error; Male: - 6 to 17 years: - No health insurance coverage"/>
        <filter val="Margin of Error; Male: - 65 to 74 years: - No health insurance coverage"/>
        <filter val="Margin of Error; Male: - 75 years and over: - No health insurance coverage"/>
        <filter val="Margin of Error; Male: - Under 6 years: - No health insurance coverag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1"/>
  <sheetViews>
    <sheetView workbookViewId="0">
      <selection activeCell="A7" sqref="A7:J41"/>
    </sheetView>
  </sheetViews>
  <sheetFormatPr defaultRowHeight="14.4" x14ac:dyDescent="0.3"/>
  <cols>
    <col min="2" max="2" width="64.44140625" bestFit="1" customWidth="1"/>
  </cols>
  <sheetData>
    <row r="1" spans="1:10" x14ac:dyDescent="0.3">
      <c r="A1" t="s">
        <v>0</v>
      </c>
      <c r="B1" t="s">
        <v>117</v>
      </c>
      <c r="C1" t="s">
        <v>234</v>
      </c>
      <c r="D1" t="s">
        <v>236</v>
      </c>
      <c r="E1" t="s">
        <v>238</v>
      </c>
      <c r="F1" t="s">
        <v>240</v>
      </c>
      <c r="G1" t="s">
        <v>242</v>
      </c>
      <c r="H1" t="s">
        <v>244</v>
      </c>
      <c r="I1" t="s">
        <v>246</v>
      </c>
      <c r="J1" t="s">
        <v>248</v>
      </c>
    </row>
    <row r="2" spans="1:10" x14ac:dyDescent="0.3">
      <c r="A2" t="s">
        <v>1</v>
      </c>
      <c r="B2" t="s">
        <v>118</v>
      </c>
      <c r="C2">
        <v>11001</v>
      </c>
      <c r="D2">
        <v>11002</v>
      </c>
      <c r="E2">
        <v>11003</v>
      </c>
      <c r="F2">
        <v>11004</v>
      </c>
      <c r="G2">
        <v>11005</v>
      </c>
      <c r="H2">
        <v>11006</v>
      </c>
      <c r="I2">
        <v>11007</v>
      </c>
      <c r="J2">
        <v>11008</v>
      </c>
    </row>
    <row r="3" spans="1:10" x14ac:dyDescent="0.3">
      <c r="A3" t="s">
        <v>2</v>
      </c>
      <c r="B3" t="s">
        <v>119</v>
      </c>
      <c r="C3" t="s">
        <v>235</v>
      </c>
      <c r="D3" t="s">
        <v>237</v>
      </c>
      <c r="E3" t="s">
        <v>239</v>
      </c>
      <c r="F3" t="s">
        <v>241</v>
      </c>
      <c r="G3" t="s">
        <v>243</v>
      </c>
      <c r="H3" t="s">
        <v>245</v>
      </c>
      <c r="I3" t="s">
        <v>247</v>
      </c>
      <c r="J3" t="s">
        <v>249</v>
      </c>
    </row>
    <row r="4" spans="1:10" x14ac:dyDescent="0.3">
      <c r="A4" t="s">
        <v>3</v>
      </c>
      <c r="B4" t="s">
        <v>120</v>
      </c>
      <c r="C4">
        <v>82520</v>
      </c>
      <c r="D4">
        <v>77088</v>
      </c>
      <c r="E4">
        <v>82559</v>
      </c>
      <c r="F4">
        <v>82376</v>
      </c>
      <c r="G4">
        <v>81066</v>
      </c>
      <c r="H4">
        <v>82384</v>
      </c>
      <c r="I4">
        <v>70162</v>
      </c>
      <c r="J4">
        <v>78455</v>
      </c>
    </row>
    <row r="5" spans="1:10" x14ac:dyDescent="0.3">
      <c r="A5" t="s">
        <v>4</v>
      </c>
      <c r="B5" t="s">
        <v>121</v>
      </c>
      <c r="C5">
        <v>2030</v>
      </c>
      <c r="D5">
        <v>1748</v>
      </c>
      <c r="E5">
        <v>1815</v>
      </c>
      <c r="F5">
        <v>1694</v>
      </c>
      <c r="G5">
        <v>1718</v>
      </c>
      <c r="H5">
        <v>1677</v>
      </c>
      <c r="I5">
        <v>2167</v>
      </c>
      <c r="J5">
        <v>1933</v>
      </c>
    </row>
    <row r="6" spans="1:10" hidden="1" x14ac:dyDescent="0.3">
      <c r="A6" t="s">
        <v>11</v>
      </c>
      <c r="B6" t="s">
        <v>128</v>
      </c>
      <c r="C6">
        <v>42</v>
      </c>
      <c r="D6">
        <v>11</v>
      </c>
      <c r="E6">
        <v>39</v>
      </c>
      <c r="F6">
        <v>107</v>
      </c>
      <c r="G6">
        <v>67</v>
      </c>
      <c r="H6">
        <v>15</v>
      </c>
      <c r="I6">
        <v>9</v>
      </c>
      <c r="J6">
        <v>111</v>
      </c>
    </row>
    <row r="7" spans="1:10" x14ac:dyDescent="0.3">
      <c r="A7" t="s">
        <v>12</v>
      </c>
      <c r="B7" t="s">
        <v>129</v>
      </c>
      <c r="C7">
        <v>52</v>
      </c>
      <c r="D7">
        <v>16</v>
      </c>
      <c r="E7">
        <v>44</v>
      </c>
      <c r="F7">
        <v>82</v>
      </c>
      <c r="G7">
        <v>60</v>
      </c>
      <c r="H7">
        <v>22</v>
      </c>
      <c r="I7">
        <v>14</v>
      </c>
      <c r="J7">
        <v>71</v>
      </c>
    </row>
    <row r="8" spans="1:10" hidden="1" x14ac:dyDescent="0.3">
      <c r="A8" t="s">
        <v>17</v>
      </c>
      <c r="B8" t="s">
        <v>134</v>
      </c>
      <c r="C8">
        <v>158</v>
      </c>
      <c r="D8">
        <v>20</v>
      </c>
      <c r="E8">
        <v>97</v>
      </c>
      <c r="F8">
        <v>363</v>
      </c>
      <c r="G8">
        <v>202</v>
      </c>
      <c r="H8">
        <v>13</v>
      </c>
      <c r="I8">
        <v>58</v>
      </c>
      <c r="J8">
        <v>93</v>
      </c>
    </row>
    <row r="9" spans="1:10" x14ac:dyDescent="0.3">
      <c r="A9" t="s">
        <v>18</v>
      </c>
      <c r="B9" t="s">
        <v>135</v>
      </c>
      <c r="C9">
        <v>155</v>
      </c>
      <c r="D9">
        <v>21</v>
      </c>
      <c r="E9">
        <v>85</v>
      </c>
      <c r="F9">
        <v>201</v>
      </c>
      <c r="G9">
        <v>122</v>
      </c>
      <c r="H9">
        <v>22</v>
      </c>
      <c r="I9">
        <v>44</v>
      </c>
      <c r="J9">
        <v>59</v>
      </c>
    </row>
    <row r="10" spans="1:10" hidden="1" x14ac:dyDescent="0.3">
      <c r="A10" t="s">
        <v>23</v>
      </c>
      <c r="B10" t="s">
        <v>140</v>
      </c>
      <c r="C10">
        <v>727</v>
      </c>
      <c r="D10">
        <v>245</v>
      </c>
      <c r="E10">
        <v>180</v>
      </c>
      <c r="F10">
        <v>763</v>
      </c>
      <c r="G10">
        <v>526</v>
      </c>
      <c r="H10">
        <v>258</v>
      </c>
      <c r="I10">
        <v>431</v>
      </c>
      <c r="J10">
        <v>582</v>
      </c>
    </row>
    <row r="11" spans="1:10" x14ac:dyDescent="0.3">
      <c r="A11" t="s">
        <v>24</v>
      </c>
      <c r="B11" t="s">
        <v>141</v>
      </c>
      <c r="C11">
        <v>197</v>
      </c>
      <c r="D11">
        <v>83</v>
      </c>
      <c r="E11">
        <v>95</v>
      </c>
      <c r="F11">
        <v>208</v>
      </c>
      <c r="G11">
        <v>175</v>
      </c>
      <c r="H11">
        <v>87</v>
      </c>
      <c r="I11">
        <v>182</v>
      </c>
      <c r="J11">
        <v>195</v>
      </c>
    </row>
    <row r="12" spans="1:10" hidden="1" x14ac:dyDescent="0.3">
      <c r="A12" t="s">
        <v>29</v>
      </c>
      <c r="B12" t="s">
        <v>146</v>
      </c>
      <c r="C12">
        <v>1189</v>
      </c>
      <c r="D12">
        <v>689</v>
      </c>
      <c r="E12">
        <v>172</v>
      </c>
      <c r="F12">
        <v>1941</v>
      </c>
      <c r="G12">
        <v>1037</v>
      </c>
      <c r="H12">
        <v>629</v>
      </c>
      <c r="I12">
        <v>432</v>
      </c>
      <c r="J12">
        <v>711</v>
      </c>
    </row>
    <row r="13" spans="1:10" x14ac:dyDescent="0.3">
      <c r="A13" t="s">
        <v>30</v>
      </c>
      <c r="B13" t="s">
        <v>147</v>
      </c>
      <c r="C13">
        <v>335</v>
      </c>
      <c r="D13">
        <v>245</v>
      </c>
      <c r="E13">
        <v>83</v>
      </c>
      <c r="F13">
        <v>470</v>
      </c>
      <c r="G13">
        <v>251</v>
      </c>
      <c r="H13">
        <v>180</v>
      </c>
      <c r="I13">
        <v>137</v>
      </c>
      <c r="J13">
        <v>247</v>
      </c>
    </row>
    <row r="14" spans="1:10" hidden="1" x14ac:dyDescent="0.3">
      <c r="A14" t="s">
        <v>35</v>
      </c>
      <c r="B14" t="s">
        <v>152</v>
      </c>
      <c r="C14">
        <v>815</v>
      </c>
      <c r="D14">
        <v>220</v>
      </c>
      <c r="E14">
        <v>315</v>
      </c>
      <c r="F14">
        <v>934</v>
      </c>
      <c r="G14">
        <v>778</v>
      </c>
      <c r="H14">
        <v>310</v>
      </c>
      <c r="I14">
        <v>415</v>
      </c>
      <c r="J14">
        <v>552</v>
      </c>
    </row>
    <row r="15" spans="1:10" x14ac:dyDescent="0.3">
      <c r="A15" t="s">
        <v>36</v>
      </c>
      <c r="B15" t="s">
        <v>153</v>
      </c>
      <c r="C15">
        <v>227</v>
      </c>
      <c r="D15">
        <v>113</v>
      </c>
      <c r="E15">
        <v>154</v>
      </c>
      <c r="F15">
        <v>260</v>
      </c>
      <c r="G15">
        <v>278</v>
      </c>
      <c r="H15">
        <v>101</v>
      </c>
      <c r="I15">
        <v>163</v>
      </c>
      <c r="J15">
        <v>151</v>
      </c>
    </row>
    <row r="16" spans="1:10" hidden="1" x14ac:dyDescent="0.3">
      <c r="A16" t="s">
        <v>41</v>
      </c>
      <c r="B16" t="s">
        <v>158</v>
      </c>
      <c r="C16">
        <v>676</v>
      </c>
      <c r="D16">
        <v>177</v>
      </c>
      <c r="E16">
        <v>83</v>
      </c>
      <c r="F16">
        <v>836</v>
      </c>
      <c r="G16">
        <v>571</v>
      </c>
      <c r="H16">
        <v>323</v>
      </c>
      <c r="I16">
        <v>483</v>
      </c>
      <c r="J16">
        <v>328</v>
      </c>
    </row>
    <row r="17" spans="1:10" x14ac:dyDescent="0.3">
      <c r="A17" t="s">
        <v>42</v>
      </c>
      <c r="B17" t="s">
        <v>159</v>
      </c>
      <c r="C17">
        <v>224</v>
      </c>
      <c r="D17">
        <v>91</v>
      </c>
      <c r="E17">
        <v>72</v>
      </c>
      <c r="F17">
        <v>275</v>
      </c>
      <c r="G17">
        <v>181</v>
      </c>
      <c r="H17">
        <v>141</v>
      </c>
      <c r="I17">
        <v>215</v>
      </c>
      <c r="J17">
        <v>127</v>
      </c>
    </row>
    <row r="18" spans="1:10" hidden="1" x14ac:dyDescent="0.3">
      <c r="A18" t="s">
        <v>47</v>
      </c>
      <c r="B18" t="s">
        <v>164</v>
      </c>
      <c r="C18">
        <v>226</v>
      </c>
      <c r="D18">
        <v>110</v>
      </c>
      <c r="E18">
        <v>192</v>
      </c>
      <c r="F18">
        <v>354</v>
      </c>
      <c r="G18">
        <v>401</v>
      </c>
      <c r="H18">
        <v>365</v>
      </c>
      <c r="I18">
        <v>247</v>
      </c>
      <c r="J18">
        <v>318</v>
      </c>
    </row>
    <row r="19" spans="1:10" x14ac:dyDescent="0.3">
      <c r="A19" t="s">
        <v>48</v>
      </c>
      <c r="B19" t="s">
        <v>165</v>
      </c>
      <c r="C19">
        <v>109</v>
      </c>
      <c r="D19">
        <v>54</v>
      </c>
      <c r="E19">
        <v>112</v>
      </c>
      <c r="F19">
        <v>144</v>
      </c>
      <c r="G19">
        <v>176</v>
      </c>
      <c r="H19">
        <v>120</v>
      </c>
      <c r="I19">
        <v>93</v>
      </c>
      <c r="J19">
        <v>140</v>
      </c>
    </row>
    <row r="20" spans="1:10" hidden="1" x14ac:dyDescent="0.3">
      <c r="A20" t="s">
        <v>53</v>
      </c>
      <c r="B20" t="s">
        <v>170</v>
      </c>
      <c r="C20">
        <v>12</v>
      </c>
      <c r="D20">
        <v>11</v>
      </c>
      <c r="E20">
        <v>15</v>
      </c>
      <c r="F20">
        <v>44</v>
      </c>
      <c r="G20">
        <v>23</v>
      </c>
      <c r="H20">
        <v>23</v>
      </c>
      <c r="I20">
        <v>0</v>
      </c>
      <c r="J20">
        <v>7</v>
      </c>
    </row>
    <row r="21" spans="1:10" x14ac:dyDescent="0.3">
      <c r="A21" t="s">
        <v>54</v>
      </c>
      <c r="B21" t="s">
        <v>171</v>
      </c>
      <c r="C21">
        <v>18</v>
      </c>
      <c r="D21">
        <v>16</v>
      </c>
      <c r="E21">
        <v>23</v>
      </c>
      <c r="F21">
        <v>65</v>
      </c>
      <c r="G21">
        <v>40</v>
      </c>
      <c r="H21">
        <v>26</v>
      </c>
      <c r="I21">
        <v>28</v>
      </c>
      <c r="J21">
        <v>10</v>
      </c>
    </row>
    <row r="22" spans="1:10" hidden="1" x14ac:dyDescent="0.3">
      <c r="A22" t="s">
        <v>59</v>
      </c>
      <c r="B22" t="s">
        <v>176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101</v>
      </c>
      <c r="J22">
        <v>16</v>
      </c>
    </row>
    <row r="23" spans="1:10" x14ac:dyDescent="0.3">
      <c r="A23" t="s">
        <v>60</v>
      </c>
      <c r="B23" t="s">
        <v>177</v>
      </c>
      <c r="C23">
        <v>28</v>
      </c>
      <c r="D23">
        <v>28</v>
      </c>
      <c r="E23">
        <v>28</v>
      </c>
      <c r="F23">
        <v>28</v>
      </c>
      <c r="G23">
        <v>28</v>
      </c>
      <c r="H23">
        <v>28</v>
      </c>
      <c r="I23">
        <v>136</v>
      </c>
      <c r="J23">
        <v>25</v>
      </c>
    </row>
    <row r="24" spans="1:10" hidden="1" x14ac:dyDescent="0.3">
      <c r="A24" t="s">
        <v>67</v>
      </c>
      <c r="B24" t="s">
        <v>184</v>
      </c>
      <c r="C24">
        <v>20</v>
      </c>
      <c r="D24">
        <v>2</v>
      </c>
      <c r="E24">
        <v>76</v>
      </c>
      <c r="F24">
        <v>136</v>
      </c>
      <c r="G24">
        <v>88</v>
      </c>
      <c r="H24">
        <v>82</v>
      </c>
      <c r="I24">
        <v>18</v>
      </c>
      <c r="J24">
        <v>12</v>
      </c>
    </row>
    <row r="25" spans="1:10" x14ac:dyDescent="0.3">
      <c r="A25" t="s">
        <v>68</v>
      </c>
      <c r="B25" t="s">
        <v>185</v>
      </c>
      <c r="C25">
        <v>23</v>
      </c>
      <c r="D25">
        <v>7</v>
      </c>
      <c r="E25">
        <v>75</v>
      </c>
      <c r="F25">
        <v>118</v>
      </c>
      <c r="G25">
        <v>75</v>
      </c>
      <c r="H25">
        <v>69</v>
      </c>
      <c r="I25">
        <v>29</v>
      </c>
      <c r="J25">
        <v>19</v>
      </c>
    </row>
    <row r="26" spans="1:10" hidden="1" x14ac:dyDescent="0.3">
      <c r="A26" t="s">
        <v>73</v>
      </c>
      <c r="B26" t="s">
        <v>190</v>
      </c>
      <c r="C26">
        <v>66</v>
      </c>
      <c r="D26">
        <v>0</v>
      </c>
      <c r="E26">
        <v>68</v>
      </c>
      <c r="F26">
        <v>211</v>
      </c>
      <c r="G26">
        <v>95</v>
      </c>
      <c r="H26">
        <v>84</v>
      </c>
      <c r="I26">
        <v>109</v>
      </c>
      <c r="J26">
        <v>119</v>
      </c>
    </row>
    <row r="27" spans="1:10" x14ac:dyDescent="0.3">
      <c r="A27" t="s">
        <v>74</v>
      </c>
      <c r="B27" t="s">
        <v>191</v>
      </c>
      <c r="C27">
        <v>76</v>
      </c>
      <c r="D27">
        <v>28</v>
      </c>
      <c r="E27">
        <v>62</v>
      </c>
      <c r="F27">
        <v>144</v>
      </c>
      <c r="G27">
        <v>76</v>
      </c>
      <c r="H27">
        <v>63</v>
      </c>
      <c r="I27">
        <v>62</v>
      </c>
      <c r="J27">
        <v>94</v>
      </c>
    </row>
    <row r="28" spans="1:10" hidden="1" x14ac:dyDescent="0.3">
      <c r="A28" t="s">
        <v>79</v>
      </c>
      <c r="B28" t="s">
        <v>196</v>
      </c>
      <c r="C28">
        <v>316</v>
      </c>
      <c r="D28">
        <v>296</v>
      </c>
      <c r="E28">
        <v>276</v>
      </c>
      <c r="F28">
        <v>214</v>
      </c>
      <c r="G28">
        <v>259</v>
      </c>
      <c r="H28">
        <v>118</v>
      </c>
      <c r="I28">
        <v>229</v>
      </c>
      <c r="J28">
        <v>334</v>
      </c>
    </row>
    <row r="29" spans="1:10" x14ac:dyDescent="0.3">
      <c r="A29" t="s">
        <v>80</v>
      </c>
      <c r="B29" t="s">
        <v>197</v>
      </c>
      <c r="C29">
        <v>114</v>
      </c>
      <c r="D29">
        <v>112</v>
      </c>
      <c r="E29">
        <v>170</v>
      </c>
      <c r="F29">
        <v>89</v>
      </c>
      <c r="G29">
        <v>100</v>
      </c>
      <c r="H29">
        <v>62</v>
      </c>
      <c r="I29">
        <v>92</v>
      </c>
      <c r="J29">
        <v>172</v>
      </c>
    </row>
    <row r="30" spans="1:10" hidden="1" x14ac:dyDescent="0.3">
      <c r="A30" t="s">
        <v>85</v>
      </c>
      <c r="B30" t="s">
        <v>202</v>
      </c>
      <c r="C30">
        <v>652</v>
      </c>
      <c r="D30">
        <v>516</v>
      </c>
      <c r="E30">
        <v>389</v>
      </c>
      <c r="F30">
        <v>900</v>
      </c>
      <c r="G30">
        <v>545</v>
      </c>
      <c r="H30">
        <v>638</v>
      </c>
      <c r="I30">
        <v>291</v>
      </c>
      <c r="J30">
        <v>322</v>
      </c>
    </row>
    <row r="31" spans="1:10" x14ac:dyDescent="0.3">
      <c r="A31" t="s">
        <v>86</v>
      </c>
      <c r="B31" t="s">
        <v>203</v>
      </c>
      <c r="C31">
        <v>207</v>
      </c>
      <c r="D31">
        <v>207</v>
      </c>
      <c r="E31">
        <v>171</v>
      </c>
      <c r="F31">
        <v>248</v>
      </c>
      <c r="G31">
        <v>167</v>
      </c>
      <c r="H31">
        <v>189</v>
      </c>
      <c r="I31">
        <v>139</v>
      </c>
      <c r="J31">
        <v>108</v>
      </c>
    </row>
    <row r="32" spans="1:10" hidden="1" x14ac:dyDescent="0.3">
      <c r="A32" t="s">
        <v>91</v>
      </c>
      <c r="B32" t="s">
        <v>208</v>
      </c>
      <c r="C32">
        <v>208</v>
      </c>
      <c r="D32">
        <v>122</v>
      </c>
      <c r="E32">
        <v>177</v>
      </c>
      <c r="F32">
        <v>308</v>
      </c>
      <c r="G32">
        <v>481</v>
      </c>
      <c r="H32">
        <v>307</v>
      </c>
      <c r="I32">
        <v>396</v>
      </c>
      <c r="J32">
        <v>315</v>
      </c>
    </row>
    <row r="33" spans="1:10" x14ac:dyDescent="0.3">
      <c r="A33" t="s">
        <v>92</v>
      </c>
      <c r="B33" t="s">
        <v>209</v>
      </c>
      <c r="C33">
        <v>119</v>
      </c>
      <c r="D33">
        <v>99</v>
      </c>
      <c r="E33">
        <v>80</v>
      </c>
      <c r="F33">
        <v>132</v>
      </c>
      <c r="G33">
        <v>162</v>
      </c>
      <c r="H33">
        <v>145</v>
      </c>
      <c r="I33">
        <v>127</v>
      </c>
      <c r="J33">
        <v>136</v>
      </c>
    </row>
    <row r="34" spans="1:10" hidden="1" x14ac:dyDescent="0.3">
      <c r="A34" t="s">
        <v>97</v>
      </c>
      <c r="B34" t="s">
        <v>214</v>
      </c>
      <c r="C34">
        <v>369</v>
      </c>
      <c r="D34">
        <v>167</v>
      </c>
      <c r="E34">
        <v>93</v>
      </c>
      <c r="F34">
        <v>659</v>
      </c>
      <c r="G34">
        <v>502</v>
      </c>
      <c r="H34">
        <v>267</v>
      </c>
      <c r="I34">
        <v>426</v>
      </c>
      <c r="J34">
        <v>363</v>
      </c>
    </row>
    <row r="35" spans="1:10" x14ac:dyDescent="0.3">
      <c r="A35" t="s">
        <v>98</v>
      </c>
      <c r="B35" t="s">
        <v>215</v>
      </c>
      <c r="C35">
        <v>125</v>
      </c>
      <c r="D35">
        <v>119</v>
      </c>
      <c r="E35">
        <v>53</v>
      </c>
      <c r="F35">
        <v>198</v>
      </c>
      <c r="G35">
        <v>154</v>
      </c>
      <c r="H35">
        <v>86</v>
      </c>
      <c r="I35">
        <v>131</v>
      </c>
      <c r="J35">
        <v>134</v>
      </c>
    </row>
    <row r="36" spans="1:10" hidden="1" x14ac:dyDescent="0.3">
      <c r="A36" t="s">
        <v>103</v>
      </c>
      <c r="B36" t="s">
        <v>220</v>
      </c>
      <c r="C36">
        <v>252</v>
      </c>
      <c r="D36">
        <v>114</v>
      </c>
      <c r="E36">
        <v>147</v>
      </c>
      <c r="F36">
        <v>347</v>
      </c>
      <c r="G36">
        <v>341</v>
      </c>
      <c r="H36">
        <v>306</v>
      </c>
      <c r="I36">
        <v>149</v>
      </c>
      <c r="J36">
        <v>242</v>
      </c>
    </row>
    <row r="37" spans="1:10" x14ac:dyDescent="0.3">
      <c r="A37" t="s">
        <v>104</v>
      </c>
      <c r="B37" t="s">
        <v>221</v>
      </c>
      <c r="C37">
        <v>125</v>
      </c>
      <c r="D37">
        <v>78</v>
      </c>
      <c r="E37">
        <v>79</v>
      </c>
      <c r="F37">
        <v>123</v>
      </c>
      <c r="G37">
        <v>123</v>
      </c>
      <c r="H37">
        <v>123</v>
      </c>
      <c r="I37">
        <v>69</v>
      </c>
      <c r="J37">
        <v>115</v>
      </c>
    </row>
    <row r="38" spans="1:10" hidden="1" x14ac:dyDescent="0.3">
      <c r="A38" t="s">
        <v>109</v>
      </c>
      <c r="B38" t="s">
        <v>226</v>
      </c>
      <c r="C38">
        <v>0</v>
      </c>
      <c r="D38">
        <v>9</v>
      </c>
      <c r="E38">
        <v>0</v>
      </c>
      <c r="F38">
        <v>68</v>
      </c>
      <c r="G38">
        <v>25</v>
      </c>
      <c r="H38">
        <v>53</v>
      </c>
      <c r="I38">
        <v>6</v>
      </c>
      <c r="J38">
        <v>18</v>
      </c>
    </row>
    <row r="39" spans="1:10" x14ac:dyDescent="0.3">
      <c r="A39" t="s">
        <v>110</v>
      </c>
      <c r="B39" t="s">
        <v>227</v>
      </c>
      <c r="C39">
        <v>28</v>
      </c>
      <c r="D39">
        <v>11</v>
      </c>
      <c r="E39">
        <v>28</v>
      </c>
      <c r="F39">
        <v>56</v>
      </c>
      <c r="G39">
        <v>23</v>
      </c>
      <c r="H39">
        <v>52</v>
      </c>
      <c r="I39">
        <v>9</v>
      </c>
      <c r="J39">
        <v>20</v>
      </c>
    </row>
    <row r="40" spans="1:10" hidden="1" x14ac:dyDescent="0.3">
      <c r="A40" t="s">
        <v>115</v>
      </c>
      <c r="B40" t="s">
        <v>232</v>
      </c>
      <c r="C40">
        <v>23</v>
      </c>
      <c r="D40">
        <v>0</v>
      </c>
      <c r="E40">
        <v>0</v>
      </c>
      <c r="F40">
        <v>39</v>
      </c>
      <c r="G40">
        <v>6</v>
      </c>
      <c r="H40">
        <v>19</v>
      </c>
      <c r="I40">
        <v>8</v>
      </c>
      <c r="J40">
        <v>0</v>
      </c>
    </row>
    <row r="41" spans="1:10" x14ac:dyDescent="0.3">
      <c r="A41" t="s">
        <v>116</v>
      </c>
      <c r="B41" t="s">
        <v>233</v>
      </c>
      <c r="C41">
        <v>34</v>
      </c>
      <c r="D41">
        <v>28</v>
      </c>
      <c r="E41">
        <v>28</v>
      </c>
      <c r="F41">
        <v>36</v>
      </c>
      <c r="G41">
        <v>14</v>
      </c>
      <c r="H41">
        <v>21</v>
      </c>
      <c r="I41">
        <v>13</v>
      </c>
      <c r="J41">
        <v>28</v>
      </c>
    </row>
  </sheetData>
  <autoFilter ref="A5:J41">
    <filterColumn colId="1">
      <filters>
        <filter val="Margin of Error; Female: - 18 to 24 years: - No health insurance coverage"/>
        <filter val="Margin of Error; Female: - 25 to 34 years: - No health insurance coverage"/>
        <filter val="Margin of Error; Female: - 35 to 44 years: - No health insurance coverage"/>
        <filter val="Margin of Error; Female: - 45 to 54 years: - No health insurance coverage"/>
        <filter val="Margin of Error; Female: - 55 to 64 years: - No health insurance coverage"/>
        <filter val="Margin of Error; Female: - 6 to 17 years: - No health insurance coverage"/>
        <filter val="Margin of Error; Female: - 65 to 74 years: - No health insurance coverage"/>
        <filter val="Margin of Error; Female: - 75 years and over: - No health insurance coverage"/>
        <filter val="Margin of Error; Female: - Under 6 years: - No health insurance coverage"/>
        <filter val="Margin of Error; Male: - 18 to 24 years: - No health insurance coverage"/>
        <filter val="Margin of Error; Male: - 25 to 34 years: - No health insurance coverage"/>
        <filter val="Margin of Error; Male: - 35 to 44 years: - No health insurance coverage"/>
        <filter val="Margin of Error; Male: - 45 to 54 years: - No health insurance coverage"/>
        <filter val="Margin of Error; Male: - 55 to 64 years: - No health insurance coverage"/>
        <filter val="Margin of Error; Male: - 6 to 17 years: - No health insurance coverage"/>
        <filter val="Margin of Error; Male: - 65 to 74 years: - No health insurance coverage"/>
        <filter val="Margin of Error; Male: - 75 years and over: - No health insurance coverage"/>
        <filter val="Margin of Error; Male: - Under 6 years: - No health insurance coverag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K1" sqref="K1:T23"/>
    </sheetView>
  </sheetViews>
  <sheetFormatPr defaultRowHeight="14.4" x14ac:dyDescent="0.3"/>
  <sheetData>
    <row r="1" spans="1:20" x14ac:dyDescent="0.3">
      <c r="A1" t="s">
        <v>0</v>
      </c>
      <c r="B1" t="s">
        <v>117</v>
      </c>
      <c r="C1" t="s">
        <v>234</v>
      </c>
      <c r="D1" t="s">
        <v>236</v>
      </c>
      <c r="E1" t="s">
        <v>238</v>
      </c>
      <c r="F1" t="s">
        <v>240</v>
      </c>
      <c r="G1" t="s">
        <v>242</v>
      </c>
      <c r="H1" t="s">
        <v>244</v>
      </c>
      <c r="I1" t="s">
        <v>246</v>
      </c>
      <c r="J1" t="s">
        <v>248</v>
      </c>
      <c r="K1" t="s">
        <v>0</v>
      </c>
      <c r="L1" t="s">
        <v>117</v>
      </c>
      <c r="M1" t="s">
        <v>234</v>
      </c>
      <c r="N1" t="s">
        <v>236</v>
      </c>
      <c r="O1" t="s">
        <v>238</v>
      </c>
      <c r="P1" t="s">
        <v>240</v>
      </c>
      <c r="Q1" t="s">
        <v>242</v>
      </c>
      <c r="R1" t="s">
        <v>244</v>
      </c>
      <c r="S1" t="s">
        <v>246</v>
      </c>
      <c r="T1" t="s">
        <v>248</v>
      </c>
    </row>
    <row r="2" spans="1:20" x14ac:dyDescent="0.3">
      <c r="A2" t="s">
        <v>1</v>
      </c>
      <c r="B2" t="s">
        <v>118</v>
      </c>
      <c r="C2">
        <v>11001</v>
      </c>
      <c r="D2">
        <v>11002</v>
      </c>
      <c r="E2">
        <v>11003</v>
      </c>
      <c r="F2">
        <v>11004</v>
      </c>
      <c r="G2">
        <v>11005</v>
      </c>
      <c r="H2">
        <v>11006</v>
      </c>
      <c r="I2">
        <v>11007</v>
      </c>
      <c r="J2">
        <v>11008</v>
      </c>
      <c r="K2" t="s">
        <v>1</v>
      </c>
      <c r="L2" t="s">
        <v>118</v>
      </c>
      <c r="M2">
        <v>11001</v>
      </c>
      <c r="N2">
        <v>11002</v>
      </c>
      <c r="O2">
        <v>11003</v>
      </c>
      <c r="P2">
        <v>11004</v>
      </c>
      <c r="Q2">
        <v>11005</v>
      </c>
      <c r="R2">
        <v>11006</v>
      </c>
      <c r="S2">
        <v>11007</v>
      </c>
      <c r="T2">
        <v>11008</v>
      </c>
    </row>
    <row r="3" spans="1:20" x14ac:dyDescent="0.3">
      <c r="A3" t="s">
        <v>2</v>
      </c>
      <c r="B3" t="s">
        <v>119</v>
      </c>
      <c r="C3" t="s">
        <v>235</v>
      </c>
      <c r="D3" t="s">
        <v>237</v>
      </c>
      <c r="E3" t="s">
        <v>239</v>
      </c>
      <c r="F3" t="s">
        <v>241</v>
      </c>
      <c r="G3" t="s">
        <v>243</v>
      </c>
      <c r="H3" t="s">
        <v>245</v>
      </c>
      <c r="I3" t="s">
        <v>247</v>
      </c>
      <c r="J3" t="s">
        <v>249</v>
      </c>
      <c r="K3" t="s">
        <v>2</v>
      </c>
      <c r="L3" t="s">
        <v>119</v>
      </c>
      <c r="M3" t="s">
        <v>235</v>
      </c>
      <c r="N3" t="s">
        <v>237</v>
      </c>
      <c r="O3" t="s">
        <v>239</v>
      </c>
      <c r="P3" t="s">
        <v>241</v>
      </c>
      <c r="Q3" t="s">
        <v>243</v>
      </c>
      <c r="R3" t="s">
        <v>245</v>
      </c>
      <c r="S3" t="s">
        <v>247</v>
      </c>
      <c r="T3" t="s">
        <v>249</v>
      </c>
    </row>
    <row r="4" spans="1:20" x14ac:dyDescent="0.3">
      <c r="A4" t="s">
        <v>3</v>
      </c>
      <c r="B4" t="s">
        <v>120</v>
      </c>
      <c r="C4">
        <v>82520</v>
      </c>
      <c r="D4">
        <v>77088</v>
      </c>
      <c r="E4">
        <v>82559</v>
      </c>
      <c r="F4">
        <v>82376</v>
      </c>
      <c r="G4">
        <v>81066</v>
      </c>
      <c r="H4">
        <v>82384</v>
      </c>
      <c r="I4">
        <v>70162</v>
      </c>
      <c r="J4">
        <v>78455</v>
      </c>
      <c r="K4" t="s">
        <v>3</v>
      </c>
      <c r="L4" t="s">
        <v>120</v>
      </c>
      <c r="M4">
        <v>82520</v>
      </c>
      <c r="N4">
        <v>77088</v>
      </c>
      <c r="O4">
        <v>82559</v>
      </c>
      <c r="P4">
        <v>82376</v>
      </c>
      <c r="Q4">
        <v>81066</v>
      </c>
      <c r="R4">
        <v>82384</v>
      </c>
      <c r="S4">
        <v>70162</v>
      </c>
      <c r="T4">
        <v>78455</v>
      </c>
    </row>
    <row r="5" spans="1:20" x14ac:dyDescent="0.3">
      <c r="A5" t="s">
        <v>4</v>
      </c>
      <c r="B5" t="s">
        <v>121</v>
      </c>
      <c r="C5">
        <v>2030</v>
      </c>
      <c r="D5">
        <v>1748</v>
      </c>
      <c r="E5">
        <v>1815</v>
      </c>
      <c r="F5">
        <v>1694</v>
      </c>
      <c r="G5">
        <v>1718</v>
      </c>
      <c r="H5">
        <v>1677</v>
      </c>
      <c r="I5">
        <v>2167</v>
      </c>
      <c r="J5">
        <v>1933</v>
      </c>
      <c r="K5" t="s">
        <v>4</v>
      </c>
      <c r="L5" t="s">
        <v>121</v>
      </c>
      <c r="M5">
        <v>2030</v>
      </c>
      <c r="N5">
        <v>1748</v>
      </c>
      <c r="O5">
        <v>1815</v>
      </c>
      <c r="P5">
        <v>1694</v>
      </c>
      <c r="Q5">
        <v>1718</v>
      </c>
      <c r="R5">
        <v>1677</v>
      </c>
      <c r="S5">
        <v>2167</v>
      </c>
      <c r="T5">
        <v>1933</v>
      </c>
    </row>
    <row r="6" spans="1:20" x14ac:dyDescent="0.3">
      <c r="A6" t="s">
        <v>11</v>
      </c>
      <c r="B6" t="s">
        <v>128</v>
      </c>
      <c r="C6">
        <v>42</v>
      </c>
      <c r="D6">
        <v>11</v>
      </c>
      <c r="E6">
        <v>39</v>
      </c>
      <c r="F6">
        <v>107</v>
      </c>
      <c r="G6">
        <v>67</v>
      </c>
      <c r="H6">
        <v>15</v>
      </c>
      <c r="I6">
        <v>9</v>
      </c>
      <c r="J6">
        <v>111</v>
      </c>
      <c r="K6" t="s">
        <v>12</v>
      </c>
      <c r="L6" t="s">
        <v>129</v>
      </c>
      <c r="M6">
        <v>52</v>
      </c>
      <c r="N6">
        <v>16</v>
      </c>
      <c r="O6">
        <v>44</v>
      </c>
      <c r="P6">
        <v>82</v>
      </c>
      <c r="Q6">
        <v>60</v>
      </c>
      <c r="R6">
        <v>22</v>
      </c>
      <c r="S6">
        <v>14</v>
      </c>
      <c r="T6">
        <v>71</v>
      </c>
    </row>
    <row r="7" spans="1:20" x14ac:dyDescent="0.3">
      <c r="A7" t="s">
        <v>17</v>
      </c>
      <c r="B7" t="s">
        <v>134</v>
      </c>
      <c r="C7">
        <v>158</v>
      </c>
      <c r="D7">
        <v>20</v>
      </c>
      <c r="E7">
        <v>97</v>
      </c>
      <c r="F7">
        <v>363</v>
      </c>
      <c r="G7">
        <v>202</v>
      </c>
      <c r="H7">
        <v>13</v>
      </c>
      <c r="I7">
        <v>58</v>
      </c>
      <c r="J7">
        <v>93</v>
      </c>
      <c r="K7" t="s">
        <v>18</v>
      </c>
      <c r="L7" t="s">
        <v>135</v>
      </c>
      <c r="M7">
        <v>155</v>
      </c>
      <c r="N7">
        <v>21</v>
      </c>
      <c r="O7">
        <v>85</v>
      </c>
      <c r="P7">
        <v>201</v>
      </c>
      <c r="Q7">
        <v>122</v>
      </c>
      <c r="R7">
        <v>22</v>
      </c>
      <c r="S7">
        <v>44</v>
      </c>
      <c r="T7">
        <v>59</v>
      </c>
    </row>
    <row r="8" spans="1:20" x14ac:dyDescent="0.3">
      <c r="A8" t="s">
        <v>23</v>
      </c>
      <c r="B8" t="s">
        <v>140</v>
      </c>
      <c r="C8">
        <v>727</v>
      </c>
      <c r="D8">
        <v>245</v>
      </c>
      <c r="E8">
        <v>180</v>
      </c>
      <c r="F8">
        <v>763</v>
      </c>
      <c r="G8">
        <v>526</v>
      </c>
      <c r="H8">
        <v>258</v>
      </c>
      <c r="I8">
        <v>431</v>
      </c>
      <c r="J8">
        <v>582</v>
      </c>
      <c r="K8" t="s">
        <v>24</v>
      </c>
      <c r="L8" t="s">
        <v>141</v>
      </c>
      <c r="M8">
        <v>197</v>
      </c>
      <c r="N8">
        <v>83</v>
      </c>
      <c r="O8">
        <v>95</v>
      </c>
      <c r="P8">
        <v>208</v>
      </c>
      <c r="Q8">
        <v>175</v>
      </c>
      <c r="R8">
        <v>87</v>
      </c>
      <c r="S8">
        <v>182</v>
      </c>
      <c r="T8">
        <v>195</v>
      </c>
    </row>
    <row r="9" spans="1:20" x14ac:dyDescent="0.3">
      <c r="A9" t="s">
        <v>29</v>
      </c>
      <c r="B9" t="s">
        <v>146</v>
      </c>
      <c r="C9">
        <v>1189</v>
      </c>
      <c r="D9">
        <v>689</v>
      </c>
      <c r="E9">
        <v>172</v>
      </c>
      <c r="F9">
        <v>1941</v>
      </c>
      <c r="G9">
        <v>1037</v>
      </c>
      <c r="H9">
        <v>629</v>
      </c>
      <c r="I9">
        <v>432</v>
      </c>
      <c r="J9">
        <v>711</v>
      </c>
      <c r="K9" t="s">
        <v>30</v>
      </c>
      <c r="L9" t="s">
        <v>147</v>
      </c>
      <c r="M9">
        <v>335</v>
      </c>
      <c r="N9">
        <v>245</v>
      </c>
      <c r="O9">
        <v>83</v>
      </c>
      <c r="P9">
        <v>470</v>
      </c>
      <c r="Q9">
        <v>251</v>
      </c>
      <c r="R9">
        <v>180</v>
      </c>
      <c r="S9">
        <v>137</v>
      </c>
      <c r="T9">
        <v>247</v>
      </c>
    </row>
    <row r="10" spans="1:20" x14ac:dyDescent="0.3">
      <c r="A10" t="s">
        <v>35</v>
      </c>
      <c r="B10" t="s">
        <v>152</v>
      </c>
      <c r="C10">
        <v>815</v>
      </c>
      <c r="D10">
        <v>220</v>
      </c>
      <c r="E10">
        <v>315</v>
      </c>
      <c r="F10">
        <v>934</v>
      </c>
      <c r="G10">
        <v>778</v>
      </c>
      <c r="H10">
        <v>310</v>
      </c>
      <c r="I10">
        <v>415</v>
      </c>
      <c r="J10">
        <v>552</v>
      </c>
      <c r="K10" t="s">
        <v>36</v>
      </c>
      <c r="L10" t="s">
        <v>153</v>
      </c>
      <c r="M10">
        <v>227</v>
      </c>
      <c r="N10">
        <v>113</v>
      </c>
      <c r="O10">
        <v>154</v>
      </c>
      <c r="P10">
        <v>260</v>
      </c>
      <c r="Q10">
        <v>278</v>
      </c>
      <c r="R10">
        <v>101</v>
      </c>
      <c r="S10">
        <v>163</v>
      </c>
      <c r="T10">
        <v>151</v>
      </c>
    </row>
    <row r="11" spans="1:20" x14ac:dyDescent="0.3">
      <c r="A11" t="s">
        <v>41</v>
      </c>
      <c r="B11" t="s">
        <v>158</v>
      </c>
      <c r="C11">
        <v>676</v>
      </c>
      <c r="D11">
        <v>177</v>
      </c>
      <c r="E11">
        <v>83</v>
      </c>
      <c r="F11">
        <v>836</v>
      </c>
      <c r="G11">
        <v>571</v>
      </c>
      <c r="H11">
        <v>323</v>
      </c>
      <c r="I11">
        <v>483</v>
      </c>
      <c r="J11">
        <v>328</v>
      </c>
      <c r="K11" t="s">
        <v>42</v>
      </c>
      <c r="L11" t="s">
        <v>159</v>
      </c>
      <c r="M11">
        <v>224</v>
      </c>
      <c r="N11">
        <v>91</v>
      </c>
      <c r="O11">
        <v>72</v>
      </c>
      <c r="P11">
        <v>275</v>
      </c>
      <c r="Q11">
        <v>181</v>
      </c>
      <c r="R11">
        <v>141</v>
      </c>
      <c r="S11">
        <v>215</v>
      </c>
      <c r="T11">
        <v>127</v>
      </c>
    </row>
    <row r="12" spans="1:20" x14ac:dyDescent="0.3">
      <c r="A12" t="s">
        <v>47</v>
      </c>
      <c r="B12" t="s">
        <v>164</v>
      </c>
      <c r="C12">
        <v>226</v>
      </c>
      <c r="D12">
        <v>110</v>
      </c>
      <c r="E12">
        <v>192</v>
      </c>
      <c r="F12">
        <v>354</v>
      </c>
      <c r="G12">
        <v>401</v>
      </c>
      <c r="H12">
        <v>365</v>
      </c>
      <c r="I12">
        <v>247</v>
      </c>
      <c r="J12">
        <v>318</v>
      </c>
      <c r="K12" t="s">
        <v>48</v>
      </c>
      <c r="L12" t="s">
        <v>165</v>
      </c>
      <c r="M12">
        <v>109</v>
      </c>
      <c r="N12">
        <v>54</v>
      </c>
      <c r="O12">
        <v>112</v>
      </c>
      <c r="P12">
        <v>144</v>
      </c>
      <c r="Q12">
        <v>176</v>
      </c>
      <c r="R12">
        <v>120</v>
      </c>
      <c r="S12">
        <v>93</v>
      </c>
      <c r="T12">
        <v>140</v>
      </c>
    </row>
    <row r="13" spans="1:20" x14ac:dyDescent="0.3">
      <c r="A13" t="s">
        <v>53</v>
      </c>
      <c r="B13" t="s">
        <v>170</v>
      </c>
      <c r="C13">
        <v>12</v>
      </c>
      <c r="D13">
        <v>11</v>
      </c>
      <c r="E13">
        <v>15</v>
      </c>
      <c r="F13">
        <v>44</v>
      </c>
      <c r="G13">
        <v>23</v>
      </c>
      <c r="H13">
        <v>23</v>
      </c>
      <c r="I13">
        <v>0</v>
      </c>
      <c r="J13">
        <v>7</v>
      </c>
      <c r="K13" t="s">
        <v>54</v>
      </c>
      <c r="L13" t="s">
        <v>171</v>
      </c>
      <c r="M13">
        <v>18</v>
      </c>
      <c r="N13">
        <v>16</v>
      </c>
      <c r="O13">
        <v>23</v>
      </c>
      <c r="P13">
        <v>65</v>
      </c>
      <c r="Q13">
        <v>40</v>
      </c>
      <c r="R13">
        <v>26</v>
      </c>
      <c r="S13">
        <v>28</v>
      </c>
      <c r="T13">
        <v>10</v>
      </c>
    </row>
    <row r="14" spans="1:20" x14ac:dyDescent="0.3">
      <c r="A14" t="s">
        <v>59</v>
      </c>
      <c r="B14" t="s">
        <v>176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101</v>
      </c>
      <c r="J14">
        <v>16</v>
      </c>
      <c r="K14" t="s">
        <v>60</v>
      </c>
      <c r="L14" t="s">
        <v>177</v>
      </c>
      <c r="M14">
        <v>28</v>
      </c>
      <c r="N14">
        <v>28</v>
      </c>
      <c r="O14">
        <v>28</v>
      </c>
      <c r="P14">
        <v>28</v>
      </c>
      <c r="Q14">
        <v>28</v>
      </c>
      <c r="R14">
        <v>28</v>
      </c>
      <c r="S14">
        <v>136</v>
      </c>
      <c r="T14">
        <v>25</v>
      </c>
    </row>
    <row r="15" spans="1:20" x14ac:dyDescent="0.3">
      <c r="A15" t="s">
        <v>67</v>
      </c>
      <c r="B15" t="s">
        <v>184</v>
      </c>
      <c r="C15">
        <v>20</v>
      </c>
      <c r="D15">
        <v>2</v>
      </c>
      <c r="E15">
        <v>76</v>
      </c>
      <c r="F15">
        <v>136</v>
      </c>
      <c r="G15">
        <v>88</v>
      </c>
      <c r="H15">
        <v>82</v>
      </c>
      <c r="I15">
        <v>18</v>
      </c>
      <c r="J15">
        <v>12</v>
      </c>
      <c r="K15" t="s">
        <v>68</v>
      </c>
      <c r="L15" t="s">
        <v>185</v>
      </c>
      <c r="M15">
        <v>23</v>
      </c>
      <c r="N15">
        <v>7</v>
      </c>
      <c r="O15">
        <v>75</v>
      </c>
      <c r="P15">
        <v>118</v>
      </c>
      <c r="Q15">
        <v>75</v>
      </c>
      <c r="R15">
        <v>69</v>
      </c>
      <c r="S15">
        <v>29</v>
      </c>
      <c r="T15">
        <v>19</v>
      </c>
    </row>
    <row r="16" spans="1:20" x14ac:dyDescent="0.3">
      <c r="A16" t="s">
        <v>73</v>
      </c>
      <c r="B16" t="s">
        <v>190</v>
      </c>
      <c r="C16">
        <v>66</v>
      </c>
      <c r="D16">
        <v>0</v>
      </c>
      <c r="E16">
        <v>68</v>
      </c>
      <c r="F16">
        <v>211</v>
      </c>
      <c r="G16">
        <v>95</v>
      </c>
      <c r="H16">
        <v>84</v>
      </c>
      <c r="I16">
        <v>109</v>
      </c>
      <c r="J16">
        <v>119</v>
      </c>
      <c r="K16" t="s">
        <v>74</v>
      </c>
      <c r="L16" t="s">
        <v>191</v>
      </c>
      <c r="M16">
        <v>76</v>
      </c>
      <c r="N16">
        <v>28</v>
      </c>
      <c r="O16">
        <v>62</v>
      </c>
      <c r="P16">
        <v>144</v>
      </c>
      <c r="Q16">
        <v>76</v>
      </c>
      <c r="R16">
        <v>63</v>
      </c>
      <c r="S16">
        <v>62</v>
      </c>
      <c r="T16">
        <v>94</v>
      </c>
    </row>
    <row r="17" spans="1:20" x14ac:dyDescent="0.3">
      <c r="A17" t="s">
        <v>79</v>
      </c>
      <c r="B17" t="s">
        <v>196</v>
      </c>
      <c r="C17">
        <v>316</v>
      </c>
      <c r="D17">
        <v>296</v>
      </c>
      <c r="E17">
        <v>276</v>
      </c>
      <c r="F17">
        <v>214</v>
      </c>
      <c r="G17">
        <v>259</v>
      </c>
      <c r="H17">
        <v>118</v>
      </c>
      <c r="I17">
        <v>229</v>
      </c>
      <c r="J17">
        <v>334</v>
      </c>
      <c r="K17" t="s">
        <v>80</v>
      </c>
      <c r="L17" t="s">
        <v>197</v>
      </c>
      <c r="M17">
        <v>114</v>
      </c>
      <c r="N17">
        <v>112</v>
      </c>
      <c r="O17">
        <v>170</v>
      </c>
      <c r="P17">
        <v>89</v>
      </c>
      <c r="Q17">
        <v>100</v>
      </c>
      <c r="R17">
        <v>62</v>
      </c>
      <c r="S17">
        <v>92</v>
      </c>
      <c r="T17">
        <v>172</v>
      </c>
    </row>
    <row r="18" spans="1:20" x14ac:dyDescent="0.3">
      <c r="A18" t="s">
        <v>85</v>
      </c>
      <c r="B18" t="s">
        <v>202</v>
      </c>
      <c r="C18">
        <v>652</v>
      </c>
      <c r="D18">
        <v>516</v>
      </c>
      <c r="E18">
        <v>389</v>
      </c>
      <c r="F18">
        <v>900</v>
      </c>
      <c r="G18">
        <v>545</v>
      </c>
      <c r="H18">
        <v>638</v>
      </c>
      <c r="I18">
        <v>291</v>
      </c>
      <c r="J18">
        <v>322</v>
      </c>
      <c r="K18" t="s">
        <v>86</v>
      </c>
      <c r="L18" t="s">
        <v>203</v>
      </c>
      <c r="M18">
        <v>207</v>
      </c>
      <c r="N18">
        <v>207</v>
      </c>
      <c r="O18">
        <v>171</v>
      </c>
      <c r="P18">
        <v>248</v>
      </c>
      <c r="Q18">
        <v>167</v>
      </c>
      <c r="R18">
        <v>189</v>
      </c>
      <c r="S18">
        <v>139</v>
      </c>
      <c r="T18">
        <v>108</v>
      </c>
    </row>
    <row r="19" spans="1:20" x14ac:dyDescent="0.3">
      <c r="A19" t="s">
        <v>91</v>
      </c>
      <c r="B19" t="s">
        <v>208</v>
      </c>
      <c r="C19">
        <v>208</v>
      </c>
      <c r="D19">
        <v>122</v>
      </c>
      <c r="E19">
        <v>177</v>
      </c>
      <c r="F19">
        <v>308</v>
      </c>
      <c r="G19">
        <v>481</v>
      </c>
      <c r="H19">
        <v>307</v>
      </c>
      <c r="I19">
        <v>396</v>
      </c>
      <c r="J19">
        <v>315</v>
      </c>
      <c r="K19" t="s">
        <v>92</v>
      </c>
      <c r="L19" t="s">
        <v>209</v>
      </c>
      <c r="M19">
        <v>119</v>
      </c>
      <c r="N19">
        <v>99</v>
      </c>
      <c r="O19">
        <v>80</v>
      </c>
      <c r="P19">
        <v>132</v>
      </c>
      <c r="Q19">
        <v>162</v>
      </c>
      <c r="R19">
        <v>145</v>
      </c>
      <c r="S19">
        <v>127</v>
      </c>
      <c r="T19">
        <v>136</v>
      </c>
    </row>
    <row r="20" spans="1:20" x14ac:dyDescent="0.3">
      <c r="A20" t="s">
        <v>97</v>
      </c>
      <c r="B20" t="s">
        <v>214</v>
      </c>
      <c r="C20">
        <v>369</v>
      </c>
      <c r="D20">
        <v>167</v>
      </c>
      <c r="E20">
        <v>93</v>
      </c>
      <c r="F20">
        <v>659</v>
      </c>
      <c r="G20">
        <v>502</v>
      </c>
      <c r="H20">
        <v>267</v>
      </c>
      <c r="I20">
        <v>426</v>
      </c>
      <c r="J20">
        <v>363</v>
      </c>
      <c r="K20" t="s">
        <v>98</v>
      </c>
      <c r="L20" t="s">
        <v>215</v>
      </c>
      <c r="M20">
        <v>125</v>
      </c>
      <c r="N20">
        <v>119</v>
      </c>
      <c r="O20">
        <v>53</v>
      </c>
      <c r="P20">
        <v>198</v>
      </c>
      <c r="Q20">
        <v>154</v>
      </c>
      <c r="R20">
        <v>86</v>
      </c>
      <c r="S20">
        <v>131</v>
      </c>
      <c r="T20">
        <v>134</v>
      </c>
    </row>
    <row r="21" spans="1:20" x14ac:dyDescent="0.3">
      <c r="A21" t="s">
        <v>103</v>
      </c>
      <c r="B21" t="s">
        <v>220</v>
      </c>
      <c r="C21">
        <v>252</v>
      </c>
      <c r="D21">
        <v>114</v>
      </c>
      <c r="E21">
        <v>147</v>
      </c>
      <c r="F21">
        <v>347</v>
      </c>
      <c r="G21">
        <v>341</v>
      </c>
      <c r="H21">
        <v>306</v>
      </c>
      <c r="I21">
        <v>149</v>
      </c>
      <c r="J21">
        <v>242</v>
      </c>
      <c r="K21" t="s">
        <v>104</v>
      </c>
      <c r="L21" t="s">
        <v>221</v>
      </c>
      <c r="M21">
        <v>125</v>
      </c>
      <c r="N21">
        <v>78</v>
      </c>
      <c r="O21">
        <v>79</v>
      </c>
      <c r="P21">
        <v>123</v>
      </c>
      <c r="Q21">
        <v>123</v>
      </c>
      <c r="R21">
        <v>123</v>
      </c>
      <c r="S21">
        <v>69</v>
      </c>
      <c r="T21">
        <v>115</v>
      </c>
    </row>
    <row r="22" spans="1:20" x14ac:dyDescent="0.3">
      <c r="A22" t="s">
        <v>109</v>
      </c>
      <c r="B22" t="s">
        <v>226</v>
      </c>
      <c r="C22">
        <v>0</v>
      </c>
      <c r="D22">
        <v>9</v>
      </c>
      <c r="E22">
        <v>0</v>
      </c>
      <c r="F22">
        <v>68</v>
      </c>
      <c r="G22">
        <v>25</v>
      </c>
      <c r="H22">
        <v>53</v>
      </c>
      <c r="I22">
        <v>6</v>
      </c>
      <c r="J22">
        <v>18</v>
      </c>
      <c r="K22" t="s">
        <v>110</v>
      </c>
      <c r="L22" t="s">
        <v>227</v>
      </c>
      <c r="M22">
        <v>28</v>
      </c>
      <c r="N22">
        <v>11</v>
      </c>
      <c r="O22">
        <v>28</v>
      </c>
      <c r="P22">
        <v>56</v>
      </c>
      <c r="Q22">
        <v>23</v>
      </c>
      <c r="R22">
        <v>52</v>
      </c>
      <c r="S22">
        <v>9</v>
      </c>
      <c r="T22">
        <v>20</v>
      </c>
    </row>
    <row r="23" spans="1:20" x14ac:dyDescent="0.3">
      <c r="A23" t="s">
        <v>115</v>
      </c>
      <c r="B23" t="s">
        <v>232</v>
      </c>
      <c r="C23">
        <v>23</v>
      </c>
      <c r="D23">
        <v>0</v>
      </c>
      <c r="E23">
        <v>0</v>
      </c>
      <c r="F23">
        <v>39</v>
      </c>
      <c r="G23">
        <v>6</v>
      </c>
      <c r="H23">
        <v>19</v>
      </c>
      <c r="I23">
        <v>8</v>
      </c>
      <c r="J23">
        <v>0</v>
      </c>
      <c r="K23" t="s">
        <v>116</v>
      </c>
      <c r="L23" t="s">
        <v>233</v>
      </c>
      <c r="M23">
        <v>34</v>
      </c>
      <c r="N23">
        <v>28</v>
      </c>
      <c r="O23">
        <v>28</v>
      </c>
      <c r="P23">
        <v>36</v>
      </c>
      <c r="Q23">
        <v>14</v>
      </c>
      <c r="R23">
        <v>21</v>
      </c>
      <c r="S23">
        <v>13</v>
      </c>
      <c r="T23">
        <v>28</v>
      </c>
    </row>
    <row r="24" spans="1:20" x14ac:dyDescent="0.3">
      <c r="C24">
        <f>SUM(C6:C23)</f>
        <v>5751</v>
      </c>
      <c r="D24">
        <f t="shared" ref="D24:J24" si="0">SUM(D6:D23)</f>
        <v>2709</v>
      </c>
      <c r="E24">
        <f t="shared" si="0"/>
        <v>2319</v>
      </c>
      <c r="F24">
        <f t="shared" si="0"/>
        <v>8224</v>
      </c>
      <c r="G24">
        <f t="shared" si="0"/>
        <v>5947</v>
      </c>
      <c r="H24">
        <f t="shared" si="0"/>
        <v>3810</v>
      </c>
      <c r="I24">
        <f t="shared" si="0"/>
        <v>3808</v>
      </c>
      <c r="J24">
        <f t="shared" si="0"/>
        <v>4443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zoomScale="50" zoomScaleNormal="50" workbookViewId="0">
      <selection activeCell="AP3" sqref="AP3:AP10"/>
    </sheetView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18</v>
      </c>
      <c r="H1" t="s">
        <v>24</v>
      </c>
      <c r="I1" t="s">
        <v>30</v>
      </c>
      <c r="J1" t="s">
        <v>36</v>
      </c>
      <c r="K1" t="s">
        <v>42</v>
      </c>
      <c r="L1" t="s">
        <v>48</v>
      </c>
      <c r="M1" t="s">
        <v>54</v>
      </c>
      <c r="N1" t="s">
        <v>60</v>
      </c>
      <c r="O1" t="s">
        <v>68</v>
      </c>
      <c r="P1" t="s">
        <v>74</v>
      </c>
      <c r="Q1" t="s">
        <v>80</v>
      </c>
      <c r="R1" t="s">
        <v>86</v>
      </c>
      <c r="S1" t="s">
        <v>92</v>
      </c>
      <c r="T1" t="s">
        <v>98</v>
      </c>
      <c r="U1" t="s">
        <v>104</v>
      </c>
      <c r="V1" t="s">
        <v>110</v>
      </c>
      <c r="W1" t="s">
        <v>116</v>
      </c>
    </row>
    <row r="2" spans="1:42" x14ac:dyDescent="0.3">
      <c r="A2" t="s">
        <v>117</v>
      </c>
      <c r="B2" t="s">
        <v>118</v>
      </c>
      <c r="C2" t="s">
        <v>119</v>
      </c>
      <c r="D2" t="s">
        <v>120</v>
      </c>
      <c r="E2" t="s">
        <v>121</v>
      </c>
      <c r="F2" t="s">
        <v>129</v>
      </c>
      <c r="G2" t="s">
        <v>135</v>
      </c>
      <c r="H2" t="s">
        <v>141</v>
      </c>
      <c r="I2" t="s">
        <v>147</v>
      </c>
      <c r="J2" t="s">
        <v>153</v>
      </c>
      <c r="K2" t="s">
        <v>159</v>
      </c>
      <c r="L2" t="s">
        <v>165</v>
      </c>
      <c r="M2" t="s">
        <v>171</v>
      </c>
      <c r="N2" t="s">
        <v>177</v>
      </c>
      <c r="O2" t="s">
        <v>185</v>
      </c>
      <c r="P2" t="s">
        <v>191</v>
      </c>
      <c r="Q2" t="s">
        <v>197</v>
      </c>
      <c r="R2" t="s">
        <v>203</v>
      </c>
      <c r="S2" t="s">
        <v>209</v>
      </c>
      <c r="T2" t="s">
        <v>215</v>
      </c>
      <c r="U2" t="s">
        <v>221</v>
      </c>
      <c r="V2" t="s">
        <v>227</v>
      </c>
      <c r="W2" t="s">
        <v>233</v>
      </c>
      <c r="X2" t="s">
        <v>129</v>
      </c>
      <c r="Y2" t="s">
        <v>135</v>
      </c>
      <c r="Z2" t="s">
        <v>141</v>
      </c>
      <c r="AA2" t="s">
        <v>147</v>
      </c>
      <c r="AB2" t="s">
        <v>153</v>
      </c>
      <c r="AC2" t="s">
        <v>159</v>
      </c>
      <c r="AD2" t="s">
        <v>165</v>
      </c>
      <c r="AE2" t="s">
        <v>171</v>
      </c>
      <c r="AF2" t="s">
        <v>177</v>
      </c>
      <c r="AG2" t="s">
        <v>185</v>
      </c>
      <c r="AH2" t="s">
        <v>191</v>
      </c>
      <c r="AI2" t="s">
        <v>197</v>
      </c>
      <c r="AJ2" t="s">
        <v>203</v>
      </c>
      <c r="AK2" t="s">
        <v>209</v>
      </c>
      <c r="AL2" t="s">
        <v>215</v>
      </c>
      <c r="AM2" t="s">
        <v>221</v>
      </c>
      <c r="AN2" t="s">
        <v>227</v>
      </c>
      <c r="AO2" t="s">
        <v>233</v>
      </c>
    </row>
    <row r="3" spans="1:42" x14ac:dyDescent="0.3">
      <c r="A3" t="s">
        <v>234</v>
      </c>
      <c r="B3">
        <v>11001</v>
      </c>
      <c r="C3" t="s">
        <v>235</v>
      </c>
      <c r="D3">
        <v>82520</v>
      </c>
      <c r="E3">
        <v>2030</v>
      </c>
      <c r="F3">
        <v>52</v>
      </c>
      <c r="G3">
        <v>155</v>
      </c>
      <c r="H3">
        <v>197</v>
      </c>
      <c r="I3">
        <v>335</v>
      </c>
      <c r="J3">
        <v>227</v>
      </c>
      <c r="K3">
        <v>224</v>
      </c>
      <c r="L3">
        <v>109</v>
      </c>
      <c r="M3">
        <v>18</v>
      </c>
      <c r="N3">
        <v>28</v>
      </c>
      <c r="O3">
        <v>23</v>
      </c>
      <c r="P3">
        <v>76</v>
      </c>
      <c r="Q3">
        <v>114</v>
      </c>
      <c r="R3">
        <v>207</v>
      </c>
      <c r="S3">
        <v>119</v>
      </c>
      <c r="T3">
        <v>125</v>
      </c>
      <c r="U3">
        <v>125</v>
      </c>
      <c r="V3">
        <v>28</v>
      </c>
      <c r="W3">
        <v>34</v>
      </c>
      <c r="X3">
        <f>F3^2</f>
        <v>2704</v>
      </c>
      <c r="Y3">
        <f t="shared" ref="Y3:AO3" si="0">G3^2</f>
        <v>24025</v>
      </c>
      <c r="Z3">
        <f t="shared" si="0"/>
        <v>38809</v>
      </c>
      <c r="AA3">
        <f t="shared" si="0"/>
        <v>112225</v>
      </c>
      <c r="AB3">
        <f t="shared" si="0"/>
        <v>51529</v>
      </c>
      <c r="AC3">
        <f t="shared" si="0"/>
        <v>50176</v>
      </c>
      <c r="AD3">
        <f t="shared" si="0"/>
        <v>11881</v>
      </c>
      <c r="AE3">
        <f t="shared" si="0"/>
        <v>324</v>
      </c>
      <c r="AF3">
        <f t="shared" si="0"/>
        <v>784</v>
      </c>
      <c r="AG3">
        <f t="shared" si="0"/>
        <v>529</v>
      </c>
      <c r="AH3">
        <f t="shared" si="0"/>
        <v>5776</v>
      </c>
      <c r="AI3">
        <f t="shared" si="0"/>
        <v>12996</v>
      </c>
      <c r="AJ3">
        <f t="shared" si="0"/>
        <v>42849</v>
      </c>
      <c r="AK3">
        <f t="shared" si="0"/>
        <v>14161</v>
      </c>
      <c r="AL3">
        <f t="shared" si="0"/>
        <v>15625</v>
      </c>
      <c r="AM3">
        <f t="shared" si="0"/>
        <v>15625</v>
      </c>
      <c r="AN3">
        <f t="shared" si="0"/>
        <v>784</v>
      </c>
      <c r="AO3">
        <f t="shared" si="0"/>
        <v>1156</v>
      </c>
      <c r="AP3">
        <f>SQRT(SUM(X3:AO3))</f>
        <v>634.00157728510419</v>
      </c>
    </row>
    <row r="4" spans="1:42" x14ac:dyDescent="0.3">
      <c r="A4" t="s">
        <v>236</v>
      </c>
      <c r="B4">
        <v>11002</v>
      </c>
      <c r="C4" t="s">
        <v>237</v>
      </c>
      <c r="D4">
        <v>77088</v>
      </c>
      <c r="E4">
        <v>1748</v>
      </c>
      <c r="F4">
        <v>16</v>
      </c>
      <c r="G4">
        <v>21</v>
      </c>
      <c r="H4">
        <v>83</v>
      </c>
      <c r="I4">
        <v>245</v>
      </c>
      <c r="J4">
        <v>113</v>
      </c>
      <c r="K4">
        <v>91</v>
      </c>
      <c r="L4">
        <v>54</v>
      </c>
      <c r="M4">
        <v>16</v>
      </c>
      <c r="N4">
        <v>28</v>
      </c>
      <c r="O4">
        <v>7</v>
      </c>
      <c r="P4">
        <v>28</v>
      </c>
      <c r="Q4">
        <v>112</v>
      </c>
      <c r="R4">
        <v>207</v>
      </c>
      <c r="S4">
        <v>99</v>
      </c>
      <c r="T4">
        <v>119</v>
      </c>
      <c r="U4">
        <v>78</v>
      </c>
      <c r="V4">
        <v>11</v>
      </c>
      <c r="W4">
        <v>28</v>
      </c>
      <c r="X4">
        <f t="shared" ref="X4:X10" si="1">F4^2</f>
        <v>256</v>
      </c>
      <c r="Y4">
        <f t="shared" ref="Y4:Y10" si="2">G4^2</f>
        <v>441</v>
      </c>
      <c r="Z4">
        <f t="shared" ref="Z4:Z10" si="3">H4^2</f>
        <v>6889</v>
      </c>
      <c r="AA4">
        <f t="shared" ref="AA4:AA10" si="4">I4^2</f>
        <v>60025</v>
      </c>
      <c r="AB4">
        <f t="shared" ref="AB4:AB10" si="5">J4^2</f>
        <v>12769</v>
      </c>
      <c r="AC4">
        <f t="shared" ref="AC4:AC10" si="6">K4^2</f>
        <v>8281</v>
      </c>
      <c r="AD4">
        <f t="shared" ref="AD4:AD10" si="7">L4^2</f>
        <v>2916</v>
      </c>
      <c r="AE4">
        <f t="shared" ref="AE4:AE10" si="8">M4^2</f>
        <v>256</v>
      </c>
      <c r="AF4">
        <f t="shared" ref="AF4:AF10" si="9">N4^2</f>
        <v>784</v>
      </c>
      <c r="AG4">
        <f t="shared" ref="AG4:AG10" si="10">O4^2</f>
        <v>49</v>
      </c>
      <c r="AH4">
        <f t="shared" ref="AH4:AH10" si="11">P4^2</f>
        <v>784</v>
      </c>
      <c r="AI4">
        <f t="shared" ref="AI4:AI10" si="12">Q4^2</f>
        <v>12544</v>
      </c>
      <c r="AJ4">
        <f t="shared" ref="AJ4:AJ10" si="13">R4^2</f>
        <v>42849</v>
      </c>
      <c r="AK4">
        <f t="shared" ref="AK4:AK10" si="14">S4^2</f>
        <v>9801</v>
      </c>
      <c r="AL4">
        <f t="shared" ref="AL4:AL10" si="15">T4^2</f>
        <v>14161</v>
      </c>
      <c r="AM4">
        <f t="shared" ref="AM4:AM10" si="16">U4^2</f>
        <v>6084</v>
      </c>
      <c r="AN4">
        <f t="shared" ref="AN4:AN10" si="17">V4^2</f>
        <v>121</v>
      </c>
      <c r="AO4">
        <f t="shared" ref="AO4:AO10" si="18">W4^2</f>
        <v>784</v>
      </c>
      <c r="AP4">
        <f t="shared" ref="AP4:AP10" si="19">SQRT(SUM(X4:AO4))</f>
        <v>424.02122588379933</v>
      </c>
    </row>
    <row r="5" spans="1:42" x14ac:dyDescent="0.3">
      <c r="A5" t="s">
        <v>238</v>
      </c>
      <c r="B5">
        <v>11003</v>
      </c>
      <c r="C5" t="s">
        <v>239</v>
      </c>
      <c r="D5">
        <v>82559</v>
      </c>
      <c r="E5">
        <v>1815</v>
      </c>
      <c r="F5">
        <v>44</v>
      </c>
      <c r="G5">
        <v>85</v>
      </c>
      <c r="H5">
        <v>95</v>
      </c>
      <c r="I5">
        <v>83</v>
      </c>
      <c r="J5">
        <v>154</v>
      </c>
      <c r="K5">
        <v>72</v>
      </c>
      <c r="L5">
        <v>112</v>
      </c>
      <c r="M5">
        <v>23</v>
      </c>
      <c r="N5">
        <v>28</v>
      </c>
      <c r="O5">
        <v>75</v>
      </c>
      <c r="P5">
        <v>62</v>
      </c>
      <c r="Q5">
        <v>170</v>
      </c>
      <c r="R5">
        <v>171</v>
      </c>
      <c r="S5">
        <v>80</v>
      </c>
      <c r="T5">
        <v>53</v>
      </c>
      <c r="U5">
        <v>79</v>
      </c>
      <c r="V5">
        <v>28</v>
      </c>
      <c r="W5">
        <v>28</v>
      </c>
      <c r="X5">
        <f t="shared" si="1"/>
        <v>1936</v>
      </c>
      <c r="Y5">
        <f t="shared" si="2"/>
        <v>7225</v>
      </c>
      <c r="Z5">
        <f t="shared" si="3"/>
        <v>9025</v>
      </c>
      <c r="AA5">
        <f t="shared" si="4"/>
        <v>6889</v>
      </c>
      <c r="AB5">
        <f t="shared" si="5"/>
        <v>23716</v>
      </c>
      <c r="AC5">
        <f t="shared" si="6"/>
        <v>5184</v>
      </c>
      <c r="AD5">
        <f t="shared" si="7"/>
        <v>12544</v>
      </c>
      <c r="AE5">
        <f t="shared" si="8"/>
        <v>529</v>
      </c>
      <c r="AF5">
        <f t="shared" si="9"/>
        <v>784</v>
      </c>
      <c r="AG5">
        <f t="shared" si="10"/>
        <v>5625</v>
      </c>
      <c r="AH5">
        <f t="shared" si="11"/>
        <v>3844</v>
      </c>
      <c r="AI5">
        <f t="shared" si="12"/>
        <v>28900</v>
      </c>
      <c r="AJ5">
        <f t="shared" si="13"/>
        <v>29241</v>
      </c>
      <c r="AK5">
        <f t="shared" si="14"/>
        <v>6400</v>
      </c>
      <c r="AL5">
        <f t="shared" si="15"/>
        <v>2809</v>
      </c>
      <c r="AM5">
        <f t="shared" si="16"/>
        <v>6241</v>
      </c>
      <c r="AN5">
        <f t="shared" si="17"/>
        <v>784</v>
      </c>
      <c r="AO5">
        <f t="shared" si="18"/>
        <v>784</v>
      </c>
      <c r="AP5">
        <f t="shared" si="19"/>
        <v>390.46126568457464</v>
      </c>
    </row>
    <row r="6" spans="1:42" x14ac:dyDescent="0.3">
      <c r="A6" t="s">
        <v>240</v>
      </c>
      <c r="B6">
        <v>11004</v>
      </c>
      <c r="C6" t="s">
        <v>241</v>
      </c>
      <c r="D6">
        <v>82376</v>
      </c>
      <c r="E6">
        <v>1694</v>
      </c>
      <c r="F6">
        <v>82</v>
      </c>
      <c r="G6">
        <v>201</v>
      </c>
      <c r="H6">
        <v>208</v>
      </c>
      <c r="I6">
        <v>470</v>
      </c>
      <c r="J6">
        <v>260</v>
      </c>
      <c r="K6">
        <v>275</v>
      </c>
      <c r="L6">
        <v>144</v>
      </c>
      <c r="M6">
        <v>65</v>
      </c>
      <c r="N6">
        <v>28</v>
      </c>
      <c r="O6">
        <v>118</v>
      </c>
      <c r="P6">
        <v>144</v>
      </c>
      <c r="Q6">
        <v>89</v>
      </c>
      <c r="R6">
        <v>248</v>
      </c>
      <c r="S6">
        <v>132</v>
      </c>
      <c r="T6">
        <v>198</v>
      </c>
      <c r="U6">
        <v>123</v>
      </c>
      <c r="V6">
        <v>56</v>
      </c>
      <c r="W6">
        <v>36</v>
      </c>
      <c r="X6">
        <f t="shared" si="1"/>
        <v>6724</v>
      </c>
      <c r="Y6">
        <f t="shared" si="2"/>
        <v>40401</v>
      </c>
      <c r="Z6">
        <f t="shared" si="3"/>
        <v>43264</v>
      </c>
      <c r="AA6">
        <f t="shared" si="4"/>
        <v>220900</v>
      </c>
      <c r="AB6">
        <f t="shared" si="5"/>
        <v>67600</v>
      </c>
      <c r="AC6">
        <f t="shared" si="6"/>
        <v>75625</v>
      </c>
      <c r="AD6">
        <f t="shared" si="7"/>
        <v>20736</v>
      </c>
      <c r="AE6">
        <f t="shared" si="8"/>
        <v>4225</v>
      </c>
      <c r="AF6">
        <f t="shared" si="9"/>
        <v>784</v>
      </c>
      <c r="AG6">
        <f t="shared" si="10"/>
        <v>13924</v>
      </c>
      <c r="AH6">
        <f t="shared" si="11"/>
        <v>20736</v>
      </c>
      <c r="AI6">
        <f t="shared" si="12"/>
        <v>7921</v>
      </c>
      <c r="AJ6">
        <f t="shared" si="13"/>
        <v>61504</v>
      </c>
      <c r="AK6">
        <f t="shared" si="14"/>
        <v>17424</v>
      </c>
      <c r="AL6">
        <f t="shared" si="15"/>
        <v>39204</v>
      </c>
      <c r="AM6">
        <f t="shared" si="16"/>
        <v>15129</v>
      </c>
      <c r="AN6">
        <f t="shared" si="17"/>
        <v>3136</v>
      </c>
      <c r="AO6">
        <f t="shared" si="18"/>
        <v>1296</v>
      </c>
      <c r="AP6">
        <f t="shared" si="19"/>
        <v>812.73181308473465</v>
      </c>
    </row>
    <row r="7" spans="1:42" x14ac:dyDescent="0.3">
      <c r="A7" t="s">
        <v>242</v>
      </c>
      <c r="B7">
        <v>11005</v>
      </c>
      <c r="C7" t="s">
        <v>243</v>
      </c>
      <c r="D7">
        <v>81066</v>
      </c>
      <c r="E7">
        <v>1718</v>
      </c>
      <c r="F7">
        <v>60</v>
      </c>
      <c r="G7">
        <v>122</v>
      </c>
      <c r="H7">
        <v>175</v>
      </c>
      <c r="I7">
        <v>251</v>
      </c>
      <c r="J7">
        <v>278</v>
      </c>
      <c r="K7">
        <v>181</v>
      </c>
      <c r="L7">
        <v>176</v>
      </c>
      <c r="M7">
        <v>40</v>
      </c>
      <c r="N7">
        <v>28</v>
      </c>
      <c r="O7">
        <v>75</v>
      </c>
      <c r="P7">
        <v>76</v>
      </c>
      <c r="Q7">
        <v>100</v>
      </c>
      <c r="R7">
        <v>167</v>
      </c>
      <c r="S7">
        <v>162</v>
      </c>
      <c r="T7">
        <v>154</v>
      </c>
      <c r="U7">
        <v>123</v>
      </c>
      <c r="V7">
        <v>23</v>
      </c>
      <c r="W7">
        <v>14</v>
      </c>
      <c r="X7">
        <f t="shared" si="1"/>
        <v>3600</v>
      </c>
      <c r="Y7">
        <f t="shared" si="2"/>
        <v>14884</v>
      </c>
      <c r="Z7">
        <f t="shared" si="3"/>
        <v>30625</v>
      </c>
      <c r="AA7">
        <f t="shared" si="4"/>
        <v>63001</v>
      </c>
      <c r="AB7">
        <f t="shared" si="5"/>
        <v>77284</v>
      </c>
      <c r="AC7">
        <f t="shared" si="6"/>
        <v>32761</v>
      </c>
      <c r="AD7">
        <f t="shared" si="7"/>
        <v>30976</v>
      </c>
      <c r="AE7">
        <f t="shared" si="8"/>
        <v>1600</v>
      </c>
      <c r="AF7">
        <f t="shared" si="9"/>
        <v>784</v>
      </c>
      <c r="AG7">
        <f t="shared" si="10"/>
        <v>5625</v>
      </c>
      <c r="AH7">
        <f t="shared" si="11"/>
        <v>5776</v>
      </c>
      <c r="AI7">
        <f t="shared" si="12"/>
        <v>10000</v>
      </c>
      <c r="AJ7">
        <f t="shared" si="13"/>
        <v>27889</v>
      </c>
      <c r="AK7">
        <f t="shared" si="14"/>
        <v>26244</v>
      </c>
      <c r="AL7">
        <f t="shared" si="15"/>
        <v>23716</v>
      </c>
      <c r="AM7">
        <f t="shared" si="16"/>
        <v>15129</v>
      </c>
      <c r="AN7">
        <f t="shared" si="17"/>
        <v>529</v>
      </c>
      <c r="AO7">
        <f t="shared" si="18"/>
        <v>196</v>
      </c>
      <c r="AP7">
        <f t="shared" si="19"/>
        <v>608.78485526497786</v>
      </c>
    </row>
    <row r="8" spans="1:42" x14ac:dyDescent="0.3">
      <c r="A8" t="s">
        <v>244</v>
      </c>
      <c r="B8">
        <v>11006</v>
      </c>
      <c r="C8" t="s">
        <v>245</v>
      </c>
      <c r="D8">
        <v>82384</v>
      </c>
      <c r="E8">
        <v>1677</v>
      </c>
      <c r="F8">
        <v>22</v>
      </c>
      <c r="G8">
        <v>22</v>
      </c>
      <c r="H8">
        <v>87</v>
      </c>
      <c r="I8">
        <v>180</v>
      </c>
      <c r="J8">
        <v>101</v>
      </c>
      <c r="K8">
        <v>141</v>
      </c>
      <c r="L8">
        <v>120</v>
      </c>
      <c r="M8">
        <v>26</v>
      </c>
      <c r="N8">
        <v>28</v>
      </c>
      <c r="O8">
        <v>69</v>
      </c>
      <c r="P8">
        <v>63</v>
      </c>
      <c r="Q8">
        <v>62</v>
      </c>
      <c r="R8">
        <v>189</v>
      </c>
      <c r="S8">
        <v>145</v>
      </c>
      <c r="T8">
        <v>86</v>
      </c>
      <c r="U8">
        <v>123</v>
      </c>
      <c r="V8">
        <v>52</v>
      </c>
      <c r="W8">
        <v>21</v>
      </c>
      <c r="X8">
        <f t="shared" si="1"/>
        <v>484</v>
      </c>
      <c r="Y8">
        <f t="shared" si="2"/>
        <v>484</v>
      </c>
      <c r="Z8">
        <f t="shared" si="3"/>
        <v>7569</v>
      </c>
      <c r="AA8">
        <f t="shared" si="4"/>
        <v>32400</v>
      </c>
      <c r="AB8">
        <f t="shared" si="5"/>
        <v>10201</v>
      </c>
      <c r="AC8">
        <f t="shared" si="6"/>
        <v>19881</v>
      </c>
      <c r="AD8">
        <f t="shared" si="7"/>
        <v>14400</v>
      </c>
      <c r="AE8">
        <f t="shared" si="8"/>
        <v>676</v>
      </c>
      <c r="AF8">
        <f t="shared" si="9"/>
        <v>784</v>
      </c>
      <c r="AG8">
        <f t="shared" si="10"/>
        <v>4761</v>
      </c>
      <c r="AH8">
        <f t="shared" si="11"/>
        <v>3969</v>
      </c>
      <c r="AI8">
        <f t="shared" si="12"/>
        <v>3844</v>
      </c>
      <c r="AJ8">
        <f t="shared" si="13"/>
        <v>35721</v>
      </c>
      <c r="AK8">
        <f t="shared" si="14"/>
        <v>21025</v>
      </c>
      <c r="AL8">
        <f t="shared" si="15"/>
        <v>7396</v>
      </c>
      <c r="AM8">
        <f t="shared" si="16"/>
        <v>15129</v>
      </c>
      <c r="AN8">
        <f t="shared" si="17"/>
        <v>2704</v>
      </c>
      <c r="AO8">
        <f t="shared" si="18"/>
        <v>441</v>
      </c>
      <c r="AP8">
        <f t="shared" si="19"/>
        <v>426.46101814820076</v>
      </c>
    </row>
    <row r="9" spans="1:42" x14ac:dyDescent="0.3">
      <c r="A9" t="s">
        <v>246</v>
      </c>
      <c r="B9">
        <v>11007</v>
      </c>
      <c r="C9" t="s">
        <v>247</v>
      </c>
      <c r="D9">
        <v>70162</v>
      </c>
      <c r="E9">
        <v>2167</v>
      </c>
      <c r="F9">
        <v>14</v>
      </c>
      <c r="G9">
        <v>44</v>
      </c>
      <c r="H9">
        <v>182</v>
      </c>
      <c r="I9">
        <v>137</v>
      </c>
      <c r="J9">
        <v>163</v>
      </c>
      <c r="K9">
        <v>215</v>
      </c>
      <c r="L9">
        <v>93</v>
      </c>
      <c r="M9">
        <v>28</v>
      </c>
      <c r="N9">
        <v>136</v>
      </c>
      <c r="O9">
        <v>29</v>
      </c>
      <c r="P9">
        <v>62</v>
      </c>
      <c r="Q9">
        <v>92</v>
      </c>
      <c r="R9">
        <v>139</v>
      </c>
      <c r="S9">
        <v>127</v>
      </c>
      <c r="T9">
        <v>131</v>
      </c>
      <c r="U9">
        <v>69</v>
      </c>
      <c r="V9">
        <v>9</v>
      </c>
      <c r="W9">
        <v>13</v>
      </c>
      <c r="X9">
        <f t="shared" si="1"/>
        <v>196</v>
      </c>
      <c r="Y9">
        <f t="shared" si="2"/>
        <v>1936</v>
      </c>
      <c r="Z9">
        <f t="shared" si="3"/>
        <v>33124</v>
      </c>
      <c r="AA9">
        <f t="shared" si="4"/>
        <v>18769</v>
      </c>
      <c r="AB9">
        <f t="shared" si="5"/>
        <v>26569</v>
      </c>
      <c r="AC9">
        <f t="shared" si="6"/>
        <v>46225</v>
      </c>
      <c r="AD9">
        <f t="shared" si="7"/>
        <v>8649</v>
      </c>
      <c r="AE9">
        <f t="shared" si="8"/>
        <v>784</v>
      </c>
      <c r="AF9">
        <f t="shared" si="9"/>
        <v>18496</v>
      </c>
      <c r="AG9">
        <f t="shared" si="10"/>
        <v>841</v>
      </c>
      <c r="AH9">
        <f t="shared" si="11"/>
        <v>3844</v>
      </c>
      <c r="AI9">
        <f t="shared" si="12"/>
        <v>8464</v>
      </c>
      <c r="AJ9">
        <f t="shared" si="13"/>
        <v>19321</v>
      </c>
      <c r="AK9">
        <f t="shared" si="14"/>
        <v>16129</v>
      </c>
      <c r="AL9">
        <f t="shared" si="15"/>
        <v>17161</v>
      </c>
      <c r="AM9">
        <f t="shared" si="16"/>
        <v>4761</v>
      </c>
      <c r="AN9">
        <f t="shared" si="17"/>
        <v>81</v>
      </c>
      <c r="AO9">
        <f t="shared" si="18"/>
        <v>169</v>
      </c>
      <c r="AP9">
        <f t="shared" si="19"/>
        <v>474.8884079444349</v>
      </c>
    </row>
    <row r="10" spans="1:42" x14ac:dyDescent="0.3">
      <c r="A10" t="s">
        <v>248</v>
      </c>
      <c r="B10">
        <v>11008</v>
      </c>
      <c r="C10" t="s">
        <v>249</v>
      </c>
      <c r="D10">
        <v>78455</v>
      </c>
      <c r="E10">
        <v>1933</v>
      </c>
      <c r="F10">
        <v>71</v>
      </c>
      <c r="G10">
        <v>59</v>
      </c>
      <c r="H10">
        <v>195</v>
      </c>
      <c r="I10">
        <v>247</v>
      </c>
      <c r="J10">
        <v>151</v>
      </c>
      <c r="K10">
        <v>127</v>
      </c>
      <c r="L10">
        <v>140</v>
      </c>
      <c r="M10">
        <v>10</v>
      </c>
      <c r="N10">
        <v>25</v>
      </c>
      <c r="O10">
        <v>19</v>
      </c>
      <c r="P10">
        <v>94</v>
      </c>
      <c r="Q10">
        <v>172</v>
      </c>
      <c r="R10">
        <v>108</v>
      </c>
      <c r="S10">
        <v>136</v>
      </c>
      <c r="T10">
        <v>134</v>
      </c>
      <c r="U10">
        <v>115</v>
      </c>
      <c r="V10">
        <v>20</v>
      </c>
      <c r="W10">
        <v>28</v>
      </c>
      <c r="X10">
        <f t="shared" si="1"/>
        <v>5041</v>
      </c>
      <c r="Y10">
        <f t="shared" si="2"/>
        <v>3481</v>
      </c>
      <c r="Z10">
        <f t="shared" si="3"/>
        <v>38025</v>
      </c>
      <c r="AA10">
        <f t="shared" si="4"/>
        <v>61009</v>
      </c>
      <c r="AB10">
        <f t="shared" si="5"/>
        <v>22801</v>
      </c>
      <c r="AC10">
        <f t="shared" si="6"/>
        <v>16129</v>
      </c>
      <c r="AD10">
        <f t="shared" si="7"/>
        <v>19600</v>
      </c>
      <c r="AE10">
        <f t="shared" si="8"/>
        <v>100</v>
      </c>
      <c r="AF10">
        <f t="shared" si="9"/>
        <v>625</v>
      </c>
      <c r="AG10">
        <f t="shared" si="10"/>
        <v>361</v>
      </c>
      <c r="AH10">
        <f t="shared" si="11"/>
        <v>8836</v>
      </c>
      <c r="AI10">
        <f t="shared" si="12"/>
        <v>29584</v>
      </c>
      <c r="AJ10">
        <f t="shared" si="13"/>
        <v>11664</v>
      </c>
      <c r="AK10">
        <f t="shared" si="14"/>
        <v>18496</v>
      </c>
      <c r="AL10">
        <f t="shared" si="15"/>
        <v>17956</v>
      </c>
      <c r="AM10">
        <f t="shared" si="16"/>
        <v>13225</v>
      </c>
      <c r="AN10">
        <f t="shared" si="17"/>
        <v>400</v>
      </c>
      <c r="AO10">
        <f t="shared" si="18"/>
        <v>784</v>
      </c>
      <c r="AP10">
        <f t="shared" si="19"/>
        <v>517.80015449978384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J30" sqref="J30"/>
    </sheetView>
  </sheetViews>
  <sheetFormatPr defaultRowHeight="14.4" x14ac:dyDescent="0.3"/>
  <sheetData>
    <row r="1" spans="1:10" x14ac:dyDescent="0.3">
      <c r="A1" t="s">
        <v>0</v>
      </c>
      <c r="B1" t="s">
        <v>117</v>
      </c>
      <c r="C1" t="s">
        <v>234</v>
      </c>
      <c r="D1" t="s">
        <v>236</v>
      </c>
      <c r="E1" t="s">
        <v>238</v>
      </c>
      <c r="F1" t="s">
        <v>240</v>
      </c>
      <c r="G1" t="s">
        <v>242</v>
      </c>
      <c r="H1" t="s">
        <v>244</v>
      </c>
      <c r="I1" t="s">
        <v>246</v>
      </c>
      <c r="J1" t="s">
        <v>248</v>
      </c>
    </row>
    <row r="2" spans="1:10" x14ac:dyDescent="0.3">
      <c r="A2" t="s">
        <v>1</v>
      </c>
      <c r="B2" t="s">
        <v>118</v>
      </c>
      <c r="C2">
        <v>11001</v>
      </c>
      <c r="D2">
        <v>11002</v>
      </c>
      <c r="E2">
        <v>11003</v>
      </c>
      <c r="F2">
        <v>11004</v>
      </c>
      <c r="G2">
        <v>11005</v>
      </c>
      <c r="H2">
        <v>11006</v>
      </c>
      <c r="I2">
        <v>11007</v>
      </c>
      <c r="J2">
        <v>11008</v>
      </c>
    </row>
    <row r="3" spans="1:10" x14ac:dyDescent="0.3">
      <c r="A3" t="s">
        <v>2</v>
      </c>
      <c r="B3" t="s">
        <v>119</v>
      </c>
      <c r="C3" t="s">
        <v>235</v>
      </c>
      <c r="D3" t="s">
        <v>237</v>
      </c>
      <c r="E3" t="s">
        <v>239</v>
      </c>
      <c r="F3" t="s">
        <v>241</v>
      </c>
      <c r="G3" t="s">
        <v>243</v>
      </c>
      <c r="H3" t="s">
        <v>245</v>
      </c>
      <c r="I3" t="s">
        <v>247</v>
      </c>
      <c r="J3" t="s">
        <v>249</v>
      </c>
    </row>
    <row r="4" spans="1:10" x14ac:dyDescent="0.3">
      <c r="A4" t="s">
        <v>3</v>
      </c>
      <c r="B4" t="s">
        <v>120</v>
      </c>
      <c r="C4">
        <v>82520</v>
      </c>
      <c r="D4">
        <v>77088</v>
      </c>
      <c r="E4">
        <v>82559</v>
      </c>
      <c r="F4">
        <v>82376</v>
      </c>
      <c r="G4">
        <v>81066</v>
      </c>
      <c r="H4">
        <v>82384</v>
      </c>
      <c r="I4">
        <v>70162</v>
      </c>
      <c r="J4">
        <v>78455</v>
      </c>
    </row>
    <row r="5" spans="1:10" x14ac:dyDescent="0.3">
      <c r="A5" t="s">
        <v>4</v>
      </c>
      <c r="B5" t="s">
        <v>121</v>
      </c>
      <c r="C5">
        <v>2030</v>
      </c>
      <c r="D5">
        <v>1748</v>
      </c>
      <c r="E5">
        <v>1815</v>
      </c>
      <c r="F5">
        <v>1694</v>
      </c>
      <c r="G5">
        <v>1718</v>
      </c>
      <c r="H5">
        <v>1677</v>
      </c>
      <c r="I5">
        <v>2167</v>
      </c>
      <c r="J5">
        <v>1933</v>
      </c>
    </row>
    <row r="6" spans="1:10" x14ac:dyDescent="0.3">
      <c r="B6" t="s">
        <v>250</v>
      </c>
      <c r="C6">
        <v>5751</v>
      </c>
      <c r="D6">
        <v>2709</v>
      </c>
      <c r="E6">
        <v>2319</v>
      </c>
      <c r="F6">
        <v>8224</v>
      </c>
      <c r="G6">
        <v>5947</v>
      </c>
      <c r="H6">
        <v>3810</v>
      </c>
      <c r="I6">
        <v>3808</v>
      </c>
      <c r="J6">
        <v>4443</v>
      </c>
    </row>
    <row r="7" spans="1:10" x14ac:dyDescent="0.3">
      <c r="B7" t="s">
        <v>251</v>
      </c>
      <c r="C7" s="1">
        <f>(C6/C4)*100</f>
        <v>6.9692195831313626</v>
      </c>
      <c r="D7" s="1">
        <f t="shared" ref="D7:J7" si="0">(D6/D4)*100</f>
        <v>3.5141656288916563</v>
      </c>
      <c r="E7" s="1">
        <f t="shared" si="0"/>
        <v>2.8089003016024905</v>
      </c>
      <c r="F7" s="1">
        <f t="shared" si="0"/>
        <v>9.9834903369913555</v>
      </c>
      <c r="G7" s="1">
        <f t="shared" si="0"/>
        <v>7.3359978289295134</v>
      </c>
      <c r="H7" s="1">
        <f t="shared" si="0"/>
        <v>4.6246844047387841</v>
      </c>
      <c r="I7" s="1">
        <f t="shared" si="0"/>
        <v>5.4274393546364132</v>
      </c>
      <c r="J7" s="1">
        <f t="shared" si="0"/>
        <v>5.6631189854056458</v>
      </c>
    </row>
    <row r="8" spans="1:10" x14ac:dyDescent="0.3">
      <c r="B8" t="s">
        <v>252</v>
      </c>
      <c r="C8" s="1">
        <v>634.00157728510419</v>
      </c>
      <c r="D8" s="1">
        <v>424.02122588379933</v>
      </c>
      <c r="E8" s="1">
        <v>390.46126568457464</v>
      </c>
      <c r="F8" s="1">
        <v>812.73181308473465</v>
      </c>
      <c r="G8" s="1">
        <v>608.78485526497786</v>
      </c>
      <c r="H8" s="1">
        <v>426.46101814820076</v>
      </c>
      <c r="I8" s="1">
        <v>474.8884079444349</v>
      </c>
      <c r="J8" s="1">
        <v>517.80015449978384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ACS_15_5YR_B27001_with_ann</vt:lpstr>
      <vt:lpstr>Sheet1</vt:lpstr>
      <vt:lpstr>Sheet2</vt:lpstr>
      <vt:lpstr>Sheet3</vt:lpstr>
      <vt:lpstr>Sheet5</vt:lpstr>
      <vt:lpstr>Uninsured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Roy</dc:creator>
  <cp:lastModifiedBy>Simone Roy</cp:lastModifiedBy>
  <dcterms:created xsi:type="dcterms:W3CDTF">2017-10-04T16:04:30Z</dcterms:created>
  <dcterms:modified xsi:type="dcterms:W3CDTF">2017-10-04T16:04:43Z</dcterms:modified>
</cp:coreProperties>
</file>