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"/>
    </mc:Choice>
  </mc:AlternateContent>
  <bookViews>
    <workbookView xWindow="0" yWindow="0" windowWidth="23916" windowHeight="10968" xr2:uid="{00000000-000D-0000-FFFF-FFFF00000000}"/>
  </bookViews>
  <sheets>
    <sheet name="ACS_15_5YR_B16002_with_ann" sheetId="1" r:id="rId1"/>
  </sheets>
  <calcPr calcId="171027"/>
</workbook>
</file>

<file path=xl/calcChain.xml><?xml version="1.0" encoding="utf-8"?>
<calcChain xmlns="http://schemas.openxmlformats.org/spreadsheetml/2006/main">
  <c r="N4" i="1" l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3" i="1"/>
  <c r="O3" i="1" s="1"/>
</calcChain>
</file>

<file path=xl/sharedStrings.xml><?xml version="1.0" encoding="utf-8"?>
<sst xmlns="http://schemas.openxmlformats.org/spreadsheetml/2006/main" count="44" uniqueCount="44">
  <si>
    <t>GEO.id</t>
  </si>
  <si>
    <t>GEO.id2</t>
  </si>
  <si>
    <t>GEO.display-label</t>
  </si>
  <si>
    <t>HD01_VD01</t>
  </si>
  <si>
    <t>HD02_VD01</t>
  </si>
  <si>
    <t>HD01_VD04</t>
  </si>
  <si>
    <t>HD02_VD04</t>
  </si>
  <si>
    <t>HD01_VD07</t>
  </si>
  <si>
    <t>HD02_VD07</t>
  </si>
  <si>
    <t>HD01_VD10</t>
  </si>
  <si>
    <t>HD02_VD10</t>
  </si>
  <si>
    <t>HD01_VD13</t>
  </si>
  <si>
    <t>HD02_VD13</t>
  </si>
  <si>
    <t>Id</t>
  </si>
  <si>
    <t>Id2</t>
  </si>
  <si>
    <t>Geography</t>
  </si>
  <si>
    <t>Estimate; Total:</t>
  </si>
  <si>
    <t>Margin of Error; Total:</t>
  </si>
  <si>
    <t>Estimate; Total: - Spanish: - Limited English speaking household</t>
  </si>
  <si>
    <t>Margin of Error; Total: - Spanish: - Limited English speaking household</t>
  </si>
  <si>
    <t>Estimate; Total: - Other Indo-European languages: - Limited English speaking household</t>
  </si>
  <si>
    <t>Margin of Error; Total: - Other Indo-European languages: - Limited English speaking household</t>
  </si>
  <si>
    <t>Estimate; Total: - Asian and Pacific Island languages: - Limited English speaking household</t>
  </si>
  <si>
    <t>Margin of Error; Total: - Asian and Pacific Island languages: - Limited English speaking household</t>
  </si>
  <si>
    <t>Estimate; Total: - Other languages: - Limited English speaking household</t>
  </si>
  <si>
    <t>Margin of Error; Total: - Other languages: - Limited English speaking household</t>
  </si>
  <si>
    <t>610U400US11001</t>
  </si>
  <si>
    <t>Ward 1 (2014), District of Columbia</t>
  </si>
  <si>
    <t>610U400US11002</t>
  </si>
  <si>
    <t>Ward 2 (2014), District of Columbia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</si>
  <si>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</si>
  <si>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</si>
  <si>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</si>
  <si>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</si>
  <si>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</si>
  <si>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</si>
  <si>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</si>
  <si>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</si>
  <si>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</si>
  <si>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</si>
  <si>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</si>
  <si>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</si>
  <si>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LEP</t>
  </si>
  <si>
    <t>LEP_Pct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</si>
</sst>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P4" sqref="P4"/>
    </sheetView>
  </sheetViews>
  <sheetFormatPr defaultRowHeight="14.4" x14ac:dyDescent="0.3"/>
  <cols>
    <col min="15" max="15" width="7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11</v>
      </c>
      <c r="J1" t="s">
        <v>6</v>
      </c>
      <c r="K1" t="s">
        <v>8</v>
      </c>
      <c r="L1" t="s">
        <v>10</v>
      </c>
      <c r="M1" t="s">
        <v>12</v>
      </c>
    </row>
    <row r="2" spans="1:17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20</v>
      </c>
      <c r="H2" t="s">
        <v>22</v>
      </c>
      <c r="I2" t="s">
        <v>24</v>
      </c>
      <c r="J2" t="s">
        <v>19</v>
      </c>
      <c r="K2" t="s">
        <v>21</v>
      </c>
      <c r="L2" t="s">
        <v>23</v>
      </c>
      <c r="M2" t="s">
        <v>25</v>
      </c>
      <c r="N2" t="s">
        <v>42</v>
      </c>
      <c r="O2" t="s">
        <v>43</v>
      </c>
    </row>
    <row r="3" spans="1:17" x14ac:dyDescent="0.3">
      <c r="A3" t="s">
        <v>26</v>
      </c>
      <c r="B3">
        <v>11001</v>
      </c>
      <c r="C3" t="s">
        <v>27</v>
      </c>
      <c r="D3">
        <v>34907</v>
      </c>
      <c r="E3">
        <v>558</v>
      </c>
      <c r="F3">
        <v>1604</v>
      </c>
      <c r="G3">
        <v>145</v>
      </c>
      <c r="H3">
        <v>102</v>
      </c>
      <c r="I3">
        <v>316</v>
      </c>
      <c r="J3">
        <v>305</v>
      </c>
      <c r="K3">
        <v>94</v>
      </c>
      <c r="L3">
        <v>67</v>
      </c>
      <c r="M3">
        <v>113</v>
      </c>
      <c r="N3">
        <f>SUM(F3:I3)</f>
        <v>2167</v>
      </c>
      <c r="O3" s="1">
        <f>(N3/D3)*100</f>
        <v>6.2079239121093188</v>
      </c>
      <c r="P3">
        <v>9.4</v>
      </c>
      <c r="Q3">
        <v>1.1000000000000001</v>
      </c>
    </row>
    <row r="4" spans="1:17" x14ac:dyDescent="0.3">
      <c r="A4" t="s">
        <v>28</v>
      </c>
      <c r="B4">
        <v>11002</v>
      </c>
      <c r="C4" t="s">
        <v>29</v>
      </c>
      <c r="D4">
        <v>38870</v>
      </c>
      <c r="E4">
        <v>798</v>
      </c>
      <c r="F4">
        <v>662</v>
      </c>
      <c r="G4">
        <v>182</v>
      </c>
      <c r="H4">
        <v>458</v>
      </c>
      <c r="I4">
        <v>67</v>
      </c>
      <c r="J4">
        <v>248</v>
      </c>
      <c r="K4">
        <v>88</v>
      </c>
      <c r="L4">
        <v>139</v>
      </c>
      <c r="M4">
        <v>55</v>
      </c>
      <c r="N4">
        <f t="shared" ref="N4:N10" si="0">SUM(F4:I4)</f>
        <v>1369</v>
      </c>
      <c r="O4" s="1">
        <f t="shared" ref="O4:O10" si="1">(N4/D4)*100</f>
        <v>3.5219963982505793</v>
      </c>
    </row>
    <row r="5" spans="1:17" x14ac:dyDescent="0.3">
      <c r="A5" t="s">
        <v>30</v>
      </c>
      <c r="B5">
        <v>11003</v>
      </c>
      <c r="C5" t="s">
        <v>31</v>
      </c>
      <c r="D5">
        <v>38582</v>
      </c>
      <c r="E5">
        <v>661</v>
      </c>
      <c r="F5">
        <v>438</v>
      </c>
      <c r="G5">
        <v>314</v>
      </c>
      <c r="H5">
        <v>383</v>
      </c>
      <c r="I5">
        <v>35</v>
      </c>
      <c r="J5">
        <v>221</v>
      </c>
      <c r="K5">
        <v>135</v>
      </c>
      <c r="L5">
        <v>155</v>
      </c>
      <c r="M5">
        <v>36</v>
      </c>
      <c r="N5">
        <f t="shared" si="0"/>
        <v>1170</v>
      </c>
      <c r="O5" s="1">
        <f t="shared" si="1"/>
        <v>3.0325022030998912</v>
      </c>
    </row>
    <row r="6" spans="1:17" x14ac:dyDescent="0.3">
      <c r="A6" t="s">
        <v>32</v>
      </c>
      <c r="B6">
        <v>11004</v>
      </c>
      <c r="C6" t="s">
        <v>33</v>
      </c>
      <c r="D6">
        <v>30539</v>
      </c>
      <c r="E6">
        <v>445</v>
      </c>
      <c r="F6">
        <v>1315</v>
      </c>
      <c r="G6">
        <v>206</v>
      </c>
      <c r="H6">
        <v>52</v>
      </c>
      <c r="I6">
        <v>507</v>
      </c>
      <c r="J6">
        <v>218</v>
      </c>
      <c r="K6">
        <v>116</v>
      </c>
      <c r="L6">
        <v>44</v>
      </c>
      <c r="M6">
        <v>154</v>
      </c>
      <c r="N6">
        <f t="shared" si="0"/>
        <v>2080</v>
      </c>
      <c r="O6" s="1">
        <f t="shared" si="1"/>
        <v>6.8109630308785487</v>
      </c>
    </row>
    <row r="7" spans="1:17" x14ac:dyDescent="0.3">
      <c r="A7" t="s">
        <v>34</v>
      </c>
      <c r="B7">
        <v>11005</v>
      </c>
      <c r="C7" t="s">
        <v>35</v>
      </c>
      <c r="D7">
        <v>31656</v>
      </c>
      <c r="E7">
        <v>452</v>
      </c>
      <c r="F7">
        <v>506</v>
      </c>
      <c r="G7">
        <v>134</v>
      </c>
      <c r="H7">
        <v>59</v>
      </c>
      <c r="I7">
        <v>121</v>
      </c>
      <c r="J7">
        <v>166</v>
      </c>
      <c r="K7">
        <v>75</v>
      </c>
      <c r="L7">
        <v>35</v>
      </c>
      <c r="M7">
        <v>69</v>
      </c>
      <c r="N7">
        <f t="shared" si="0"/>
        <v>820</v>
      </c>
      <c r="O7" s="1">
        <f t="shared" si="1"/>
        <v>2.5903462218852669</v>
      </c>
    </row>
    <row r="8" spans="1:17" x14ac:dyDescent="0.3">
      <c r="A8" t="s">
        <v>36</v>
      </c>
      <c r="B8">
        <v>11006</v>
      </c>
      <c r="C8" t="s">
        <v>37</v>
      </c>
      <c r="D8">
        <v>40100</v>
      </c>
      <c r="E8">
        <v>521</v>
      </c>
      <c r="F8">
        <v>187</v>
      </c>
      <c r="G8">
        <v>137</v>
      </c>
      <c r="H8">
        <v>228</v>
      </c>
      <c r="I8">
        <v>49</v>
      </c>
      <c r="J8">
        <v>90</v>
      </c>
      <c r="K8">
        <v>57</v>
      </c>
      <c r="L8">
        <v>85</v>
      </c>
      <c r="M8">
        <v>37</v>
      </c>
      <c r="N8">
        <f t="shared" si="0"/>
        <v>601</v>
      </c>
      <c r="O8" s="1">
        <f t="shared" si="1"/>
        <v>1.4987531172069826</v>
      </c>
    </row>
    <row r="9" spans="1:17" x14ac:dyDescent="0.3">
      <c r="A9" t="s">
        <v>38</v>
      </c>
      <c r="B9">
        <v>11007</v>
      </c>
      <c r="C9" t="s">
        <v>39</v>
      </c>
      <c r="D9">
        <v>29266</v>
      </c>
      <c r="E9">
        <v>486</v>
      </c>
      <c r="F9">
        <v>325</v>
      </c>
      <c r="G9">
        <v>32</v>
      </c>
      <c r="H9">
        <v>9</v>
      </c>
      <c r="I9">
        <v>53</v>
      </c>
      <c r="J9">
        <v>216</v>
      </c>
      <c r="K9">
        <v>35</v>
      </c>
      <c r="L9">
        <v>15</v>
      </c>
      <c r="M9">
        <v>63</v>
      </c>
      <c r="N9">
        <f t="shared" si="0"/>
        <v>419</v>
      </c>
      <c r="O9" s="1">
        <f t="shared" si="1"/>
        <v>1.4316954828128203</v>
      </c>
    </row>
    <row r="10" spans="1:17" x14ac:dyDescent="0.3">
      <c r="A10" t="s">
        <v>40</v>
      </c>
      <c r="B10">
        <v>11008</v>
      </c>
      <c r="C10" t="s">
        <v>41</v>
      </c>
      <c r="D10">
        <v>29470</v>
      </c>
      <c r="E10">
        <v>554</v>
      </c>
      <c r="F10">
        <v>129</v>
      </c>
      <c r="G10">
        <v>57</v>
      </c>
      <c r="H10">
        <v>0</v>
      </c>
      <c r="I10">
        <v>44</v>
      </c>
      <c r="J10">
        <v>54</v>
      </c>
      <c r="K10">
        <v>60</v>
      </c>
      <c r="L10">
        <v>28</v>
      </c>
      <c r="M10">
        <v>33</v>
      </c>
      <c r="N10">
        <f t="shared" si="0"/>
        <v>230</v>
      </c>
      <c r="O10" s="1">
        <f t="shared" si="1"/>
        <v>0.78045469969460468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ACS_15_5YR_B16002_with_ann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2017-10-04T15:18:04Z</dcterms:created>
  <dcterms:modified xsi:type="dcterms:W3CDTF">2017-10-04T15:46:27Z</dcterms:modified>
</cp:coreProperties>
</file>