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3916" windowHeight="10968" xr2:uid="{C5AF50D1-50B6-4E0E-B3CC-4B89B3C4644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N3" i="1" s="1"/>
  <c r="M3" i="1"/>
  <c r="L4" i="1"/>
  <c r="N4" i="1" s="1"/>
  <c r="M4" i="1"/>
  <c r="L5" i="1"/>
  <c r="N5" i="1" s="1"/>
  <c r="M5" i="1"/>
  <c r="L6" i="1"/>
  <c r="N6" i="1" s="1"/>
  <c r="M6" i="1"/>
  <c r="L7" i="1"/>
  <c r="N7" i="1" s="1"/>
  <c r="M7" i="1"/>
  <c r="L8" i="1"/>
  <c r="N8" i="1" s="1"/>
  <c r="M8" i="1"/>
  <c r="L9" i="1"/>
  <c r="N9" i="1" s="1"/>
  <c r="M9" i="1"/>
  <c r="M2" i="1"/>
  <c r="L2" i="1"/>
  <c r="N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2" i="1"/>
  <c r="K2" i="1" s="1"/>
</calcChain>
</file>

<file path=xl/sharedStrings.xml><?xml version="1.0" encoding="utf-8"?>
<sst xmlns="http://schemas.openxmlformats.org/spreadsheetml/2006/main" count="30" uniqueCount="28">
  <si>
    <t>Id</t>
  </si>
  <si>
    <t>Geography</t>
  </si>
  <si>
    <t>Estimate; Total:</t>
  </si>
  <si>
    <t>Margin of Error; Total:</t>
  </si>
  <si>
    <t>Estimate; Owner occupied: - No vehicle available</t>
  </si>
  <si>
    <t>Margin of Error; Owner occupied: - No vehicle available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</si>
  <si>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</si>
  <si>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</si>
  <si>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</si>
  <si>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</si>
  <si>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</si>
  <si>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</si>
  <si>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</si>
  <si>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</si>
  <si>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</si>
  <si>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</si>
  <si>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</si>
  <si>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</si>
  <si>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</si>
  <si>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</si>
  <si>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</si>
  <si>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</si>
  <si>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Estimate; Renter occupied: - No vehicle available</t>
  </si>
  <si>
    <t>Margin of Error; Renter occupied: - No vehicle available</t>
  </si>
  <si>
    <t>No_Vehicle</t>
  </si>
  <si>
    <t>No_Vehicle_Pct</t>
  </si>
  <si>
    <t>No_Vehicle_MOE_Pct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</si>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</sst>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0715-075C-435D-BFCF-929E700B46F0}">
  <dimension ref="A1:N9"/>
  <sheetViews>
    <sheetView tabSelected="1" workbookViewId="0"/>
  </sheetViews>
  <sheetFormatPr defaultRowHeight="14.4" x14ac:dyDescent="0.3"/>
  <cols>
    <col min="12" max="13" width="0" hidden="1" customWidth="1"/>
  </cols>
  <sheetData>
    <row r="1" spans="1:14" x14ac:dyDescent="0.3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22</v>
      </c>
      <c r="H1" t="s">
        <v>5</v>
      </c>
      <c r="I1" t="s">
        <v>23</v>
      </c>
      <c r="J1" t="s">
        <v>24</v>
      </c>
      <c r="K1" t="s">
        <v>25</v>
      </c>
      <c r="L1" t="s">
        <v>5</v>
      </c>
      <c r="M1" t="s">
        <v>23</v>
      </c>
      <c r="N1" t="s">
        <v>26</v>
      </c>
    </row>
    <row r="2" spans="1:14" x14ac:dyDescent="0.3">
      <c r="A2" t="s">
        <v>6</v>
      </c>
      <c r="B2">
        <v>11001</v>
      </c>
      <c r="C2" t="s">
        <v>7</v>
      </c>
      <c r="D2">
        <v>34907</v>
      </c>
      <c r="E2">
        <v>558</v>
      </c>
      <c r="F2">
        <v>3077</v>
      </c>
      <c r="G2">
        <v>13197</v>
      </c>
      <c r="H2">
        <v>351</v>
      </c>
      <c r="I2">
        <v>534</v>
      </c>
      <c r="J2">
        <f>F2+G2</f>
        <v>16274</v>
      </c>
      <c r="K2" s="1">
        <f>(J2/D2)*100</f>
        <v>46.621021571604551</v>
      </c>
      <c r="L2">
        <f>H2^2</f>
        <v>123201</v>
      </c>
      <c r="M2">
        <f>I2^2</f>
        <v>285156</v>
      </c>
      <c r="N2">
        <f>SQRT(SUM(L2:M2))</f>
        <v>639.02816839322509</v>
      </c>
    </row>
    <row r="3" spans="1:14" x14ac:dyDescent="0.3">
      <c r="A3" t="s">
        <v>8</v>
      </c>
      <c r="B3">
        <v>11002</v>
      </c>
      <c r="C3" t="s">
        <v>9</v>
      </c>
      <c r="D3">
        <v>38870</v>
      </c>
      <c r="E3">
        <v>798</v>
      </c>
      <c r="F3">
        <v>3656</v>
      </c>
      <c r="G3">
        <v>15508</v>
      </c>
      <c r="H3">
        <v>400</v>
      </c>
      <c r="I3">
        <v>733</v>
      </c>
      <c r="J3">
        <f t="shared" ref="J3:J9" si="0">F3+G3</f>
        <v>19164</v>
      </c>
      <c r="K3" s="1">
        <f t="shared" ref="K3:K9" si="1">(J3/D3)*100</f>
        <v>49.302804219192183</v>
      </c>
      <c r="L3">
        <f t="shared" ref="L3:L9" si="2">H3^2</f>
        <v>160000</v>
      </c>
      <c r="M3">
        <f t="shared" ref="M3:M9" si="3">I3^2</f>
        <v>537289</v>
      </c>
      <c r="N3">
        <f t="shared" ref="N3:N9" si="4">SQRT(SUM(L3:M3))</f>
        <v>835.03832247388505</v>
      </c>
    </row>
    <row r="4" spans="1:14" x14ac:dyDescent="0.3">
      <c r="A4" t="s">
        <v>10</v>
      </c>
      <c r="B4">
        <v>11003</v>
      </c>
      <c r="C4" t="s">
        <v>11</v>
      </c>
      <c r="D4">
        <v>38582</v>
      </c>
      <c r="E4">
        <v>661</v>
      </c>
      <c r="F4">
        <v>1576</v>
      </c>
      <c r="G4">
        <v>7128</v>
      </c>
      <c r="H4">
        <v>245</v>
      </c>
      <c r="I4">
        <v>536</v>
      </c>
      <c r="J4">
        <f t="shared" si="0"/>
        <v>8704</v>
      </c>
      <c r="K4" s="1">
        <f t="shared" si="1"/>
        <v>22.559742885283292</v>
      </c>
      <c r="L4">
        <f t="shared" si="2"/>
        <v>60025</v>
      </c>
      <c r="M4">
        <f t="shared" si="3"/>
        <v>287296</v>
      </c>
      <c r="N4">
        <f t="shared" si="4"/>
        <v>589.33946075245967</v>
      </c>
    </row>
    <row r="5" spans="1:14" x14ac:dyDescent="0.3">
      <c r="A5" t="s">
        <v>12</v>
      </c>
      <c r="B5">
        <v>11004</v>
      </c>
      <c r="C5" t="s">
        <v>13</v>
      </c>
      <c r="D5">
        <v>30539</v>
      </c>
      <c r="E5">
        <v>445</v>
      </c>
      <c r="F5">
        <v>1951</v>
      </c>
      <c r="G5">
        <v>4989</v>
      </c>
      <c r="H5">
        <v>240</v>
      </c>
      <c r="I5">
        <v>428</v>
      </c>
      <c r="J5">
        <f t="shared" si="0"/>
        <v>6940</v>
      </c>
      <c r="K5" s="1">
        <f t="shared" si="1"/>
        <v>22.725040112642851</v>
      </c>
      <c r="L5">
        <f t="shared" si="2"/>
        <v>57600</v>
      </c>
      <c r="M5">
        <f t="shared" si="3"/>
        <v>183184</v>
      </c>
      <c r="N5">
        <f t="shared" si="4"/>
        <v>490.69746280167374</v>
      </c>
    </row>
    <row r="6" spans="1:14" x14ac:dyDescent="0.3">
      <c r="A6" t="s">
        <v>14</v>
      </c>
      <c r="B6">
        <v>11005</v>
      </c>
      <c r="C6" t="s">
        <v>15</v>
      </c>
      <c r="D6">
        <v>31656</v>
      </c>
      <c r="E6">
        <v>452</v>
      </c>
      <c r="F6">
        <v>1836</v>
      </c>
      <c r="G6">
        <v>7728</v>
      </c>
      <c r="H6">
        <v>249</v>
      </c>
      <c r="I6">
        <v>395</v>
      </c>
      <c r="J6">
        <f t="shared" si="0"/>
        <v>9564</v>
      </c>
      <c r="K6" s="1">
        <f t="shared" si="1"/>
        <v>30.212282031842303</v>
      </c>
      <c r="L6">
        <f t="shared" si="2"/>
        <v>62001</v>
      </c>
      <c r="M6">
        <f t="shared" si="3"/>
        <v>156025</v>
      </c>
      <c r="N6">
        <f t="shared" si="4"/>
        <v>466.93254330791723</v>
      </c>
    </row>
    <row r="7" spans="1:14" x14ac:dyDescent="0.3">
      <c r="A7" t="s">
        <v>16</v>
      </c>
      <c r="B7">
        <v>11006</v>
      </c>
      <c r="C7" t="s">
        <v>17</v>
      </c>
      <c r="D7">
        <v>40100</v>
      </c>
      <c r="E7">
        <v>521</v>
      </c>
      <c r="F7">
        <v>2487</v>
      </c>
      <c r="G7">
        <v>10784</v>
      </c>
      <c r="H7">
        <v>273</v>
      </c>
      <c r="I7">
        <v>547</v>
      </c>
      <c r="J7">
        <f t="shared" si="0"/>
        <v>13271</v>
      </c>
      <c r="K7" s="1">
        <f t="shared" si="1"/>
        <v>33.094763092269325</v>
      </c>
      <c r="L7">
        <f t="shared" si="2"/>
        <v>74529</v>
      </c>
      <c r="M7">
        <f t="shared" si="3"/>
        <v>299209</v>
      </c>
      <c r="N7">
        <f t="shared" si="4"/>
        <v>611.34114862325441</v>
      </c>
    </row>
    <row r="8" spans="1:14" x14ac:dyDescent="0.3">
      <c r="A8" t="s">
        <v>18</v>
      </c>
      <c r="B8">
        <v>11007</v>
      </c>
      <c r="C8" t="s">
        <v>19</v>
      </c>
      <c r="D8">
        <v>29266</v>
      </c>
      <c r="E8">
        <v>486</v>
      </c>
      <c r="F8">
        <v>1815</v>
      </c>
      <c r="G8">
        <v>9687</v>
      </c>
      <c r="H8">
        <v>239</v>
      </c>
      <c r="I8">
        <v>574</v>
      </c>
      <c r="J8">
        <f t="shared" si="0"/>
        <v>11502</v>
      </c>
      <c r="K8" s="1">
        <f t="shared" si="1"/>
        <v>39.301578623658855</v>
      </c>
      <c r="L8">
        <f t="shared" si="2"/>
        <v>57121</v>
      </c>
      <c r="M8">
        <f t="shared" si="3"/>
        <v>329476</v>
      </c>
      <c r="N8">
        <f t="shared" si="4"/>
        <v>621.7692498025292</v>
      </c>
    </row>
    <row r="9" spans="1:14" x14ac:dyDescent="0.3">
      <c r="A9" t="s">
        <v>20</v>
      </c>
      <c r="B9">
        <v>11008</v>
      </c>
      <c r="C9" t="s">
        <v>21</v>
      </c>
      <c r="D9">
        <v>29470</v>
      </c>
      <c r="E9">
        <v>554</v>
      </c>
      <c r="F9">
        <v>946</v>
      </c>
      <c r="G9">
        <v>13189</v>
      </c>
      <c r="H9">
        <v>190</v>
      </c>
      <c r="I9">
        <v>591</v>
      </c>
      <c r="J9">
        <f t="shared" si="0"/>
        <v>14135</v>
      </c>
      <c r="K9" s="1">
        <f t="shared" si="1"/>
        <v>47.964031218187984</v>
      </c>
      <c r="L9">
        <f t="shared" si="2"/>
        <v>36100</v>
      </c>
      <c r="M9">
        <f t="shared" si="3"/>
        <v>349281</v>
      </c>
      <c r="N9">
        <f t="shared" si="4"/>
        <v>620.79062492921071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2017-10-04T14:59:13Z</dcterms:created>
  <dcterms:modified xsi:type="dcterms:W3CDTF">2017-10-04T15:02:46Z</dcterms:modified>
</cp:coreProperties>
</file>