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ocuments\GitHub\wellbeing-indicators\"/>
    </mc:Choice>
  </mc:AlternateContent>
  <bookViews>
    <workbookView xWindow="0" yWindow="0" windowWidth="28800" windowHeight="12795" xr2:uid="{4C49BA6E-D4D9-4E59-92CB-E6DD767D82FC}"/>
  </bookViews>
  <sheets>
    <sheet name="Metrics" sheetId="1" r:id="rId1"/>
    <sheet name="Sheet2" sheetId="3" r:id="rId2"/>
    <sheet name="High,Low, and Averag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" i="4"/>
</calcChain>
</file>

<file path=xl/sharedStrings.xml><?xml version="1.0" encoding="utf-8"?>
<sst xmlns="http://schemas.openxmlformats.org/spreadsheetml/2006/main" count="182" uniqueCount="53">
  <si>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</si>
  <si>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</si>
  <si>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</si>
  <si>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</si>
  <si>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</si>
  <si>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</si>
  <si>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</si>
  <si>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</si>
  <si>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Total population</t>
  </si>
  <si>
    <t>Number of single parents</t>
  </si>
  <si>
    <t>Number of individuals 65 and older</t>
  </si>
  <si>
    <t>Percent of single parents</t>
  </si>
  <si>
    <t>Percent of individuals 65 and older</t>
  </si>
  <si>
    <t>Number of no vehicle access</t>
  </si>
  <si>
    <t>Number of owner occupided homes and no vehicle access</t>
  </si>
  <si>
    <t>Number of renter occupided homes and no vehicle access</t>
  </si>
  <si>
    <t>Percent of no vehicle access</t>
  </si>
  <si>
    <t>Number of non white individuals</t>
  </si>
  <si>
    <t>Percent of non white individuals</t>
  </si>
  <si>
    <t>Number of individuals with limited english proficiency</t>
  </si>
  <si>
    <t>Percent of individuals with limited english proficiency</t>
  </si>
  <si>
    <t>Number of buildings with 10+ units</t>
  </si>
  <si>
    <t>Percent of buildings with 10+ units</t>
  </si>
  <si>
    <t>Number of household with more than 1 person per room</t>
  </si>
  <si>
    <t>Percent of household with more than 1 person per room</t>
  </si>
  <si>
    <t>Number of people 25 and over with less than 9th grade completed</t>
  </si>
  <si>
    <t>Number of people 25 and over with some highschool and no diploma</t>
  </si>
  <si>
    <t>Number of people 25 and over with no diploma</t>
  </si>
  <si>
    <t>Percent of people 25 and over with no diploma</t>
  </si>
  <si>
    <t>Number of individuals with a disability</t>
  </si>
  <si>
    <t>Percent of people with a disability</t>
  </si>
  <si>
    <t>Number of people in the labor force</t>
  </si>
  <si>
    <t>Number of people employed</t>
  </si>
  <si>
    <t>Number of people unemployed</t>
  </si>
  <si>
    <t>Number of people in the Armed Forces</t>
  </si>
  <si>
    <t>Number of people not in labor force</t>
  </si>
  <si>
    <t>Unemployment rate from 2014 ACS estimates</t>
  </si>
  <si>
    <t>Number of people below the poverty rate</t>
  </si>
  <si>
    <t>Percent of people below the poverty rate</t>
  </si>
  <si>
    <t>Per capita income</t>
  </si>
  <si>
    <t>Number of people group living</t>
  </si>
  <si>
    <t>Percent of people group living</t>
  </si>
  <si>
    <t>Number of children</t>
  </si>
  <si>
    <t>Percent of children</t>
  </si>
  <si>
    <t>Number of uninsured</t>
  </si>
  <si>
    <t>Percent of uninsured</t>
  </si>
  <si>
    <t>Metric</t>
  </si>
  <si>
    <t>Highest</t>
  </si>
  <si>
    <t>Lowest</t>
  </si>
  <si>
    <t>Positive</t>
  </si>
  <si>
    <t>Negative</t>
  </si>
  <si>
    <t>Neutral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</si>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</sst>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A010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Ward 1</c:v>
                </c:pt>
                <c:pt idx="1">
                  <c:v>Ward 2</c:v>
                </c:pt>
                <c:pt idx="2">
                  <c:v>Ward 3</c:v>
                </c:pt>
                <c:pt idx="3">
                  <c:v>Ward 4</c:v>
                </c:pt>
                <c:pt idx="4">
                  <c:v>Ward 5</c:v>
                </c:pt>
                <c:pt idx="5">
                  <c:v>Ward 6</c:v>
                </c:pt>
                <c:pt idx="6">
                  <c:v>Ward 7</c:v>
                </c:pt>
                <c:pt idx="7">
                  <c:v>Ward 8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82859</c:v>
                </c:pt>
                <c:pt idx="1">
                  <c:v>77645</c:v>
                </c:pt>
                <c:pt idx="2">
                  <c:v>83152</c:v>
                </c:pt>
                <c:pt idx="3">
                  <c:v>83066</c:v>
                </c:pt>
                <c:pt idx="4">
                  <c:v>82049</c:v>
                </c:pt>
                <c:pt idx="5">
                  <c:v>84290</c:v>
                </c:pt>
                <c:pt idx="6">
                  <c:v>73290</c:v>
                </c:pt>
                <c:pt idx="7">
                  <c:v>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9-4672-B2FA-C2607FA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75928"/>
        <c:axId val="433375600"/>
      </c:barChart>
      <c:catAx>
        <c:axId val="43337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5600"/>
        <c:crosses val="autoZero"/>
        <c:auto val="1"/>
        <c:lblAlgn val="ctr"/>
        <c:lblOffset val="100"/>
        <c:noMultiLvlLbl val="0"/>
      </c:catAx>
      <c:valAx>
        <c:axId val="433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Number of single 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Ward 1</c:v>
                </c:pt>
                <c:pt idx="1">
                  <c:v>Ward 2</c:v>
                </c:pt>
                <c:pt idx="2">
                  <c:v>Ward 3</c:v>
                </c:pt>
                <c:pt idx="3">
                  <c:v>Ward 4</c:v>
                </c:pt>
                <c:pt idx="4">
                  <c:v>Ward 5</c:v>
                </c:pt>
                <c:pt idx="5">
                  <c:v>Ward 6</c:v>
                </c:pt>
                <c:pt idx="6">
                  <c:v>Ward 7</c:v>
                </c:pt>
                <c:pt idx="7">
                  <c:v>Ward 8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3771</c:v>
                </c:pt>
                <c:pt idx="1">
                  <c:v>484</c:v>
                </c:pt>
                <c:pt idx="2">
                  <c:v>1882</c:v>
                </c:pt>
                <c:pt idx="3">
                  <c:v>4483</c:v>
                </c:pt>
                <c:pt idx="4">
                  <c:v>6417</c:v>
                </c:pt>
                <c:pt idx="5">
                  <c:v>3628</c:v>
                </c:pt>
                <c:pt idx="6">
                  <c:v>10673</c:v>
                </c:pt>
                <c:pt idx="7">
                  <c:v>16146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C-4649-8165-A37B5F00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38216"/>
        <c:axId val="318735592"/>
      </c:barChart>
      <c:catAx>
        <c:axId val="3187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5592"/>
        <c:crosses val="autoZero"/>
        <c:auto val="1"/>
        <c:lblAlgn val="ctr"/>
        <c:lblOffset val="100"/>
        <c:noMultiLvlLbl val="0"/>
      </c:catAx>
      <c:valAx>
        <c:axId val="3187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Percent of single 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Ward 1</c:v>
                </c:pt>
                <c:pt idx="1">
                  <c:v>Ward 2</c:v>
                </c:pt>
                <c:pt idx="2">
                  <c:v>Ward 3</c:v>
                </c:pt>
                <c:pt idx="3">
                  <c:v>Ward 4</c:v>
                </c:pt>
                <c:pt idx="4">
                  <c:v>Ward 5</c:v>
                </c:pt>
                <c:pt idx="5">
                  <c:v>Ward 6</c:v>
                </c:pt>
                <c:pt idx="6">
                  <c:v>Ward 7</c:v>
                </c:pt>
                <c:pt idx="7">
                  <c:v>Ward 8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43.146453089244851</c:v>
                </c:pt>
                <c:pt idx="1">
                  <c:v>12.253164556962025</c:v>
                </c:pt>
                <c:pt idx="2">
                  <c:v>15.094642284247675</c:v>
                </c:pt>
                <c:pt idx="3">
                  <c:v>31.495011943234509</c:v>
                </c:pt>
                <c:pt idx="4">
                  <c:v>56.043668122270738</c:v>
                </c:pt>
                <c:pt idx="5">
                  <c:v>39.149670875148374</c:v>
                </c:pt>
                <c:pt idx="6">
                  <c:v>82.423353154683753</c:v>
                </c:pt>
                <c:pt idx="7">
                  <c:v>82.159576633421537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2-4088-A981-E1D28A8E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820688"/>
        <c:axId val="434820360"/>
      </c:barChart>
      <c:catAx>
        <c:axId val="4348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0360"/>
        <c:crosses val="autoZero"/>
        <c:auto val="1"/>
        <c:lblAlgn val="ctr"/>
        <c:lblOffset val="100"/>
        <c:noMultiLvlLbl val="0"/>
      </c:catAx>
      <c:valAx>
        <c:axId val="4348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Number of individuals 65 and older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8"/>
                <c:pt idx="0">
                  <c:v>Ward 1</c:v>
                </c:pt>
                <c:pt idx="1">
                  <c:v>Ward 2</c:v>
                </c:pt>
                <c:pt idx="2">
                  <c:v>Ward 3</c:v>
                </c:pt>
                <c:pt idx="3">
                  <c:v>Ward 4</c:v>
                </c:pt>
                <c:pt idx="4">
                  <c:v>Ward 5</c:v>
                </c:pt>
                <c:pt idx="5">
                  <c:v>Ward 6</c:v>
                </c:pt>
                <c:pt idx="6">
                  <c:v>Ward 7</c:v>
                </c:pt>
                <c:pt idx="7">
                  <c:v>Ward 8</c:v>
                </c:pt>
              </c:strCache>
            </c:strRef>
          </c:cat>
          <c:val>
            <c:numRef>
              <c:f>Sheet2!$E$2:$E$9</c:f>
              <c:numCache>
                <c:formatCode>General</c:formatCode>
                <c:ptCount val="8"/>
                <c:pt idx="0">
                  <c:v>5985</c:v>
                </c:pt>
                <c:pt idx="1">
                  <c:v>6653</c:v>
                </c:pt>
                <c:pt idx="2">
                  <c:v>13250</c:v>
                </c:pt>
                <c:pt idx="3">
                  <c:v>11891</c:v>
                </c:pt>
                <c:pt idx="4">
                  <c:v>11270</c:v>
                </c:pt>
                <c:pt idx="5">
                  <c:v>8577</c:v>
                </c:pt>
                <c:pt idx="6">
                  <c:v>9455</c:v>
                </c:pt>
                <c:pt idx="7">
                  <c:v>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48E-AE5C-CE7920FA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62456"/>
        <c:axId val="322062784"/>
      </c:barChart>
      <c:catAx>
        <c:axId val="3220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2784"/>
        <c:crosses val="autoZero"/>
        <c:auto val="1"/>
        <c:lblAlgn val="ctr"/>
        <c:lblOffset val="100"/>
        <c:noMultiLvlLbl val="0"/>
      </c:catAx>
      <c:valAx>
        <c:axId val="3220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11</xdr:row>
      <xdr:rowOff>119062</xdr:rowOff>
    </xdr:from>
    <xdr:to>
      <xdr:col>9</xdr:col>
      <xdr:colOff>76200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EA491-5B48-4C22-AB80-FAD7BF0A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23812</xdr:rowOff>
    </xdr:from>
    <xdr:to>
      <xdr:col>17</xdr:col>
      <xdr:colOff>542925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D9A3F-F7AA-4D1A-ACA3-C76E0A56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11</xdr:row>
      <xdr:rowOff>157162</xdr:rowOff>
    </xdr:from>
    <xdr:to>
      <xdr:col>25</xdr:col>
      <xdr:colOff>533400</xdr:colOff>
      <xdr:row>26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72CD5-DED7-4DF2-8F3F-70173C77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27</xdr:row>
      <xdr:rowOff>138112</xdr:rowOff>
    </xdr:from>
    <xdr:to>
      <xdr:col>9</xdr:col>
      <xdr:colOff>171450</xdr:colOff>
      <xdr:row>42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DEF13-9D71-4A93-A284-BCC0DBBD7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CCD4-2629-4B77-A554-C9E18AADD34A}">
  <dimension ref="A1:I39"/>
  <sheetViews>
    <sheetView tabSelected="1" workbookViewId="0">
      <selection activeCell="A32" sqref="A32"/>
    </sheetView>
  </sheetViews>
  <sheetFormatPr defaultRowHeight="15"/>
  <cols>
    <col min="1" max="1" width="53" customWidth="1"/>
    <col min="2" max="2" width="13.7109375" customWidth="1"/>
  </cols>
  <sheetData>
    <row r="1" spans="1:9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82859</v>
      </c>
      <c r="C2">
        <v>77645</v>
      </c>
      <c r="D2">
        <v>83152</v>
      </c>
      <c r="E2">
        <v>83066</v>
      </c>
      <c r="F2">
        <v>82049</v>
      </c>
      <c r="G2">
        <v>84290</v>
      </c>
      <c r="H2">
        <v>73290</v>
      </c>
      <c r="I2">
        <v>81133</v>
      </c>
    </row>
    <row r="3" spans="1:9">
      <c r="A3" t="s">
        <v>9</v>
      </c>
      <c r="B3">
        <v>3771</v>
      </c>
      <c r="C3">
        <v>484</v>
      </c>
      <c r="D3">
        <v>1882</v>
      </c>
      <c r="E3">
        <v>4483</v>
      </c>
      <c r="F3">
        <v>6417</v>
      </c>
      <c r="G3">
        <v>3628</v>
      </c>
      <c r="H3">
        <v>10673</v>
      </c>
      <c r="I3">
        <v>16146</v>
      </c>
    </row>
    <row r="4" spans="1:9">
      <c r="A4" t="s">
        <v>11</v>
      </c>
      <c r="B4">
        <v>43.146453089244851</v>
      </c>
      <c r="C4">
        <v>12.253164556962025</v>
      </c>
      <c r="D4">
        <v>15.094642284247675</v>
      </c>
      <c r="E4">
        <v>31.495011943234509</v>
      </c>
      <c r="F4">
        <v>56.043668122270738</v>
      </c>
      <c r="G4">
        <v>39.149670875148374</v>
      </c>
      <c r="H4">
        <v>82.423353154683753</v>
      </c>
      <c r="I4">
        <v>82.159576633421537</v>
      </c>
    </row>
    <row r="5" spans="1:9">
      <c r="A5" t="s">
        <v>10</v>
      </c>
      <c r="B5">
        <v>5985</v>
      </c>
      <c r="C5">
        <v>6653</v>
      </c>
      <c r="D5">
        <v>13250</v>
      </c>
      <c r="E5">
        <v>11891</v>
      </c>
      <c r="F5">
        <v>11270</v>
      </c>
      <c r="G5">
        <v>8577</v>
      </c>
      <c r="H5">
        <v>9455</v>
      </c>
      <c r="I5">
        <v>6218</v>
      </c>
    </row>
    <row r="6" spans="1:9">
      <c r="A6" t="s">
        <v>12</v>
      </c>
      <c r="B6">
        <v>7.2231139646869984</v>
      </c>
      <c r="C6">
        <v>8.5684847704295191</v>
      </c>
      <c r="D6">
        <v>15.934673850298248</v>
      </c>
      <c r="E6">
        <v>14.315122914309104</v>
      </c>
      <c r="F6">
        <v>13.73569452400395</v>
      </c>
      <c r="G6">
        <v>10.175584292324119</v>
      </c>
      <c r="H6">
        <v>12.900805021148862</v>
      </c>
      <c r="I6">
        <v>7.6639591781395984</v>
      </c>
    </row>
    <row r="7" spans="1:9">
      <c r="A7" t="s">
        <v>14</v>
      </c>
      <c r="B7">
        <v>3077</v>
      </c>
      <c r="C7">
        <v>3656</v>
      </c>
      <c r="D7">
        <v>1576</v>
      </c>
      <c r="E7">
        <v>1951</v>
      </c>
      <c r="F7">
        <v>1836</v>
      </c>
      <c r="G7">
        <v>2487</v>
      </c>
      <c r="H7">
        <v>1815</v>
      </c>
      <c r="I7">
        <v>946</v>
      </c>
    </row>
    <row r="8" spans="1:9">
      <c r="A8" t="s">
        <v>15</v>
      </c>
      <c r="B8">
        <v>13197</v>
      </c>
      <c r="C8">
        <v>15508</v>
      </c>
      <c r="D8">
        <v>7128</v>
      </c>
      <c r="E8">
        <v>4989</v>
      </c>
      <c r="F8">
        <v>7728</v>
      </c>
      <c r="G8">
        <v>10784</v>
      </c>
      <c r="H8">
        <v>9687</v>
      </c>
      <c r="I8">
        <v>13189</v>
      </c>
    </row>
    <row r="9" spans="1:9">
      <c r="A9" t="s">
        <v>13</v>
      </c>
      <c r="B9">
        <v>16274</v>
      </c>
      <c r="C9">
        <v>19164</v>
      </c>
      <c r="D9">
        <v>8704</v>
      </c>
      <c r="E9">
        <v>6940</v>
      </c>
      <c r="F9">
        <v>9564</v>
      </c>
      <c r="G9">
        <v>13271</v>
      </c>
      <c r="H9">
        <v>11502</v>
      </c>
      <c r="I9">
        <v>14135</v>
      </c>
    </row>
    <row r="10" spans="1:9">
      <c r="A10" t="s">
        <v>16</v>
      </c>
      <c r="B10">
        <v>46.621021571604551</v>
      </c>
      <c r="C10">
        <v>49.302804219192183</v>
      </c>
      <c r="D10">
        <v>22.559742885283292</v>
      </c>
      <c r="E10">
        <v>22.725040112642851</v>
      </c>
      <c r="F10">
        <v>30.212282031842303</v>
      </c>
      <c r="G10">
        <v>33.094763092269325</v>
      </c>
      <c r="H10">
        <v>39.301578623658855</v>
      </c>
      <c r="I10">
        <v>47.964031218187984</v>
      </c>
    </row>
    <row r="11" spans="1:9">
      <c r="A11" t="s">
        <v>17</v>
      </c>
      <c r="B11">
        <v>46567</v>
      </c>
      <c r="C11">
        <v>25262</v>
      </c>
      <c r="D11">
        <v>21818</v>
      </c>
      <c r="E11">
        <v>65613</v>
      </c>
      <c r="F11">
        <v>67152</v>
      </c>
      <c r="G11">
        <v>40935</v>
      </c>
      <c r="H11">
        <v>72017</v>
      </c>
      <c r="I11">
        <v>77631</v>
      </c>
    </row>
    <row r="12" spans="1:9">
      <c r="A12" t="s">
        <v>18</v>
      </c>
      <c r="B12">
        <v>56.200292062419287</v>
      </c>
      <c r="C12">
        <v>32.535256616652717</v>
      </c>
      <c r="D12">
        <v>26.238695401192995</v>
      </c>
      <c r="E12">
        <v>78.988996701418145</v>
      </c>
      <c r="F12">
        <v>81.843776280027797</v>
      </c>
      <c r="G12">
        <v>48.564479772214973</v>
      </c>
      <c r="H12">
        <v>98.263064538136163</v>
      </c>
      <c r="I12">
        <v>95.683630581884074</v>
      </c>
    </row>
    <row r="13" spans="1:9">
      <c r="A13" t="s">
        <v>19</v>
      </c>
      <c r="B13">
        <v>2167</v>
      </c>
      <c r="C13">
        <v>1369</v>
      </c>
      <c r="D13">
        <v>1170</v>
      </c>
      <c r="E13">
        <v>2080</v>
      </c>
      <c r="F13">
        <v>820</v>
      </c>
      <c r="G13">
        <v>601</v>
      </c>
      <c r="H13">
        <v>419</v>
      </c>
      <c r="I13">
        <v>230</v>
      </c>
    </row>
    <row r="14" spans="1:9">
      <c r="A14" t="s">
        <v>20</v>
      </c>
      <c r="B14">
        <v>6.2079239121093188</v>
      </c>
      <c r="C14">
        <v>3.5219963982505793</v>
      </c>
      <c r="D14">
        <v>3.0325022030998912</v>
      </c>
      <c r="E14">
        <v>6.8109630308785487</v>
      </c>
      <c r="F14">
        <v>2.5903462218852669</v>
      </c>
      <c r="G14">
        <v>1.4987531172069826</v>
      </c>
      <c r="H14">
        <v>1.4316954828128203</v>
      </c>
      <c r="I14">
        <v>0.78045469969460468</v>
      </c>
    </row>
    <row r="15" spans="1:9">
      <c r="A15" t="s">
        <v>21</v>
      </c>
      <c r="B15">
        <v>22906</v>
      </c>
      <c r="C15">
        <v>31826</v>
      </c>
      <c r="D15">
        <v>23982</v>
      </c>
      <c r="E15">
        <v>8964</v>
      </c>
      <c r="F15">
        <v>9236</v>
      </c>
      <c r="G15">
        <v>18375</v>
      </c>
      <c r="H15">
        <v>8558</v>
      </c>
      <c r="I15">
        <v>13983</v>
      </c>
    </row>
    <row r="16" spans="1:9">
      <c r="A16" t="s">
        <v>22</v>
      </c>
      <c r="B16">
        <v>60.802166007485468</v>
      </c>
      <c r="C16">
        <v>72.836709005607048</v>
      </c>
      <c r="D16">
        <v>57.673993554903568</v>
      </c>
      <c r="E16">
        <v>27.246200607902736</v>
      </c>
      <c r="F16">
        <v>25.834242398814016</v>
      </c>
      <c r="G16">
        <v>42.107795957651589</v>
      </c>
      <c r="H16">
        <v>25.381854850668802</v>
      </c>
      <c r="I16">
        <v>40.700314355571074</v>
      </c>
    </row>
    <row r="17" spans="1:9">
      <c r="A17" t="s">
        <v>40</v>
      </c>
      <c r="B17">
        <v>5692</v>
      </c>
      <c r="C17">
        <v>12306</v>
      </c>
      <c r="D17">
        <v>4756</v>
      </c>
      <c r="E17">
        <v>1189</v>
      </c>
      <c r="F17">
        <v>5823</v>
      </c>
      <c r="G17">
        <v>2792</v>
      </c>
      <c r="H17">
        <v>3713</v>
      </c>
      <c r="I17">
        <v>3954</v>
      </c>
    </row>
    <row r="18" spans="1:9">
      <c r="A18" t="s">
        <v>41</v>
      </c>
      <c r="B18">
        <v>6.8695012008351544</v>
      </c>
      <c r="C18">
        <v>15.849056603773585</v>
      </c>
      <c r="D18">
        <v>5.7196459495862992</v>
      </c>
      <c r="E18">
        <v>1.4313919052319843</v>
      </c>
      <c r="F18">
        <v>7.0969786347182779</v>
      </c>
      <c r="G18">
        <v>3.312373947087436</v>
      </c>
      <c r="H18">
        <v>5.0661754673215995</v>
      </c>
      <c r="I18">
        <v>4.8734793487237003</v>
      </c>
    </row>
    <row r="19" spans="1:9">
      <c r="A19" t="s">
        <v>25</v>
      </c>
      <c r="B19">
        <v>4324</v>
      </c>
      <c r="C19">
        <v>1743</v>
      </c>
      <c r="D19">
        <v>684</v>
      </c>
      <c r="E19">
        <v>3927</v>
      </c>
      <c r="F19">
        <v>2796</v>
      </c>
      <c r="G19">
        <v>1785</v>
      </c>
      <c r="H19">
        <v>2259</v>
      </c>
      <c r="I19">
        <v>1858</v>
      </c>
    </row>
    <row r="20" spans="1:9">
      <c r="A20" t="s">
        <v>26</v>
      </c>
      <c r="B20">
        <v>3224</v>
      </c>
      <c r="C20">
        <v>988</v>
      </c>
      <c r="D20">
        <v>740</v>
      </c>
      <c r="E20">
        <v>3920</v>
      </c>
      <c r="F20">
        <v>5094</v>
      </c>
      <c r="G20">
        <v>3128</v>
      </c>
      <c r="H20">
        <v>6002</v>
      </c>
      <c r="I20">
        <v>5958</v>
      </c>
    </row>
    <row r="21" spans="1:9">
      <c r="A21" t="s">
        <v>27</v>
      </c>
      <c r="B21">
        <v>7548</v>
      </c>
      <c r="C21">
        <v>2731</v>
      </c>
      <c r="D21">
        <v>1424</v>
      </c>
      <c r="E21">
        <v>7847</v>
      </c>
      <c r="F21">
        <v>7890</v>
      </c>
      <c r="G21">
        <v>4913</v>
      </c>
      <c r="H21">
        <v>8261</v>
      </c>
      <c r="I21">
        <v>7816</v>
      </c>
    </row>
    <row r="22" spans="1:9">
      <c r="A22" t="s">
        <v>28</v>
      </c>
      <c r="B22">
        <v>12.336558577405858</v>
      </c>
      <c r="C22">
        <v>5.0767743614529497</v>
      </c>
      <c r="D22">
        <v>2.371633662541845</v>
      </c>
      <c r="E22">
        <v>12.915171664636757</v>
      </c>
      <c r="F22">
        <v>13.690073395450522</v>
      </c>
      <c r="G22">
        <v>7.4487923950452561</v>
      </c>
      <c r="H22">
        <v>17.028776385224276</v>
      </c>
      <c r="I22">
        <v>16.965119055371058</v>
      </c>
    </row>
    <row r="23" spans="1:9">
      <c r="A23" t="s">
        <v>29</v>
      </c>
      <c r="B23">
        <v>6551</v>
      </c>
      <c r="C23">
        <v>3924</v>
      </c>
      <c r="D23">
        <v>4802</v>
      </c>
      <c r="E23">
        <v>8329</v>
      </c>
      <c r="F23">
        <v>12020</v>
      </c>
      <c r="G23">
        <v>8586</v>
      </c>
      <c r="H23">
        <v>12942</v>
      </c>
      <c r="I23">
        <v>14162</v>
      </c>
    </row>
    <row r="24" spans="1:9">
      <c r="A24" t="s">
        <v>30</v>
      </c>
      <c r="B24">
        <v>7.9</v>
      </c>
      <c r="C24">
        <v>5.0999999999999996</v>
      </c>
      <c r="D24">
        <v>5.8</v>
      </c>
      <c r="E24">
        <v>10.1</v>
      </c>
      <c r="F24">
        <v>14.8</v>
      </c>
      <c r="G24">
        <v>10.4</v>
      </c>
      <c r="H24">
        <v>18.399999999999999</v>
      </c>
      <c r="I24">
        <v>18.100000000000001</v>
      </c>
    </row>
    <row r="25" spans="1:9">
      <c r="A25" t="s">
        <v>31</v>
      </c>
      <c r="B25">
        <v>56786</v>
      </c>
      <c r="C25">
        <v>53273</v>
      </c>
      <c r="D25">
        <v>50196</v>
      </c>
      <c r="E25">
        <v>47369</v>
      </c>
      <c r="F25">
        <v>43985</v>
      </c>
      <c r="G25">
        <v>55730</v>
      </c>
      <c r="H25">
        <v>33480</v>
      </c>
      <c r="I25">
        <v>32807</v>
      </c>
    </row>
    <row r="26" spans="1:9">
      <c r="A26" t="s">
        <v>32</v>
      </c>
      <c r="B26">
        <v>53065</v>
      </c>
      <c r="C26">
        <v>51286</v>
      </c>
      <c r="D26">
        <v>48348</v>
      </c>
      <c r="E26">
        <v>42699</v>
      </c>
      <c r="F26">
        <v>37787</v>
      </c>
      <c r="G26">
        <v>52228</v>
      </c>
      <c r="H26">
        <v>27098</v>
      </c>
      <c r="I26">
        <v>25304</v>
      </c>
    </row>
    <row r="27" spans="1:9">
      <c r="A27" t="s">
        <v>33</v>
      </c>
      <c r="B27">
        <v>3721</v>
      </c>
      <c r="C27">
        <v>1987</v>
      </c>
      <c r="D27">
        <v>1848</v>
      </c>
      <c r="E27">
        <v>4670</v>
      </c>
      <c r="F27">
        <v>6198</v>
      </c>
      <c r="G27">
        <v>3502</v>
      </c>
      <c r="H27">
        <v>6382</v>
      </c>
      <c r="I27">
        <v>7503</v>
      </c>
    </row>
    <row r="28" spans="1:9">
      <c r="A28" t="s">
        <v>34</v>
      </c>
      <c r="B28">
        <v>115</v>
      </c>
      <c r="C28">
        <v>281</v>
      </c>
      <c r="D28">
        <v>109</v>
      </c>
      <c r="E28">
        <v>136</v>
      </c>
      <c r="F28">
        <v>57</v>
      </c>
      <c r="G28">
        <v>1415</v>
      </c>
      <c r="H28">
        <v>39</v>
      </c>
      <c r="I28">
        <v>1294</v>
      </c>
    </row>
    <row r="29" spans="1:9">
      <c r="A29" t="s">
        <v>35</v>
      </c>
      <c r="B29">
        <v>16312</v>
      </c>
      <c r="C29">
        <v>20107</v>
      </c>
      <c r="D29">
        <v>21322</v>
      </c>
      <c r="E29">
        <v>20383</v>
      </c>
      <c r="F29">
        <v>24906</v>
      </c>
      <c r="G29">
        <v>17008</v>
      </c>
      <c r="H29">
        <v>24641</v>
      </c>
      <c r="I29">
        <v>25054</v>
      </c>
    </row>
    <row r="30" spans="1:9">
      <c r="A30" t="s">
        <v>36</v>
      </c>
      <c r="B30">
        <v>5.0824307158564741</v>
      </c>
      <c r="C30">
        <v>2.6974925673015573</v>
      </c>
      <c r="D30">
        <v>2.5800326692448379</v>
      </c>
      <c r="E30">
        <v>6.8789771388168743</v>
      </c>
      <c r="F30">
        <v>8.9893833033590518</v>
      </c>
      <c r="G30">
        <v>4.7226679972489309</v>
      </c>
      <c r="H30">
        <v>10.973177441540578</v>
      </c>
      <c r="I30">
        <v>12.683627757586002</v>
      </c>
    </row>
    <row r="31" spans="1:9">
      <c r="A31" t="s">
        <v>37</v>
      </c>
      <c r="B31">
        <v>10454</v>
      </c>
      <c r="C31">
        <v>8849</v>
      </c>
      <c r="D31">
        <v>7403</v>
      </c>
      <c r="E31">
        <v>9814</v>
      </c>
      <c r="F31">
        <v>14820</v>
      </c>
      <c r="G31">
        <v>10303</v>
      </c>
      <c r="H31">
        <v>19006</v>
      </c>
      <c r="I31">
        <v>29716</v>
      </c>
    </row>
    <row r="32" spans="1:9">
      <c r="A32" t="s">
        <v>38</v>
      </c>
      <c r="B32">
        <v>13.5</v>
      </c>
      <c r="C32">
        <v>13.4</v>
      </c>
      <c r="D32">
        <v>9.4</v>
      </c>
      <c r="E32">
        <v>11.9</v>
      </c>
      <c r="F32">
        <v>19</v>
      </c>
      <c r="G32">
        <v>12.5</v>
      </c>
      <c r="H32">
        <v>27.2</v>
      </c>
      <c r="I32">
        <v>37.700000000000003</v>
      </c>
    </row>
    <row r="33" spans="1:9">
      <c r="A33" s="1" t="s">
        <v>39</v>
      </c>
      <c r="B33">
        <v>47982</v>
      </c>
      <c r="C33">
        <v>72388</v>
      </c>
      <c r="D33">
        <v>83452</v>
      </c>
      <c r="E33">
        <v>43880</v>
      </c>
      <c r="F33">
        <v>32449</v>
      </c>
      <c r="G33">
        <v>58354</v>
      </c>
      <c r="H33">
        <v>22917</v>
      </c>
      <c r="I33">
        <v>17596</v>
      </c>
    </row>
    <row r="34" spans="1:9">
      <c r="A34" t="s">
        <v>23</v>
      </c>
      <c r="B34">
        <v>2174</v>
      </c>
      <c r="C34">
        <v>1399</v>
      </c>
      <c r="D34">
        <v>652</v>
      </c>
      <c r="E34">
        <v>1498</v>
      </c>
      <c r="F34">
        <v>877</v>
      </c>
      <c r="G34">
        <v>664</v>
      </c>
      <c r="H34">
        <v>740</v>
      </c>
      <c r="I34">
        <v>1376</v>
      </c>
    </row>
    <row r="35" spans="1:9">
      <c r="A35" t="s">
        <v>24</v>
      </c>
      <c r="B35">
        <v>6.2279771965508353</v>
      </c>
      <c r="C35">
        <v>3.5991767429894526</v>
      </c>
      <c r="D35">
        <v>1.6899072106163495</v>
      </c>
      <c r="E35">
        <v>4.9052031828154163</v>
      </c>
      <c r="F35">
        <v>2.7704068738943644</v>
      </c>
      <c r="G35">
        <v>1.6558603491271819</v>
      </c>
      <c r="H35">
        <v>2.5285314016264606</v>
      </c>
      <c r="I35">
        <v>4.6691550729555473</v>
      </c>
    </row>
    <row r="36" spans="1:9">
      <c r="A36" t="s">
        <v>42</v>
      </c>
      <c r="B36">
        <v>10534</v>
      </c>
      <c r="C36">
        <v>4340</v>
      </c>
      <c r="D36">
        <v>12738</v>
      </c>
      <c r="E36">
        <v>16700</v>
      </c>
      <c r="F36">
        <v>14653</v>
      </c>
      <c r="G36">
        <v>10849</v>
      </c>
      <c r="H36">
        <v>16992</v>
      </c>
      <c r="I36">
        <v>24499</v>
      </c>
    </row>
    <row r="37" spans="1:9">
      <c r="A37" t="s">
        <v>43</v>
      </c>
      <c r="B37">
        <v>12.713163325649598</v>
      </c>
      <c r="C37">
        <v>5.5895421469508664</v>
      </c>
      <c r="D37">
        <v>15.318934000384838</v>
      </c>
      <c r="E37">
        <v>20.104495220667904</v>
      </c>
      <c r="F37">
        <v>17.858840448999988</v>
      </c>
      <c r="G37">
        <v>12.871040455570057</v>
      </c>
      <c r="H37">
        <v>23.184609087187884</v>
      </c>
      <c r="I37">
        <v>30.196097765397557</v>
      </c>
    </row>
    <row r="38" spans="1:9">
      <c r="A38" t="s">
        <v>44</v>
      </c>
      <c r="B38">
        <v>5751</v>
      </c>
      <c r="C38">
        <v>2709</v>
      </c>
      <c r="D38">
        <v>2319</v>
      </c>
      <c r="E38">
        <v>8224</v>
      </c>
      <c r="F38">
        <v>5947</v>
      </c>
      <c r="G38">
        <v>3810</v>
      </c>
      <c r="H38">
        <v>3808</v>
      </c>
      <c r="I38">
        <v>4443</v>
      </c>
    </row>
    <row r="39" spans="1:9">
      <c r="A39" t="s">
        <v>45</v>
      </c>
      <c r="B39">
        <v>6.9692195831313626</v>
      </c>
      <c r="C39">
        <v>3.5141656288916563</v>
      </c>
      <c r="D39">
        <v>2.8089003016024905</v>
      </c>
      <c r="E39">
        <v>9.9834903369913555</v>
      </c>
      <c r="F39">
        <v>7.3359978289295134</v>
      </c>
      <c r="G39">
        <v>4.6246844047387841</v>
      </c>
      <c r="H39">
        <v>5.4274393546364132</v>
      </c>
      <c r="I39">
        <v>5.6631189854056458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E158-530B-4D2B-9BD9-F78CA9B81036}">
  <dimension ref="A1:AM9"/>
  <sheetViews>
    <sheetView workbookViewId="0">
      <selection activeCell="S35" sqref="S35"/>
    </sheetView>
  </sheetViews>
  <sheetFormatPr defaultRowHeight="15"/>
  <sheetData>
    <row r="1" spans="1:39">
      <c r="A1" t="s">
        <v>46</v>
      </c>
      <c r="B1" t="s">
        <v>8</v>
      </c>
      <c r="C1" t="s">
        <v>9</v>
      </c>
      <c r="D1" t="s">
        <v>11</v>
      </c>
      <c r="E1" t="s">
        <v>10</v>
      </c>
      <c r="F1" t="s">
        <v>12</v>
      </c>
      <c r="G1" t="s">
        <v>14</v>
      </c>
      <c r="H1" t="s">
        <v>15</v>
      </c>
      <c r="I1" t="s">
        <v>13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40</v>
      </c>
      <c r="R1" t="s">
        <v>41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s="1" t="s">
        <v>39</v>
      </c>
      <c r="AH1" t="s">
        <v>23</v>
      </c>
      <c r="AI1" t="s">
        <v>24</v>
      </c>
      <c r="AJ1" t="s">
        <v>42</v>
      </c>
      <c r="AK1" t="s">
        <v>43</v>
      </c>
      <c r="AL1" t="s">
        <v>44</v>
      </c>
      <c r="AM1" t="s">
        <v>45</v>
      </c>
    </row>
    <row r="2" spans="1:39">
      <c r="A2" t="s">
        <v>0</v>
      </c>
      <c r="B2">
        <v>82859</v>
      </c>
      <c r="C2">
        <v>3771</v>
      </c>
      <c r="D2">
        <v>43.146453089244851</v>
      </c>
      <c r="E2">
        <v>5985</v>
      </c>
      <c r="F2">
        <v>7.2231139646869984</v>
      </c>
      <c r="G2">
        <v>3077</v>
      </c>
      <c r="H2">
        <v>13197</v>
      </c>
      <c r="I2">
        <v>16274</v>
      </c>
      <c r="J2">
        <v>46.621021571604551</v>
      </c>
      <c r="K2">
        <v>46567</v>
      </c>
      <c r="L2">
        <v>56.200292062419287</v>
      </c>
      <c r="M2">
        <v>2167</v>
      </c>
      <c r="N2">
        <v>6.2079239121093188</v>
      </c>
      <c r="O2">
        <v>22906</v>
      </c>
      <c r="P2">
        <v>60.802166007485468</v>
      </c>
      <c r="Q2">
        <v>5692</v>
      </c>
      <c r="R2">
        <v>6.8695012008351544</v>
      </c>
      <c r="S2">
        <v>4324</v>
      </c>
      <c r="T2">
        <v>3224</v>
      </c>
      <c r="U2">
        <v>7548</v>
      </c>
      <c r="V2">
        <v>12.336558577405858</v>
      </c>
      <c r="W2">
        <v>6551</v>
      </c>
      <c r="X2">
        <v>7.9</v>
      </c>
      <c r="Y2">
        <v>56786</v>
      </c>
      <c r="Z2">
        <v>53065</v>
      </c>
      <c r="AA2">
        <v>3721</v>
      </c>
      <c r="AB2">
        <v>115</v>
      </c>
      <c r="AC2">
        <v>16312</v>
      </c>
      <c r="AD2">
        <v>5.0824307158564741</v>
      </c>
      <c r="AE2">
        <v>10454</v>
      </c>
      <c r="AF2">
        <v>13.5</v>
      </c>
      <c r="AG2">
        <v>47982</v>
      </c>
      <c r="AH2">
        <v>2174</v>
      </c>
      <c r="AI2">
        <v>6.2279771965508353</v>
      </c>
      <c r="AJ2">
        <v>10534</v>
      </c>
      <c r="AK2">
        <v>12.713163325649598</v>
      </c>
      <c r="AL2">
        <v>5751</v>
      </c>
      <c r="AM2">
        <v>6.9692195831313626</v>
      </c>
    </row>
    <row r="3" spans="1:39">
      <c r="A3" t="s">
        <v>1</v>
      </c>
      <c r="B3">
        <v>77645</v>
      </c>
      <c r="C3">
        <v>484</v>
      </c>
      <c r="D3">
        <v>12.253164556962025</v>
      </c>
      <c r="E3">
        <v>6653</v>
      </c>
      <c r="F3">
        <v>8.5684847704295191</v>
      </c>
      <c r="G3">
        <v>3656</v>
      </c>
      <c r="H3">
        <v>15508</v>
      </c>
      <c r="I3">
        <v>19164</v>
      </c>
      <c r="J3">
        <v>49.302804219192183</v>
      </c>
      <c r="K3">
        <v>25262</v>
      </c>
      <c r="L3">
        <v>32.535256616652717</v>
      </c>
      <c r="M3">
        <v>1369</v>
      </c>
      <c r="N3">
        <v>3.5219963982505793</v>
      </c>
      <c r="O3">
        <v>31826</v>
      </c>
      <c r="P3">
        <v>72.836709005607048</v>
      </c>
      <c r="Q3">
        <v>12306</v>
      </c>
      <c r="R3">
        <v>15.849056603773585</v>
      </c>
      <c r="S3">
        <v>1743</v>
      </c>
      <c r="T3">
        <v>988</v>
      </c>
      <c r="U3">
        <v>2731</v>
      </c>
      <c r="V3">
        <v>5.0767743614529497</v>
      </c>
      <c r="W3">
        <v>3924</v>
      </c>
      <c r="X3">
        <v>5.0999999999999996</v>
      </c>
      <c r="Y3">
        <v>53273</v>
      </c>
      <c r="Z3">
        <v>51286</v>
      </c>
      <c r="AA3">
        <v>1987</v>
      </c>
      <c r="AB3">
        <v>281</v>
      </c>
      <c r="AC3">
        <v>20107</v>
      </c>
      <c r="AD3">
        <v>2.6974925673015573</v>
      </c>
      <c r="AE3">
        <v>8849</v>
      </c>
      <c r="AF3">
        <v>13.4</v>
      </c>
      <c r="AG3">
        <v>72388</v>
      </c>
      <c r="AH3">
        <v>1399</v>
      </c>
      <c r="AI3">
        <v>3.5991767429894526</v>
      </c>
      <c r="AJ3">
        <v>4340</v>
      </c>
      <c r="AK3">
        <v>5.5895421469508664</v>
      </c>
      <c r="AL3">
        <v>2709</v>
      </c>
      <c r="AM3">
        <v>3.5141656288916563</v>
      </c>
    </row>
    <row r="4" spans="1:39">
      <c r="A4" t="s">
        <v>2</v>
      </c>
      <c r="B4">
        <v>83152</v>
      </c>
      <c r="C4">
        <v>1882</v>
      </c>
      <c r="D4">
        <v>15.094642284247675</v>
      </c>
      <c r="E4">
        <v>13250</v>
      </c>
      <c r="F4">
        <v>15.934673850298248</v>
      </c>
      <c r="G4">
        <v>1576</v>
      </c>
      <c r="H4">
        <v>7128</v>
      </c>
      <c r="I4">
        <v>8704</v>
      </c>
      <c r="J4">
        <v>22.559742885283292</v>
      </c>
      <c r="K4">
        <v>21818</v>
      </c>
      <c r="L4">
        <v>26.238695401192995</v>
      </c>
      <c r="M4">
        <v>1170</v>
      </c>
      <c r="N4">
        <v>3.0325022030998912</v>
      </c>
      <c r="O4">
        <v>23982</v>
      </c>
      <c r="P4">
        <v>57.673993554903568</v>
      </c>
      <c r="Q4">
        <v>4756</v>
      </c>
      <c r="R4">
        <v>5.7196459495862992</v>
      </c>
      <c r="S4">
        <v>684</v>
      </c>
      <c r="T4">
        <v>740</v>
      </c>
      <c r="U4">
        <v>1424</v>
      </c>
      <c r="V4">
        <v>2.371633662541845</v>
      </c>
      <c r="W4">
        <v>4802</v>
      </c>
      <c r="X4">
        <v>5.8</v>
      </c>
      <c r="Y4">
        <v>50196</v>
      </c>
      <c r="Z4">
        <v>48348</v>
      </c>
      <c r="AA4">
        <v>1848</v>
      </c>
      <c r="AB4">
        <v>109</v>
      </c>
      <c r="AC4">
        <v>21322</v>
      </c>
      <c r="AD4">
        <v>2.5800326692448379</v>
      </c>
      <c r="AE4">
        <v>7403</v>
      </c>
      <c r="AF4">
        <v>9.4</v>
      </c>
      <c r="AG4">
        <v>83452</v>
      </c>
      <c r="AH4">
        <v>652</v>
      </c>
      <c r="AI4">
        <v>1.6899072106163495</v>
      </c>
      <c r="AJ4">
        <v>12738</v>
      </c>
      <c r="AK4">
        <v>15.318934000384838</v>
      </c>
      <c r="AL4">
        <v>2319</v>
      </c>
      <c r="AM4">
        <v>2.8089003016024905</v>
      </c>
    </row>
    <row r="5" spans="1:39">
      <c r="A5" t="s">
        <v>3</v>
      </c>
      <c r="B5">
        <v>83066</v>
      </c>
      <c r="C5">
        <v>4483</v>
      </c>
      <c r="D5">
        <v>31.495011943234509</v>
      </c>
      <c r="E5">
        <v>11891</v>
      </c>
      <c r="F5">
        <v>14.315122914309104</v>
      </c>
      <c r="G5">
        <v>1951</v>
      </c>
      <c r="H5">
        <v>4989</v>
      </c>
      <c r="I5">
        <v>6940</v>
      </c>
      <c r="J5">
        <v>22.725040112642851</v>
      </c>
      <c r="K5">
        <v>65613</v>
      </c>
      <c r="L5">
        <v>78.988996701418145</v>
      </c>
      <c r="M5">
        <v>2080</v>
      </c>
      <c r="N5">
        <v>6.8109630308785487</v>
      </c>
      <c r="O5">
        <v>8964</v>
      </c>
      <c r="P5">
        <v>27.246200607902736</v>
      </c>
      <c r="Q5">
        <v>1189</v>
      </c>
      <c r="R5">
        <v>1.4313919052319843</v>
      </c>
      <c r="S5">
        <v>3927</v>
      </c>
      <c r="T5">
        <v>3920</v>
      </c>
      <c r="U5">
        <v>7847</v>
      </c>
      <c r="V5">
        <v>12.915171664636757</v>
      </c>
      <c r="W5">
        <v>8329</v>
      </c>
      <c r="X5">
        <v>10.1</v>
      </c>
      <c r="Y5">
        <v>47369</v>
      </c>
      <c r="Z5">
        <v>42699</v>
      </c>
      <c r="AA5">
        <v>4670</v>
      </c>
      <c r="AB5">
        <v>136</v>
      </c>
      <c r="AC5">
        <v>20383</v>
      </c>
      <c r="AD5">
        <v>6.8789771388168743</v>
      </c>
      <c r="AE5">
        <v>9814</v>
      </c>
      <c r="AF5">
        <v>11.9</v>
      </c>
      <c r="AG5">
        <v>43880</v>
      </c>
      <c r="AH5">
        <v>1498</v>
      </c>
      <c r="AI5">
        <v>4.9052031828154163</v>
      </c>
      <c r="AJ5">
        <v>16700</v>
      </c>
      <c r="AK5">
        <v>20.104495220667904</v>
      </c>
      <c r="AL5">
        <v>8224</v>
      </c>
      <c r="AM5">
        <v>9.9834903369913555</v>
      </c>
    </row>
    <row r="6" spans="1:39">
      <c r="A6" t="s">
        <v>4</v>
      </c>
      <c r="B6">
        <v>82049</v>
      </c>
      <c r="C6">
        <v>6417</v>
      </c>
      <c r="D6">
        <v>56.043668122270738</v>
      </c>
      <c r="E6">
        <v>11270</v>
      </c>
      <c r="F6">
        <v>13.73569452400395</v>
      </c>
      <c r="G6">
        <v>1836</v>
      </c>
      <c r="H6">
        <v>7728</v>
      </c>
      <c r="I6">
        <v>9564</v>
      </c>
      <c r="J6">
        <v>30.212282031842303</v>
      </c>
      <c r="K6">
        <v>67152</v>
      </c>
      <c r="L6">
        <v>81.843776280027797</v>
      </c>
      <c r="M6">
        <v>820</v>
      </c>
      <c r="N6">
        <v>2.5903462218852669</v>
      </c>
      <c r="O6">
        <v>9236</v>
      </c>
      <c r="P6">
        <v>25.834242398814016</v>
      </c>
      <c r="Q6">
        <v>5823</v>
      </c>
      <c r="R6">
        <v>7.0969786347182779</v>
      </c>
      <c r="S6">
        <v>2796</v>
      </c>
      <c r="T6">
        <v>5094</v>
      </c>
      <c r="U6">
        <v>7890</v>
      </c>
      <c r="V6">
        <v>13.690073395450522</v>
      </c>
      <c r="W6">
        <v>12020</v>
      </c>
      <c r="X6">
        <v>14.8</v>
      </c>
      <c r="Y6">
        <v>43985</v>
      </c>
      <c r="Z6">
        <v>37787</v>
      </c>
      <c r="AA6">
        <v>6198</v>
      </c>
      <c r="AB6">
        <v>57</v>
      </c>
      <c r="AC6">
        <v>24906</v>
      </c>
      <c r="AD6">
        <v>8.9893833033590518</v>
      </c>
      <c r="AE6">
        <v>14820</v>
      </c>
      <c r="AF6">
        <v>19</v>
      </c>
      <c r="AG6">
        <v>32449</v>
      </c>
      <c r="AH6">
        <v>877</v>
      </c>
      <c r="AI6">
        <v>2.7704068738943644</v>
      </c>
      <c r="AJ6">
        <v>14653</v>
      </c>
      <c r="AK6">
        <v>17.858840448999988</v>
      </c>
      <c r="AL6">
        <v>5947</v>
      </c>
      <c r="AM6">
        <v>7.3359978289295134</v>
      </c>
    </row>
    <row r="7" spans="1:39">
      <c r="A7" t="s">
        <v>5</v>
      </c>
      <c r="B7">
        <v>84290</v>
      </c>
      <c r="C7">
        <v>3628</v>
      </c>
      <c r="D7">
        <v>39.149670875148374</v>
      </c>
      <c r="E7">
        <v>8577</v>
      </c>
      <c r="F7">
        <v>10.175584292324119</v>
      </c>
      <c r="G7">
        <v>2487</v>
      </c>
      <c r="H7">
        <v>10784</v>
      </c>
      <c r="I7">
        <v>13271</v>
      </c>
      <c r="J7">
        <v>33.094763092269325</v>
      </c>
      <c r="K7">
        <v>40935</v>
      </c>
      <c r="L7">
        <v>48.564479772214973</v>
      </c>
      <c r="M7">
        <v>601</v>
      </c>
      <c r="N7">
        <v>1.4987531172069826</v>
      </c>
      <c r="O7">
        <v>18375</v>
      </c>
      <c r="P7">
        <v>42.107795957651589</v>
      </c>
      <c r="Q7">
        <v>2792</v>
      </c>
      <c r="R7">
        <v>3.312373947087436</v>
      </c>
      <c r="S7">
        <v>1785</v>
      </c>
      <c r="T7">
        <v>3128</v>
      </c>
      <c r="U7">
        <v>4913</v>
      </c>
      <c r="V7">
        <v>7.4487923950452561</v>
      </c>
      <c r="W7">
        <v>8586</v>
      </c>
      <c r="X7">
        <v>10.4</v>
      </c>
      <c r="Y7">
        <v>55730</v>
      </c>
      <c r="Z7">
        <v>52228</v>
      </c>
      <c r="AA7">
        <v>3502</v>
      </c>
      <c r="AB7">
        <v>1415</v>
      </c>
      <c r="AC7">
        <v>17008</v>
      </c>
      <c r="AD7">
        <v>4.7226679972489309</v>
      </c>
      <c r="AE7">
        <v>10303</v>
      </c>
      <c r="AF7">
        <v>12.5</v>
      </c>
      <c r="AG7">
        <v>58354</v>
      </c>
      <c r="AH7">
        <v>664</v>
      </c>
      <c r="AI7">
        <v>1.6558603491271819</v>
      </c>
      <c r="AJ7">
        <v>10849</v>
      </c>
      <c r="AK7">
        <v>12.871040455570057</v>
      </c>
      <c r="AL7">
        <v>3810</v>
      </c>
      <c r="AM7">
        <v>4.6246844047387841</v>
      </c>
    </row>
    <row r="8" spans="1:39">
      <c r="A8" t="s">
        <v>6</v>
      </c>
      <c r="B8">
        <v>73290</v>
      </c>
      <c r="C8">
        <v>10673</v>
      </c>
      <c r="D8">
        <v>82.423353154683753</v>
      </c>
      <c r="E8">
        <v>9455</v>
      </c>
      <c r="F8">
        <v>12.900805021148862</v>
      </c>
      <c r="G8">
        <v>1815</v>
      </c>
      <c r="H8">
        <v>9687</v>
      </c>
      <c r="I8">
        <v>11502</v>
      </c>
      <c r="J8">
        <v>39.301578623658855</v>
      </c>
      <c r="K8">
        <v>72017</v>
      </c>
      <c r="L8">
        <v>98.263064538136163</v>
      </c>
      <c r="M8">
        <v>419</v>
      </c>
      <c r="N8">
        <v>1.4316954828128203</v>
      </c>
      <c r="O8">
        <v>8558</v>
      </c>
      <c r="P8">
        <v>25.381854850668802</v>
      </c>
      <c r="Q8">
        <v>3713</v>
      </c>
      <c r="R8">
        <v>5.0661754673215995</v>
      </c>
      <c r="S8">
        <v>2259</v>
      </c>
      <c r="T8">
        <v>6002</v>
      </c>
      <c r="U8">
        <v>8261</v>
      </c>
      <c r="V8">
        <v>17.028776385224276</v>
      </c>
      <c r="W8">
        <v>12942</v>
      </c>
      <c r="X8">
        <v>18.399999999999999</v>
      </c>
      <c r="Y8">
        <v>33480</v>
      </c>
      <c r="Z8">
        <v>27098</v>
      </c>
      <c r="AA8">
        <v>6382</v>
      </c>
      <c r="AB8">
        <v>39</v>
      </c>
      <c r="AC8">
        <v>24641</v>
      </c>
      <c r="AD8">
        <v>10.973177441540578</v>
      </c>
      <c r="AE8">
        <v>19006</v>
      </c>
      <c r="AF8">
        <v>27.2</v>
      </c>
      <c r="AG8">
        <v>22917</v>
      </c>
      <c r="AH8">
        <v>740</v>
      </c>
      <c r="AI8">
        <v>2.5285314016264606</v>
      </c>
      <c r="AJ8">
        <v>16992</v>
      </c>
      <c r="AK8">
        <v>23.184609087187884</v>
      </c>
      <c r="AL8">
        <v>3808</v>
      </c>
      <c r="AM8">
        <v>5.4274393546364132</v>
      </c>
    </row>
    <row r="9" spans="1:39">
      <c r="A9" t="s">
        <v>7</v>
      </c>
      <c r="B9">
        <v>81133</v>
      </c>
      <c r="C9">
        <v>16146</v>
      </c>
      <c r="D9">
        <v>82.159576633421537</v>
      </c>
      <c r="E9">
        <v>6218</v>
      </c>
      <c r="F9">
        <v>7.6639591781395984</v>
      </c>
      <c r="G9">
        <v>946</v>
      </c>
      <c r="H9">
        <v>13189</v>
      </c>
      <c r="I9">
        <v>14135</v>
      </c>
      <c r="J9">
        <v>47.964031218187984</v>
      </c>
      <c r="K9">
        <v>77631</v>
      </c>
      <c r="L9">
        <v>95.683630581884074</v>
      </c>
      <c r="M9">
        <v>230</v>
      </c>
      <c r="N9">
        <v>0.78045469969460468</v>
      </c>
      <c r="O9">
        <v>13983</v>
      </c>
      <c r="P9">
        <v>40.700314355571074</v>
      </c>
      <c r="Q9">
        <v>3954</v>
      </c>
      <c r="R9">
        <v>4.8734793487237003</v>
      </c>
      <c r="S9">
        <v>1858</v>
      </c>
      <c r="T9">
        <v>5958</v>
      </c>
      <c r="U9">
        <v>7816</v>
      </c>
      <c r="V9">
        <v>16.965119055371058</v>
      </c>
      <c r="W9">
        <v>14162</v>
      </c>
      <c r="X9">
        <v>18.100000000000001</v>
      </c>
      <c r="Y9">
        <v>32807</v>
      </c>
      <c r="Z9">
        <v>25304</v>
      </c>
      <c r="AA9">
        <v>7503</v>
      </c>
      <c r="AB9">
        <v>1294</v>
      </c>
      <c r="AC9">
        <v>25054</v>
      </c>
      <c r="AD9">
        <v>12.683627757586002</v>
      </c>
      <c r="AE9">
        <v>29716</v>
      </c>
      <c r="AF9">
        <v>37.700000000000003</v>
      </c>
      <c r="AG9">
        <v>17596</v>
      </c>
      <c r="AH9">
        <v>1376</v>
      </c>
      <c r="AI9">
        <v>4.6691550729555473</v>
      </c>
      <c r="AJ9">
        <v>24499</v>
      </c>
      <c r="AK9">
        <v>30.196097765397557</v>
      </c>
      <c r="AL9">
        <v>4443</v>
      </c>
      <c r="AM9">
        <v>5.6631189854056458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1C3C-F494-4945-A8F3-2D2B2F26FE69}">
  <dimension ref="A1:M39"/>
  <sheetViews>
    <sheetView workbookViewId="0">
      <selection activeCell="Q10" sqref="Q10"/>
    </sheetView>
  </sheetViews>
  <sheetFormatPr defaultRowHeight="15"/>
  <cols>
    <col min="1" max="1" width="53" customWidth="1"/>
    <col min="2" max="2" width="13.7109375" customWidth="1"/>
  </cols>
  <sheetData>
    <row r="1" spans="1:1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47</v>
      </c>
      <c r="K1" t="s">
        <v>48</v>
      </c>
      <c r="M1" t="s">
        <v>52</v>
      </c>
    </row>
    <row r="2" spans="1:13">
      <c r="A2" t="s">
        <v>8</v>
      </c>
      <c r="B2">
        <v>82859</v>
      </c>
      <c r="C2">
        <v>77645</v>
      </c>
      <c r="D2">
        <v>83152</v>
      </c>
      <c r="E2">
        <v>83066</v>
      </c>
      <c r="F2">
        <v>82049</v>
      </c>
      <c r="G2">
        <v>84290</v>
      </c>
      <c r="H2">
        <v>73290</v>
      </c>
      <c r="I2">
        <v>81133</v>
      </c>
      <c r="J2" s="2" t="str">
        <f>INDEX($B$1:$I$1,0,MATCH(MAX($B2:$I2),$B2:$I2,0))</f>
        <v>Ward 6</v>
      </c>
      <c r="K2" s="2" t="str">
        <f>INDEX($B$1:$I$1,0,MATCH(MIN($B2:$I2),$B2:$I2,0))</f>
        <v>Ward 7</v>
      </c>
      <c r="L2" t="s">
        <v>51</v>
      </c>
      <c r="M2">
        <f>AVERAGE(B2:I2)</f>
        <v>80935.5</v>
      </c>
    </row>
    <row r="3" spans="1:13">
      <c r="A3" t="s">
        <v>9</v>
      </c>
      <c r="B3">
        <v>3771</v>
      </c>
      <c r="C3">
        <v>484</v>
      </c>
      <c r="D3">
        <v>1882</v>
      </c>
      <c r="E3">
        <v>4483</v>
      </c>
      <c r="F3">
        <v>6417</v>
      </c>
      <c r="G3">
        <v>3628</v>
      </c>
      <c r="H3">
        <v>10673</v>
      </c>
      <c r="I3">
        <v>16146</v>
      </c>
      <c r="J3" s="2" t="str">
        <f t="shared" ref="J3:J39" si="0">INDEX($B$1:$I$1,0,MATCH(MAX($B3:$I3),$B3:$I3,0))</f>
        <v>Ward 8</v>
      </c>
      <c r="K3" s="2" t="str">
        <f t="shared" ref="K3:K39" si="1">INDEX($B$1:$I$1,0,MATCH(MIN($B3:$I3),$B3:$I3,0))</f>
        <v>Ward 2</v>
      </c>
      <c r="L3" t="s">
        <v>50</v>
      </c>
      <c r="M3">
        <f t="shared" ref="M3:M39" si="2">AVERAGE(B3:I3)</f>
        <v>5935.5</v>
      </c>
    </row>
    <row r="4" spans="1:13">
      <c r="A4" t="s">
        <v>11</v>
      </c>
      <c r="B4">
        <v>43.146453089244851</v>
      </c>
      <c r="C4">
        <v>12.253164556962025</v>
      </c>
      <c r="D4">
        <v>15.094642284247675</v>
      </c>
      <c r="E4">
        <v>31.495011943234509</v>
      </c>
      <c r="F4">
        <v>56.043668122270738</v>
      </c>
      <c r="G4">
        <v>39.149670875148374</v>
      </c>
      <c r="H4">
        <v>82.423353154683753</v>
      </c>
      <c r="I4">
        <v>82.159576633421537</v>
      </c>
      <c r="J4" s="2" t="str">
        <f t="shared" si="0"/>
        <v>Ward 7</v>
      </c>
      <c r="K4" s="2" t="str">
        <f t="shared" si="1"/>
        <v>Ward 2</v>
      </c>
      <c r="L4" t="s">
        <v>50</v>
      </c>
      <c r="M4">
        <f t="shared" si="2"/>
        <v>45.220692582401682</v>
      </c>
    </row>
    <row r="5" spans="1:13">
      <c r="A5" t="s">
        <v>10</v>
      </c>
      <c r="B5">
        <v>5985</v>
      </c>
      <c r="C5">
        <v>6653</v>
      </c>
      <c r="D5">
        <v>13250</v>
      </c>
      <c r="E5">
        <v>11891</v>
      </c>
      <c r="F5">
        <v>11270</v>
      </c>
      <c r="G5">
        <v>8577</v>
      </c>
      <c r="H5">
        <v>9455</v>
      </c>
      <c r="I5">
        <v>6218</v>
      </c>
      <c r="J5" s="2" t="str">
        <f t="shared" si="0"/>
        <v>Ward 3</v>
      </c>
      <c r="K5" s="2" t="str">
        <f t="shared" si="1"/>
        <v>Ward 1</v>
      </c>
      <c r="L5" t="s">
        <v>50</v>
      </c>
      <c r="M5">
        <f t="shared" si="2"/>
        <v>9162.375</v>
      </c>
    </row>
    <row r="6" spans="1:13">
      <c r="A6" t="s">
        <v>12</v>
      </c>
      <c r="B6">
        <v>7.2231139646869984</v>
      </c>
      <c r="C6">
        <v>8.5684847704295191</v>
      </c>
      <c r="D6">
        <v>15.934673850298248</v>
      </c>
      <c r="E6">
        <v>14.315122914309104</v>
      </c>
      <c r="F6">
        <v>13.73569452400395</v>
      </c>
      <c r="G6">
        <v>10.175584292324119</v>
      </c>
      <c r="H6">
        <v>12.900805021148862</v>
      </c>
      <c r="I6">
        <v>7.6639591781395984</v>
      </c>
      <c r="J6" s="2" t="str">
        <f t="shared" si="0"/>
        <v>Ward 3</v>
      </c>
      <c r="K6" s="2" t="str">
        <f t="shared" si="1"/>
        <v>Ward 1</v>
      </c>
      <c r="L6" t="s">
        <v>50</v>
      </c>
      <c r="M6">
        <f t="shared" si="2"/>
        <v>11.31467981441755</v>
      </c>
    </row>
    <row r="7" spans="1:13">
      <c r="A7" t="s">
        <v>14</v>
      </c>
      <c r="B7">
        <v>3077</v>
      </c>
      <c r="C7">
        <v>3656</v>
      </c>
      <c r="D7">
        <v>1576</v>
      </c>
      <c r="E7">
        <v>1951</v>
      </c>
      <c r="F7">
        <v>1836</v>
      </c>
      <c r="G7">
        <v>2487</v>
      </c>
      <c r="H7">
        <v>1815</v>
      </c>
      <c r="I7">
        <v>946</v>
      </c>
      <c r="J7" s="2" t="str">
        <f t="shared" si="0"/>
        <v>Ward 2</v>
      </c>
      <c r="K7" s="2" t="str">
        <f t="shared" si="1"/>
        <v>Ward 8</v>
      </c>
      <c r="L7" t="s">
        <v>50</v>
      </c>
      <c r="M7">
        <f t="shared" si="2"/>
        <v>2168</v>
      </c>
    </row>
    <row r="8" spans="1:13">
      <c r="A8" t="s">
        <v>15</v>
      </c>
      <c r="B8">
        <v>13197</v>
      </c>
      <c r="C8">
        <v>15508</v>
      </c>
      <c r="D8">
        <v>7128</v>
      </c>
      <c r="E8">
        <v>4989</v>
      </c>
      <c r="F8">
        <v>7728</v>
      </c>
      <c r="G8">
        <v>10784</v>
      </c>
      <c r="H8">
        <v>9687</v>
      </c>
      <c r="I8">
        <v>13189</v>
      </c>
      <c r="J8" s="2" t="str">
        <f t="shared" si="0"/>
        <v>Ward 2</v>
      </c>
      <c r="K8" s="2" t="str">
        <f t="shared" si="1"/>
        <v>Ward 4</v>
      </c>
      <c r="L8" t="s">
        <v>50</v>
      </c>
      <c r="M8">
        <f t="shared" si="2"/>
        <v>10276.25</v>
      </c>
    </row>
    <row r="9" spans="1:13">
      <c r="A9" t="s">
        <v>13</v>
      </c>
      <c r="B9">
        <v>16274</v>
      </c>
      <c r="C9">
        <v>19164</v>
      </c>
      <c r="D9">
        <v>8704</v>
      </c>
      <c r="E9">
        <v>6940</v>
      </c>
      <c r="F9">
        <v>9564</v>
      </c>
      <c r="G9">
        <v>13271</v>
      </c>
      <c r="H9">
        <v>11502</v>
      </c>
      <c r="I9">
        <v>14135</v>
      </c>
      <c r="J9" s="2" t="str">
        <f t="shared" si="0"/>
        <v>Ward 2</v>
      </c>
      <c r="K9" s="2" t="str">
        <f t="shared" si="1"/>
        <v>Ward 4</v>
      </c>
      <c r="L9" t="s">
        <v>50</v>
      </c>
      <c r="M9">
        <f t="shared" si="2"/>
        <v>12444.25</v>
      </c>
    </row>
    <row r="10" spans="1:13">
      <c r="A10" t="s">
        <v>16</v>
      </c>
      <c r="B10">
        <v>46.621021571604551</v>
      </c>
      <c r="C10">
        <v>49.302804219192183</v>
      </c>
      <c r="D10">
        <v>22.559742885283292</v>
      </c>
      <c r="E10">
        <v>22.725040112642851</v>
      </c>
      <c r="F10">
        <v>30.212282031842303</v>
      </c>
      <c r="G10">
        <v>33.094763092269325</v>
      </c>
      <c r="H10">
        <v>39.301578623658855</v>
      </c>
      <c r="I10">
        <v>47.964031218187984</v>
      </c>
      <c r="J10" s="2" t="str">
        <f t="shared" si="0"/>
        <v>Ward 2</v>
      </c>
      <c r="K10" s="2" t="str">
        <f t="shared" si="1"/>
        <v>Ward 3</v>
      </c>
      <c r="L10" t="s">
        <v>50</v>
      </c>
      <c r="M10">
        <f t="shared" si="2"/>
        <v>36.472657969335174</v>
      </c>
    </row>
    <row r="11" spans="1:13">
      <c r="A11" t="s">
        <v>17</v>
      </c>
      <c r="B11">
        <v>46567</v>
      </c>
      <c r="C11">
        <v>25262</v>
      </c>
      <c r="D11">
        <v>21818</v>
      </c>
      <c r="E11">
        <v>65613</v>
      </c>
      <c r="F11">
        <v>67152</v>
      </c>
      <c r="G11">
        <v>40935</v>
      </c>
      <c r="H11">
        <v>72017</v>
      </c>
      <c r="I11">
        <v>77631</v>
      </c>
      <c r="J11" s="2" t="str">
        <f t="shared" si="0"/>
        <v>Ward 8</v>
      </c>
      <c r="K11" s="2" t="str">
        <f t="shared" si="1"/>
        <v>Ward 3</v>
      </c>
      <c r="L11" t="s">
        <v>50</v>
      </c>
      <c r="M11">
        <f t="shared" si="2"/>
        <v>52124.375</v>
      </c>
    </row>
    <row r="12" spans="1:13">
      <c r="A12" t="s">
        <v>18</v>
      </c>
      <c r="B12">
        <v>56.200292062419287</v>
      </c>
      <c r="C12">
        <v>32.535256616652717</v>
      </c>
      <c r="D12">
        <v>26.238695401192995</v>
      </c>
      <c r="E12">
        <v>78.988996701418145</v>
      </c>
      <c r="F12">
        <v>81.843776280027797</v>
      </c>
      <c r="G12">
        <v>48.564479772214973</v>
      </c>
      <c r="H12">
        <v>98.263064538136163</v>
      </c>
      <c r="I12">
        <v>95.683630581884074</v>
      </c>
      <c r="J12" s="2" t="str">
        <f t="shared" si="0"/>
        <v>Ward 7</v>
      </c>
      <c r="K12" s="2" t="str">
        <f t="shared" si="1"/>
        <v>Ward 3</v>
      </c>
      <c r="L12" t="s">
        <v>50</v>
      </c>
      <c r="M12">
        <f t="shared" si="2"/>
        <v>64.789773994243262</v>
      </c>
    </row>
    <row r="13" spans="1:13">
      <c r="A13" t="s">
        <v>19</v>
      </c>
      <c r="B13">
        <v>2167</v>
      </c>
      <c r="C13">
        <v>1369</v>
      </c>
      <c r="D13">
        <v>1170</v>
      </c>
      <c r="E13">
        <v>2080</v>
      </c>
      <c r="F13">
        <v>820</v>
      </c>
      <c r="G13">
        <v>601</v>
      </c>
      <c r="H13">
        <v>419</v>
      </c>
      <c r="I13">
        <v>230</v>
      </c>
      <c r="J13" s="2" t="str">
        <f t="shared" si="0"/>
        <v>Ward 1</v>
      </c>
      <c r="K13" s="2" t="str">
        <f t="shared" si="1"/>
        <v>Ward 8</v>
      </c>
      <c r="L13" t="s">
        <v>50</v>
      </c>
      <c r="M13">
        <f t="shared" si="2"/>
        <v>1107</v>
      </c>
    </row>
    <row r="14" spans="1:13">
      <c r="A14" t="s">
        <v>20</v>
      </c>
      <c r="B14">
        <v>6.2079239121093188</v>
      </c>
      <c r="C14">
        <v>3.5219963982505793</v>
      </c>
      <c r="D14">
        <v>3.0325022030998912</v>
      </c>
      <c r="E14">
        <v>6.8109630308785487</v>
      </c>
      <c r="F14">
        <v>2.5903462218852669</v>
      </c>
      <c r="G14">
        <v>1.4987531172069826</v>
      </c>
      <c r="H14">
        <v>1.4316954828128203</v>
      </c>
      <c r="I14">
        <v>0.78045469969460468</v>
      </c>
      <c r="J14" s="2" t="str">
        <f t="shared" si="0"/>
        <v>Ward 4</v>
      </c>
      <c r="K14" s="2" t="str">
        <f t="shared" si="1"/>
        <v>Ward 8</v>
      </c>
      <c r="L14" t="s">
        <v>50</v>
      </c>
      <c r="M14">
        <f t="shared" si="2"/>
        <v>3.2343293832422515</v>
      </c>
    </row>
    <row r="15" spans="1:13">
      <c r="A15" t="s">
        <v>21</v>
      </c>
      <c r="B15">
        <v>22906</v>
      </c>
      <c r="C15">
        <v>31826</v>
      </c>
      <c r="D15">
        <v>23982</v>
      </c>
      <c r="E15">
        <v>8964</v>
      </c>
      <c r="F15">
        <v>9236</v>
      </c>
      <c r="G15">
        <v>18375</v>
      </c>
      <c r="H15">
        <v>8558</v>
      </c>
      <c r="I15">
        <v>13983</v>
      </c>
      <c r="J15" s="2" t="str">
        <f t="shared" si="0"/>
        <v>Ward 2</v>
      </c>
      <c r="K15" s="2" t="str">
        <f t="shared" si="1"/>
        <v>Ward 7</v>
      </c>
      <c r="L15" t="s">
        <v>50</v>
      </c>
      <c r="M15">
        <f t="shared" si="2"/>
        <v>17228.75</v>
      </c>
    </row>
    <row r="16" spans="1:13">
      <c r="A16" t="s">
        <v>22</v>
      </c>
      <c r="B16">
        <v>60.802166007485468</v>
      </c>
      <c r="C16">
        <v>72.836709005607048</v>
      </c>
      <c r="D16">
        <v>57.673993554903568</v>
      </c>
      <c r="E16">
        <v>27.246200607902736</v>
      </c>
      <c r="F16">
        <v>25.834242398814016</v>
      </c>
      <c r="G16">
        <v>42.107795957651589</v>
      </c>
      <c r="H16">
        <v>25.381854850668802</v>
      </c>
      <c r="I16">
        <v>40.700314355571074</v>
      </c>
      <c r="J16" s="2" t="str">
        <f t="shared" si="0"/>
        <v>Ward 2</v>
      </c>
      <c r="K16" s="2" t="str">
        <f t="shared" si="1"/>
        <v>Ward 7</v>
      </c>
      <c r="L16" t="s">
        <v>50</v>
      </c>
      <c r="M16">
        <f t="shared" si="2"/>
        <v>44.072909592325537</v>
      </c>
    </row>
    <row r="17" spans="1:13">
      <c r="A17" t="s">
        <v>40</v>
      </c>
      <c r="B17">
        <v>5692</v>
      </c>
      <c r="C17">
        <v>12306</v>
      </c>
      <c r="D17">
        <v>4756</v>
      </c>
      <c r="E17">
        <v>1189</v>
      </c>
      <c r="F17">
        <v>5823</v>
      </c>
      <c r="G17">
        <v>2792</v>
      </c>
      <c r="H17">
        <v>3713</v>
      </c>
      <c r="I17">
        <v>3954</v>
      </c>
      <c r="J17" s="2" t="str">
        <f t="shared" si="0"/>
        <v>Ward 2</v>
      </c>
      <c r="K17" s="2" t="str">
        <f t="shared" si="1"/>
        <v>Ward 4</v>
      </c>
      <c r="L17" t="s">
        <v>50</v>
      </c>
      <c r="M17">
        <f t="shared" si="2"/>
        <v>5028.125</v>
      </c>
    </row>
    <row r="18" spans="1:13">
      <c r="A18" t="s">
        <v>41</v>
      </c>
      <c r="B18">
        <v>6.8695012008351544</v>
      </c>
      <c r="C18">
        <v>15.849056603773585</v>
      </c>
      <c r="D18">
        <v>5.7196459495862992</v>
      </c>
      <c r="E18">
        <v>1.4313919052319843</v>
      </c>
      <c r="F18">
        <v>7.0969786347182779</v>
      </c>
      <c r="G18">
        <v>3.312373947087436</v>
      </c>
      <c r="H18">
        <v>5.0661754673215995</v>
      </c>
      <c r="I18">
        <v>4.8734793487237003</v>
      </c>
      <c r="J18" s="2" t="str">
        <f t="shared" si="0"/>
        <v>Ward 2</v>
      </c>
      <c r="K18" s="2" t="str">
        <f t="shared" si="1"/>
        <v>Ward 4</v>
      </c>
      <c r="L18" t="s">
        <v>50</v>
      </c>
      <c r="M18">
        <f t="shared" si="2"/>
        <v>6.2773253821597539</v>
      </c>
    </row>
    <row r="19" spans="1:13">
      <c r="A19" t="s">
        <v>25</v>
      </c>
      <c r="B19">
        <v>4324</v>
      </c>
      <c r="C19">
        <v>1743</v>
      </c>
      <c r="D19">
        <v>684</v>
      </c>
      <c r="E19">
        <v>3927</v>
      </c>
      <c r="F19">
        <v>2796</v>
      </c>
      <c r="G19">
        <v>1785</v>
      </c>
      <c r="H19">
        <v>2259</v>
      </c>
      <c r="I19">
        <v>1858</v>
      </c>
      <c r="J19" s="2" t="str">
        <f t="shared" si="0"/>
        <v>Ward 1</v>
      </c>
      <c r="K19" s="2" t="str">
        <f t="shared" si="1"/>
        <v>Ward 3</v>
      </c>
      <c r="L19" t="s">
        <v>50</v>
      </c>
      <c r="M19">
        <f t="shared" si="2"/>
        <v>2422</v>
      </c>
    </row>
    <row r="20" spans="1:13">
      <c r="A20" t="s">
        <v>26</v>
      </c>
      <c r="B20">
        <v>3224</v>
      </c>
      <c r="C20">
        <v>988</v>
      </c>
      <c r="D20">
        <v>740</v>
      </c>
      <c r="E20">
        <v>3920</v>
      </c>
      <c r="F20">
        <v>5094</v>
      </c>
      <c r="G20">
        <v>3128</v>
      </c>
      <c r="H20">
        <v>6002</v>
      </c>
      <c r="I20">
        <v>5958</v>
      </c>
      <c r="J20" s="2" t="str">
        <f t="shared" si="0"/>
        <v>Ward 7</v>
      </c>
      <c r="K20" s="2" t="str">
        <f t="shared" si="1"/>
        <v>Ward 3</v>
      </c>
      <c r="L20" t="s">
        <v>50</v>
      </c>
      <c r="M20">
        <f t="shared" si="2"/>
        <v>3631.75</v>
      </c>
    </row>
    <row r="21" spans="1:13">
      <c r="A21" t="s">
        <v>27</v>
      </c>
      <c r="B21">
        <v>7548</v>
      </c>
      <c r="C21">
        <v>2731</v>
      </c>
      <c r="D21">
        <v>1424</v>
      </c>
      <c r="E21">
        <v>7847</v>
      </c>
      <c r="F21">
        <v>7890</v>
      </c>
      <c r="G21">
        <v>4913</v>
      </c>
      <c r="H21">
        <v>8261</v>
      </c>
      <c r="I21">
        <v>7816</v>
      </c>
      <c r="J21" s="2" t="str">
        <f t="shared" si="0"/>
        <v>Ward 7</v>
      </c>
      <c r="K21" s="2" t="str">
        <f t="shared" si="1"/>
        <v>Ward 3</v>
      </c>
      <c r="L21" t="s">
        <v>50</v>
      </c>
      <c r="M21">
        <f t="shared" si="2"/>
        <v>6053.75</v>
      </c>
    </row>
    <row r="22" spans="1:13">
      <c r="A22" t="s">
        <v>28</v>
      </c>
      <c r="B22">
        <v>12.336558577405858</v>
      </c>
      <c r="C22">
        <v>5.0767743614529497</v>
      </c>
      <c r="D22">
        <v>2.371633662541845</v>
      </c>
      <c r="E22">
        <v>12.915171664636757</v>
      </c>
      <c r="F22">
        <v>13.690073395450522</v>
      </c>
      <c r="G22">
        <v>7.4487923950452561</v>
      </c>
      <c r="H22">
        <v>17.028776385224276</v>
      </c>
      <c r="I22">
        <v>16.965119055371058</v>
      </c>
      <c r="J22" s="2" t="str">
        <f t="shared" si="0"/>
        <v>Ward 7</v>
      </c>
      <c r="K22" s="2" t="str">
        <f t="shared" si="1"/>
        <v>Ward 3</v>
      </c>
      <c r="L22" t="s">
        <v>50</v>
      </c>
      <c r="M22">
        <f t="shared" si="2"/>
        <v>10.979112437141067</v>
      </c>
    </row>
    <row r="23" spans="1:13">
      <c r="A23" t="s">
        <v>29</v>
      </c>
      <c r="B23">
        <v>6551</v>
      </c>
      <c r="C23">
        <v>3924</v>
      </c>
      <c r="D23">
        <v>4802</v>
      </c>
      <c r="E23">
        <v>8329</v>
      </c>
      <c r="F23">
        <v>12020</v>
      </c>
      <c r="G23">
        <v>8586</v>
      </c>
      <c r="H23">
        <v>12942</v>
      </c>
      <c r="I23">
        <v>14162</v>
      </c>
      <c r="J23" s="2" t="str">
        <f t="shared" si="0"/>
        <v>Ward 8</v>
      </c>
      <c r="K23" s="2" t="str">
        <f t="shared" si="1"/>
        <v>Ward 2</v>
      </c>
      <c r="L23" t="s">
        <v>50</v>
      </c>
      <c r="M23">
        <f t="shared" si="2"/>
        <v>8914.5</v>
      </c>
    </row>
    <row r="24" spans="1:13">
      <c r="A24" t="s">
        <v>30</v>
      </c>
      <c r="B24">
        <v>7.9</v>
      </c>
      <c r="C24">
        <v>5.0999999999999996</v>
      </c>
      <c r="D24">
        <v>5.8</v>
      </c>
      <c r="E24">
        <v>10.1</v>
      </c>
      <c r="F24">
        <v>14.8</v>
      </c>
      <c r="G24">
        <v>10.4</v>
      </c>
      <c r="H24">
        <v>18.399999999999999</v>
      </c>
      <c r="I24">
        <v>18.100000000000001</v>
      </c>
      <c r="J24" s="2" t="str">
        <f t="shared" si="0"/>
        <v>Ward 7</v>
      </c>
      <c r="K24" s="2" t="str">
        <f t="shared" si="1"/>
        <v>Ward 2</v>
      </c>
      <c r="L24" t="s">
        <v>50</v>
      </c>
      <c r="M24">
        <f t="shared" si="2"/>
        <v>11.324999999999999</v>
      </c>
    </row>
    <row r="25" spans="1:13">
      <c r="A25" t="s">
        <v>31</v>
      </c>
      <c r="B25">
        <v>56786</v>
      </c>
      <c r="C25">
        <v>53273</v>
      </c>
      <c r="D25">
        <v>50196</v>
      </c>
      <c r="E25">
        <v>47369</v>
      </c>
      <c r="F25">
        <v>43985</v>
      </c>
      <c r="G25">
        <v>55730</v>
      </c>
      <c r="H25">
        <v>33480</v>
      </c>
      <c r="I25">
        <v>32807</v>
      </c>
      <c r="J25" s="2" t="str">
        <f t="shared" si="0"/>
        <v>Ward 1</v>
      </c>
      <c r="K25" s="2" t="str">
        <f t="shared" si="1"/>
        <v>Ward 8</v>
      </c>
      <c r="L25" t="s">
        <v>49</v>
      </c>
      <c r="M25">
        <f t="shared" si="2"/>
        <v>46703.25</v>
      </c>
    </row>
    <row r="26" spans="1:13">
      <c r="A26" t="s">
        <v>32</v>
      </c>
      <c r="B26">
        <v>53065</v>
      </c>
      <c r="C26">
        <v>51286</v>
      </c>
      <c r="D26">
        <v>48348</v>
      </c>
      <c r="E26">
        <v>42699</v>
      </c>
      <c r="F26">
        <v>37787</v>
      </c>
      <c r="G26">
        <v>52228</v>
      </c>
      <c r="H26">
        <v>27098</v>
      </c>
      <c r="I26">
        <v>25304</v>
      </c>
      <c r="J26" s="2" t="str">
        <f t="shared" si="0"/>
        <v>Ward 1</v>
      </c>
      <c r="K26" s="2" t="str">
        <f t="shared" si="1"/>
        <v>Ward 8</v>
      </c>
      <c r="L26" t="s">
        <v>49</v>
      </c>
      <c r="M26">
        <f t="shared" si="2"/>
        <v>42226.875</v>
      </c>
    </row>
    <row r="27" spans="1:13">
      <c r="A27" t="s">
        <v>33</v>
      </c>
      <c r="B27">
        <v>3721</v>
      </c>
      <c r="C27">
        <v>1987</v>
      </c>
      <c r="D27">
        <v>1848</v>
      </c>
      <c r="E27">
        <v>4670</v>
      </c>
      <c r="F27">
        <v>6198</v>
      </c>
      <c r="G27">
        <v>3502</v>
      </c>
      <c r="H27">
        <v>6382</v>
      </c>
      <c r="I27">
        <v>7503</v>
      </c>
      <c r="J27" s="2" t="str">
        <f t="shared" si="0"/>
        <v>Ward 8</v>
      </c>
      <c r="K27" s="2" t="str">
        <f t="shared" si="1"/>
        <v>Ward 3</v>
      </c>
      <c r="L27" t="s">
        <v>50</v>
      </c>
      <c r="M27">
        <f t="shared" si="2"/>
        <v>4476.375</v>
      </c>
    </row>
    <row r="28" spans="1:13">
      <c r="A28" t="s">
        <v>34</v>
      </c>
      <c r="B28">
        <v>115</v>
      </c>
      <c r="C28">
        <v>281</v>
      </c>
      <c r="D28">
        <v>109</v>
      </c>
      <c r="E28">
        <v>136</v>
      </c>
      <c r="F28">
        <v>57</v>
      </c>
      <c r="G28">
        <v>1415</v>
      </c>
      <c r="H28">
        <v>39</v>
      </c>
      <c r="I28">
        <v>1294</v>
      </c>
      <c r="J28" s="2" t="str">
        <f t="shared" si="0"/>
        <v>Ward 6</v>
      </c>
      <c r="K28" s="2" t="str">
        <f t="shared" si="1"/>
        <v>Ward 7</v>
      </c>
      <c r="L28" t="s">
        <v>51</v>
      </c>
      <c r="M28">
        <f t="shared" si="2"/>
        <v>430.75</v>
      </c>
    </row>
    <row r="29" spans="1:13">
      <c r="A29" t="s">
        <v>35</v>
      </c>
      <c r="B29">
        <v>16312</v>
      </c>
      <c r="C29">
        <v>20107</v>
      </c>
      <c r="D29">
        <v>21322</v>
      </c>
      <c r="E29">
        <v>20383</v>
      </c>
      <c r="F29">
        <v>24906</v>
      </c>
      <c r="G29">
        <v>17008</v>
      </c>
      <c r="H29">
        <v>24641</v>
      </c>
      <c r="I29">
        <v>25054</v>
      </c>
      <c r="J29" s="2" t="str">
        <f t="shared" si="0"/>
        <v>Ward 8</v>
      </c>
      <c r="K29" s="2" t="str">
        <f t="shared" si="1"/>
        <v>Ward 1</v>
      </c>
      <c r="L29" t="s">
        <v>50</v>
      </c>
      <c r="M29">
        <f t="shared" si="2"/>
        <v>21216.625</v>
      </c>
    </row>
    <row r="30" spans="1:13">
      <c r="A30" t="s">
        <v>36</v>
      </c>
      <c r="B30">
        <v>5.0824307158564741</v>
      </c>
      <c r="C30">
        <v>2.6974925673015573</v>
      </c>
      <c r="D30">
        <v>2.5800326692448379</v>
      </c>
      <c r="E30">
        <v>6.8789771388168743</v>
      </c>
      <c r="F30">
        <v>8.9893833033590518</v>
      </c>
      <c r="G30">
        <v>4.7226679972489309</v>
      </c>
      <c r="H30">
        <v>10.973177441540578</v>
      </c>
      <c r="I30">
        <v>12.683627757586002</v>
      </c>
      <c r="J30" s="2" t="str">
        <f t="shared" si="0"/>
        <v>Ward 8</v>
      </c>
      <c r="K30" s="2" t="str">
        <f t="shared" si="1"/>
        <v>Ward 3</v>
      </c>
      <c r="L30" t="s">
        <v>50</v>
      </c>
      <c r="M30">
        <f t="shared" si="2"/>
        <v>6.8259736988692881</v>
      </c>
    </row>
    <row r="31" spans="1:13">
      <c r="A31" t="s">
        <v>37</v>
      </c>
      <c r="B31">
        <v>10454</v>
      </c>
      <c r="C31">
        <v>8849</v>
      </c>
      <c r="D31">
        <v>7403</v>
      </c>
      <c r="E31">
        <v>9814</v>
      </c>
      <c r="F31">
        <v>14820</v>
      </c>
      <c r="G31">
        <v>10303</v>
      </c>
      <c r="H31">
        <v>19006</v>
      </c>
      <c r="I31">
        <v>29716</v>
      </c>
      <c r="J31" s="2" t="str">
        <f t="shared" si="0"/>
        <v>Ward 8</v>
      </c>
      <c r="K31" s="2" t="str">
        <f t="shared" si="1"/>
        <v>Ward 3</v>
      </c>
      <c r="L31" t="s">
        <v>50</v>
      </c>
      <c r="M31">
        <f t="shared" si="2"/>
        <v>13795.625</v>
      </c>
    </row>
    <row r="32" spans="1:13">
      <c r="A32" t="s">
        <v>38</v>
      </c>
      <c r="B32">
        <v>13.5</v>
      </c>
      <c r="C32">
        <v>13.4</v>
      </c>
      <c r="D32">
        <v>9.4</v>
      </c>
      <c r="E32">
        <v>11.9</v>
      </c>
      <c r="F32">
        <v>19</v>
      </c>
      <c r="G32">
        <v>12.5</v>
      </c>
      <c r="H32">
        <v>27.2</v>
      </c>
      <c r="I32">
        <v>37.700000000000003</v>
      </c>
      <c r="J32" s="2" t="str">
        <f t="shared" si="0"/>
        <v>Ward 8</v>
      </c>
      <c r="K32" s="2" t="str">
        <f t="shared" si="1"/>
        <v>Ward 3</v>
      </c>
      <c r="L32" t="s">
        <v>50</v>
      </c>
      <c r="M32">
        <f t="shared" si="2"/>
        <v>18.074999999999999</v>
      </c>
    </row>
    <row r="33" spans="1:13">
      <c r="A33" s="1" t="s">
        <v>39</v>
      </c>
      <c r="B33">
        <v>47982</v>
      </c>
      <c r="C33">
        <v>72388</v>
      </c>
      <c r="D33">
        <v>83452</v>
      </c>
      <c r="E33">
        <v>43880</v>
      </c>
      <c r="F33">
        <v>32449</v>
      </c>
      <c r="G33">
        <v>58354</v>
      </c>
      <c r="H33">
        <v>22917</v>
      </c>
      <c r="I33">
        <v>17596</v>
      </c>
      <c r="J33" s="2" t="str">
        <f t="shared" si="0"/>
        <v>Ward 3</v>
      </c>
      <c r="K33" s="2" t="str">
        <f t="shared" si="1"/>
        <v>Ward 8</v>
      </c>
      <c r="L33" t="s">
        <v>49</v>
      </c>
      <c r="M33">
        <f t="shared" si="2"/>
        <v>47377.25</v>
      </c>
    </row>
    <row r="34" spans="1:13">
      <c r="A34" t="s">
        <v>23</v>
      </c>
      <c r="B34">
        <v>2174</v>
      </c>
      <c r="C34">
        <v>1399</v>
      </c>
      <c r="D34">
        <v>652</v>
      </c>
      <c r="E34">
        <v>1498</v>
      </c>
      <c r="F34">
        <v>877</v>
      </c>
      <c r="G34">
        <v>664</v>
      </c>
      <c r="H34">
        <v>740</v>
      </c>
      <c r="I34">
        <v>1376</v>
      </c>
      <c r="J34" s="2" t="str">
        <f t="shared" si="0"/>
        <v>Ward 1</v>
      </c>
      <c r="K34" s="2" t="str">
        <f t="shared" si="1"/>
        <v>Ward 3</v>
      </c>
      <c r="L34" t="s">
        <v>50</v>
      </c>
      <c r="M34">
        <f t="shared" si="2"/>
        <v>1172.5</v>
      </c>
    </row>
    <row r="35" spans="1:13">
      <c r="A35" t="s">
        <v>24</v>
      </c>
      <c r="B35">
        <v>6.2279771965508353</v>
      </c>
      <c r="C35">
        <v>3.5991767429894526</v>
      </c>
      <c r="D35">
        <v>1.6899072106163495</v>
      </c>
      <c r="E35">
        <v>4.9052031828154163</v>
      </c>
      <c r="F35">
        <v>2.7704068738943644</v>
      </c>
      <c r="G35">
        <v>1.6558603491271819</v>
      </c>
      <c r="H35">
        <v>2.5285314016264606</v>
      </c>
      <c r="I35">
        <v>4.6691550729555473</v>
      </c>
      <c r="J35" s="2" t="str">
        <f t="shared" si="0"/>
        <v>Ward 1</v>
      </c>
      <c r="K35" s="2" t="str">
        <f t="shared" si="1"/>
        <v>Ward 6</v>
      </c>
      <c r="L35" t="s">
        <v>50</v>
      </c>
      <c r="M35">
        <f t="shared" si="2"/>
        <v>3.5057772538219512</v>
      </c>
    </row>
    <row r="36" spans="1:13">
      <c r="A36" t="s">
        <v>42</v>
      </c>
      <c r="B36">
        <v>10534</v>
      </c>
      <c r="C36">
        <v>4340</v>
      </c>
      <c r="D36">
        <v>12738</v>
      </c>
      <c r="E36">
        <v>16700</v>
      </c>
      <c r="F36">
        <v>14653</v>
      </c>
      <c r="G36">
        <v>10849</v>
      </c>
      <c r="H36">
        <v>16992</v>
      </c>
      <c r="I36">
        <v>24499</v>
      </c>
      <c r="J36" s="2" t="str">
        <f t="shared" si="0"/>
        <v>Ward 8</v>
      </c>
      <c r="K36" s="2" t="str">
        <f t="shared" si="1"/>
        <v>Ward 2</v>
      </c>
      <c r="L36" t="s">
        <v>50</v>
      </c>
      <c r="M36">
        <f t="shared" si="2"/>
        <v>13913.125</v>
      </c>
    </row>
    <row r="37" spans="1:13">
      <c r="A37" t="s">
        <v>43</v>
      </c>
      <c r="B37">
        <v>12.713163325649598</v>
      </c>
      <c r="C37">
        <v>5.5895421469508664</v>
      </c>
      <c r="D37">
        <v>15.318934000384838</v>
      </c>
      <c r="E37">
        <v>20.104495220667904</v>
      </c>
      <c r="F37">
        <v>17.858840448999988</v>
      </c>
      <c r="G37">
        <v>12.871040455570057</v>
      </c>
      <c r="H37">
        <v>23.184609087187884</v>
      </c>
      <c r="I37">
        <v>30.196097765397557</v>
      </c>
      <c r="J37" s="2" t="str">
        <f t="shared" si="0"/>
        <v>Ward 8</v>
      </c>
      <c r="K37" s="2" t="str">
        <f t="shared" si="1"/>
        <v>Ward 2</v>
      </c>
      <c r="L37" t="s">
        <v>50</v>
      </c>
      <c r="M37">
        <f t="shared" si="2"/>
        <v>17.229590306351085</v>
      </c>
    </row>
    <row r="38" spans="1:13">
      <c r="A38" t="s">
        <v>44</v>
      </c>
      <c r="B38">
        <v>5751</v>
      </c>
      <c r="C38">
        <v>2709</v>
      </c>
      <c r="D38">
        <v>2319</v>
      </c>
      <c r="E38">
        <v>8224</v>
      </c>
      <c r="F38">
        <v>5947</v>
      </c>
      <c r="G38">
        <v>3810</v>
      </c>
      <c r="H38">
        <v>3808</v>
      </c>
      <c r="I38">
        <v>4443</v>
      </c>
      <c r="J38" s="2" t="str">
        <f t="shared" si="0"/>
        <v>Ward 4</v>
      </c>
      <c r="K38" s="2" t="str">
        <f t="shared" si="1"/>
        <v>Ward 3</v>
      </c>
      <c r="L38" t="s">
        <v>50</v>
      </c>
      <c r="M38">
        <f t="shared" si="2"/>
        <v>4626.375</v>
      </c>
    </row>
    <row r="39" spans="1:13">
      <c r="A39" t="s">
        <v>45</v>
      </c>
      <c r="B39">
        <v>6.9692195831313626</v>
      </c>
      <c r="C39">
        <v>3.5141656288916563</v>
      </c>
      <c r="D39">
        <v>2.8089003016024905</v>
      </c>
      <c r="E39">
        <v>9.9834903369913555</v>
      </c>
      <c r="F39">
        <v>7.3359978289295134</v>
      </c>
      <c r="G39">
        <v>4.6246844047387841</v>
      </c>
      <c r="H39">
        <v>5.4274393546364132</v>
      </c>
      <c r="I39">
        <v>5.6631189854056458</v>
      </c>
      <c r="J39" s="2" t="str">
        <f t="shared" si="0"/>
        <v>Ward 4</v>
      </c>
      <c r="K39" s="2" t="str">
        <f t="shared" si="1"/>
        <v>Ward 3</v>
      </c>
      <c r="L39" t="s">
        <v>50</v>
      </c>
      <c r="M39">
        <f t="shared" si="2"/>
        <v>5.7908770530409033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Sheet2</vt:lpstr>
      <vt:lpstr>High,Low, and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2017-10-12T11:29:58Z</dcterms:created>
  <dcterms:modified xsi:type="dcterms:W3CDTF">2017-10-12T13:55:45Z</dcterms:modified>
</cp:coreProperties>
</file>