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<sst xmlns="http://schemas.openxmlformats.org/spreadsheetml/2006/main" count="231" uniqueCount="192">
  <si>
    <t>Refdes</t>
  </si>
  <si>
    <t>Manufacturer</t>
  </si>
  <si>
    <t>Part Number</t>
  </si>
  <si>
    <t>Description</t>
  </si>
  <si>
    <t>Package</t>
  </si>
  <si>
    <t>Supplier</t>
  </si>
  <si>
    <t>Supplier Part</t>
  </si>
  <si>
    <t>Cost Each (assumes 100 unit pricing)</t>
  </si>
  <si>
    <t>Qty per board</t>
  </si>
  <si>
    <t>Stuff?</t>
  </si>
  <si>
    <t>QOH</t>
  </si>
  <si>
    <t>Needed</t>
  </si>
  <si>
    <t>To Order</t>
  </si>
  <si>
    <t>Cost Per Board</t>
  </si>
  <si>
    <t>Qty ordered</t>
  </si>
  <si>
    <t>Actual Cost</t>
  </si>
  <si>
    <t>Datasheet</t>
  </si>
  <si>
    <t>LiPo Charger</t>
  </si>
  <si>
    <t>D3</t>
  </si>
  <si>
    <t>Red LED, LiPo Charger</t>
  </si>
  <si>
    <t>0603</t>
  </si>
  <si>
    <t>N</t>
  </si>
  <si>
    <t>C14,C15</t>
  </si>
  <si>
    <t>4.7uF, LiPo Charger</t>
  </si>
  <si>
    <t>R14</t>
  </si>
  <si>
    <t>2k ohm, LiPo Charger</t>
  </si>
  <si>
    <t>R13</t>
  </si>
  <si>
    <t>470 ohm, LiPo Charger</t>
  </si>
  <si>
    <t>U7</t>
  </si>
  <si>
    <t>Microchip</t>
  </si>
  <si>
    <t>MCP73832-2-OT</t>
  </si>
  <si>
    <t>LiPo charger</t>
  </si>
  <si>
    <t>SOT-23-5</t>
  </si>
  <si>
    <t>https://www.microchip.com/wwwproducts/en/MCP73832</t>
  </si>
  <si>
    <t>J18</t>
  </si>
  <si>
    <t>JST</t>
  </si>
  <si>
    <t>S2B-PH-SM4-TB(LF)(SN)</t>
  </si>
  <si>
    <t>JST 2 pin</t>
  </si>
  <si>
    <t>Digikey</t>
  </si>
  <si>
    <t>455-1749-1-ND</t>
  </si>
  <si>
    <t>Non-stuff, virtual</t>
  </si>
  <si>
    <t>J1</t>
  </si>
  <si>
    <t>JTAG</t>
  </si>
  <si>
    <t>2x5, 1.27mm</t>
  </si>
  <si>
    <t>J12</t>
  </si>
  <si>
    <t>TC2050</t>
  </si>
  <si>
    <t>J4-12</t>
  </si>
  <si>
    <t>Test point</t>
  </si>
  <si>
    <t>JP1</t>
  </si>
  <si>
    <t>Jumper pad</t>
  </si>
  <si>
    <t>U4</t>
  </si>
  <si>
    <t>Minibadge socket</t>
  </si>
  <si>
    <t>U5,U6</t>
  </si>
  <si>
    <t>Shitty addon</t>
  </si>
  <si>
    <t>Solder later</t>
  </si>
  <si>
    <t>BT1</t>
  </si>
  <si>
    <t>Keystone</t>
  </si>
  <si>
    <t>3xAAA</t>
  </si>
  <si>
    <t>36-2479-ND</t>
  </si>
  <si>
    <t>Speaker</t>
  </si>
  <si>
    <t>SP-1504</t>
  </si>
  <si>
    <t>8 ohm speaker</t>
  </si>
  <si>
    <t>433-1106-ND</t>
  </si>
  <si>
    <t>D38</t>
  </si>
  <si>
    <t>RGB LED</t>
  </si>
  <si>
    <t>RGB Through Hole</t>
  </si>
  <si>
    <t>https://www.aliexpress.com/item/Free-shipping-100pcs-lot-5mm-RGB-LED-Common-anode-4-Pins-Tri-Color-Emitting-Diodes-f5/1895398667.html?spm=2114.search0104.3.9.ab229c9coGe7Dt&amp;ws_ab_test=searchweb0_0,searchweb201602_5_10065_10130_10068_10890_10547_319_10546_317_10548_10545_10696_453_10084_454_10083_10618_10307_537_536_10059_10884_10887_321_322_10103,searchweb201603_56,ppcSwitch_0&amp;algo_expid=dfd3b497-b95c-4fd3-ab2f-2284303b10f1-1&amp;algo_pvid=dfd3b497-b95c-4fd3-ab2f-2284303b10f1&amp;transAbTest=ae803_5</t>
  </si>
  <si>
    <t>Parts to stuff at board house</t>
  </si>
  <si>
    <t>C1,C2,C10,C11,C16,C18,C21</t>
  </si>
  <si>
    <t>0.1uF 5v</t>
  </si>
  <si>
    <t>https://www.arrow.com/en/products/cl10b104kb8nnnc/samsung-electro-mechanics</t>
  </si>
  <si>
    <t>C3,C4,C5,C6,C7,C14,C15</t>
  </si>
  <si>
    <t>4.7uF 5v</t>
  </si>
  <si>
    <t>https://www.arrow.com/en/products/cl10a475kp8nnnc/samsung-electro-mechanics</t>
  </si>
  <si>
    <t>C8,C20</t>
  </si>
  <si>
    <t>22uF</t>
  </si>
  <si>
    <t>https://www.arrow.com/en/products/grm188r60j226me15d/murata-manufacturing</t>
  </si>
  <si>
    <t>C9</t>
  </si>
  <si>
    <t>1nF</t>
  </si>
  <si>
    <t>https://www.arrow.com/en/products/cl10b102mb8nnnc/samsung-electro-mechanics</t>
  </si>
  <si>
    <t>C12,C13</t>
  </si>
  <si>
    <t>47pF</t>
  </si>
  <si>
    <t>https://www.arrow.com/en/products/cl10c470jb8nnnd/samsung-electro-mechanics</t>
  </si>
  <si>
    <t>C17,C19,C22,C23</t>
  </si>
  <si>
    <t>0.47uF</t>
  </si>
  <si>
    <t>https://www.arrow.com/en/products/cl10b474kp8nnnc/samsung-electro-mechanics</t>
  </si>
  <si>
    <t>D1.D37</t>
  </si>
  <si>
    <t>Schottky</t>
  </si>
  <si>
    <t>SOT-143</t>
  </si>
  <si>
    <t>D2</t>
  </si>
  <si>
    <t>Littel Fuse</t>
  </si>
  <si>
    <t>SP0503BAHT</t>
  </si>
  <si>
    <t>TVS diode</t>
  </si>
  <si>
    <t>https://www.arrow.com/en/products/sp0503bahtg/littelfuse</t>
  </si>
  <si>
    <t>D30</t>
  </si>
  <si>
    <t>LED, white</t>
  </si>
  <si>
    <t>D33,D13,D21,D17,D25,D19,D36</t>
  </si>
  <si>
    <t>LED, purple</t>
  </si>
  <si>
    <t>D32,D10,D4,D28,D12,D20,D29,D14,D22,D16,D24,D15,D23,D27,D18,D26</t>
  </si>
  <si>
    <t>LED, amber</t>
  </si>
  <si>
    <t>D5,D6,D7,D8,D9,D11,D31,D34,D35</t>
  </si>
  <si>
    <t>LED, red</t>
  </si>
  <si>
    <t>J2</t>
  </si>
  <si>
    <t>Schenzen Best</t>
  </si>
  <si>
    <t>TF-01</t>
  </si>
  <si>
    <t>Micro SD Card Socket</t>
  </si>
  <si>
    <t>https://www.aliexpress.com/item/10Pcs-TransFlash-TF-Micro-Memory-SD-Card-Self-eject-Socket-Plug-Adapter/32699668571.html</t>
  </si>
  <si>
    <t>https://statics3.seeedstudio.com/images/opl/datasheet/320090008.pdf</t>
  </si>
  <si>
    <t>J16</t>
  </si>
  <si>
    <t>XF2L-1035-1A</t>
  </si>
  <si>
    <t>FFC/FPC LCD connector</t>
  </si>
  <si>
    <t>Z5306CT-ND</t>
  </si>
  <si>
    <t>J17</t>
  </si>
  <si>
    <t>Molex</t>
  </si>
  <si>
    <t>105017-0001</t>
  </si>
  <si>
    <t>USB Micro B, 'with holes'</t>
  </si>
  <si>
    <t>WM1399CT-ND</t>
  </si>
  <si>
    <t>L1</t>
  </si>
  <si>
    <t xml:space="preserve">4.7uH </t>
  </si>
  <si>
    <t>0805</t>
  </si>
  <si>
    <t>https://www.arrow.com/en/products/aiml-0805hc-4r7m-t/abracon</t>
  </si>
  <si>
    <t>Q1</t>
  </si>
  <si>
    <t>On Semi</t>
  </si>
  <si>
    <t>FDN360P</t>
  </si>
  <si>
    <t>P-Mosfet</t>
  </si>
  <si>
    <t>SuperSOT-3</t>
  </si>
  <si>
    <t>Mouser</t>
  </si>
  <si>
    <t>512-FDN360P</t>
  </si>
  <si>
    <t>R1,R7,R15,R16,R17,R18,R19,R20</t>
  </si>
  <si>
    <t>10k ohm</t>
  </si>
  <si>
    <t>https://www.arrow.com/en/products/rc0603jr-1310kl/yageo</t>
  </si>
  <si>
    <t>R2,R3</t>
  </si>
  <si>
    <t>4.7k ohm</t>
  </si>
  <si>
    <t>https://www.arrow.com/en/products/rc0603jr-134k7l/yageo</t>
  </si>
  <si>
    <t>R4</t>
  </si>
  <si>
    <t>806k ohm</t>
  </si>
  <si>
    <t>https://www.arrow.com/en/products/rc0603fr-07806kl/yageo</t>
  </si>
  <si>
    <t>R5</t>
  </si>
  <si>
    <t>2M ohm</t>
  </si>
  <si>
    <t>https://www.arrow.com/en/products/rc0603jr-072ml/yageo</t>
  </si>
  <si>
    <t>R6</t>
  </si>
  <si>
    <t>3.9k ohm</t>
  </si>
  <si>
    <t>https://www.arrow.com/en/products/rc0603jr-073k9l/yageo</t>
  </si>
  <si>
    <t>R8</t>
  </si>
  <si>
    <t>15k ohm</t>
  </si>
  <si>
    <t>https://www.arrow.com/en/products/rc0603jr-0715kl/yageo</t>
  </si>
  <si>
    <t>R9</t>
  </si>
  <si>
    <t>4.99k ohm</t>
  </si>
  <si>
    <t>https://www.arrow.com/en/products/nrc06f4991trf/nic-components</t>
  </si>
  <si>
    <t>R10,R11</t>
  </si>
  <si>
    <t>27 ohm</t>
  </si>
  <si>
    <t>https://www.arrow.com/en/products/rc0603jr-0727rl/yageo</t>
  </si>
  <si>
    <t>R12</t>
  </si>
  <si>
    <t>33 ohm</t>
  </si>
  <si>
    <t>https://www.arrow.com/en/products/rc0603fr-1333rl/yageo</t>
  </si>
  <si>
    <t>R21</t>
  </si>
  <si>
    <t>100k</t>
  </si>
  <si>
    <t>https://www.arrow.com/en/products/rmcf0603jg100k/stackpole-electronics</t>
  </si>
  <si>
    <t>R22</t>
  </si>
  <si>
    <t>20k</t>
  </si>
  <si>
    <t>https://www.arrow.com/en/products/rc0603jr-0720kl/yageo</t>
  </si>
  <si>
    <t>R23</t>
  </si>
  <si>
    <t>536k 1%</t>
  </si>
  <si>
    <t>R24</t>
  </si>
  <si>
    <t>118k 1%</t>
  </si>
  <si>
    <t>SW1</t>
  </si>
  <si>
    <t>CK</t>
  </si>
  <si>
    <t>JS102011SAQN</t>
  </si>
  <si>
    <t>Switch, SPDT</t>
  </si>
  <si>
    <t>SW2,SW3,SW4,SW5,SW6,SW7</t>
  </si>
  <si>
    <t xml:space="preserve">PTS645SM43SMTR92 LFS </t>
  </si>
  <si>
    <t>SPST momentary</t>
  </si>
  <si>
    <t>https://www.arrow.com/en/products/js102011saqn/ck</t>
  </si>
  <si>
    <t>U1</t>
  </si>
  <si>
    <t>NAU8810</t>
  </si>
  <si>
    <t>Audio codec</t>
  </si>
  <si>
    <t>QFN-20</t>
  </si>
  <si>
    <t>U2</t>
  </si>
  <si>
    <t>PAM2305DABADJ</t>
  </si>
  <si>
    <t>Switching regulator, 3.3v</t>
  </si>
  <si>
    <t>https://www.arrow.com/en/products/pam2305dabadj/diodes-incorporated</t>
  </si>
  <si>
    <t>U3</t>
  </si>
  <si>
    <t>Rigado</t>
  </si>
  <si>
    <t>BMD340</t>
  </si>
  <si>
    <t>Bender</t>
  </si>
  <si>
    <t>Y</t>
  </si>
  <si>
    <t>U8</t>
  </si>
  <si>
    <t>ISSI</t>
  </si>
  <si>
    <t>IS31FL3736</t>
  </si>
  <si>
    <t>LED Driver chip</t>
  </si>
  <si>
    <t>QFN-40</t>
  </si>
  <si>
    <t>http://www.issi.com/WW/pdf/31FL3736.pdf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</si>
</sst>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</font>
    <font/>
    <font>
      <b/>
    </font>
    <font>
      <sz val="9.0"/>
      <color rgb="FF3C3C3C"/>
      <name val="OpenSans-Semibold"/>
    </font>
    <font>
      <u/>
      <color rgb="FF0000FF"/>
    </font>
    <font>
      <sz val="11.0"/>
      <color rgb="FF000000"/>
      <name val="Docs-Calibri"/>
    </font>
    <font>
      <u/>
      <sz val="9.0"/>
      <color rgb="FF002039"/>
      <name val="Arial"/>
    </font>
    <font>
      <color rgb="FF333333"/>
      <name val="Arial"/>
    </font>
    <font>
      <sz val="9.0"/>
      <color rgb="FF004A85"/>
      <name val="Arial"/>
    </font>
    <font>
      <sz val="9.0"/>
      <color rgb="FF000000"/>
      <name val="Arial"/>
    </font>
    <font>
      <color rgb="FF000000"/>
      <name val="Roboto"/>
    </font>
    <font>
      <sz val="9.0"/>
      <color rgb="FF3C3C3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horizontal="center" readingOrder="0"/>
    </xf>
    <xf borderId="0" fillId="0" fontId="1" numFmtId="164" xfId="0" applyFont="1" applyNumberFormat="1"/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rrow.com/en/products/rc0603jr-0727rl/yageo" TargetMode="External"/><Relationship Id="rId22" Type="http://schemas.openxmlformats.org/officeDocument/2006/relationships/hyperlink" Target="https://www.arrow.com/en/products/rmcf0603jg100k/stackpole-electronics" TargetMode="External"/><Relationship Id="rId21" Type="http://schemas.openxmlformats.org/officeDocument/2006/relationships/hyperlink" Target="https://www.arrow.com/en/products/rc0603fr-1333rl/yageo" TargetMode="External"/><Relationship Id="rId24" Type="http://schemas.openxmlformats.org/officeDocument/2006/relationships/hyperlink" Target="https://www.arrow.com/en/products/js102011saqn/ck" TargetMode="External"/><Relationship Id="rId23" Type="http://schemas.openxmlformats.org/officeDocument/2006/relationships/hyperlink" Target="https://www.arrow.com/en/products/rc0603jr-0720kl/yageo" TargetMode="External"/><Relationship Id="rId1" Type="http://schemas.openxmlformats.org/officeDocument/2006/relationships/hyperlink" Target="https://www.microchip.com/wwwproducts/en/MCP73832" TargetMode="External"/><Relationship Id="rId2" Type="http://schemas.openxmlformats.org/officeDocument/2006/relationships/hyperlink" Target="https://www.aliexpress.com/item/Free-shipping-100pcs-lot-5mm-RGB-LED-Common-anode-4-Pins-Tri-Color-Emitting-Diodes-f5/1895398667.html?spm=2114.search0104.3.9.ab229c9coGe7Dt&amp;ws_ab_test=searchweb0_0,searchweb201602_5_10065_10130_10068_10890_10547_319_10546_317_10548_10545_10696_453_10084_454_10083_10618_10307_537_536_10059_10884_10887_321_322_10103,searchweb201603_56,ppcSwitch_0&amp;algo_expid=dfd3b497-b95c-4fd3-ab2f-2284303b10f1-1&amp;algo_pvid=dfd3b497-b95c-4fd3-ab2f-2284303b10f1&amp;transAbTest=ae803_5" TargetMode="External"/><Relationship Id="rId3" Type="http://schemas.openxmlformats.org/officeDocument/2006/relationships/hyperlink" Target="https://www.arrow.com/en/products/cl10b104kb8nnnc/samsung-electro-mechanics" TargetMode="External"/><Relationship Id="rId4" Type="http://schemas.openxmlformats.org/officeDocument/2006/relationships/hyperlink" Target="https://www.arrow.com/en/products/cl10a475kp8nnnc/samsung-electro-mechanics" TargetMode="External"/><Relationship Id="rId9" Type="http://schemas.openxmlformats.org/officeDocument/2006/relationships/hyperlink" Target="https://www.arrow.com/en/products/sp0503bahtg/littelfuse" TargetMode="External"/><Relationship Id="rId26" Type="http://schemas.openxmlformats.org/officeDocument/2006/relationships/hyperlink" Target="http://www.issi.com/WW/pdf/31FL3736.pdf" TargetMode="External"/><Relationship Id="rId25" Type="http://schemas.openxmlformats.org/officeDocument/2006/relationships/hyperlink" Target="https://www.arrow.com/en/products/pam2305dabadj/diodes-incorporated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ww.arrow.com/en/products/grm188r60j226me15d/murata-manufacturing" TargetMode="External"/><Relationship Id="rId6" Type="http://schemas.openxmlformats.org/officeDocument/2006/relationships/hyperlink" Target="https://www.arrow.com/en/products/cl10b102mb8nnnc/samsung-electro-mechanics" TargetMode="External"/><Relationship Id="rId7" Type="http://schemas.openxmlformats.org/officeDocument/2006/relationships/hyperlink" Target="https://www.arrow.com/en/products/cl10c470jb8nnnd/samsung-electro-mechanics" TargetMode="External"/><Relationship Id="rId8" Type="http://schemas.openxmlformats.org/officeDocument/2006/relationships/hyperlink" Target="https://www.arrow.com/en/products/cl10b474kp8nnnc/samsung-electro-mechanics" TargetMode="External"/><Relationship Id="rId11" Type="http://schemas.openxmlformats.org/officeDocument/2006/relationships/hyperlink" Target="https://statics3.seeedstudio.com/images/opl/datasheet/320090008.pdf" TargetMode="External"/><Relationship Id="rId10" Type="http://schemas.openxmlformats.org/officeDocument/2006/relationships/hyperlink" Target="https://www.aliexpress.com/item/10Pcs-TransFlash-TF-Micro-Memory-SD-Card-Self-eject-Socket-Plug-Adapter/32699668571.html" TargetMode="External"/><Relationship Id="rId13" Type="http://schemas.openxmlformats.org/officeDocument/2006/relationships/hyperlink" Target="https://www.arrow.com/en/products/rc0603jr-1310kl/yageo" TargetMode="External"/><Relationship Id="rId12" Type="http://schemas.openxmlformats.org/officeDocument/2006/relationships/hyperlink" Target="https://www.arrow.com/en/products/aiml-0805hc-4r7m-t/abracon" TargetMode="External"/><Relationship Id="rId15" Type="http://schemas.openxmlformats.org/officeDocument/2006/relationships/hyperlink" Target="https://www.arrow.com/en/products/rc0603fr-07806kl/yageo" TargetMode="External"/><Relationship Id="rId14" Type="http://schemas.openxmlformats.org/officeDocument/2006/relationships/hyperlink" Target="https://www.arrow.com/en/products/rc0603jr-134k7l/yageo" TargetMode="External"/><Relationship Id="rId17" Type="http://schemas.openxmlformats.org/officeDocument/2006/relationships/hyperlink" Target="https://www.arrow.com/en/products/rc0603jr-073k9l/yageo" TargetMode="External"/><Relationship Id="rId16" Type="http://schemas.openxmlformats.org/officeDocument/2006/relationships/hyperlink" Target="https://www.arrow.com/en/products/rc0603jr-072ml/yageo" TargetMode="External"/><Relationship Id="rId19" Type="http://schemas.openxmlformats.org/officeDocument/2006/relationships/hyperlink" Target="https://www.arrow.com/en/products/nrc06f4991trf/nic-components" TargetMode="External"/><Relationship Id="rId18" Type="http://schemas.openxmlformats.org/officeDocument/2006/relationships/hyperlink" Target="https://www.arrow.com/en/products/rc0603jr-0715kl/yag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71"/>
    <col customWidth="1" min="2" max="2" width="15.57"/>
    <col customWidth="1" min="3" max="3" width="19.29"/>
    <col customWidth="1" min="4" max="4" width="34.71"/>
    <col customWidth="1" min="10" max="10" width="7.57"/>
    <col customWidth="1" min="11" max="11" width="8.43"/>
    <col customWidth="1" min="13" max="13" width="1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3" t="s">
        <v>17</v>
      </c>
      <c r="B2" s="4"/>
      <c r="D2" s="1"/>
      <c r="E2" s="5"/>
      <c r="J2" s="1"/>
      <c r="L2" s="1">
        <v>10.0</v>
      </c>
      <c r="S2" s="6"/>
    </row>
    <row r="3">
      <c r="A3" s="4" t="s">
        <v>18</v>
      </c>
      <c r="B3" s="4"/>
      <c r="D3" s="1" t="s">
        <v>19</v>
      </c>
      <c r="E3" s="5" t="s">
        <v>20</v>
      </c>
      <c r="I3" s="1">
        <v>1.0</v>
      </c>
      <c r="J3" s="1" t="s">
        <v>21</v>
      </c>
      <c r="L3">
        <f t="shared" ref="L3:L8" si="1">I3*$L$2</f>
        <v>10</v>
      </c>
      <c r="S3" s="6"/>
    </row>
    <row r="4">
      <c r="A4" s="1" t="s">
        <v>22</v>
      </c>
      <c r="B4" s="4"/>
      <c r="C4" s="4"/>
      <c r="D4" s="1" t="s">
        <v>23</v>
      </c>
      <c r="E4" s="2" t="s">
        <v>20</v>
      </c>
      <c r="I4" s="1">
        <v>2.0</v>
      </c>
      <c r="J4" s="1" t="s">
        <v>21</v>
      </c>
      <c r="L4">
        <f t="shared" si="1"/>
        <v>20</v>
      </c>
    </row>
    <row r="5">
      <c r="A5" s="1" t="s">
        <v>24</v>
      </c>
      <c r="D5" s="1" t="s">
        <v>25</v>
      </c>
      <c r="E5" s="2" t="s">
        <v>20</v>
      </c>
      <c r="I5" s="1">
        <v>1.0</v>
      </c>
      <c r="J5" s="1" t="s">
        <v>21</v>
      </c>
      <c r="L5">
        <f t="shared" si="1"/>
        <v>10</v>
      </c>
    </row>
    <row r="6">
      <c r="A6" s="1" t="s">
        <v>26</v>
      </c>
      <c r="D6" s="1" t="s">
        <v>27</v>
      </c>
      <c r="E6" s="2" t="s">
        <v>20</v>
      </c>
      <c r="I6" s="1">
        <v>1.0</v>
      </c>
      <c r="J6" s="1" t="s">
        <v>21</v>
      </c>
      <c r="L6">
        <f t="shared" si="1"/>
        <v>10</v>
      </c>
    </row>
    <row r="7">
      <c r="A7" s="1" t="s">
        <v>28</v>
      </c>
      <c r="B7" s="1" t="s">
        <v>29</v>
      </c>
      <c r="C7" s="1" t="s">
        <v>30</v>
      </c>
      <c r="D7" s="1" t="s">
        <v>31</v>
      </c>
      <c r="E7" s="2" t="s">
        <v>32</v>
      </c>
      <c r="I7" s="1">
        <v>1.0</v>
      </c>
      <c r="J7" s="1" t="s">
        <v>21</v>
      </c>
      <c r="L7">
        <f t="shared" si="1"/>
        <v>10</v>
      </c>
      <c r="Q7" s="7" t="s">
        <v>33</v>
      </c>
    </row>
    <row r="8">
      <c r="A8" s="4" t="s">
        <v>34</v>
      </c>
      <c r="B8" s="1" t="s">
        <v>35</v>
      </c>
      <c r="C8" s="8" t="s">
        <v>36</v>
      </c>
      <c r="D8" s="4" t="s">
        <v>37</v>
      </c>
      <c r="E8" s="5"/>
      <c r="F8" s="1" t="s">
        <v>38</v>
      </c>
      <c r="G8" s="8" t="s">
        <v>39</v>
      </c>
      <c r="I8" s="1">
        <v>1.0</v>
      </c>
      <c r="K8" s="1">
        <v>50.0</v>
      </c>
      <c r="L8">
        <f t="shared" si="1"/>
        <v>10</v>
      </c>
      <c r="M8" s="1">
        <v>0.0</v>
      </c>
      <c r="R8" s="9"/>
      <c r="S8" s="6"/>
    </row>
    <row r="9">
      <c r="A9" s="3"/>
      <c r="B9" s="4"/>
      <c r="C9" s="4"/>
      <c r="D9" s="4"/>
      <c r="E9" s="5"/>
    </row>
    <row r="10">
      <c r="A10" s="3" t="s">
        <v>40</v>
      </c>
      <c r="B10" s="4"/>
      <c r="C10" s="4"/>
      <c r="D10" s="4"/>
      <c r="E10" s="5"/>
      <c r="L10">
        <f t="shared" ref="L10:L11" si="2">I10*$L$2</f>
        <v>0</v>
      </c>
    </row>
    <row r="11">
      <c r="A11" s="4" t="s">
        <v>41</v>
      </c>
      <c r="D11" s="4" t="s">
        <v>42</v>
      </c>
      <c r="E11" s="5" t="s">
        <v>43</v>
      </c>
      <c r="J11" s="4" t="s">
        <v>21</v>
      </c>
      <c r="L11">
        <f t="shared" si="2"/>
        <v>0</v>
      </c>
      <c r="R11" s="10"/>
      <c r="S11" s="6"/>
    </row>
    <row r="12">
      <c r="A12" s="1" t="s">
        <v>44</v>
      </c>
      <c r="D12" s="1" t="s">
        <v>42</v>
      </c>
      <c r="E12" s="2" t="s">
        <v>45</v>
      </c>
      <c r="J12" s="4"/>
      <c r="R12" s="11"/>
      <c r="S12" s="6"/>
    </row>
    <row r="13">
      <c r="A13" s="4" t="s">
        <v>46</v>
      </c>
      <c r="D13" s="4" t="s">
        <v>47</v>
      </c>
      <c r="E13" s="5"/>
      <c r="J13" s="4" t="s">
        <v>21</v>
      </c>
      <c r="L13">
        <f t="shared" ref="L13:L16" si="3">I13*$L$2</f>
        <v>0</v>
      </c>
      <c r="R13" s="11"/>
      <c r="S13" s="6"/>
    </row>
    <row r="14">
      <c r="A14" s="4" t="s">
        <v>48</v>
      </c>
      <c r="B14" s="4"/>
      <c r="D14" s="4" t="s">
        <v>49</v>
      </c>
      <c r="E14" s="5"/>
      <c r="J14" s="4" t="s">
        <v>21</v>
      </c>
      <c r="L14">
        <f t="shared" si="3"/>
        <v>0</v>
      </c>
      <c r="R14" s="10"/>
    </row>
    <row r="15">
      <c r="A15" s="1" t="s">
        <v>50</v>
      </c>
      <c r="D15" s="1" t="s">
        <v>51</v>
      </c>
      <c r="E15" s="5"/>
      <c r="J15" s="1" t="s">
        <v>21</v>
      </c>
      <c r="L15">
        <f t="shared" si="3"/>
        <v>0</v>
      </c>
    </row>
    <row r="16">
      <c r="A16" s="1" t="s">
        <v>52</v>
      </c>
      <c r="D16" s="1" t="s">
        <v>53</v>
      </c>
      <c r="E16" s="5"/>
      <c r="J16" s="1" t="s">
        <v>21</v>
      </c>
      <c r="L16">
        <f t="shared" si="3"/>
        <v>0</v>
      </c>
    </row>
    <row r="17">
      <c r="A17" s="3"/>
      <c r="B17" s="4"/>
      <c r="C17" s="4"/>
      <c r="D17" s="4"/>
      <c r="E17" s="5"/>
    </row>
    <row r="18">
      <c r="A18" s="3" t="s">
        <v>54</v>
      </c>
      <c r="B18" s="4"/>
      <c r="C18" s="4"/>
      <c r="D18" s="4"/>
      <c r="E18" s="5"/>
      <c r="L18">
        <f t="shared" ref="L18:L51" si="4">I18*$L$2</f>
        <v>0</v>
      </c>
    </row>
    <row r="19">
      <c r="A19" s="4" t="s">
        <v>55</v>
      </c>
      <c r="B19" s="4" t="s">
        <v>56</v>
      </c>
      <c r="C19" s="4">
        <v>2479.0</v>
      </c>
      <c r="D19" s="4" t="s">
        <v>57</v>
      </c>
      <c r="E19" s="5"/>
      <c r="F19" s="1" t="s">
        <v>38</v>
      </c>
      <c r="G19" s="12" t="s">
        <v>58</v>
      </c>
      <c r="K19" s="1">
        <v>0.0</v>
      </c>
      <c r="L19">
        <f t="shared" si="4"/>
        <v>0</v>
      </c>
    </row>
    <row r="20">
      <c r="A20" s="1" t="s">
        <v>59</v>
      </c>
      <c r="B20" s="4"/>
      <c r="C20" s="4" t="s">
        <v>60</v>
      </c>
      <c r="D20" s="1" t="s">
        <v>61</v>
      </c>
      <c r="E20" s="5"/>
      <c r="F20" s="1" t="s">
        <v>38</v>
      </c>
      <c r="G20" s="13" t="s">
        <v>62</v>
      </c>
      <c r="K20" s="1">
        <v>0.0</v>
      </c>
      <c r="L20">
        <f t="shared" si="4"/>
        <v>0</v>
      </c>
      <c r="Q20" s="1"/>
      <c r="R20" s="10"/>
      <c r="S20" s="6"/>
    </row>
    <row r="21">
      <c r="A21" s="4" t="s">
        <v>63</v>
      </c>
      <c r="C21" s="10"/>
      <c r="D21" s="4" t="s">
        <v>64</v>
      </c>
      <c r="E21" s="2" t="s">
        <v>65</v>
      </c>
      <c r="F21" s="7" t="s">
        <v>66</v>
      </c>
      <c r="G21" s="10"/>
      <c r="I21" s="1">
        <v>1.0</v>
      </c>
      <c r="K21" s="1">
        <v>0.0</v>
      </c>
      <c r="L21">
        <f t="shared" si="4"/>
        <v>10</v>
      </c>
      <c r="M21" s="1">
        <v>100.0</v>
      </c>
      <c r="R21" s="10"/>
      <c r="S21" s="14"/>
    </row>
    <row r="22">
      <c r="A22" s="4"/>
      <c r="B22" s="4"/>
      <c r="C22" s="4"/>
      <c r="D22" s="4"/>
      <c r="E22" s="5"/>
      <c r="L22">
        <f t="shared" si="4"/>
        <v>0</v>
      </c>
      <c r="R22" s="10"/>
      <c r="S22" s="6"/>
    </row>
    <row r="23">
      <c r="A23" s="3" t="s">
        <v>67</v>
      </c>
      <c r="B23" s="4"/>
      <c r="C23" s="4"/>
      <c r="D23" s="4"/>
      <c r="E23" s="5"/>
      <c r="L23">
        <f t="shared" si="4"/>
        <v>0</v>
      </c>
      <c r="R23" s="10"/>
      <c r="S23" s="6"/>
    </row>
    <row r="24">
      <c r="A24" s="4" t="s">
        <v>68</v>
      </c>
      <c r="B24" s="4"/>
      <c r="C24" s="4"/>
      <c r="D24" s="1" t="s">
        <v>69</v>
      </c>
      <c r="E24" s="5" t="s">
        <v>20</v>
      </c>
      <c r="F24" s="7" t="s">
        <v>70</v>
      </c>
      <c r="I24" s="1">
        <v>7.0</v>
      </c>
      <c r="K24" s="1">
        <v>0.0</v>
      </c>
      <c r="L24">
        <f t="shared" si="4"/>
        <v>70</v>
      </c>
      <c r="M24" s="1">
        <v>100.0</v>
      </c>
      <c r="R24" s="10"/>
      <c r="S24" s="6"/>
    </row>
    <row r="25">
      <c r="A25" s="1" t="s">
        <v>71</v>
      </c>
      <c r="B25" s="4"/>
      <c r="D25" s="1" t="s">
        <v>72</v>
      </c>
      <c r="E25" s="5" t="s">
        <v>20</v>
      </c>
      <c r="F25" s="7" t="s">
        <v>73</v>
      </c>
      <c r="I25" s="1">
        <v>7.0</v>
      </c>
      <c r="K25" s="1">
        <v>50.0</v>
      </c>
      <c r="L25">
        <f t="shared" si="4"/>
        <v>70</v>
      </c>
      <c r="M25" s="1">
        <v>100.0</v>
      </c>
      <c r="R25" s="9"/>
      <c r="S25" s="6"/>
    </row>
    <row r="26">
      <c r="A26" s="4" t="s">
        <v>74</v>
      </c>
      <c r="B26" s="4"/>
      <c r="C26" s="4"/>
      <c r="D26" s="4" t="s">
        <v>75</v>
      </c>
      <c r="E26" s="5" t="s">
        <v>20</v>
      </c>
      <c r="F26" s="7" t="s">
        <v>76</v>
      </c>
      <c r="I26" s="1">
        <v>2.0</v>
      </c>
      <c r="K26" s="1">
        <v>0.0</v>
      </c>
      <c r="L26">
        <f t="shared" si="4"/>
        <v>20</v>
      </c>
      <c r="M26" s="1">
        <v>100.0</v>
      </c>
      <c r="R26" s="10"/>
      <c r="S26" s="6"/>
    </row>
    <row r="27">
      <c r="A27" s="4" t="s">
        <v>77</v>
      </c>
      <c r="B27" s="4"/>
      <c r="D27" s="4" t="s">
        <v>78</v>
      </c>
      <c r="E27" s="5" t="s">
        <v>20</v>
      </c>
      <c r="F27" s="7" t="s">
        <v>79</v>
      </c>
      <c r="I27" s="1">
        <v>1.0</v>
      </c>
      <c r="K27" s="1">
        <v>0.0</v>
      </c>
      <c r="L27">
        <f t="shared" si="4"/>
        <v>10</v>
      </c>
      <c r="M27" s="1">
        <v>100.0</v>
      </c>
      <c r="R27" s="10"/>
      <c r="S27" s="6"/>
    </row>
    <row r="28">
      <c r="A28" s="4" t="s">
        <v>80</v>
      </c>
      <c r="B28" s="4"/>
      <c r="C28" s="4"/>
      <c r="D28" s="4" t="s">
        <v>81</v>
      </c>
      <c r="E28" s="5" t="s">
        <v>20</v>
      </c>
      <c r="F28" s="7" t="s">
        <v>82</v>
      </c>
      <c r="I28" s="1">
        <v>2.0</v>
      </c>
      <c r="K28" s="1">
        <v>0.0</v>
      </c>
      <c r="L28">
        <f t="shared" si="4"/>
        <v>20</v>
      </c>
      <c r="M28" s="1">
        <v>100.0</v>
      </c>
      <c r="R28" s="10"/>
      <c r="S28" s="6"/>
    </row>
    <row r="29">
      <c r="A29" s="4" t="s">
        <v>83</v>
      </c>
      <c r="B29" s="4"/>
      <c r="D29" s="4" t="s">
        <v>84</v>
      </c>
      <c r="E29" s="5" t="s">
        <v>20</v>
      </c>
      <c r="F29" s="7" t="s">
        <v>85</v>
      </c>
      <c r="I29" s="1">
        <v>4.0</v>
      </c>
      <c r="K29" s="1">
        <v>0.0</v>
      </c>
      <c r="L29">
        <f t="shared" si="4"/>
        <v>40</v>
      </c>
      <c r="M29" s="1">
        <v>100.0</v>
      </c>
      <c r="R29" s="10"/>
      <c r="S29" s="6"/>
    </row>
    <row r="30">
      <c r="A30" s="1" t="s">
        <v>86</v>
      </c>
      <c r="B30" s="4"/>
      <c r="D30" s="4" t="s">
        <v>87</v>
      </c>
      <c r="E30" s="5" t="s">
        <v>88</v>
      </c>
      <c r="I30" s="1">
        <v>1.0</v>
      </c>
      <c r="K30" s="1">
        <v>25.0</v>
      </c>
      <c r="L30">
        <f t="shared" si="4"/>
        <v>10</v>
      </c>
      <c r="M30" s="1">
        <v>0.0</v>
      </c>
      <c r="R30" s="10"/>
      <c r="S30" s="6"/>
    </row>
    <row r="31">
      <c r="A31" s="4" t="s">
        <v>89</v>
      </c>
      <c r="B31" s="4" t="s">
        <v>90</v>
      </c>
      <c r="C31" s="4" t="s">
        <v>91</v>
      </c>
      <c r="D31" s="4" t="s">
        <v>92</v>
      </c>
      <c r="E31" s="5" t="s">
        <v>88</v>
      </c>
      <c r="F31" s="7" t="s">
        <v>93</v>
      </c>
      <c r="I31" s="1">
        <v>1.0</v>
      </c>
      <c r="K31" s="1">
        <v>0.0</v>
      </c>
      <c r="L31">
        <f t="shared" si="4"/>
        <v>10</v>
      </c>
      <c r="M31" s="1">
        <v>100.0</v>
      </c>
      <c r="R31" s="10"/>
      <c r="S31" s="6"/>
    </row>
    <row r="32">
      <c r="A32" s="1" t="s">
        <v>94</v>
      </c>
      <c r="D32" s="1" t="s">
        <v>95</v>
      </c>
      <c r="E32" s="5"/>
      <c r="I32" s="1">
        <v>1.0</v>
      </c>
      <c r="K32" s="1">
        <v>0.0</v>
      </c>
      <c r="L32">
        <f t="shared" si="4"/>
        <v>10</v>
      </c>
      <c r="M32" s="1">
        <v>100.0</v>
      </c>
      <c r="R32" s="10"/>
    </row>
    <row r="33">
      <c r="A33" s="1" t="s">
        <v>96</v>
      </c>
      <c r="D33" s="1" t="s">
        <v>97</v>
      </c>
      <c r="E33" s="5"/>
      <c r="I33" s="1">
        <v>7.0</v>
      </c>
      <c r="K33" s="1">
        <v>0.0</v>
      </c>
      <c r="L33">
        <f t="shared" si="4"/>
        <v>70</v>
      </c>
      <c r="M33" s="1">
        <v>100.0</v>
      </c>
      <c r="R33" s="10"/>
    </row>
    <row r="34">
      <c r="A34" s="1" t="s">
        <v>98</v>
      </c>
      <c r="D34" s="1" t="s">
        <v>99</v>
      </c>
      <c r="E34" s="5"/>
      <c r="I34" s="1">
        <v>16.0</v>
      </c>
      <c r="K34" s="1">
        <v>0.0</v>
      </c>
      <c r="L34">
        <f t="shared" si="4"/>
        <v>160</v>
      </c>
      <c r="M34" s="1">
        <v>250.0</v>
      </c>
      <c r="R34" s="10"/>
    </row>
    <row r="35">
      <c r="A35" s="1" t="s">
        <v>100</v>
      </c>
      <c r="D35" s="1" t="s">
        <v>101</v>
      </c>
      <c r="E35" s="5" t="s">
        <v>20</v>
      </c>
      <c r="I35" s="1">
        <v>9.0</v>
      </c>
      <c r="K35" s="1">
        <v>0.0</v>
      </c>
      <c r="L35">
        <f t="shared" si="4"/>
        <v>90</v>
      </c>
      <c r="M35" s="1">
        <v>100.0</v>
      </c>
      <c r="R35" s="10"/>
    </row>
    <row r="36">
      <c r="A36" s="4" t="s">
        <v>102</v>
      </c>
      <c r="B36" s="4" t="s">
        <v>103</v>
      </c>
      <c r="C36" s="4" t="s">
        <v>104</v>
      </c>
      <c r="D36" s="4" t="s">
        <v>105</v>
      </c>
      <c r="E36" s="5"/>
      <c r="F36" s="7" t="s">
        <v>106</v>
      </c>
      <c r="I36" s="1">
        <v>1.0</v>
      </c>
      <c r="K36" s="1">
        <v>0.0</v>
      </c>
      <c r="L36">
        <f t="shared" si="4"/>
        <v>10</v>
      </c>
      <c r="M36" s="1">
        <v>0.0</v>
      </c>
      <c r="Q36" s="7" t="s">
        <v>107</v>
      </c>
      <c r="R36" s="9"/>
    </row>
    <row r="37">
      <c r="A37" s="4" t="s">
        <v>108</v>
      </c>
      <c r="C37" s="4" t="s">
        <v>109</v>
      </c>
      <c r="D37" s="1" t="s">
        <v>110</v>
      </c>
      <c r="E37" s="5"/>
      <c r="F37" s="1" t="s">
        <v>38</v>
      </c>
      <c r="G37" t="s">
        <v>111</v>
      </c>
      <c r="I37" s="1">
        <v>1.0</v>
      </c>
      <c r="K37" s="1">
        <v>30.0</v>
      </c>
      <c r="L37">
        <f t="shared" si="4"/>
        <v>10</v>
      </c>
      <c r="M37" s="1">
        <v>0.0</v>
      </c>
      <c r="R37" s="11"/>
      <c r="S37" s="6"/>
    </row>
    <row r="38">
      <c r="A38" s="4" t="s">
        <v>112</v>
      </c>
      <c r="B38" s="4" t="s">
        <v>113</v>
      </c>
      <c r="C38" s="4" t="s">
        <v>114</v>
      </c>
      <c r="D38" s="4" t="s">
        <v>115</v>
      </c>
      <c r="E38" s="5"/>
      <c r="F38" s="1" t="s">
        <v>38</v>
      </c>
      <c r="G38" s="12" t="s">
        <v>116</v>
      </c>
      <c r="I38" s="1">
        <v>1.0</v>
      </c>
      <c r="K38" s="1">
        <v>25.0</v>
      </c>
      <c r="L38">
        <f t="shared" si="4"/>
        <v>10</v>
      </c>
      <c r="M38" s="1">
        <v>0.0</v>
      </c>
      <c r="R38" s="9"/>
      <c r="S38" s="6"/>
    </row>
    <row r="39">
      <c r="A39" s="4" t="s">
        <v>117</v>
      </c>
      <c r="D39" s="4" t="s">
        <v>118</v>
      </c>
      <c r="E39" s="5" t="s">
        <v>119</v>
      </c>
      <c r="F39" s="7" t="s">
        <v>120</v>
      </c>
      <c r="I39" s="1">
        <v>1.0</v>
      </c>
      <c r="K39" s="1">
        <v>0.0</v>
      </c>
      <c r="L39">
        <f t="shared" si="4"/>
        <v>10</v>
      </c>
      <c r="M39" s="1">
        <v>100.0</v>
      </c>
      <c r="R39" s="10"/>
    </row>
    <row r="40">
      <c r="A40" s="4" t="s">
        <v>121</v>
      </c>
      <c r="B40" s="1" t="s">
        <v>122</v>
      </c>
      <c r="C40" s="4" t="s">
        <v>123</v>
      </c>
      <c r="D40" s="1" t="s">
        <v>124</v>
      </c>
      <c r="E40" s="5" t="s">
        <v>125</v>
      </c>
      <c r="F40" s="1" t="s">
        <v>126</v>
      </c>
      <c r="G40" s="10" t="s">
        <v>127</v>
      </c>
      <c r="I40" s="1">
        <v>1.0</v>
      </c>
      <c r="K40" s="1">
        <v>30.0</v>
      </c>
      <c r="L40">
        <f t="shared" si="4"/>
        <v>10</v>
      </c>
      <c r="M40" s="1">
        <v>0.0</v>
      </c>
      <c r="R40" s="10"/>
    </row>
    <row r="41">
      <c r="A41" s="1" t="s">
        <v>128</v>
      </c>
      <c r="C41" s="4"/>
      <c r="D41" s="4" t="s">
        <v>129</v>
      </c>
      <c r="E41" s="5" t="s">
        <v>20</v>
      </c>
      <c r="F41" s="7" t="s">
        <v>130</v>
      </c>
      <c r="G41" s="4"/>
      <c r="H41" s="4"/>
      <c r="I41" s="1">
        <v>8.0</v>
      </c>
      <c r="K41" s="1">
        <v>0.0</v>
      </c>
      <c r="L41">
        <f t="shared" si="4"/>
        <v>80</v>
      </c>
      <c r="M41" s="1">
        <v>100.0</v>
      </c>
      <c r="R41" s="10"/>
    </row>
    <row r="42">
      <c r="A42" s="4" t="s">
        <v>131</v>
      </c>
      <c r="C42" s="4"/>
      <c r="D42" s="4" t="s">
        <v>132</v>
      </c>
      <c r="E42" s="5" t="s">
        <v>20</v>
      </c>
      <c r="F42" s="7" t="s">
        <v>133</v>
      </c>
      <c r="I42" s="1">
        <v>2.0</v>
      </c>
      <c r="K42" s="1">
        <v>0.0</v>
      </c>
      <c r="L42">
        <f t="shared" si="4"/>
        <v>20</v>
      </c>
      <c r="M42" s="1">
        <v>100.0</v>
      </c>
      <c r="R42" s="10"/>
    </row>
    <row r="43">
      <c r="A43" s="4" t="s">
        <v>134</v>
      </c>
      <c r="D43" s="4" t="s">
        <v>135</v>
      </c>
      <c r="E43" s="5" t="s">
        <v>20</v>
      </c>
      <c r="F43" s="7" t="s">
        <v>136</v>
      </c>
      <c r="I43" s="1">
        <v>1.0</v>
      </c>
      <c r="K43" s="1">
        <v>0.0</v>
      </c>
      <c r="L43">
        <f t="shared" si="4"/>
        <v>10</v>
      </c>
      <c r="M43" s="1">
        <v>100.0</v>
      </c>
      <c r="R43" s="10"/>
    </row>
    <row r="44">
      <c r="A44" s="4" t="s">
        <v>137</v>
      </c>
      <c r="D44" s="4" t="s">
        <v>138</v>
      </c>
      <c r="E44" s="5" t="s">
        <v>20</v>
      </c>
      <c r="F44" s="7" t="s">
        <v>139</v>
      </c>
      <c r="I44" s="1">
        <v>1.0</v>
      </c>
      <c r="K44" s="1">
        <v>0.0</v>
      </c>
      <c r="L44">
        <f t="shared" si="4"/>
        <v>10</v>
      </c>
      <c r="M44" s="1">
        <v>100.0</v>
      </c>
    </row>
    <row r="45">
      <c r="A45" s="4" t="s">
        <v>140</v>
      </c>
      <c r="B45" s="4"/>
      <c r="C45" s="4"/>
      <c r="D45" s="4" t="s">
        <v>141</v>
      </c>
      <c r="E45" s="5" t="s">
        <v>20</v>
      </c>
      <c r="F45" s="7" t="s">
        <v>142</v>
      </c>
      <c r="I45" s="1">
        <v>1.0</v>
      </c>
      <c r="K45" s="1">
        <v>0.0</v>
      </c>
      <c r="L45">
        <f t="shared" si="4"/>
        <v>10</v>
      </c>
      <c r="M45" s="1">
        <v>100.0</v>
      </c>
    </row>
    <row r="46">
      <c r="A46" s="4" t="s">
        <v>143</v>
      </c>
      <c r="D46" s="4" t="s">
        <v>144</v>
      </c>
      <c r="E46" s="5" t="s">
        <v>20</v>
      </c>
      <c r="F46" s="7" t="s">
        <v>145</v>
      </c>
      <c r="I46" s="1">
        <v>1.0</v>
      </c>
      <c r="K46" s="1">
        <v>0.0</v>
      </c>
      <c r="L46">
        <f t="shared" si="4"/>
        <v>10</v>
      </c>
      <c r="M46" s="1">
        <v>100.0</v>
      </c>
    </row>
    <row r="47">
      <c r="A47" s="4" t="s">
        <v>146</v>
      </c>
      <c r="D47" s="4" t="s">
        <v>147</v>
      </c>
      <c r="E47" s="2" t="s">
        <v>20</v>
      </c>
      <c r="F47" s="7" t="s">
        <v>148</v>
      </c>
      <c r="I47" s="1">
        <v>1.0</v>
      </c>
      <c r="K47" s="1">
        <v>0.0</v>
      </c>
      <c r="L47">
        <f t="shared" si="4"/>
        <v>10</v>
      </c>
      <c r="M47" s="1">
        <v>100.0</v>
      </c>
    </row>
    <row r="48">
      <c r="A48" s="4" t="s">
        <v>149</v>
      </c>
      <c r="D48" s="1" t="s">
        <v>150</v>
      </c>
      <c r="E48" s="2" t="s">
        <v>20</v>
      </c>
      <c r="F48" s="7" t="s">
        <v>151</v>
      </c>
      <c r="I48" s="1">
        <v>2.0</v>
      </c>
      <c r="K48" s="1">
        <v>0.0</v>
      </c>
      <c r="L48">
        <f t="shared" si="4"/>
        <v>20</v>
      </c>
      <c r="M48" s="1">
        <v>100.0</v>
      </c>
    </row>
    <row r="49">
      <c r="A49" s="4" t="s">
        <v>152</v>
      </c>
      <c r="D49" s="1" t="s">
        <v>153</v>
      </c>
      <c r="E49" s="5" t="s">
        <v>20</v>
      </c>
      <c r="F49" s="7" t="s">
        <v>154</v>
      </c>
      <c r="I49" s="1">
        <v>1.0</v>
      </c>
      <c r="K49" s="1">
        <v>0.0</v>
      </c>
      <c r="L49">
        <f t="shared" si="4"/>
        <v>10</v>
      </c>
      <c r="M49" s="1">
        <v>100.0</v>
      </c>
    </row>
    <row r="50">
      <c r="A50" s="1" t="s">
        <v>155</v>
      </c>
      <c r="D50" s="1" t="s">
        <v>156</v>
      </c>
      <c r="E50" s="2" t="s">
        <v>20</v>
      </c>
      <c r="F50" s="7" t="s">
        <v>157</v>
      </c>
      <c r="I50" s="1">
        <v>1.0</v>
      </c>
      <c r="K50" s="1">
        <v>0.0</v>
      </c>
      <c r="L50">
        <f t="shared" si="4"/>
        <v>10</v>
      </c>
      <c r="M50" s="1">
        <v>100.0</v>
      </c>
    </row>
    <row r="51">
      <c r="A51" s="1" t="s">
        <v>158</v>
      </c>
      <c r="D51" s="1" t="s">
        <v>159</v>
      </c>
      <c r="E51" s="2" t="s">
        <v>20</v>
      </c>
      <c r="F51" s="7" t="s">
        <v>160</v>
      </c>
      <c r="I51" s="1">
        <v>1.0</v>
      </c>
      <c r="K51" s="1">
        <v>0.0</v>
      </c>
      <c r="L51">
        <f t="shared" si="4"/>
        <v>10</v>
      </c>
      <c r="M51" s="1">
        <v>100.0</v>
      </c>
    </row>
    <row r="52">
      <c r="A52" s="1" t="s">
        <v>161</v>
      </c>
      <c r="B52" s="1"/>
      <c r="C52" s="1"/>
      <c r="D52" s="1" t="s">
        <v>162</v>
      </c>
      <c r="E52" s="2" t="s">
        <v>20</v>
      </c>
      <c r="I52" s="1"/>
      <c r="K52" s="1"/>
      <c r="M52" s="1"/>
    </row>
    <row r="53">
      <c r="A53" s="1" t="s">
        <v>163</v>
      </c>
      <c r="B53" s="1"/>
      <c r="C53" s="1"/>
      <c r="D53" s="1" t="s">
        <v>164</v>
      </c>
      <c r="E53" s="2" t="s">
        <v>20</v>
      </c>
      <c r="I53" s="1"/>
      <c r="K53" s="1"/>
      <c r="M53" s="1"/>
    </row>
    <row r="54">
      <c r="A54" s="1" t="s">
        <v>165</v>
      </c>
      <c r="B54" s="1" t="s">
        <v>166</v>
      </c>
      <c r="C54" s="1" t="s">
        <v>167</v>
      </c>
      <c r="D54" s="1" t="s">
        <v>168</v>
      </c>
      <c r="E54" s="5"/>
      <c r="I54" s="1">
        <v>1.0</v>
      </c>
      <c r="K54" s="1">
        <v>8.0</v>
      </c>
      <c r="L54">
        <f t="shared" ref="L54:L59" si="5">I54*$L$2</f>
        <v>10</v>
      </c>
      <c r="M54" s="1">
        <v>2.0</v>
      </c>
    </row>
    <row r="55">
      <c r="A55" s="1" t="s">
        <v>169</v>
      </c>
      <c r="C55" s="4" t="s">
        <v>170</v>
      </c>
      <c r="D55" s="1" t="s">
        <v>171</v>
      </c>
      <c r="E55" s="5"/>
      <c r="F55" s="7" t="s">
        <v>172</v>
      </c>
      <c r="I55" s="1">
        <v>6.0</v>
      </c>
      <c r="J55" s="15"/>
      <c r="K55" s="16">
        <v>100.0</v>
      </c>
      <c r="L55">
        <f t="shared" si="5"/>
        <v>60</v>
      </c>
      <c r="M55" s="1">
        <v>0.0</v>
      </c>
      <c r="N55" s="15"/>
    </row>
    <row r="56">
      <c r="A56" s="1" t="s">
        <v>173</v>
      </c>
      <c r="C56" s="1" t="s">
        <v>174</v>
      </c>
      <c r="D56" s="1" t="s">
        <v>175</v>
      </c>
      <c r="E56" s="2" t="s">
        <v>176</v>
      </c>
      <c r="I56" s="1">
        <v>1.0</v>
      </c>
      <c r="J56" s="15"/>
      <c r="K56" s="16">
        <v>0.0</v>
      </c>
      <c r="L56">
        <f t="shared" si="5"/>
        <v>10</v>
      </c>
      <c r="M56" s="1">
        <v>20.0</v>
      </c>
      <c r="N56" s="15"/>
    </row>
    <row r="57">
      <c r="A57" s="1" t="s">
        <v>177</v>
      </c>
      <c r="C57" s="1" t="s">
        <v>178</v>
      </c>
      <c r="D57" s="1" t="s">
        <v>179</v>
      </c>
      <c r="E57" s="2" t="s">
        <v>32</v>
      </c>
      <c r="F57" s="7" t="s">
        <v>180</v>
      </c>
      <c r="G57" s="10"/>
      <c r="I57" s="1">
        <v>1.0</v>
      </c>
      <c r="J57" s="15"/>
      <c r="K57" s="16">
        <v>0.0</v>
      </c>
      <c r="L57">
        <f t="shared" si="5"/>
        <v>10</v>
      </c>
      <c r="M57" s="1">
        <v>20.0</v>
      </c>
      <c r="N57" s="15"/>
    </row>
    <row r="58">
      <c r="A58" s="1" t="s">
        <v>181</v>
      </c>
      <c r="B58" s="1" t="s">
        <v>182</v>
      </c>
      <c r="C58" s="1" t="s">
        <v>183</v>
      </c>
      <c r="E58" s="5"/>
      <c r="F58" s="1" t="s">
        <v>184</v>
      </c>
      <c r="H58" s="1">
        <v>6.86</v>
      </c>
      <c r="I58" s="1">
        <v>1.0</v>
      </c>
      <c r="J58" s="17" t="s">
        <v>185</v>
      </c>
      <c r="K58" s="16">
        <v>400.0</v>
      </c>
      <c r="L58">
        <f t="shared" si="5"/>
        <v>10</v>
      </c>
      <c r="M58" s="16">
        <v>0.0</v>
      </c>
      <c r="N58" s="15"/>
    </row>
    <row r="59">
      <c r="A59" s="1" t="s">
        <v>186</v>
      </c>
      <c r="B59" s="1" t="s">
        <v>187</v>
      </c>
      <c r="C59" s="1" t="s">
        <v>188</v>
      </c>
      <c r="D59" s="1" t="s">
        <v>189</v>
      </c>
      <c r="E59" s="2" t="s">
        <v>190</v>
      </c>
      <c r="I59" s="1">
        <v>1.0</v>
      </c>
      <c r="K59" s="1">
        <v>0.0</v>
      </c>
      <c r="L59">
        <f t="shared" si="5"/>
        <v>10</v>
      </c>
      <c r="M59" s="1">
        <v>20.0</v>
      </c>
      <c r="Q59" s="7" t="s">
        <v>191</v>
      </c>
    </row>
    <row r="60">
      <c r="E60" s="5"/>
    </row>
    <row r="61">
      <c r="E61" s="5"/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E1001" s="5"/>
    </row>
    <row r="1002">
      <c r="E1002" s="5"/>
    </row>
    <row r="1003">
      <c r="E1003" s="5"/>
    </row>
    <row r="1004">
      <c r="E1004" s="5"/>
    </row>
    <row r="1005">
      <c r="E1005" s="5"/>
    </row>
    <row r="1006">
      <c r="E1006" s="5"/>
    </row>
    <row r="1007">
      <c r="E1007" s="5"/>
    </row>
    <row r="1008">
      <c r="E1008" s="5"/>
    </row>
    <row r="1009">
      <c r="E1009" s="5"/>
    </row>
    <row r="1010">
      <c r="E1010" s="5"/>
    </row>
    <row r="1011">
      <c r="E1011" s="5"/>
    </row>
    <row r="1012">
      <c r="E1012" s="5"/>
    </row>
    <row r="1013">
      <c r="E1013" s="5"/>
    </row>
    <row r="1014">
      <c r="E1014" s="5"/>
    </row>
    <row r="1015">
      <c r="E1015" s="5"/>
    </row>
    <row r="1016">
      <c r="E1016" s="5"/>
    </row>
    <row r="1017">
      <c r="E1017" s="5"/>
    </row>
    <row r="1018">
      <c r="E1018" s="5"/>
    </row>
    <row r="1019">
      <c r="E1019" s="5"/>
    </row>
    <row r="1020">
      <c r="E1020" s="5"/>
    </row>
    <row r="1021">
      <c r="E1021" s="5"/>
    </row>
    <row r="1022">
      <c r="E1022" s="5"/>
    </row>
    <row r="1023">
      <c r="E1023" s="5"/>
    </row>
    <row r="1024">
      <c r="E1024" s="5"/>
    </row>
    <row r="1025">
      <c r="E1025" s="5"/>
    </row>
    <row r="1026">
      <c r="E1026" s="5"/>
    </row>
    <row r="1027">
      <c r="E1027" s="5"/>
    </row>
    <row r="1028">
      <c r="E1028" s="5"/>
    </row>
    <row r="1029">
      <c r="E1029" s="5"/>
    </row>
    <row r="1030">
      <c r="E1030" s="5"/>
    </row>
    <row r="1031">
      <c r="E1031" s="5"/>
    </row>
    <row r="1032">
      <c r="E1032" s="5"/>
    </row>
    <row r="1033">
      <c r="E1033" s="5"/>
    </row>
    <row r="1034">
      <c r="E1034" s="5"/>
    </row>
    <row r="1035">
      <c r="E1035" s="5"/>
    </row>
    <row r="1036">
      <c r="E1036" s="5"/>
    </row>
    <row r="1037">
      <c r="E1037" s="5"/>
    </row>
    <row r="1038">
      <c r="E1038" s="5"/>
    </row>
    <row r="1039">
      <c r="E1039" s="5"/>
    </row>
    <row r="1040">
      <c r="E1040" s="5"/>
    </row>
    <row r="1041">
      <c r="E1041" s="5"/>
    </row>
    <row r="1042">
      <c r="E1042" s="5"/>
    </row>
  </sheetData>
  <hyperlinks>
    <hyperlink r:id="rId1" ref="Q7"/>
    <hyperlink r:id="rId2" ref="F21"/>
    <hyperlink r:id="rId3" ref="F24"/>
    <hyperlink r:id="rId4" ref="F25"/>
    <hyperlink r:id="rId5" ref="F26"/>
    <hyperlink r:id="rId6" ref="F27"/>
    <hyperlink r:id="rId7" ref="F28"/>
    <hyperlink r:id="rId8" ref="F29"/>
    <hyperlink r:id="rId9" ref="F31"/>
    <hyperlink r:id="rId10" ref="F36"/>
    <hyperlink r:id="rId11" ref="Q36"/>
    <hyperlink r:id="rId12" ref="F39"/>
    <hyperlink r:id="rId13" ref="F41"/>
    <hyperlink r:id="rId14" ref="F42"/>
    <hyperlink r:id="rId15" ref="F43"/>
    <hyperlink r:id="rId16" ref="F44"/>
    <hyperlink r:id="rId17" ref="F45"/>
    <hyperlink r:id="rId18" ref="F46"/>
    <hyperlink r:id="rId19" ref="F47"/>
    <hyperlink r:id="rId20" ref="F48"/>
    <hyperlink r:id="rId21" ref="F49"/>
    <hyperlink r:id="rId22" ref="F50"/>
    <hyperlink r:id="rId23" ref="F51"/>
    <hyperlink r:id="rId24" ref="F55"/>
    <hyperlink r:id="rId25" ref="F57"/>
    <hyperlink r:id="rId26" ref="Q59"/>
  </hyperlinks>
  <printOptions gridLines="1" horizontalCentered="1"/>
  <pageMargins bottom="0.75" footer="0.0" header="0.0" left="0.7" right="0.7" top="0.75"/>
  <pageSetup scale="75" cellComments="atEnd" orientation="landscape" pageOrder="overThenDown"/>
  <drawing r:id="rId27"/>
</worksheet>
</file>