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 Action\Documents\GitHub\dcaction\data\"/>
    </mc:Choice>
  </mc:AlternateContent>
  <bookViews>
    <workbookView xWindow="0" yWindow="0" windowWidth="11655" windowHeight="6180"/>
  </bookViews>
  <sheets>
    <sheet name="neighborhoods" sheetId="1" r:id="rId1"/>
  </sheets>
  <calcPr calcId="162913"/>
</workbook>
</file>

<file path=xl/calcChain.xml><?xml version="1.0" encoding="utf-8"?>
<calcChain xmlns="http://schemas.openxmlformats.org/spreadsheetml/2006/main">
  <c r="BG45" i="1" l="1"/>
  <c r="BF45" i="1"/>
  <c r="BE45" i="1"/>
  <c r="BD45" i="1"/>
  <c r="BC45" i="1"/>
  <c r="BB45" i="1"/>
  <c r="BA45" i="1"/>
  <c r="AZ45" i="1"/>
  <c r="BG44" i="1"/>
  <c r="BF44" i="1"/>
  <c r="BE44" i="1"/>
  <c r="BD44" i="1"/>
  <c r="BC44" i="1"/>
  <c r="BB44" i="1"/>
  <c r="BA44" i="1"/>
  <c r="AZ44" i="1"/>
  <c r="BG43" i="1"/>
  <c r="BF43" i="1"/>
  <c r="BE43" i="1"/>
  <c r="BD43" i="1"/>
  <c r="BC43" i="1"/>
  <c r="BB43" i="1"/>
  <c r="BA43" i="1"/>
  <c r="AZ43" i="1"/>
  <c r="BG42" i="1"/>
  <c r="BF42" i="1"/>
  <c r="BE42" i="1"/>
  <c r="BD42" i="1"/>
  <c r="BC42" i="1"/>
  <c r="BB42" i="1"/>
  <c r="BA42" i="1"/>
  <c r="AZ42" i="1"/>
  <c r="BG41" i="1"/>
  <c r="BF41" i="1"/>
  <c r="BE41" i="1"/>
  <c r="BD41" i="1"/>
  <c r="BC41" i="1"/>
  <c r="BB41" i="1"/>
  <c r="BA41" i="1"/>
  <c r="AZ41" i="1"/>
  <c r="BG40" i="1"/>
  <c r="BF40" i="1"/>
  <c r="BE40" i="1"/>
  <c r="BD40" i="1"/>
  <c r="BC40" i="1"/>
  <c r="BB40" i="1"/>
  <c r="BA40" i="1"/>
  <c r="AZ40" i="1"/>
  <c r="BG39" i="1"/>
  <c r="BF39" i="1"/>
  <c r="BE39" i="1"/>
  <c r="BD39" i="1"/>
  <c r="BC39" i="1"/>
  <c r="BB39" i="1"/>
  <c r="BA39" i="1"/>
  <c r="AZ39" i="1"/>
  <c r="BG38" i="1"/>
  <c r="BF38" i="1"/>
  <c r="BE38" i="1"/>
  <c r="BD38" i="1"/>
  <c r="BC38" i="1"/>
  <c r="BB38" i="1"/>
  <c r="BA38" i="1"/>
  <c r="AZ38" i="1"/>
  <c r="BG37" i="1"/>
  <c r="BF37" i="1"/>
  <c r="BE37" i="1"/>
  <c r="BD37" i="1"/>
  <c r="BC37" i="1"/>
  <c r="BB37" i="1"/>
  <c r="BA37" i="1"/>
  <c r="AZ37" i="1"/>
  <c r="BG36" i="1"/>
  <c r="BF36" i="1"/>
  <c r="BE36" i="1"/>
  <c r="BD36" i="1"/>
  <c r="BC36" i="1"/>
  <c r="BB36" i="1"/>
  <c r="BA36" i="1"/>
  <c r="AZ36" i="1"/>
  <c r="BG35" i="1"/>
  <c r="BF35" i="1"/>
  <c r="BE35" i="1"/>
  <c r="BD35" i="1"/>
  <c r="BC35" i="1"/>
  <c r="BB35" i="1"/>
  <c r="BA35" i="1"/>
  <c r="AZ35" i="1"/>
  <c r="BG34" i="1"/>
  <c r="BF34" i="1"/>
  <c r="BE34" i="1"/>
  <c r="BD34" i="1"/>
  <c r="BC34" i="1"/>
  <c r="BB34" i="1"/>
  <c r="BA34" i="1"/>
  <c r="AZ34" i="1"/>
  <c r="BG33" i="1"/>
  <c r="BF33" i="1"/>
  <c r="BE33" i="1"/>
  <c r="BD33" i="1"/>
  <c r="BC33" i="1"/>
  <c r="BB33" i="1"/>
  <c r="BA33" i="1"/>
  <c r="AZ33" i="1"/>
  <c r="BG32" i="1"/>
  <c r="BF32" i="1"/>
  <c r="BE32" i="1"/>
  <c r="BD32" i="1"/>
  <c r="BC32" i="1"/>
  <c r="BB32" i="1"/>
  <c r="BA32" i="1"/>
  <c r="AZ32" i="1"/>
  <c r="BG31" i="1"/>
  <c r="BF31" i="1"/>
  <c r="BE31" i="1"/>
  <c r="BD31" i="1"/>
  <c r="BC31" i="1"/>
  <c r="BB31" i="1"/>
  <c r="BA31" i="1"/>
  <c r="AZ31" i="1"/>
  <c r="BG30" i="1"/>
  <c r="BF30" i="1"/>
  <c r="BE30" i="1"/>
  <c r="BD30" i="1"/>
  <c r="BC30" i="1"/>
  <c r="BB30" i="1"/>
  <c r="BA30" i="1"/>
  <c r="AZ30" i="1"/>
  <c r="BG29" i="1"/>
  <c r="BF29" i="1"/>
  <c r="BE29" i="1"/>
  <c r="BD29" i="1"/>
  <c r="BC29" i="1"/>
  <c r="BB29" i="1"/>
  <c r="BA29" i="1"/>
  <c r="AZ29" i="1"/>
  <c r="BG28" i="1"/>
  <c r="BF28" i="1"/>
  <c r="BE28" i="1"/>
  <c r="BD28" i="1"/>
  <c r="BC28" i="1"/>
  <c r="BB28" i="1"/>
  <c r="BA28" i="1"/>
  <c r="AZ28" i="1"/>
  <c r="BG27" i="1"/>
  <c r="BF27" i="1"/>
  <c r="BE27" i="1"/>
  <c r="BD27" i="1"/>
  <c r="BC27" i="1"/>
  <c r="BB27" i="1"/>
  <c r="BA27" i="1"/>
  <c r="AZ27" i="1"/>
  <c r="BG26" i="1"/>
  <c r="BF26" i="1"/>
  <c r="BE26" i="1"/>
  <c r="BD26" i="1"/>
  <c r="BC26" i="1"/>
  <c r="BB26" i="1"/>
  <c r="BA26" i="1"/>
  <c r="AZ26" i="1"/>
  <c r="BG25" i="1"/>
  <c r="BF25" i="1"/>
  <c r="BE25" i="1"/>
  <c r="BD25" i="1"/>
  <c r="BC25" i="1"/>
  <c r="BB25" i="1"/>
  <c r="BA25" i="1"/>
  <c r="AZ25" i="1"/>
  <c r="BG24" i="1"/>
  <c r="BF24" i="1"/>
  <c r="BE24" i="1"/>
  <c r="BD24" i="1"/>
  <c r="BC24" i="1"/>
  <c r="BB24" i="1"/>
  <c r="BA24" i="1"/>
  <c r="AZ24" i="1"/>
  <c r="BG23" i="1"/>
  <c r="BF23" i="1"/>
  <c r="BE23" i="1"/>
  <c r="BD23" i="1"/>
  <c r="BC23" i="1"/>
  <c r="BB23" i="1"/>
  <c r="BA23" i="1"/>
  <c r="AZ23" i="1"/>
  <c r="BG22" i="1"/>
  <c r="BF22" i="1"/>
  <c r="BE22" i="1"/>
  <c r="BD22" i="1"/>
  <c r="BC22" i="1"/>
  <c r="BB22" i="1"/>
  <c r="BA22" i="1"/>
  <c r="AZ22" i="1"/>
  <c r="BG21" i="1"/>
  <c r="BF21" i="1"/>
  <c r="BE21" i="1"/>
  <c r="BD21" i="1"/>
  <c r="BC21" i="1"/>
  <c r="BB21" i="1"/>
  <c r="BA21" i="1"/>
  <c r="AZ21" i="1"/>
  <c r="BG20" i="1"/>
  <c r="BF20" i="1"/>
  <c r="BE20" i="1"/>
  <c r="BD20" i="1"/>
  <c r="BC20" i="1"/>
  <c r="BB20" i="1"/>
  <c r="BA20" i="1"/>
  <c r="AZ20" i="1"/>
  <c r="BG19" i="1"/>
  <c r="BF19" i="1"/>
  <c r="BE19" i="1"/>
  <c r="BD19" i="1"/>
  <c r="BC19" i="1"/>
  <c r="BB19" i="1"/>
  <c r="BA19" i="1"/>
  <c r="AZ19" i="1"/>
  <c r="BG18" i="1"/>
  <c r="BF18" i="1"/>
  <c r="BE18" i="1"/>
  <c r="BD18" i="1"/>
  <c r="BC18" i="1"/>
  <c r="BB18" i="1"/>
  <c r="BA18" i="1"/>
  <c r="AZ18" i="1"/>
  <c r="BG17" i="1"/>
  <c r="BF17" i="1"/>
  <c r="BE17" i="1"/>
  <c r="BD17" i="1"/>
  <c r="BC17" i="1"/>
  <c r="BB17" i="1"/>
  <c r="BA17" i="1"/>
  <c r="AZ17" i="1"/>
  <c r="BG16" i="1"/>
  <c r="BF16" i="1"/>
  <c r="BE16" i="1"/>
  <c r="BD16" i="1"/>
  <c r="BC16" i="1"/>
  <c r="BB16" i="1"/>
  <c r="BA16" i="1"/>
  <c r="AZ16" i="1"/>
  <c r="BG15" i="1"/>
  <c r="BF15" i="1"/>
  <c r="BE15" i="1"/>
  <c r="BD15" i="1"/>
  <c r="BC15" i="1"/>
  <c r="BB15" i="1"/>
  <c r="BA15" i="1"/>
  <c r="AZ15" i="1"/>
  <c r="BG14" i="1"/>
  <c r="BF14" i="1"/>
  <c r="BE14" i="1"/>
  <c r="BD14" i="1"/>
  <c r="BC14" i="1"/>
  <c r="BB14" i="1"/>
  <c r="BA14" i="1"/>
  <c r="AZ14" i="1"/>
  <c r="BG13" i="1"/>
  <c r="BF13" i="1"/>
  <c r="BE13" i="1"/>
  <c r="BD13" i="1"/>
  <c r="BC13" i="1"/>
  <c r="BB13" i="1"/>
  <c r="BA13" i="1"/>
  <c r="AZ13" i="1"/>
  <c r="BG12" i="1"/>
  <c r="BF12" i="1"/>
  <c r="BE12" i="1"/>
  <c r="BD12" i="1"/>
  <c r="BC12" i="1"/>
  <c r="BB12" i="1"/>
  <c r="BA12" i="1"/>
  <c r="AZ12" i="1"/>
  <c r="BG11" i="1"/>
  <c r="BF11" i="1"/>
  <c r="BE11" i="1"/>
  <c r="BD11" i="1"/>
  <c r="BC11" i="1"/>
  <c r="BB11" i="1"/>
  <c r="BA11" i="1"/>
  <c r="AZ11" i="1"/>
  <c r="BG10" i="1"/>
  <c r="BF10" i="1"/>
  <c r="BE10" i="1"/>
  <c r="BD10" i="1"/>
  <c r="BC10" i="1"/>
  <c r="BB10" i="1"/>
  <c r="BA10" i="1"/>
  <c r="AZ10" i="1"/>
  <c r="BG9" i="1"/>
  <c r="BF9" i="1"/>
  <c r="BE9" i="1"/>
  <c r="BD9" i="1"/>
  <c r="BC9" i="1"/>
  <c r="BB9" i="1"/>
  <c r="BA9" i="1"/>
  <c r="AZ9" i="1"/>
  <c r="BG8" i="1"/>
  <c r="BF8" i="1"/>
  <c r="BE8" i="1"/>
  <c r="BD8" i="1"/>
  <c r="BC8" i="1"/>
  <c r="BB8" i="1"/>
  <c r="BA8" i="1"/>
  <c r="AZ8" i="1"/>
  <c r="BG7" i="1"/>
  <c r="BF7" i="1"/>
  <c r="BE7" i="1"/>
  <c r="BD7" i="1"/>
  <c r="BC7" i="1"/>
  <c r="BB7" i="1"/>
  <c r="BA7" i="1"/>
  <c r="AZ7" i="1"/>
  <c r="BG6" i="1"/>
  <c r="BF6" i="1"/>
  <c r="BE6" i="1"/>
  <c r="BD6" i="1"/>
  <c r="BC6" i="1"/>
  <c r="BB6" i="1"/>
  <c r="BA6" i="1"/>
  <c r="AZ6" i="1"/>
  <c r="BG5" i="1"/>
  <c r="BF5" i="1"/>
  <c r="BE5" i="1"/>
  <c r="BD5" i="1"/>
  <c r="BC5" i="1"/>
  <c r="BB5" i="1"/>
  <c r="BA5" i="1"/>
  <c r="AZ5" i="1"/>
  <c r="BG4" i="1"/>
  <c r="BF4" i="1"/>
  <c r="BE4" i="1"/>
  <c r="BD4" i="1"/>
  <c r="BC4" i="1"/>
  <c r="BB4" i="1"/>
  <c r="BA4" i="1"/>
  <c r="AZ4" i="1"/>
  <c r="BG3" i="1"/>
  <c r="BF3" i="1"/>
  <c r="BE3" i="1"/>
  <c r="BD3" i="1"/>
  <c r="BC3" i="1"/>
  <c r="BB3" i="1"/>
  <c r="BA3" i="1"/>
  <c r="AZ3" i="1"/>
  <c r="BG2" i="1"/>
  <c r="BF2" i="1"/>
  <c r="BE2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<sst xmlns="http://schemas.openxmlformats.org/spreadsheetml/2006/main" count="194" uniqueCount="194">
  <si>
    <t>gis_id</t>
  </si>
  <si>
    <t>NAME</t>
  </si>
  <si>
    <t>NBH_NAMES</t>
  </si>
  <si>
    <t>NCID</t>
  </si>
  <si>
    <t>population_total_val</t>
  </si>
  <si>
    <t>population_under_18_val</t>
  </si>
  <si>
    <t>population_under_5_val</t>
  </si>
  <si>
    <t>total_neighborhood_poverty_perc</t>
  </si>
  <si>
    <t>children_in_poverty_perc</t>
  </si>
  <si>
    <t>single_mother_families_perc</t>
  </si>
  <si>
    <t>no_dip_18_perc</t>
  </si>
  <si>
    <t>no_dip_25_perc</t>
  </si>
  <si>
    <t>youth_ready_to_work_perc</t>
  </si>
  <si>
    <t>engagement_perc</t>
  </si>
  <si>
    <t>median_family_income_val</t>
  </si>
  <si>
    <t>medicaid_enroll_val</t>
  </si>
  <si>
    <t>prev_med_visit_val</t>
  </si>
  <si>
    <t>dental_visit_val</t>
  </si>
  <si>
    <t>er_ast_10_val</t>
  </si>
  <si>
    <t>fs_client_2012_val</t>
  </si>
  <si>
    <t>math_perc</t>
  </si>
  <si>
    <t>reading_perc</t>
  </si>
  <si>
    <t>cc_cap_val</t>
  </si>
  <si>
    <t>cc_pop_ratio</t>
  </si>
  <si>
    <t>cc_child_pov_ratio</t>
  </si>
  <si>
    <t>cc_sub_13_cur</t>
  </si>
  <si>
    <t>homeownership_perc</t>
  </si>
  <si>
    <t>vacants_val</t>
  </si>
  <si>
    <t>grocery_val</t>
  </si>
  <si>
    <t>rec_val</t>
  </si>
  <si>
    <t>parks_val</t>
  </si>
  <si>
    <t>metro_val</t>
  </si>
  <si>
    <t>bus_stops_val</t>
  </si>
  <si>
    <t>total_crime_val</t>
  </si>
  <si>
    <t>total_crime_pc_ratio</t>
  </si>
  <si>
    <t>homicide_val</t>
  </si>
  <si>
    <t>homicide_pc_ratio</t>
  </si>
  <si>
    <t>assault_val</t>
  </si>
  <si>
    <t>assault_pc_ratio</t>
  </si>
  <si>
    <t>robbery_val</t>
  </si>
  <si>
    <t>robbery_pc_ratio</t>
  </si>
  <si>
    <t>sex_abuse_val</t>
  </si>
  <si>
    <t>sex_abuse_pc_ratio</t>
  </si>
  <si>
    <t>white_18</t>
  </si>
  <si>
    <t>black_18</t>
  </si>
  <si>
    <t>hispanic_18</t>
  </si>
  <si>
    <t>other_18</t>
  </si>
  <si>
    <t>white_under_18</t>
  </si>
  <si>
    <t>black_under_18</t>
  </si>
  <si>
    <t>hispanic_under_18</t>
  </si>
  <si>
    <t>other_under_18</t>
  </si>
  <si>
    <t>pop_nothisp_white_perc</t>
  </si>
  <si>
    <t>pop_nothisp_black_perc</t>
  </si>
  <si>
    <t>pop_hisp_perc</t>
  </si>
  <si>
    <t>pop_nothisp_other_perc</t>
  </si>
  <si>
    <t>pop_nothisp_white_under18_perc</t>
  </si>
  <si>
    <t>pop_nothisp_black_under18_perc</t>
  </si>
  <si>
    <t>pop_hisp_under18_perc</t>
  </si>
  <si>
    <t>pop_nothisp_other_under18_perc</t>
  </si>
  <si>
    <t>Nbclus_001</t>
  </si>
  <si>
    <t>Cluster 1</t>
  </si>
  <si>
    <t>Kalorama Heights, Adams Morgan, Lanier Heights</t>
  </si>
  <si>
    <t>Nbclus_002</t>
  </si>
  <si>
    <t>Cluster 2</t>
  </si>
  <si>
    <t>Columbia Heights, Mt. Pleasant, Pleasant Plains, Park View</t>
  </si>
  <si>
    <t>Nbclus_003</t>
  </si>
  <si>
    <t>Cluster 3</t>
  </si>
  <si>
    <t>Howard University, Le Droit Park, Cardozo/Shaw</t>
  </si>
  <si>
    <t>Nbclus_004</t>
  </si>
  <si>
    <t>Cluster 4</t>
  </si>
  <si>
    <t>Georgetown, Burleith/Hillandale</t>
  </si>
  <si>
    <t>Nbclus_005</t>
  </si>
  <si>
    <t>Cluster 5</t>
  </si>
  <si>
    <t>West End, Foggy Bottom, GWU</t>
  </si>
  <si>
    <t>Nbclus_006</t>
  </si>
  <si>
    <t>Cluster 6</t>
  </si>
  <si>
    <t>Dupont Circle, Connecticut Avenue/K Street</t>
  </si>
  <si>
    <t>Nbclus_007</t>
  </si>
  <si>
    <t>Cluster 7</t>
  </si>
  <si>
    <t>Shaw, Logan Circle</t>
  </si>
  <si>
    <t>Nbclus_008</t>
  </si>
  <si>
    <t>Cluster 8</t>
  </si>
  <si>
    <t>Downtown, Chinatown, Penn Quarters, Mount Vernon Square, North Capitol Street</t>
  </si>
  <si>
    <t>Nbclus_009</t>
  </si>
  <si>
    <t>Cluster 9</t>
  </si>
  <si>
    <t>Southwest Employment Area, Southwest/Waterfront, Fort McNair, Buzzard Point</t>
  </si>
  <si>
    <t>Nbclus_010</t>
  </si>
  <si>
    <t>Cluster 10</t>
  </si>
  <si>
    <t>Hawthorne, Barnaby Woods, Chevy Chase</t>
  </si>
  <si>
    <t>Nbclus_011</t>
  </si>
  <si>
    <t>Cluster 11</t>
  </si>
  <si>
    <t>Friendship Heights, American University Park, Tenleytown</t>
  </si>
  <si>
    <t>Nbclus_012</t>
  </si>
  <si>
    <t>Cluster 12</t>
  </si>
  <si>
    <t>North Cleveland Park, Forest Hills, Van Ness</t>
  </si>
  <si>
    <t>Nbclus_013</t>
  </si>
  <si>
    <t>Cluster 13</t>
  </si>
  <si>
    <t>Spring Valley, Palisades, Wesley Heights, Foxhall Crescent, Foxhall Village, Georgetown Reservoir</t>
  </si>
  <si>
    <t>Nbclus_014</t>
  </si>
  <si>
    <t>Cluster 14</t>
  </si>
  <si>
    <t>Cathedral Heights, McLean Gardens, Glover Park</t>
  </si>
  <si>
    <t>Nbclus_015</t>
  </si>
  <si>
    <t>Cluster 15</t>
  </si>
  <si>
    <t>Cleveland Park, Woodley Park, Massachusetts Avenue Heights, Woodland-Normanstone Terrace</t>
  </si>
  <si>
    <t>Nbclus_016</t>
  </si>
  <si>
    <t>Cluster 16</t>
  </si>
  <si>
    <t>Colonial Village, Shepherd Park, North Portal Estates</t>
  </si>
  <si>
    <t>Nbclus_017</t>
  </si>
  <si>
    <t>Cluster 17</t>
  </si>
  <si>
    <t>Takoma, Brightwood, Manor Park</t>
  </si>
  <si>
    <t>Nbclus_018</t>
  </si>
  <si>
    <t>Cluster 18</t>
  </si>
  <si>
    <t>Brightwood Park, Crestwood, Petworth</t>
  </si>
  <si>
    <t>Nbclus_019</t>
  </si>
  <si>
    <t>Cluster 19</t>
  </si>
  <si>
    <t>Lamont Riggs, Queens Chapel, Fort Totten, Pleasant Hill</t>
  </si>
  <si>
    <t>Nbclus_020</t>
  </si>
  <si>
    <t>Cluster 20</t>
  </si>
  <si>
    <t>North Michigan Park, Michigan Park, University Heights</t>
  </si>
  <si>
    <t>Nbclus_021</t>
  </si>
  <si>
    <t>Cluster 21</t>
  </si>
  <si>
    <t>Edgewood, Bloomingdale, Truxton Circle, Eckington</t>
  </si>
  <si>
    <t>Nbclus_022</t>
  </si>
  <si>
    <t>Cluster 22</t>
  </si>
  <si>
    <t>Brookland, Brentwood, Langdon</t>
  </si>
  <si>
    <t>Nbclus_023</t>
  </si>
  <si>
    <t>Cluster 23</t>
  </si>
  <si>
    <t>Ivy City, Arboretum, Trinidad, Carver Langston</t>
  </si>
  <si>
    <t>Nbclus_024</t>
  </si>
  <si>
    <t>Cluster 24</t>
  </si>
  <si>
    <t>Woodridge, Fort Lincoln, Gateway</t>
  </si>
  <si>
    <t>Nbclus_025</t>
  </si>
  <si>
    <t>Cluster 25</t>
  </si>
  <si>
    <t>Union Station, Stanton Park, Kingman Park</t>
  </si>
  <si>
    <t>Nbclus_026</t>
  </si>
  <si>
    <t>Cluster 26</t>
  </si>
  <si>
    <t>Capitol Hill, Lincoln Park</t>
  </si>
  <si>
    <t>Nbclus_027</t>
  </si>
  <si>
    <t>Cluster 27</t>
  </si>
  <si>
    <t>Near Southeast, Navy Yard</t>
  </si>
  <si>
    <t>Nbclus_028</t>
  </si>
  <si>
    <t>Cluster 28</t>
  </si>
  <si>
    <t>Historic Anacostia</t>
  </si>
  <si>
    <t>Nbclus_029</t>
  </si>
  <si>
    <t>Cluster 29</t>
  </si>
  <si>
    <t>Eastland Gardens, Kenilworth</t>
  </si>
  <si>
    <t>Nbclus_030</t>
  </si>
  <si>
    <t>Cluster 30</t>
  </si>
  <si>
    <t>Mayfair, Hillbrook, Mahaning Heights</t>
  </si>
  <si>
    <t>Nbclus_031</t>
  </si>
  <si>
    <t>Cluster 31</t>
  </si>
  <si>
    <t>Deanwood, Burrville, Grant Park, Lincoln Heights, Fairmont Heights</t>
  </si>
  <si>
    <t>Nbclus_032</t>
  </si>
  <si>
    <t>Cluster 32</t>
  </si>
  <si>
    <t>River Terrace, Benning, Greenway, Dupont Park</t>
  </si>
  <si>
    <t>Nbclus_033</t>
  </si>
  <si>
    <t>Cluster 33</t>
  </si>
  <si>
    <t>Capitol View, Marshall Heights, Benning Heights</t>
  </si>
  <si>
    <t>Nbclus_034</t>
  </si>
  <si>
    <t>Cluster 34</t>
  </si>
  <si>
    <t>Twining, Fairlawn, Randle Highlands, Penn Branch, Fort Davis Park, Fort Dupont</t>
  </si>
  <si>
    <t>Nbclus_035</t>
  </si>
  <si>
    <t>Cluster 35</t>
  </si>
  <si>
    <t>Fairfax Village, Naylor Gardens, Hillcrest, Summit Park</t>
  </si>
  <si>
    <t>Nbclus_036</t>
  </si>
  <si>
    <t>Cluster 36</t>
  </si>
  <si>
    <t>Woodland/Fort Stanton, Garfield Heights, Knox Hill</t>
  </si>
  <si>
    <t>Nbclus_037</t>
  </si>
  <si>
    <t>Cluster 37</t>
  </si>
  <si>
    <t>Sheridan, Barry Farm, Buena Vista</t>
  </si>
  <si>
    <t>Nbclus_038</t>
  </si>
  <si>
    <t>Cluster 38</t>
  </si>
  <si>
    <t>Douglas, Shipley Terrace</t>
  </si>
  <si>
    <t>Nbclus_039</t>
  </si>
  <si>
    <t>Cluster 39</t>
  </si>
  <si>
    <t>Congress Heights, Bellevue, Washington Highlands</t>
  </si>
  <si>
    <t>Nbclus_040</t>
  </si>
  <si>
    <t>Cluster 40</t>
  </si>
  <si>
    <t>Walter Reed</t>
  </si>
  <si>
    <t>Nbclus_042</t>
  </si>
  <si>
    <t>Cluster 42</t>
  </si>
  <si>
    <t>Observatory Circle</t>
  </si>
  <si>
    <t>Nbclus_043</t>
  </si>
  <si>
    <t>Cluster 43</t>
  </si>
  <si>
    <t>St. Elizabeth's</t>
  </si>
  <si>
    <t>Nbclus_044</t>
  </si>
  <si>
    <t>Cluster 44</t>
  </si>
  <si>
    <t>Joint Base Anacostia-Bolling</t>
  </si>
  <si>
    <t>Nbclus_045</t>
  </si>
  <si>
    <t>Cluster 45</t>
  </si>
  <si>
    <t>National Mall, Potomac River</t>
  </si>
  <si>
    <t>Nbclus_046</t>
  </si>
  <si>
    <t>Cluster 46</t>
  </si>
  <si>
    <t>Arboretum, Anacostia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</si>
</sst>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"/>
  <sheetViews>
    <sheetView tabSelected="1" topLeftCell="A20" workbookViewId="0">
      <selection activeCell="AH41" sqref="AH41"/>
    </sheetView>
  </sheetViews>
  <sheetFormatPr defaultColWidth="14.42578125" defaultRowHeight="15.75" customHeight="1" x14ac:dyDescent="0.2"/>
  <cols>
    <col min="3" max="3" width="31.28515625" customWidth="1"/>
    <col min="35" max="35" width="21.5703125" customWidth="1"/>
    <col min="43" max="43" width="21" customWidth="1"/>
  </cols>
  <sheetData>
    <row r="1" spans="1:5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5.75" customHeight="1" x14ac:dyDescent="0.2">
      <c r="A2" s="1" t="s">
        <v>59</v>
      </c>
      <c r="B2" s="1" t="s">
        <v>60</v>
      </c>
      <c r="C2" s="1" t="s">
        <v>61</v>
      </c>
      <c r="D2" s="1">
        <v>1</v>
      </c>
      <c r="E2" s="2">
        <v>18421.153999999999</v>
      </c>
      <c r="F2" s="2">
        <v>1278.223</v>
      </c>
      <c r="G2" s="2">
        <v>621.05700000000002</v>
      </c>
      <c r="H2" s="2">
        <v>7.3479876E-2</v>
      </c>
      <c r="I2" s="2">
        <v>5.4574392999999999E-2</v>
      </c>
      <c r="J2" s="2">
        <v>4.9280887000000002E-2</v>
      </c>
      <c r="K2" s="2">
        <v>2.7783410000000001E-3</v>
      </c>
      <c r="L2" s="2">
        <v>3.9157723999999998E-2</v>
      </c>
      <c r="M2" s="2">
        <v>0.96310737400000002</v>
      </c>
      <c r="N2" s="1">
        <v>0.62875972000000002</v>
      </c>
      <c r="O2" s="2">
        <v>148576.6838</v>
      </c>
      <c r="P2" s="1">
        <v>1164.802747</v>
      </c>
      <c r="Q2" s="1">
        <v>820.31023930000003</v>
      </c>
      <c r="R2" s="1">
        <v>681.90548799999999</v>
      </c>
      <c r="S2" s="1">
        <v>61.28005443</v>
      </c>
      <c r="T2" s="1">
        <v>1914.0724949999999</v>
      </c>
      <c r="U2" s="1">
        <v>0.68076923099999997</v>
      </c>
      <c r="V2" s="1">
        <v>0.63461538500000003</v>
      </c>
      <c r="W2" s="3">
        <v>112</v>
      </c>
      <c r="X2" s="3">
        <v>0.35531000000000001</v>
      </c>
      <c r="Y2" s="4"/>
      <c r="Z2" s="1">
        <v>238386.06</v>
      </c>
      <c r="AA2" s="2">
        <v>0.368522831</v>
      </c>
      <c r="AB2" s="1">
        <v>12</v>
      </c>
      <c r="AC2" s="1">
        <v>3</v>
      </c>
      <c r="AD2" s="1">
        <v>5</v>
      </c>
      <c r="AE2" s="1">
        <v>10</v>
      </c>
      <c r="AF2" s="1">
        <v>0</v>
      </c>
      <c r="AG2" s="1">
        <v>41</v>
      </c>
      <c r="AH2" s="3">
        <v>79</v>
      </c>
      <c r="AI2" s="3">
        <v>4.2885835999999999</v>
      </c>
      <c r="AJ2" s="3">
        <v>2</v>
      </c>
      <c r="AK2" s="3">
        <v>0.108571738</v>
      </c>
      <c r="AL2" s="3">
        <v>26</v>
      </c>
      <c r="AM2" s="3">
        <v>1.4114325999999999</v>
      </c>
      <c r="AN2" s="3">
        <v>45</v>
      </c>
      <c r="AO2" s="3">
        <v>2.4428641</v>
      </c>
      <c r="AP2" s="3">
        <v>6</v>
      </c>
      <c r="AQ2" s="3">
        <v>0.32571521599999997</v>
      </c>
      <c r="AR2" s="2">
        <v>11691.074000000001</v>
      </c>
      <c r="AS2" s="2">
        <v>1764.2460000000001</v>
      </c>
      <c r="AT2" s="2">
        <v>2072.4140000000002</v>
      </c>
      <c r="AU2" s="2">
        <v>141.38</v>
      </c>
      <c r="AV2" s="2">
        <v>773.35500000000002</v>
      </c>
      <c r="AW2" s="2">
        <v>87.757000000000005</v>
      </c>
      <c r="AX2" s="2">
        <v>275.73099999999999</v>
      </c>
      <c r="AY2" s="2">
        <v>141.38</v>
      </c>
      <c r="AZ2" s="5">
        <f t="shared" ref="AZ2:BC2" si="0">AR2/SUM($AR2:$AU2)</f>
        <v>0.74612221214294572</v>
      </c>
      <c r="BA2" s="5">
        <f t="shared" si="0"/>
        <v>0.11259385821048977</v>
      </c>
      <c r="BB2" s="5">
        <f t="shared" si="0"/>
        <v>0.13226108381112042</v>
      </c>
      <c r="BC2" s="5">
        <f t="shared" si="0"/>
        <v>9.0228458354441737E-3</v>
      </c>
      <c r="BD2" s="5">
        <f t="shared" ref="BD2:BG2" si="1">AV2/SUM($AV2:$AY2)</f>
        <v>0.60502353658164498</v>
      </c>
      <c r="BE2" s="5">
        <f t="shared" si="1"/>
        <v>6.8655469350809684E-2</v>
      </c>
      <c r="BF2" s="5">
        <f t="shared" si="1"/>
        <v>0.21571431589010681</v>
      </c>
      <c r="BG2" s="5">
        <f t="shared" si="1"/>
        <v>0.11060667817743852</v>
      </c>
    </row>
    <row r="3" spans="1:59" ht="15.75" customHeight="1" x14ac:dyDescent="0.2">
      <c r="A3" s="1" t="s">
        <v>62</v>
      </c>
      <c r="B3" s="1" t="s">
        <v>63</v>
      </c>
      <c r="C3" s="1" t="s">
        <v>64</v>
      </c>
      <c r="D3" s="1">
        <v>2</v>
      </c>
      <c r="E3" s="2">
        <v>49356.648999999998</v>
      </c>
      <c r="F3" s="2">
        <v>7225.9129999999996</v>
      </c>
      <c r="G3" s="2">
        <v>3036.3339999999998</v>
      </c>
      <c r="H3" s="2">
        <v>0.14322122800000001</v>
      </c>
      <c r="I3" s="2">
        <v>0.22409294900000001</v>
      </c>
      <c r="J3" s="2">
        <v>0.45145464600000001</v>
      </c>
      <c r="K3" s="2">
        <v>0.16759236499999999</v>
      </c>
      <c r="L3" s="2">
        <v>0.178623589</v>
      </c>
      <c r="M3" s="2">
        <v>0.878621133</v>
      </c>
      <c r="N3" s="1">
        <v>0.57150351600000004</v>
      </c>
      <c r="O3" s="2">
        <v>74554.204949999999</v>
      </c>
      <c r="P3" s="1">
        <v>4934.4166990000003</v>
      </c>
      <c r="Q3" s="1">
        <v>3493.1449819999998</v>
      </c>
      <c r="R3" s="1">
        <v>2829.1079810000001</v>
      </c>
      <c r="S3" s="1">
        <v>261.17060579999998</v>
      </c>
      <c r="T3" s="1">
        <v>6988.4278100000001</v>
      </c>
      <c r="U3" s="1">
        <v>0.58275058300000004</v>
      </c>
      <c r="V3" s="1">
        <v>0.52960373000000005</v>
      </c>
      <c r="W3" s="3">
        <v>409</v>
      </c>
      <c r="X3" s="3">
        <v>0.205292</v>
      </c>
      <c r="Y3" s="3">
        <v>0.46440300000000001</v>
      </c>
      <c r="Z3" s="1">
        <v>2480378.34</v>
      </c>
      <c r="AA3" s="2">
        <v>0.32678484400000002</v>
      </c>
      <c r="AB3" s="1">
        <v>106</v>
      </c>
      <c r="AC3" s="1">
        <v>3</v>
      </c>
      <c r="AD3" s="1">
        <v>7</v>
      </c>
      <c r="AE3" s="1">
        <v>20</v>
      </c>
      <c r="AF3" s="1">
        <v>1</v>
      </c>
      <c r="AG3" s="1">
        <v>125</v>
      </c>
      <c r="AH3" s="3">
        <v>384</v>
      </c>
      <c r="AI3" s="3">
        <v>7.7800513999999996</v>
      </c>
      <c r="AJ3" s="3">
        <v>4</v>
      </c>
      <c r="AK3" s="3">
        <v>8.1040000000000001E-2</v>
      </c>
      <c r="AL3" s="3">
        <v>118</v>
      </c>
      <c r="AM3" s="3">
        <v>2.3906999999999998</v>
      </c>
      <c r="AN3" s="3">
        <v>238</v>
      </c>
      <c r="AO3" s="3">
        <v>4.8220109999999998</v>
      </c>
      <c r="AP3" s="3">
        <v>24</v>
      </c>
      <c r="AQ3" s="3">
        <v>0.48625320999999999</v>
      </c>
      <c r="AR3" s="2">
        <v>15564.212</v>
      </c>
      <c r="AS3" s="2">
        <v>14615.254000000001</v>
      </c>
      <c r="AT3" s="2">
        <v>10038.915999999999</v>
      </c>
      <c r="AU3" s="2">
        <v>420.74400000000003</v>
      </c>
      <c r="AV3" s="2">
        <v>904.97500000000002</v>
      </c>
      <c r="AW3" s="2">
        <v>2841.8560000000002</v>
      </c>
      <c r="AX3" s="2">
        <v>3058.3380000000002</v>
      </c>
      <c r="AY3" s="2">
        <v>420.74400000000003</v>
      </c>
      <c r="AZ3" s="5">
        <f t="shared" ref="AZ3:BC3" si="2">AR3/SUM($AR3:$AU3)</f>
        <v>0.38298589393876237</v>
      </c>
      <c r="BA3" s="5">
        <f t="shared" si="2"/>
        <v>0.35963504726947138</v>
      </c>
      <c r="BB3" s="5">
        <f t="shared" si="2"/>
        <v>0.24702588338144871</v>
      </c>
      <c r="BC3" s="5">
        <f t="shared" si="2"/>
        <v>1.0353175410317635E-2</v>
      </c>
      <c r="BD3" s="5">
        <f t="shared" ref="BD3:BG3" si="3">AV3/SUM($AV3:$AY3)</f>
        <v>0.12524022915858524</v>
      </c>
      <c r="BE3" s="5">
        <f t="shared" si="3"/>
        <v>0.39328677220442598</v>
      </c>
      <c r="BF3" s="5">
        <f t="shared" si="3"/>
        <v>0.42324589294114118</v>
      </c>
      <c r="BG3" s="5">
        <f t="shared" si="3"/>
        <v>5.8227105695847714E-2</v>
      </c>
    </row>
    <row r="4" spans="1:59" ht="15.75" customHeight="1" x14ac:dyDescent="0.2">
      <c r="A4" s="1" t="s">
        <v>65</v>
      </c>
      <c r="B4" s="1" t="s">
        <v>66</v>
      </c>
      <c r="C4" s="1" t="s">
        <v>67</v>
      </c>
      <c r="D4" s="1">
        <v>3</v>
      </c>
      <c r="E4" s="2">
        <v>13155.564</v>
      </c>
      <c r="F4" s="2">
        <v>1057.2919999999999</v>
      </c>
      <c r="G4" s="2">
        <v>515.81100000000004</v>
      </c>
      <c r="H4" s="2">
        <v>0.17949264100000001</v>
      </c>
      <c r="I4" s="2">
        <v>0.31345763399999998</v>
      </c>
      <c r="J4" s="2">
        <v>0.32381476100000001</v>
      </c>
      <c r="K4" s="2">
        <v>1.6455528000000001E-2</v>
      </c>
      <c r="L4" s="2">
        <v>9.9678243E-2</v>
      </c>
      <c r="M4" s="2">
        <v>0.83743965300000001</v>
      </c>
      <c r="N4" s="1">
        <v>0.60681459500000001</v>
      </c>
      <c r="O4" s="2">
        <v>123589.5288</v>
      </c>
      <c r="P4" s="1">
        <v>762.75537559999998</v>
      </c>
      <c r="Q4" s="1">
        <v>504.959631</v>
      </c>
      <c r="R4" s="1">
        <v>419.25698039999997</v>
      </c>
      <c r="S4" s="1">
        <v>51.710195050000003</v>
      </c>
      <c r="T4" s="1">
        <v>1532.0223120000001</v>
      </c>
      <c r="U4" s="1">
        <v>0.55072463800000004</v>
      </c>
      <c r="V4" s="1">
        <v>0.53140096599999997</v>
      </c>
      <c r="W4" s="3">
        <v>127</v>
      </c>
      <c r="X4" s="3">
        <v>0.37493700000000002</v>
      </c>
      <c r="Y4" s="3">
        <v>1.8636729999999999</v>
      </c>
      <c r="Z4" s="1">
        <v>752066.25</v>
      </c>
      <c r="AA4" s="2">
        <v>0.46051001699999999</v>
      </c>
      <c r="AB4" s="1">
        <v>31</v>
      </c>
      <c r="AC4" s="1">
        <v>1</v>
      </c>
      <c r="AD4" s="1">
        <v>1</v>
      </c>
      <c r="AE4" s="1">
        <v>4</v>
      </c>
      <c r="AF4" s="1">
        <v>1</v>
      </c>
      <c r="AG4" s="1">
        <v>64</v>
      </c>
      <c r="AH4" s="3">
        <v>152</v>
      </c>
      <c r="AI4" s="3">
        <v>11.553660000000001</v>
      </c>
      <c r="AJ4" s="3">
        <v>1</v>
      </c>
      <c r="AK4" s="3">
        <v>7.6010939999999999E-2</v>
      </c>
      <c r="AL4" s="3">
        <v>41</v>
      </c>
      <c r="AM4" s="3">
        <v>3.1164487599999999</v>
      </c>
      <c r="AN4" s="3">
        <v>100</v>
      </c>
      <c r="AO4" s="3">
        <v>7.6010900000000001</v>
      </c>
      <c r="AP4" s="3">
        <v>10</v>
      </c>
      <c r="AQ4" s="3">
        <v>0.76010944999999996</v>
      </c>
      <c r="AR4" s="2">
        <v>5169.4319999999998</v>
      </c>
      <c r="AS4" s="2">
        <v>5372.0029999999997</v>
      </c>
      <c r="AT4" s="2">
        <v>1023.052</v>
      </c>
      <c r="AU4" s="2">
        <v>45.037999999999997</v>
      </c>
      <c r="AV4" s="2">
        <v>275.34199999999998</v>
      </c>
      <c r="AW4" s="2">
        <v>462.036</v>
      </c>
      <c r="AX4" s="2">
        <v>274.87599999999998</v>
      </c>
      <c r="AY4" s="2">
        <v>45.037999999999997</v>
      </c>
      <c r="AZ4" s="5">
        <f t="shared" ref="AZ4:BC4" si="4">AR4/SUM($AR4:$AU4)</f>
        <v>0.44527506508664222</v>
      </c>
      <c r="BA4" s="5">
        <f t="shared" si="4"/>
        <v>0.46272375484785122</v>
      </c>
      <c r="BB4" s="5">
        <f t="shared" si="4"/>
        <v>8.8121779314829854E-2</v>
      </c>
      <c r="BC4" s="5">
        <f t="shared" si="4"/>
        <v>3.8794007506767073E-3</v>
      </c>
      <c r="BD4" s="5">
        <f t="shared" ref="BD4:BG4" si="5">AV4/SUM($AV4:$AY4)</f>
        <v>0.26042190804432458</v>
      </c>
      <c r="BE4" s="5">
        <f t="shared" si="5"/>
        <v>0.43699942872924419</v>
      </c>
      <c r="BF4" s="5">
        <f t="shared" si="5"/>
        <v>0.25998115941480687</v>
      </c>
      <c r="BG4" s="5">
        <f t="shared" si="5"/>
        <v>4.2597503811624415E-2</v>
      </c>
    </row>
    <row r="5" spans="1:59" ht="15.75" customHeight="1" x14ac:dyDescent="0.2">
      <c r="A5" s="1" t="s">
        <v>68</v>
      </c>
      <c r="B5" s="1" t="s">
        <v>69</v>
      </c>
      <c r="C5" s="1" t="s">
        <v>70</v>
      </c>
      <c r="D5" s="1">
        <v>4</v>
      </c>
      <c r="E5" s="2">
        <v>19683</v>
      </c>
      <c r="F5" s="2">
        <v>2175</v>
      </c>
      <c r="G5" s="2">
        <v>1048</v>
      </c>
      <c r="H5" s="2">
        <v>0.121385725</v>
      </c>
      <c r="I5" s="2">
        <v>1.4960262E-2</v>
      </c>
      <c r="J5" s="2">
        <v>0.12716222499999999</v>
      </c>
      <c r="K5" s="2">
        <v>9.2432120000000006E-3</v>
      </c>
      <c r="L5" s="2">
        <v>1.9274375999999999E-2</v>
      </c>
      <c r="M5" s="2">
        <v>0.93128390599999999</v>
      </c>
      <c r="N5" s="1">
        <v>0.55462666400000005</v>
      </c>
      <c r="O5" s="2">
        <v>210053.1404</v>
      </c>
      <c r="P5" s="1">
        <v>106.0195846</v>
      </c>
      <c r="Q5" s="1">
        <v>51.607416839999999</v>
      </c>
      <c r="R5" s="1">
        <v>36.461761899999999</v>
      </c>
      <c r="S5" s="6"/>
      <c r="T5" s="1">
        <v>98.727232110000003</v>
      </c>
      <c r="U5" s="1">
        <v>0.85915492999999998</v>
      </c>
      <c r="V5" s="1">
        <v>0.88732394400000003</v>
      </c>
      <c r="W5" s="3">
        <v>90</v>
      </c>
      <c r="X5" s="3">
        <v>0.122449</v>
      </c>
      <c r="Y5" s="4"/>
      <c r="Z5" s="1">
        <v>0</v>
      </c>
      <c r="AA5" s="2">
        <v>0.58299655699999997</v>
      </c>
      <c r="AB5" s="1">
        <v>11</v>
      </c>
      <c r="AC5" s="1">
        <v>2</v>
      </c>
      <c r="AD5" s="1">
        <v>4</v>
      </c>
      <c r="AE5" s="1">
        <v>4</v>
      </c>
      <c r="AF5" s="1">
        <v>0</v>
      </c>
      <c r="AG5" s="1">
        <v>75</v>
      </c>
      <c r="AH5" s="3">
        <v>52</v>
      </c>
      <c r="AI5" s="3">
        <v>2.6417999999999999</v>
      </c>
      <c r="AJ5" s="3">
        <v>1</v>
      </c>
      <c r="AK5" s="3">
        <v>5.0805200000000002E-2</v>
      </c>
      <c r="AL5" s="3">
        <v>13</v>
      </c>
      <c r="AM5" s="3">
        <v>0.66046800000000006</v>
      </c>
      <c r="AN5" s="3">
        <v>28</v>
      </c>
      <c r="AO5" s="3">
        <v>1.4225473</v>
      </c>
      <c r="AP5" s="3">
        <v>10</v>
      </c>
      <c r="AQ5" s="3">
        <v>0.50805263000000001</v>
      </c>
      <c r="AR5" s="2">
        <v>14333</v>
      </c>
      <c r="AS5" s="2">
        <v>637</v>
      </c>
      <c r="AT5" s="2">
        <v>954</v>
      </c>
      <c r="AU5" s="2">
        <v>207</v>
      </c>
      <c r="AV5" s="2">
        <v>1748</v>
      </c>
      <c r="AW5" s="2">
        <v>23</v>
      </c>
      <c r="AX5" s="2">
        <v>197</v>
      </c>
      <c r="AY5" s="2">
        <v>207</v>
      </c>
      <c r="AZ5" s="5">
        <f t="shared" ref="AZ5:BC5" si="6">AR5/SUM($AR5:$AU5)</f>
        <v>0.88853759841299362</v>
      </c>
      <c r="BA5" s="5">
        <f t="shared" si="6"/>
        <v>3.9489182319756989E-2</v>
      </c>
      <c r="BB5" s="5">
        <f t="shared" si="6"/>
        <v>5.914078482425144E-2</v>
      </c>
      <c r="BC5" s="5">
        <f t="shared" si="6"/>
        <v>1.2832434442997954E-2</v>
      </c>
      <c r="BD5" s="5">
        <f t="shared" ref="BD5:BG5" si="7">AV5/SUM($AV5:$AY5)</f>
        <v>0.80367816091954025</v>
      </c>
      <c r="BE5" s="5">
        <f t="shared" si="7"/>
        <v>1.0574712643678161E-2</v>
      </c>
      <c r="BF5" s="5">
        <f t="shared" si="7"/>
        <v>9.0574712643678154E-2</v>
      </c>
      <c r="BG5" s="5">
        <f t="shared" si="7"/>
        <v>9.5172413793103441E-2</v>
      </c>
    </row>
    <row r="6" spans="1:59" ht="15.75" customHeight="1" x14ac:dyDescent="0.2">
      <c r="A6" s="1" t="s">
        <v>71</v>
      </c>
      <c r="B6" s="1" t="s">
        <v>72</v>
      </c>
      <c r="C6" s="1" t="s">
        <v>73</v>
      </c>
      <c r="D6" s="1">
        <v>5</v>
      </c>
      <c r="E6" s="2">
        <v>16448.427</v>
      </c>
      <c r="F6" s="2">
        <v>307.209</v>
      </c>
      <c r="G6" s="2">
        <v>159.28899999999999</v>
      </c>
      <c r="H6" s="2">
        <v>0.23411390800000001</v>
      </c>
      <c r="I6" s="2">
        <v>0.18082295700000001</v>
      </c>
      <c r="J6" s="2">
        <v>0.23246545299999999</v>
      </c>
      <c r="K6" s="2">
        <v>1.549868E-3</v>
      </c>
      <c r="L6" s="2">
        <v>2.9781944000000001E-2</v>
      </c>
      <c r="M6" s="2">
        <v>0.88363688500000004</v>
      </c>
      <c r="N6" s="1">
        <v>0.69172921200000004</v>
      </c>
      <c r="O6" s="2">
        <v>186865.57829999999</v>
      </c>
      <c r="P6" s="1">
        <v>46.384357049999998</v>
      </c>
      <c r="Q6" s="1">
        <v>8.3810601069999997</v>
      </c>
      <c r="R6" s="1">
        <v>6.8932394180000003</v>
      </c>
      <c r="S6" s="6"/>
      <c r="T6" s="1">
        <v>136.94755929999999</v>
      </c>
      <c r="U6" s="1">
        <v>0.66666666699999999</v>
      </c>
      <c r="V6" s="1">
        <v>0.75</v>
      </c>
      <c r="W6" s="3">
        <v>295</v>
      </c>
      <c r="X6" s="3">
        <v>1.9563889999999999</v>
      </c>
      <c r="Y6" s="4"/>
      <c r="Z6" s="1">
        <v>19464.78</v>
      </c>
      <c r="AA6" s="2">
        <v>0.27893211099999998</v>
      </c>
      <c r="AB6" s="1">
        <v>2</v>
      </c>
      <c r="AC6" s="1">
        <v>2</v>
      </c>
      <c r="AD6" s="1">
        <v>1</v>
      </c>
      <c r="AE6" s="1">
        <v>3</v>
      </c>
      <c r="AF6" s="1">
        <v>1</v>
      </c>
      <c r="AG6" s="1">
        <v>31</v>
      </c>
      <c r="AH6" s="3">
        <v>50</v>
      </c>
      <c r="AI6" s="3">
        <v>3.0398832680000001</v>
      </c>
      <c r="AJ6" s="3">
        <v>1</v>
      </c>
      <c r="AK6" s="3">
        <v>6.0797665000000001E-2</v>
      </c>
      <c r="AL6" s="3">
        <v>19</v>
      </c>
      <c r="AM6" s="3">
        <v>1.15515564</v>
      </c>
      <c r="AN6" s="3">
        <v>23</v>
      </c>
      <c r="AO6" s="3">
        <v>1.3983460000000001</v>
      </c>
      <c r="AP6" s="3">
        <v>7</v>
      </c>
      <c r="AQ6" s="3">
        <v>0.425583657</v>
      </c>
      <c r="AR6" s="2">
        <v>10918.574000000001</v>
      </c>
      <c r="AS6" s="2">
        <v>1334.5550000000001</v>
      </c>
      <c r="AT6" s="2">
        <v>1335.4770000000001</v>
      </c>
      <c r="AU6" s="2">
        <v>51</v>
      </c>
      <c r="AV6" s="2">
        <v>232.88200000000001</v>
      </c>
      <c r="AW6" s="2">
        <v>11</v>
      </c>
      <c r="AX6" s="2">
        <v>12.327</v>
      </c>
      <c r="AY6" s="2">
        <v>51</v>
      </c>
      <c r="AZ6" s="5">
        <f t="shared" ref="AZ6:BC6" si="8">AR6/SUM($AR6:$AU6)</f>
        <v>0.80050508790356545</v>
      </c>
      <c r="BA6" s="5">
        <f t="shared" si="8"/>
        <v>9.7844101948399376E-2</v>
      </c>
      <c r="BB6" s="5">
        <f t="shared" si="8"/>
        <v>9.7911699208906758E-2</v>
      </c>
      <c r="BC6" s="5">
        <f t="shared" si="8"/>
        <v>3.7391109391282998E-3</v>
      </c>
      <c r="BD6" s="5">
        <f t="shared" ref="BD6:BG6" si="9">AV6/SUM($AV6:$AY6)</f>
        <v>0.75805721837576379</v>
      </c>
      <c r="BE6" s="5">
        <f t="shared" si="9"/>
        <v>3.5806242655651362E-2</v>
      </c>
      <c r="BF6" s="5">
        <f t="shared" si="9"/>
        <v>4.0125777565110397E-2</v>
      </c>
      <c r="BG6" s="5">
        <f t="shared" si="9"/>
        <v>0.16601076140347451</v>
      </c>
    </row>
    <row r="7" spans="1:59" ht="15.75" customHeight="1" x14ac:dyDescent="0.2">
      <c r="A7" s="1" t="s">
        <v>74</v>
      </c>
      <c r="B7" s="1" t="s">
        <v>75</v>
      </c>
      <c r="C7" s="1" t="s">
        <v>76</v>
      </c>
      <c r="D7" s="1">
        <v>6</v>
      </c>
      <c r="E7" s="2">
        <v>20130.376</v>
      </c>
      <c r="F7" s="2">
        <v>963.71500000000003</v>
      </c>
      <c r="G7" s="2">
        <v>554.83900000000006</v>
      </c>
      <c r="H7" s="2">
        <v>0.100001375</v>
      </c>
      <c r="I7" s="2">
        <v>8.9734570999999999E-2</v>
      </c>
      <c r="J7" s="2">
        <v>0.14632889700000001</v>
      </c>
      <c r="K7" s="2">
        <v>6.424852E-3</v>
      </c>
      <c r="L7" s="2">
        <v>2.6427613999999999E-2</v>
      </c>
      <c r="M7" s="2">
        <v>0.95391356199999999</v>
      </c>
      <c r="N7" s="1">
        <v>0.62303483400000004</v>
      </c>
      <c r="O7" s="2">
        <v>154113.3884</v>
      </c>
      <c r="P7" s="1">
        <v>865.33062240000004</v>
      </c>
      <c r="Q7" s="1">
        <v>604.03622589999998</v>
      </c>
      <c r="R7" s="1">
        <v>502.22415169999999</v>
      </c>
      <c r="S7" s="1">
        <v>44.01644495</v>
      </c>
      <c r="T7" s="1">
        <v>1572.7744259999999</v>
      </c>
      <c r="U7" s="1">
        <v>0.72499999999999998</v>
      </c>
      <c r="V7" s="1">
        <v>0.67500000000000004</v>
      </c>
      <c r="W7" s="3">
        <v>412</v>
      </c>
      <c r="X7" s="3">
        <v>1.107307</v>
      </c>
      <c r="Y7" s="3">
        <v>48.613570000000003</v>
      </c>
      <c r="Z7" s="1">
        <v>0</v>
      </c>
      <c r="AA7" s="2">
        <v>0.32546256200000001</v>
      </c>
      <c r="AB7" s="1">
        <v>18</v>
      </c>
      <c r="AC7" s="1">
        <v>1</v>
      </c>
      <c r="AD7" s="1">
        <v>1</v>
      </c>
      <c r="AE7" s="1">
        <v>8</v>
      </c>
      <c r="AF7" s="1">
        <v>3</v>
      </c>
      <c r="AG7" s="1">
        <v>120</v>
      </c>
      <c r="AH7" s="3">
        <v>143</v>
      </c>
      <c r="AI7" s="3">
        <v>7.1037999999999997</v>
      </c>
      <c r="AJ7" s="3">
        <v>1</v>
      </c>
      <c r="AK7" s="3">
        <v>4.9676999999999999E-2</v>
      </c>
      <c r="AL7" s="3">
        <v>65</v>
      </c>
      <c r="AM7" s="3">
        <v>3.2290109999999999</v>
      </c>
      <c r="AN7" s="3">
        <v>67</v>
      </c>
      <c r="AO7" s="3">
        <v>3.32836</v>
      </c>
      <c r="AP7" s="3">
        <v>10</v>
      </c>
      <c r="AQ7" s="3">
        <v>0.49677098800000002</v>
      </c>
      <c r="AR7" s="2">
        <v>13715.414000000001</v>
      </c>
      <c r="AS7" s="2">
        <v>1636.3579999999999</v>
      </c>
      <c r="AT7" s="2">
        <v>1362.289</v>
      </c>
      <c r="AU7" s="2">
        <v>106.91200000000001</v>
      </c>
      <c r="AV7" s="2">
        <v>537.96799999999996</v>
      </c>
      <c r="AW7" s="2">
        <v>124.04300000000001</v>
      </c>
      <c r="AX7" s="2">
        <v>194.792</v>
      </c>
      <c r="AY7" s="2">
        <v>106.91200000000001</v>
      </c>
      <c r="AZ7" s="5">
        <f t="shared" ref="AZ7:BC7" si="10">AR7/SUM($AR7:$AU7)</f>
        <v>0.81537578117508414</v>
      </c>
      <c r="BA7" s="5">
        <f t="shared" si="10"/>
        <v>9.7280817227398189E-2</v>
      </c>
      <c r="BB7" s="5">
        <f t="shared" si="10"/>
        <v>8.0987526702527846E-2</v>
      </c>
      <c r="BC7" s="5">
        <f t="shared" si="10"/>
        <v>6.3558748949897248E-3</v>
      </c>
      <c r="BD7" s="5">
        <f t="shared" ref="BD7:BG7" si="11">AV7/SUM($AV7:$AY7)</f>
        <v>0.55822312613168823</v>
      </c>
      <c r="BE7" s="5">
        <f t="shared" si="11"/>
        <v>0.12871336442828016</v>
      </c>
      <c r="BF7" s="5">
        <f t="shared" si="11"/>
        <v>0.20212614725307793</v>
      </c>
      <c r="BG7" s="5">
        <f t="shared" si="11"/>
        <v>0.11093736218695362</v>
      </c>
    </row>
    <row r="8" spans="1:59" ht="15.75" customHeight="1" x14ac:dyDescent="0.2">
      <c r="A8" s="1" t="s">
        <v>77</v>
      </c>
      <c r="B8" s="1" t="s">
        <v>78</v>
      </c>
      <c r="C8" s="1" t="s">
        <v>79</v>
      </c>
      <c r="D8" s="1">
        <v>7</v>
      </c>
      <c r="E8" s="2">
        <v>17912.646000000001</v>
      </c>
      <c r="F8" s="2">
        <v>1460.6569999999999</v>
      </c>
      <c r="G8" s="2">
        <v>531.79200000000003</v>
      </c>
      <c r="H8" s="2">
        <v>0.13028061299999999</v>
      </c>
      <c r="I8" s="2">
        <v>0.186632359</v>
      </c>
      <c r="J8" s="2">
        <v>0.29922196899999998</v>
      </c>
      <c r="K8" s="2">
        <v>0.122623524</v>
      </c>
      <c r="L8" s="2">
        <v>0.103588562</v>
      </c>
      <c r="M8" s="2">
        <v>0.80195083099999998</v>
      </c>
      <c r="N8" s="1">
        <v>0.608628697</v>
      </c>
      <c r="O8" s="2">
        <v>123712.59970000001</v>
      </c>
      <c r="P8" s="1">
        <v>1081.9483459999999</v>
      </c>
      <c r="Q8" s="1">
        <v>714.27748229999997</v>
      </c>
      <c r="R8" s="1">
        <v>591.95428279999999</v>
      </c>
      <c r="S8" s="1">
        <v>72.710436650000005</v>
      </c>
      <c r="T8" s="1">
        <v>2501.5999379999998</v>
      </c>
      <c r="U8" s="1">
        <v>0.55729166699999999</v>
      </c>
      <c r="V8" s="1">
        <v>0.47048611099999998</v>
      </c>
      <c r="W8" s="3">
        <v>188</v>
      </c>
      <c r="X8" s="3">
        <v>0.38865499999999997</v>
      </c>
      <c r="Y8" s="3">
        <v>2.322651</v>
      </c>
      <c r="Z8" s="1">
        <v>273269.03000000003</v>
      </c>
      <c r="AA8" s="2">
        <v>0.33908697199999999</v>
      </c>
      <c r="AB8" s="1">
        <v>33</v>
      </c>
      <c r="AC8" s="1">
        <v>2</v>
      </c>
      <c r="AD8" s="1">
        <v>1</v>
      </c>
      <c r="AE8" s="1">
        <v>9</v>
      </c>
      <c r="AF8" s="1">
        <v>2</v>
      </c>
      <c r="AG8" s="1">
        <v>57</v>
      </c>
      <c r="AH8" s="3">
        <v>122</v>
      </c>
      <c r="AI8" s="3">
        <v>6.8106960000000001</v>
      </c>
      <c r="AJ8" s="3">
        <v>2</v>
      </c>
      <c r="AK8" s="3">
        <v>0.11165</v>
      </c>
      <c r="AL8" s="3">
        <v>26</v>
      </c>
      <c r="AM8" s="3">
        <v>1.4514598000000001</v>
      </c>
      <c r="AN8" s="3">
        <v>86</v>
      </c>
      <c r="AO8" s="3">
        <v>4.8009820000000003</v>
      </c>
      <c r="AP8" s="3">
        <v>8</v>
      </c>
      <c r="AQ8" s="3">
        <v>0.44660302000000002</v>
      </c>
      <c r="AR8" s="2">
        <v>8786.027</v>
      </c>
      <c r="AS8" s="2">
        <v>4108.5529999999999</v>
      </c>
      <c r="AT8" s="2">
        <v>1958.489</v>
      </c>
      <c r="AU8" s="2">
        <v>280.47399999999999</v>
      </c>
      <c r="AV8" s="2">
        <v>158.94</v>
      </c>
      <c r="AW8" s="2">
        <v>714.55499999999995</v>
      </c>
      <c r="AX8" s="2">
        <v>306.68799999999999</v>
      </c>
      <c r="AY8" s="2">
        <v>280.47399999999999</v>
      </c>
      <c r="AZ8" s="5">
        <f t="shared" ref="AZ8:BC8" si="12">AR8/SUM($AR8:$AU8)</f>
        <v>0.58056642783517387</v>
      </c>
      <c r="BA8" s="5">
        <f t="shared" si="12"/>
        <v>0.27148652499946641</v>
      </c>
      <c r="BB8" s="5">
        <f t="shared" si="12"/>
        <v>0.12941377970776574</v>
      </c>
      <c r="BC8" s="5">
        <f t="shared" si="12"/>
        <v>1.8533267457594035E-2</v>
      </c>
      <c r="BD8" s="5">
        <f t="shared" ref="BD8:BG8" si="13">AV8/SUM($AV8:$AY8)</f>
        <v>0.10881404737731035</v>
      </c>
      <c r="BE8" s="5">
        <f t="shared" si="13"/>
        <v>0.48920109238513898</v>
      </c>
      <c r="BF8" s="5">
        <f t="shared" si="13"/>
        <v>0.20996578936738741</v>
      </c>
      <c r="BG8" s="5">
        <f t="shared" si="13"/>
        <v>0.19201907087016323</v>
      </c>
    </row>
    <row r="9" spans="1:59" ht="15.75" customHeight="1" x14ac:dyDescent="0.2">
      <c r="A9" s="1" t="s">
        <v>80</v>
      </c>
      <c r="B9" s="1" t="s">
        <v>81</v>
      </c>
      <c r="C9" s="1" t="s">
        <v>82</v>
      </c>
      <c r="D9" s="1">
        <v>8</v>
      </c>
      <c r="E9" s="2">
        <v>17690.608</v>
      </c>
      <c r="F9" s="2">
        <v>1824.479</v>
      </c>
      <c r="G9" s="2">
        <v>701.83799999999997</v>
      </c>
      <c r="H9" s="2">
        <v>0.18535209799999999</v>
      </c>
      <c r="I9" s="2">
        <v>0.285596397</v>
      </c>
      <c r="J9" s="2">
        <v>0.58936097700000001</v>
      </c>
      <c r="K9" s="2">
        <v>0.10102053499999999</v>
      </c>
      <c r="L9" s="2">
        <v>0.13308086199999999</v>
      </c>
      <c r="M9" s="2">
        <v>0.86560363699999998</v>
      </c>
      <c r="N9" s="1">
        <v>0.57295399300000005</v>
      </c>
      <c r="O9" s="2">
        <v>131242.34479999999</v>
      </c>
      <c r="P9" s="1">
        <v>1843.855834</v>
      </c>
      <c r="Q9" s="1">
        <v>1180.5941210000001</v>
      </c>
      <c r="R9" s="1">
        <v>977.31539090000001</v>
      </c>
      <c r="S9" s="1">
        <v>137.52552439999999</v>
      </c>
      <c r="T9" s="1">
        <v>4308.8509450000001</v>
      </c>
      <c r="U9" s="1">
        <v>0.47608695699999998</v>
      </c>
      <c r="V9" s="1">
        <v>0.4</v>
      </c>
      <c r="W9" s="3">
        <v>592</v>
      </c>
      <c r="X9" s="3">
        <v>1.3643289999999999</v>
      </c>
      <c r="Y9" s="3">
        <v>2.311976</v>
      </c>
      <c r="Z9" s="1">
        <v>242867.74</v>
      </c>
      <c r="AA9" s="2">
        <v>0.26060879100000001</v>
      </c>
      <c r="AB9" s="1">
        <v>43</v>
      </c>
      <c r="AC9" s="1">
        <v>1</v>
      </c>
      <c r="AD9" s="1">
        <v>1</v>
      </c>
      <c r="AE9" s="1">
        <v>1</v>
      </c>
      <c r="AF9" s="1">
        <v>5</v>
      </c>
      <c r="AG9" s="1">
        <v>163</v>
      </c>
      <c r="AH9" s="3">
        <v>266</v>
      </c>
      <c r="AI9" s="3">
        <v>150358939</v>
      </c>
      <c r="AJ9" s="3">
        <v>3</v>
      </c>
      <c r="AK9" s="3">
        <v>0.1695777</v>
      </c>
      <c r="AL9" s="3">
        <v>97</v>
      </c>
      <c r="AM9" s="3">
        <v>5.4830139600000001</v>
      </c>
      <c r="AN9" s="3">
        <v>138</v>
      </c>
      <c r="AO9" s="3">
        <v>7.8005699999999996</v>
      </c>
      <c r="AP9" s="3">
        <v>28</v>
      </c>
      <c r="AQ9" s="3">
        <v>1.5827</v>
      </c>
      <c r="AR9" s="2">
        <v>7561.5550000000003</v>
      </c>
      <c r="AS9" s="2">
        <v>4810.567</v>
      </c>
      <c r="AT9" s="2">
        <v>1580.6990000000001</v>
      </c>
      <c r="AU9" s="2">
        <v>168.27600000000001</v>
      </c>
      <c r="AV9" s="2">
        <v>132.72200000000001</v>
      </c>
      <c r="AW9" s="2">
        <v>1332.729</v>
      </c>
      <c r="AX9" s="2">
        <v>190.75200000000001</v>
      </c>
      <c r="AY9" s="2">
        <v>168.27600000000001</v>
      </c>
      <c r="AZ9" s="5">
        <f t="shared" ref="AZ9:BC9" si="14">AR9/SUM($AR9:$AU9)</f>
        <v>0.53547929031292685</v>
      </c>
      <c r="BA9" s="5">
        <f t="shared" si="14"/>
        <v>0.34066524718299152</v>
      </c>
      <c r="BB9" s="5">
        <f t="shared" si="14"/>
        <v>0.11193882458282102</v>
      </c>
      <c r="BC9" s="5">
        <f t="shared" si="14"/>
        <v>1.191663792126065E-2</v>
      </c>
      <c r="BD9" s="5">
        <f t="shared" ref="BD9:BG9" si="15">AV9/SUM($AV9:$AY9)</f>
        <v>7.2745150807435988E-2</v>
      </c>
      <c r="BE9" s="5">
        <f t="shared" si="15"/>
        <v>0.73047100021430778</v>
      </c>
      <c r="BF9" s="5">
        <f t="shared" si="15"/>
        <v>0.10455149113801804</v>
      </c>
      <c r="BG9" s="5">
        <f t="shared" si="15"/>
        <v>9.2232357840238227E-2</v>
      </c>
    </row>
    <row r="10" spans="1:59" ht="15.75" customHeight="1" x14ac:dyDescent="0.2">
      <c r="A10" s="1" t="s">
        <v>83</v>
      </c>
      <c r="B10" s="1" t="s">
        <v>84</v>
      </c>
      <c r="C10" s="1" t="s">
        <v>85</v>
      </c>
      <c r="D10" s="1">
        <v>9</v>
      </c>
      <c r="E10" s="2">
        <v>11782</v>
      </c>
      <c r="F10" s="2">
        <v>1066</v>
      </c>
      <c r="G10" s="2">
        <v>303</v>
      </c>
      <c r="H10" s="2">
        <v>0.14445966800000001</v>
      </c>
      <c r="I10" s="2">
        <v>0.39376770500000002</v>
      </c>
      <c r="J10" s="2">
        <v>0.58558558599999999</v>
      </c>
      <c r="K10" s="2">
        <v>8.7308731000000001E-2</v>
      </c>
      <c r="L10" s="2">
        <v>6.5903174999999994E-2</v>
      </c>
      <c r="M10" s="2">
        <v>0.86211180099999996</v>
      </c>
      <c r="N10" s="1">
        <v>0.65681744200000003</v>
      </c>
      <c r="O10" s="2">
        <v>98679.941399999996</v>
      </c>
      <c r="P10" s="1">
        <v>1196.604683</v>
      </c>
      <c r="Q10" s="1">
        <v>777.31233850000001</v>
      </c>
      <c r="R10" s="1">
        <v>609.35032760000001</v>
      </c>
      <c r="S10" s="1">
        <v>92.079977150000005</v>
      </c>
      <c r="T10" s="1">
        <v>2556.9611540000001</v>
      </c>
      <c r="U10" s="1">
        <v>0.482378855</v>
      </c>
      <c r="V10" s="1">
        <v>0.42511013199999997</v>
      </c>
      <c r="W10" s="3">
        <v>144</v>
      </c>
      <c r="X10" s="3">
        <v>0.38605899999999999</v>
      </c>
      <c r="Y10" s="3">
        <v>1.8461540000000001</v>
      </c>
      <c r="Z10" s="1">
        <v>197072.56</v>
      </c>
      <c r="AA10" s="2">
        <v>0.41608040200000002</v>
      </c>
      <c r="AB10" s="1">
        <v>8</v>
      </c>
      <c r="AC10" s="1">
        <v>1</v>
      </c>
      <c r="AD10" s="1">
        <v>3</v>
      </c>
      <c r="AE10" s="1">
        <v>8</v>
      </c>
      <c r="AF10" s="1">
        <v>3</v>
      </c>
      <c r="AG10" s="1">
        <v>93</v>
      </c>
      <c r="AH10" s="3">
        <v>99</v>
      </c>
      <c r="AI10" s="3">
        <v>8.4026481000000004</v>
      </c>
      <c r="AJ10" s="3">
        <v>0</v>
      </c>
      <c r="AK10" s="3">
        <v>0</v>
      </c>
      <c r="AL10" s="3">
        <v>46</v>
      </c>
      <c r="AM10" s="3">
        <v>3.9042607</v>
      </c>
      <c r="AN10" s="3">
        <v>45</v>
      </c>
      <c r="AO10" s="3">
        <v>3.8193855000000001</v>
      </c>
      <c r="AP10" s="3">
        <v>8</v>
      </c>
      <c r="AQ10" s="3">
        <v>0.67900185999999996</v>
      </c>
      <c r="AR10" s="2">
        <v>4552</v>
      </c>
      <c r="AS10" s="2">
        <v>4570</v>
      </c>
      <c r="AT10" s="2">
        <v>699</v>
      </c>
      <c r="AU10" s="2">
        <v>77</v>
      </c>
      <c r="AV10" s="2">
        <v>67</v>
      </c>
      <c r="AW10" s="2">
        <v>894</v>
      </c>
      <c r="AX10" s="2">
        <v>28</v>
      </c>
      <c r="AY10" s="2">
        <v>77</v>
      </c>
      <c r="AZ10" s="5">
        <f t="shared" ref="AZ10:BC10" si="16">AR10/SUM($AR10:$AU10)</f>
        <v>0.45989088704788844</v>
      </c>
      <c r="BA10" s="5">
        <f t="shared" si="16"/>
        <v>0.46170943624974742</v>
      </c>
      <c r="BB10" s="5">
        <f t="shared" si="16"/>
        <v>7.0620327338856329E-2</v>
      </c>
      <c r="BC10" s="5">
        <f t="shared" si="16"/>
        <v>7.7793493635077791E-3</v>
      </c>
      <c r="BD10" s="5">
        <f t="shared" ref="BD10:BG10" si="17">AV10/SUM($AV10:$AY10)</f>
        <v>6.2851782363977482E-2</v>
      </c>
      <c r="BE10" s="5">
        <f t="shared" si="17"/>
        <v>0.83864915572232646</v>
      </c>
      <c r="BF10" s="5">
        <f t="shared" si="17"/>
        <v>2.6266416510318951E-2</v>
      </c>
      <c r="BG10" s="5">
        <f t="shared" si="17"/>
        <v>7.2232645403377108E-2</v>
      </c>
    </row>
    <row r="11" spans="1:59" ht="15.75" customHeight="1" x14ac:dyDescent="0.2">
      <c r="A11" s="1" t="s">
        <v>86</v>
      </c>
      <c r="B11" s="1" t="s">
        <v>87</v>
      </c>
      <c r="C11" s="1" t="s">
        <v>88</v>
      </c>
      <c r="D11" s="1">
        <v>10</v>
      </c>
      <c r="E11" s="2">
        <v>14771.906000000001</v>
      </c>
      <c r="F11" s="2">
        <v>3303.904</v>
      </c>
      <c r="G11" s="2">
        <v>955.072</v>
      </c>
      <c r="H11" s="2">
        <v>6.2414895999999997E-2</v>
      </c>
      <c r="I11" s="2">
        <v>1.7554989E-2</v>
      </c>
      <c r="J11" s="2">
        <v>6.3880838999999995E-2</v>
      </c>
      <c r="K11" s="2">
        <v>6.0488581E-2</v>
      </c>
      <c r="L11" s="2">
        <v>3.5299685999999997E-2</v>
      </c>
      <c r="M11" s="2">
        <v>0.928886184</v>
      </c>
      <c r="N11" s="1">
        <v>0.70406585600000005</v>
      </c>
      <c r="O11" s="2">
        <v>206721.26389999999</v>
      </c>
      <c r="P11" s="1">
        <v>126.1088129</v>
      </c>
      <c r="Q11" s="1">
        <v>64.935087089999996</v>
      </c>
      <c r="R11" s="1">
        <v>53.252442619999997</v>
      </c>
      <c r="S11" s="6"/>
      <c r="T11" s="1">
        <v>142.4352701</v>
      </c>
      <c r="U11" s="1">
        <v>0.92295839800000001</v>
      </c>
      <c r="V11" s="1">
        <v>0.91525423699999997</v>
      </c>
      <c r="W11" s="3">
        <v>57</v>
      </c>
      <c r="X11" s="3">
        <v>0.107403</v>
      </c>
      <c r="Y11" s="3">
        <v>1.357143</v>
      </c>
      <c r="Z11" s="1">
        <v>0</v>
      </c>
      <c r="AA11" s="2">
        <v>0.73570897999999996</v>
      </c>
      <c r="AB11" s="1">
        <v>7</v>
      </c>
      <c r="AC11" s="1">
        <v>2</v>
      </c>
      <c r="AD11" s="1">
        <v>3</v>
      </c>
      <c r="AE11" s="1">
        <v>12</v>
      </c>
      <c r="AF11" s="1">
        <v>0</v>
      </c>
      <c r="AG11" s="1">
        <v>115</v>
      </c>
      <c r="AH11" s="3">
        <v>19</v>
      </c>
      <c r="AI11" s="3">
        <v>1.286217167</v>
      </c>
      <c r="AJ11" s="3">
        <v>1</v>
      </c>
      <c r="AK11" s="3">
        <v>6.7695640000000001E-2</v>
      </c>
      <c r="AL11" s="3">
        <v>9</v>
      </c>
      <c r="AM11" s="3">
        <v>0.60926000000000002</v>
      </c>
      <c r="AN11" s="3">
        <v>8</v>
      </c>
      <c r="AO11" s="3">
        <v>0.54156512320000005</v>
      </c>
      <c r="AP11" s="3">
        <v>1</v>
      </c>
      <c r="AQ11" s="3">
        <v>6.7695640000000001E-2</v>
      </c>
      <c r="AR11" s="2">
        <v>8777.3799999999992</v>
      </c>
      <c r="AS11" s="2">
        <v>1459.8440000000001</v>
      </c>
      <c r="AT11" s="2">
        <v>638.95000000000005</v>
      </c>
      <c r="AU11" s="2">
        <v>329.91</v>
      </c>
      <c r="AV11" s="2">
        <v>2460.8159999999998</v>
      </c>
      <c r="AW11" s="2">
        <v>325.70400000000001</v>
      </c>
      <c r="AX11" s="2">
        <v>187.47399999999999</v>
      </c>
      <c r="AY11" s="2">
        <v>329.91</v>
      </c>
      <c r="AZ11" s="5">
        <f t="shared" ref="AZ11:BC11" si="18">AR11/SUM($AR11:$AU11)</f>
        <v>0.78326915985994749</v>
      </c>
      <c r="BA11" s="5">
        <f t="shared" si="18"/>
        <v>0.13027244843069177</v>
      </c>
      <c r="BB11" s="5">
        <f t="shared" si="18"/>
        <v>5.7018134077881276E-2</v>
      </c>
      <c r="BC11" s="5">
        <f t="shared" si="18"/>
        <v>2.9440257631479477E-2</v>
      </c>
      <c r="BD11" s="5">
        <f t="shared" ref="BD11:BG11" si="19">AV11/SUM($AV11:$AY11)</f>
        <v>0.7448206727556248</v>
      </c>
      <c r="BE11" s="5">
        <f t="shared" si="19"/>
        <v>9.8581556849109422E-2</v>
      </c>
      <c r="BF11" s="5">
        <f t="shared" si="19"/>
        <v>5.6743174135810238E-2</v>
      </c>
      <c r="BG11" s="5">
        <f t="shared" si="19"/>
        <v>9.9854596259455489E-2</v>
      </c>
    </row>
    <row r="12" spans="1:59" ht="15.75" customHeight="1" x14ac:dyDescent="0.2">
      <c r="A12" s="1" t="s">
        <v>89</v>
      </c>
      <c r="B12" s="1" t="s">
        <v>90</v>
      </c>
      <c r="C12" s="1" t="s">
        <v>91</v>
      </c>
      <c r="D12" s="1">
        <v>11</v>
      </c>
      <c r="E12" s="2">
        <v>11713.635</v>
      </c>
      <c r="F12" s="2">
        <v>2442.7139999999999</v>
      </c>
      <c r="G12" s="2">
        <v>798.82</v>
      </c>
      <c r="H12" s="2">
        <v>5.4784329E-2</v>
      </c>
      <c r="I12" s="2">
        <v>7.4451049999999996E-3</v>
      </c>
      <c r="J12" s="2">
        <v>0.12650394000000001</v>
      </c>
      <c r="K12" s="2">
        <v>1.0257410999999999E-2</v>
      </c>
      <c r="L12" s="2">
        <v>1.7967888000000001E-2</v>
      </c>
      <c r="M12" s="2">
        <v>0.937893423</v>
      </c>
      <c r="N12" s="1">
        <v>0.69359059599999995</v>
      </c>
      <c r="O12" s="2">
        <v>180260.45989999999</v>
      </c>
      <c r="P12" s="1">
        <v>64.395261939999997</v>
      </c>
      <c r="Q12" s="1">
        <v>34.457202219999999</v>
      </c>
      <c r="R12" s="1">
        <v>27.064846540000001</v>
      </c>
      <c r="S12" s="6"/>
      <c r="T12" s="1">
        <v>68.918360079999999</v>
      </c>
      <c r="U12" s="1">
        <v>0.93675889300000004</v>
      </c>
      <c r="V12" s="1">
        <v>0.94268774700000002</v>
      </c>
      <c r="W12" s="3">
        <v>23</v>
      </c>
      <c r="X12" s="3">
        <v>5.0957000000000002E-2</v>
      </c>
      <c r="Y12" s="4"/>
      <c r="Z12" s="1">
        <v>0</v>
      </c>
      <c r="AA12" s="2">
        <v>0.73335149300000002</v>
      </c>
      <c r="AB12" s="1">
        <v>5</v>
      </c>
      <c r="AC12" s="1">
        <v>3</v>
      </c>
      <c r="AD12" s="1">
        <v>4</v>
      </c>
      <c r="AE12" s="1">
        <v>14</v>
      </c>
      <c r="AF12" s="1">
        <v>2</v>
      </c>
      <c r="AG12" s="1">
        <v>88</v>
      </c>
      <c r="AH12" s="3">
        <v>31</v>
      </c>
      <c r="AI12" s="3">
        <v>2.6464060090000001</v>
      </c>
      <c r="AJ12" s="3">
        <v>0</v>
      </c>
      <c r="AK12" s="3">
        <v>0</v>
      </c>
      <c r="AL12" s="3">
        <v>16</v>
      </c>
      <c r="AM12" s="3">
        <v>1.3658869728</v>
      </c>
      <c r="AN12" s="3">
        <v>12</v>
      </c>
      <c r="AO12" s="3">
        <v>1.0244152296</v>
      </c>
      <c r="AP12" s="3">
        <v>3</v>
      </c>
      <c r="AQ12" s="3">
        <v>0.25610380700000002</v>
      </c>
      <c r="AR12" s="2">
        <v>7564.7340000000004</v>
      </c>
      <c r="AS12" s="2">
        <v>335.00400000000002</v>
      </c>
      <c r="AT12" s="2">
        <v>531.58100000000002</v>
      </c>
      <c r="AU12" s="2">
        <v>515.02099999999996</v>
      </c>
      <c r="AV12" s="2">
        <v>1644.598</v>
      </c>
      <c r="AW12" s="2">
        <v>54.067999999999998</v>
      </c>
      <c r="AX12" s="2">
        <v>229.02699999999999</v>
      </c>
      <c r="AY12" s="2">
        <v>515.02099999999996</v>
      </c>
      <c r="AZ12" s="5">
        <f t="shared" ref="AZ12:BC12" si="20">AR12/SUM($AR12:$AU12)</f>
        <v>0.84556746110700021</v>
      </c>
      <c r="BA12" s="5">
        <f t="shared" si="20"/>
        <v>3.7445927608385103E-2</v>
      </c>
      <c r="BB12" s="5">
        <f t="shared" si="20"/>
        <v>5.9418823787157654E-2</v>
      </c>
      <c r="BC12" s="5">
        <f t="shared" si="20"/>
        <v>5.7567787497457057E-2</v>
      </c>
      <c r="BD12" s="5">
        <f t="shared" ref="BD12:BG12" si="21">AV12/SUM($AV12:$AY12)</f>
        <v>0.67326670252841714</v>
      </c>
      <c r="BE12" s="5">
        <f t="shared" si="21"/>
        <v>2.213439641316994E-2</v>
      </c>
      <c r="BF12" s="5">
        <f t="shared" si="21"/>
        <v>9.375923665234652E-2</v>
      </c>
      <c r="BG12" s="5">
        <f t="shared" si="21"/>
        <v>0.21083966440606636</v>
      </c>
    </row>
    <row r="13" spans="1:59" ht="15.75" customHeight="1" x14ac:dyDescent="0.2">
      <c r="A13" s="1" t="s">
        <v>92</v>
      </c>
      <c r="B13" s="1" t="s">
        <v>93</v>
      </c>
      <c r="C13" s="1" t="s">
        <v>94</v>
      </c>
      <c r="D13" s="1">
        <v>12</v>
      </c>
      <c r="E13" s="2">
        <v>12278.39</v>
      </c>
      <c r="F13" s="2">
        <v>1304.1949999999999</v>
      </c>
      <c r="G13" s="2">
        <v>471.76299999999998</v>
      </c>
      <c r="H13" s="2">
        <v>8.3262197999999996E-2</v>
      </c>
      <c r="I13" s="2">
        <v>3.1036861999999998E-2</v>
      </c>
      <c r="J13" s="2">
        <v>8.8679258999999996E-2</v>
      </c>
      <c r="K13" s="2">
        <v>5.7620009999999999E-2</v>
      </c>
      <c r="L13" s="2">
        <v>1.566917E-2</v>
      </c>
      <c r="M13" s="2">
        <v>0.93766606600000002</v>
      </c>
      <c r="N13" s="1">
        <v>0.64140498899999998</v>
      </c>
      <c r="O13" s="2">
        <v>172372.25270000001</v>
      </c>
      <c r="P13" s="1">
        <v>79.840068919999993</v>
      </c>
      <c r="Q13" s="1">
        <v>42.358139280000003</v>
      </c>
      <c r="R13" s="1">
        <v>32.367123169999999</v>
      </c>
      <c r="S13" s="6"/>
      <c r="T13" s="1">
        <v>73.543724330000003</v>
      </c>
      <c r="U13" s="1">
        <v>0.89528795800000005</v>
      </c>
      <c r="V13" s="1">
        <v>0.85863874299999998</v>
      </c>
      <c r="W13" s="3">
        <v>150</v>
      </c>
      <c r="X13" s="3">
        <v>0.58552800000000005</v>
      </c>
      <c r="Y13" s="3">
        <v>10.42318</v>
      </c>
      <c r="Z13" s="1">
        <v>0</v>
      </c>
      <c r="AA13" s="2">
        <v>0.3837854</v>
      </c>
      <c r="AB13" s="1">
        <v>2</v>
      </c>
      <c r="AC13" s="1">
        <v>1</v>
      </c>
      <c r="AD13" s="1">
        <v>0</v>
      </c>
      <c r="AE13" s="1">
        <v>9</v>
      </c>
      <c r="AF13" s="1">
        <v>1</v>
      </c>
      <c r="AG13" s="1">
        <v>26</v>
      </c>
      <c r="AH13" s="3">
        <v>8</v>
      </c>
      <c r="AI13" s="3">
        <v>0.65157191000000003</v>
      </c>
      <c r="AJ13" s="3">
        <v>0</v>
      </c>
      <c r="AK13" s="3">
        <v>0</v>
      </c>
      <c r="AL13" s="3">
        <v>4</v>
      </c>
      <c r="AM13" s="3">
        <v>0.32578595859999998</v>
      </c>
      <c r="AN13" s="3">
        <v>3</v>
      </c>
      <c r="AO13" s="3">
        <v>0.24433940000000001</v>
      </c>
      <c r="AP13" s="3">
        <v>1</v>
      </c>
      <c r="AQ13" s="3">
        <v>8.1446489649999995E-2</v>
      </c>
      <c r="AR13" s="2">
        <v>8391.8009999999995</v>
      </c>
      <c r="AS13" s="2">
        <v>743.50599999999997</v>
      </c>
      <c r="AT13" s="2">
        <v>887.27300000000002</v>
      </c>
      <c r="AU13" s="2">
        <v>239.68199999999999</v>
      </c>
      <c r="AV13" s="2">
        <v>899.78700000000003</v>
      </c>
      <c r="AW13" s="2">
        <v>12.228</v>
      </c>
      <c r="AX13" s="2">
        <v>152.49799999999999</v>
      </c>
      <c r="AY13" s="2">
        <v>239.68199999999999</v>
      </c>
      <c r="AZ13" s="5">
        <f t="shared" ref="AZ13:BC13" si="22">AR13/SUM($AR13:$AU13)</f>
        <v>0.81773404343019118</v>
      </c>
      <c r="BA13" s="5">
        <f t="shared" si="22"/>
        <v>7.2450498730201984E-2</v>
      </c>
      <c r="BB13" s="5">
        <f t="shared" si="22"/>
        <v>8.6459788300084342E-2</v>
      </c>
      <c r="BC13" s="5">
        <f t="shared" si="22"/>
        <v>2.3355669539522575E-2</v>
      </c>
      <c r="BD13" s="5">
        <f t="shared" ref="BD13:BG13" si="23">AV13/SUM($AV13:$AY13)</f>
        <v>0.68991753533789046</v>
      </c>
      <c r="BE13" s="5">
        <f t="shared" si="23"/>
        <v>9.3758985427792631E-3</v>
      </c>
      <c r="BF13" s="5">
        <f t="shared" si="23"/>
        <v>0.11692883349499116</v>
      </c>
      <c r="BG13" s="5">
        <f t="shared" si="23"/>
        <v>0.18377773262433916</v>
      </c>
    </row>
    <row r="14" spans="1:59" ht="15.75" customHeight="1" x14ac:dyDescent="0.2">
      <c r="A14" s="1" t="s">
        <v>95</v>
      </c>
      <c r="B14" s="1" t="s">
        <v>96</v>
      </c>
      <c r="C14" s="1" t="s">
        <v>97</v>
      </c>
      <c r="D14" s="1">
        <v>13</v>
      </c>
      <c r="E14" s="2">
        <v>15312.235000000001</v>
      </c>
      <c r="F14" s="2">
        <v>2361.41</v>
      </c>
      <c r="G14" s="2">
        <v>622.23</v>
      </c>
      <c r="H14" s="2">
        <v>0.10901569899999999</v>
      </c>
      <c r="I14" s="2">
        <v>9.1228969999999996E-3</v>
      </c>
      <c r="J14" s="2">
        <v>7.0090625000000004E-2</v>
      </c>
      <c r="K14" s="2">
        <v>2.3491793E-2</v>
      </c>
      <c r="L14" s="2">
        <v>2.0519127000000002E-2</v>
      </c>
      <c r="M14" s="2">
        <v>0.81689039900000004</v>
      </c>
      <c r="N14" s="1">
        <v>0.68787968499999996</v>
      </c>
      <c r="O14" s="2">
        <v>230648.96599999999</v>
      </c>
      <c r="P14" s="1">
        <v>86.772130680000004</v>
      </c>
      <c r="Q14" s="1">
        <v>45.916555260000003</v>
      </c>
      <c r="R14" s="1">
        <v>34.644185479999997</v>
      </c>
      <c r="S14" s="6"/>
      <c r="T14" s="1">
        <v>89.523960860000003</v>
      </c>
      <c r="U14" s="1">
        <v>0.90151515199999999</v>
      </c>
      <c r="V14" s="1">
        <v>0.90151515199999999</v>
      </c>
      <c r="W14" s="3">
        <v>36</v>
      </c>
      <c r="X14" s="3">
        <v>8.8138999999999995E-2</v>
      </c>
      <c r="Y14" s="4"/>
      <c r="Z14" s="1">
        <v>0</v>
      </c>
      <c r="AA14" s="2">
        <v>0.74477202200000003</v>
      </c>
      <c r="AB14" s="1">
        <v>4</v>
      </c>
      <c r="AC14" s="1">
        <v>1</v>
      </c>
      <c r="AD14" s="1">
        <v>3</v>
      </c>
      <c r="AE14" s="1">
        <v>18</v>
      </c>
      <c r="AF14" s="1">
        <v>0</v>
      </c>
      <c r="AG14" s="1">
        <v>83</v>
      </c>
      <c r="AH14" s="3">
        <v>11</v>
      </c>
      <c r="AI14" s="3">
        <v>0.7183908</v>
      </c>
      <c r="AJ14" s="3">
        <v>0</v>
      </c>
      <c r="AK14" s="3">
        <v>0</v>
      </c>
      <c r="AL14" s="3">
        <v>7</v>
      </c>
      <c r="AM14" s="3">
        <v>0.45715778474000002</v>
      </c>
      <c r="AN14" s="3">
        <v>4</v>
      </c>
      <c r="AO14" s="3">
        <v>0.26123301900000001</v>
      </c>
      <c r="AP14" s="3">
        <v>0</v>
      </c>
      <c r="AQ14" s="3">
        <v>0</v>
      </c>
      <c r="AR14" s="2">
        <v>10028.42</v>
      </c>
      <c r="AS14" s="2">
        <v>905.71</v>
      </c>
      <c r="AT14" s="2">
        <v>1209.175</v>
      </c>
      <c r="AU14" s="2">
        <v>275.57</v>
      </c>
      <c r="AV14" s="2">
        <v>1723.635</v>
      </c>
      <c r="AW14" s="2">
        <v>115.2</v>
      </c>
      <c r="AX14" s="2">
        <v>247.005</v>
      </c>
      <c r="AY14" s="2">
        <v>275.57</v>
      </c>
      <c r="AZ14" s="5">
        <f t="shared" ref="AZ14:BC14" si="24">AR14/SUM($AR14:$AU14)</f>
        <v>0.80751436824994216</v>
      </c>
      <c r="BA14" s="5">
        <f t="shared" si="24"/>
        <v>7.2930116455798139E-2</v>
      </c>
      <c r="BB14" s="5">
        <f t="shared" si="24"/>
        <v>9.7365904721643456E-2</v>
      </c>
      <c r="BC14" s="5">
        <f t="shared" si="24"/>
        <v>2.2189610572616279E-2</v>
      </c>
      <c r="BD14" s="5">
        <f t="shared" ref="BD14:BG14" si="25">AV14/SUM($AV14:$AY14)</f>
        <v>0.72991771865114474</v>
      </c>
      <c r="BE14" s="5">
        <f t="shared" si="25"/>
        <v>4.8784412702580236E-2</v>
      </c>
      <c r="BF14" s="5">
        <f t="shared" si="25"/>
        <v>0.10460064114236832</v>
      </c>
      <c r="BG14" s="5">
        <f t="shared" si="25"/>
        <v>0.11669722750390654</v>
      </c>
    </row>
    <row r="15" spans="1:59" ht="15.75" customHeight="1" x14ac:dyDescent="0.2">
      <c r="A15" s="1" t="s">
        <v>98</v>
      </c>
      <c r="B15" s="1" t="s">
        <v>99</v>
      </c>
      <c r="C15" s="1" t="s">
        <v>100</v>
      </c>
      <c r="D15" s="1">
        <v>14</v>
      </c>
      <c r="E15" s="2">
        <v>15970.425999999999</v>
      </c>
      <c r="F15" s="2">
        <v>1368.056</v>
      </c>
      <c r="G15" s="2">
        <v>650.49699999999996</v>
      </c>
      <c r="H15" s="2">
        <v>0.11754150100000001</v>
      </c>
      <c r="I15" s="2">
        <v>1.5206931E-2</v>
      </c>
      <c r="J15" s="2">
        <v>8.0120754000000002E-2</v>
      </c>
      <c r="K15" s="2">
        <v>1.9954619999999999E-2</v>
      </c>
      <c r="L15" s="2">
        <v>3.9408284000000002E-2</v>
      </c>
      <c r="M15" s="2">
        <v>0.94786195900000003</v>
      </c>
      <c r="N15" s="1">
        <v>0.64619473000000005</v>
      </c>
      <c r="O15" s="2">
        <v>141807.2757</v>
      </c>
      <c r="P15" s="1">
        <v>130.2869244</v>
      </c>
      <c r="Q15" s="1">
        <v>67.966589580000004</v>
      </c>
      <c r="R15" s="1">
        <v>50.749185799999999</v>
      </c>
      <c r="S15" s="6"/>
      <c r="T15" s="1">
        <v>131.92086520000001</v>
      </c>
      <c r="U15" s="1">
        <v>0.89615384600000003</v>
      </c>
      <c r="V15" s="1">
        <v>0.87307692299999995</v>
      </c>
      <c r="W15" s="3">
        <v>40</v>
      </c>
      <c r="X15" s="3">
        <v>8.6800000000000002E-2</v>
      </c>
      <c r="Y15" s="3">
        <v>2.6666669999999999</v>
      </c>
      <c r="Z15" s="1">
        <v>0</v>
      </c>
      <c r="AA15" s="2">
        <v>0.45127475299999997</v>
      </c>
      <c r="AB15" s="1">
        <v>4</v>
      </c>
      <c r="AC15" s="1">
        <v>2</v>
      </c>
      <c r="AD15" s="1">
        <v>2</v>
      </c>
      <c r="AE15" s="1">
        <v>5</v>
      </c>
      <c r="AF15" s="1">
        <v>0</v>
      </c>
      <c r="AG15" s="1">
        <v>69</v>
      </c>
      <c r="AH15" s="3">
        <v>12</v>
      </c>
      <c r="AI15" s="3">
        <v>0.75140889</v>
      </c>
      <c r="AJ15" s="3">
        <v>1</v>
      </c>
      <c r="AK15" s="3">
        <v>6.2617400000000004E-2</v>
      </c>
      <c r="AL15" s="3">
        <v>8</v>
      </c>
      <c r="AM15" s="3">
        <v>0.50093926110999998</v>
      </c>
      <c r="AN15" s="3">
        <v>2</v>
      </c>
      <c r="AO15" s="3">
        <v>0.12523481526999999</v>
      </c>
      <c r="AP15" s="3">
        <v>1</v>
      </c>
      <c r="AQ15" s="3">
        <v>6.2617407639000006E-2</v>
      </c>
      <c r="AR15" s="2">
        <v>11164.701999999999</v>
      </c>
      <c r="AS15" s="2">
        <v>731.62099999999998</v>
      </c>
      <c r="AT15" s="2">
        <v>1275.8679999999999</v>
      </c>
      <c r="AU15" s="2">
        <v>358.16500000000002</v>
      </c>
      <c r="AV15" s="2">
        <v>874.97400000000005</v>
      </c>
      <c r="AW15" s="2">
        <v>37.799999999999997</v>
      </c>
      <c r="AX15" s="2">
        <v>97.117000000000004</v>
      </c>
      <c r="AY15" s="2">
        <v>358.16500000000002</v>
      </c>
      <c r="AZ15" s="5">
        <f t="shared" ref="AZ15:BC15" si="26">AR15/SUM($AR15:$AU15)</f>
        <v>0.82515951538895205</v>
      </c>
      <c r="BA15" s="5">
        <f t="shared" si="26"/>
        <v>5.4072560988047913E-2</v>
      </c>
      <c r="BB15" s="5">
        <f t="shared" si="26"/>
        <v>9.4296705866423622E-2</v>
      </c>
      <c r="BC15" s="5">
        <f t="shared" si="26"/>
        <v>2.64712177565764E-2</v>
      </c>
      <c r="BD15" s="5">
        <f t="shared" ref="BD15:BG15" si="27">AV15/SUM($AV15:$AY15)</f>
        <v>0.63957469577268766</v>
      </c>
      <c r="BE15" s="5">
        <f t="shared" si="27"/>
        <v>2.7630447876402717E-2</v>
      </c>
      <c r="BF15" s="5">
        <f t="shared" si="27"/>
        <v>7.0989053079698494E-2</v>
      </c>
      <c r="BG15" s="5">
        <f t="shared" si="27"/>
        <v>0.26180580327121111</v>
      </c>
    </row>
    <row r="16" spans="1:59" ht="15.75" customHeight="1" x14ac:dyDescent="0.2">
      <c r="A16" s="1" t="s">
        <v>101</v>
      </c>
      <c r="B16" s="1" t="s">
        <v>102</v>
      </c>
      <c r="C16" s="1" t="s">
        <v>103</v>
      </c>
      <c r="D16" s="1">
        <v>15</v>
      </c>
      <c r="E16" s="2">
        <v>14361.887000000001</v>
      </c>
      <c r="F16" s="2">
        <v>1470.001</v>
      </c>
      <c r="G16" s="2">
        <v>595.58500000000004</v>
      </c>
      <c r="H16" s="2">
        <v>8.8094281999999996E-2</v>
      </c>
      <c r="I16" s="2">
        <v>4.0921765999999998E-2</v>
      </c>
      <c r="J16" s="2">
        <v>8.9739431999999994E-2</v>
      </c>
      <c r="K16" s="2">
        <v>0</v>
      </c>
      <c r="L16" s="2">
        <v>2.0814171999999999E-2</v>
      </c>
      <c r="M16" s="2">
        <v>1</v>
      </c>
      <c r="N16" s="1">
        <v>0.65244586000000004</v>
      </c>
      <c r="O16" s="2">
        <v>210467.93979999999</v>
      </c>
      <c r="P16" s="1">
        <v>108.1940132</v>
      </c>
      <c r="Q16" s="1">
        <v>57.45249218</v>
      </c>
      <c r="R16" s="1">
        <v>43.841172180000001</v>
      </c>
      <c r="S16" s="6"/>
      <c r="T16" s="1">
        <v>100.6738885</v>
      </c>
      <c r="U16" s="1">
        <v>0.91387559799999996</v>
      </c>
      <c r="V16" s="1">
        <v>0.875598086</v>
      </c>
      <c r="W16" s="3">
        <v>70</v>
      </c>
      <c r="X16" s="3">
        <v>0.173932</v>
      </c>
      <c r="Y16" s="3">
        <v>5.55159</v>
      </c>
      <c r="Z16" s="1">
        <v>32831.56</v>
      </c>
      <c r="AA16" s="2">
        <v>0.41112273799999999</v>
      </c>
      <c r="AB16" s="1">
        <v>3</v>
      </c>
      <c r="AC16" s="1">
        <v>1</v>
      </c>
      <c r="AD16" s="1">
        <v>2</v>
      </c>
      <c r="AE16" s="1">
        <v>12</v>
      </c>
      <c r="AF16" s="1">
        <v>2</v>
      </c>
      <c r="AG16" s="1">
        <v>80</v>
      </c>
      <c r="AH16" s="3">
        <v>19</v>
      </c>
      <c r="AI16" s="3">
        <v>1.3229355</v>
      </c>
      <c r="AJ16" s="3">
        <v>0</v>
      </c>
      <c r="AK16" s="3">
        <v>0</v>
      </c>
      <c r="AL16" s="3">
        <v>2</v>
      </c>
      <c r="AM16" s="3">
        <v>0.13925636999999999</v>
      </c>
      <c r="AN16" s="3">
        <v>14</v>
      </c>
      <c r="AO16" s="3">
        <v>0.97479459680000002</v>
      </c>
      <c r="AP16" s="3">
        <v>3</v>
      </c>
      <c r="AQ16" s="3">
        <v>0.20888455646000001</v>
      </c>
      <c r="AR16" s="2">
        <v>9809.2029999999995</v>
      </c>
      <c r="AS16" s="2">
        <v>734.06</v>
      </c>
      <c r="AT16" s="2">
        <v>1257.7360000000001</v>
      </c>
      <c r="AU16" s="2">
        <v>244.607</v>
      </c>
      <c r="AV16" s="2">
        <v>1017.623</v>
      </c>
      <c r="AW16" s="2">
        <v>0</v>
      </c>
      <c r="AX16" s="2">
        <v>207.77099999999999</v>
      </c>
      <c r="AY16" s="2">
        <v>244.607</v>
      </c>
      <c r="AZ16" s="5">
        <f t="shared" ref="AZ16:BC16" si="28">AR16/SUM($AR16:$AU16)</f>
        <v>0.81433868914523688</v>
      </c>
      <c r="BA16" s="5">
        <f t="shared" si="28"/>
        <v>6.0940063953610964E-2</v>
      </c>
      <c r="BB16" s="5">
        <f t="shared" si="28"/>
        <v>0.10441450600326792</v>
      </c>
      <c r="BC16" s="5">
        <f t="shared" si="28"/>
        <v>2.0306740897884257E-2</v>
      </c>
      <c r="BD16" s="5">
        <f t="shared" ref="BD16:BG16" si="29">AV16/SUM($AV16:$AY16)</f>
        <v>0.69226007329246719</v>
      </c>
      <c r="BE16" s="5">
        <f t="shared" si="29"/>
        <v>0</v>
      </c>
      <c r="BF16" s="5">
        <f t="shared" si="29"/>
        <v>0.14134072017638083</v>
      </c>
      <c r="BG16" s="5">
        <f t="shared" si="29"/>
        <v>0.16639920653115203</v>
      </c>
    </row>
    <row r="17" spans="1:59" ht="15.75" customHeight="1" x14ac:dyDescent="0.2">
      <c r="A17" s="1" t="s">
        <v>104</v>
      </c>
      <c r="B17" s="1" t="s">
        <v>105</v>
      </c>
      <c r="C17" s="1" t="s">
        <v>106</v>
      </c>
      <c r="D17" s="1">
        <v>16</v>
      </c>
      <c r="E17" s="2">
        <v>4200</v>
      </c>
      <c r="F17" s="2">
        <v>819</v>
      </c>
      <c r="G17" s="2">
        <v>246</v>
      </c>
      <c r="H17" s="2">
        <v>3.6594116000000003E-2</v>
      </c>
      <c r="I17" s="2">
        <v>1.3580247E-2</v>
      </c>
      <c r="J17" s="2">
        <v>0.124833997</v>
      </c>
      <c r="K17" s="2">
        <v>8.8435373999999997E-2</v>
      </c>
      <c r="L17" s="2">
        <v>2.5664810999999999E-2</v>
      </c>
      <c r="M17" s="2">
        <v>0.408163265</v>
      </c>
      <c r="N17" s="1">
        <v>0.70588586600000003</v>
      </c>
      <c r="O17" s="2">
        <v>156442</v>
      </c>
      <c r="P17" s="1">
        <v>408.47992749999997</v>
      </c>
      <c r="Q17" s="1">
        <v>267.74078980000002</v>
      </c>
      <c r="R17" s="1">
        <v>223.44440789999999</v>
      </c>
      <c r="S17" s="6"/>
      <c r="T17" s="1">
        <v>547.53692379999995</v>
      </c>
      <c r="U17" s="1">
        <v>0.75581395299999998</v>
      </c>
      <c r="V17" s="1">
        <v>0.73255813999999997</v>
      </c>
      <c r="W17" s="3">
        <v>17</v>
      </c>
      <c r="X17" s="3">
        <v>0.12230199999999999</v>
      </c>
      <c r="Y17" s="4"/>
      <c r="Z17" s="1">
        <v>0</v>
      </c>
      <c r="AA17" s="2">
        <v>0.87757817699999996</v>
      </c>
      <c r="AB17" s="1">
        <v>18</v>
      </c>
      <c r="AC17" s="1">
        <v>0</v>
      </c>
      <c r="AD17" s="1">
        <v>0</v>
      </c>
      <c r="AE17" s="1">
        <v>10</v>
      </c>
      <c r="AF17" s="1">
        <v>0</v>
      </c>
      <c r="AG17" s="1">
        <v>42</v>
      </c>
      <c r="AH17" s="3">
        <v>20</v>
      </c>
      <c r="AI17" s="3">
        <v>4.7619047600000002</v>
      </c>
      <c r="AJ17" s="3">
        <v>0</v>
      </c>
      <c r="AK17" s="3">
        <v>0</v>
      </c>
      <c r="AL17" s="3">
        <v>8</v>
      </c>
      <c r="AM17" s="3">
        <v>1.9047000000000001</v>
      </c>
      <c r="AN17" s="3">
        <v>10</v>
      </c>
      <c r="AO17" s="3">
        <v>2.3809523809519999</v>
      </c>
      <c r="AP17" s="3">
        <v>2</v>
      </c>
      <c r="AQ17" s="3">
        <v>0.47619047618999999</v>
      </c>
      <c r="AR17" s="2">
        <v>606</v>
      </c>
      <c r="AS17" s="2">
        <v>2568</v>
      </c>
      <c r="AT17" s="2">
        <v>42</v>
      </c>
      <c r="AU17" s="2">
        <v>12</v>
      </c>
      <c r="AV17" s="2">
        <v>242</v>
      </c>
      <c r="AW17" s="2">
        <v>543</v>
      </c>
      <c r="AX17" s="2">
        <v>22</v>
      </c>
      <c r="AY17" s="2">
        <v>12</v>
      </c>
      <c r="AZ17" s="5">
        <f t="shared" ref="AZ17:BC17" si="30">AR17/SUM($AR17:$AU17)</f>
        <v>0.18773234200743494</v>
      </c>
      <c r="BA17" s="5">
        <f t="shared" si="30"/>
        <v>0.79553903345724908</v>
      </c>
      <c r="BB17" s="5">
        <f t="shared" si="30"/>
        <v>1.3011152416356878E-2</v>
      </c>
      <c r="BC17" s="5">
        <f t="shared" si="30"/>
        <v>3.7174721189591076E-3</v>
      </c>
      <c r="BD17" s="5">
        <f t="shared" ref="BD17:BG17" si="31">AV17/SUM($AV17:$AY17)</f>
        <v>0.29548229548229549</v>
      </c>
      <c r="BE17" s="5">
        <f t="shared" si="31"/>
        <v>0.66300366300366298</v>
      </c>
      <c r="BF17" s="5">
        <f t="shared" si="31"/>
        <v>2.6862026862026864E-2</v>
      </c>
      <c r="BG17" s="5">
        <f t="shared" si="31"/>
        <v>1.4652014652014652E-2</v>
      </c>
    </row>
    <row r="18" spans="1:59" ht="15.75" customHeight="1" x14ac:dyDescent="0.2">
      <c r="A18" s="1" t="s">
        <v>107</v>
      </c>
      <c r="B18" s="1" t="s">
        <v>108</v>
      </c>
      <c r="C18" s="1" t="s">
        <v>109</v>
      </c>
      <c r="D18" s="1">
        <v>17</v>
      </c>
      <c r="E18" s="2">
        <v>22226.932000000001</v>
      </c>
      <c r="F18" s="2">
        <v>4239.1180000000004</v>
      </c>
      <c r="G18" s="2">
        <v>1367.826</v>
      </c>
      <c r="H18" s="2">
        <v>0.14403459299999999</v>
      </c>
      <c r="I18" s="2">
        <v>0.213217929</v>
      </c>
      <c r="J18" s="2">
        <v>0.26389548400000001</v>
      </c>
      <c r="K18" s="2">
        <v>0.22004467599999999</v>
      </c>
      <c r="L18" s="2">
        <v>0.17304262400000001</v>
      </c>
      <c r="M18" s="2">
        <v>0.75613946300000001</v>
      </c>
      <c r="N18" s="1">
        <v>0.59742045099999996</v>
      </c>
      <c r="O18" s="2">
        <v>71939.566990000007</v>
      </c>
      <c r="P18" s="1">
        <v>3356.850308</v>
      </c>
      <c r="Q18" s="1">
        <v>2291.2690819999998</v>
      </c>
      <c r="R18" s="1">
        <v>1905.086358</v>
      </c>
      <c r="S18" s="1">
        <v>164.48989700000001</v>
      </c>
      <c r="T18" s="1">
        <v>4494.1250719999998</v>
      </c>
      <c r="U18" s="1">
        <v>0.58785249500000003</v>
      </c>
      <c r="V18" s="1">
        <v>0.56399132299999999</v>
      </c>
      <c r="W18" s="3">
        <v>235</v>
      </c>
      <c r="X18" s="3">
        <v>0.21052100000000001</v>
      </c>
      <c r="Y18" s="3">
        <v>0.91822000000000004</v>
      </c>
      <c r="Z18" s="1">
        <v>420332.91</v>
      </c>
      <c r="AA18" s="2">
        <v>0.47677450599999999</v>
      </c>
      <c r="AB18" s="1">
        <v>56</v>
      </c>
      <c r="AC18" s="1">
        <v>1</v>
      </c>
      <c r="AD18" s="1">
        <v>3</v>
      </c>
      <c r="AE18" s="1">
        <v>11</v>
      </c>
      <c r="AF18" s="1">
        <v>1</v>
      </c>
      <c r="AG18" s="1">
        <v>100</v>
      </c>
      <c r="AH18" s="3">
        <v>136</v>
      </c>
      <c r="AI18" s="3">
        <v>6.1186844819999999</v>
      </c>
      <c r="AJ18" s="3">
        <v>1</v>
      </c>
      <c r="AK18" s="3">
        <v>4.4990326999999997E-2</v>
      </c>
      <c r="AL18" s="3">
        <v>33</v>
      </c>
      <c r="AM18" s="3">
        <v>1.4846807930000001</v>
      </c>
      <c r="AN18" s="3">
        <v>93</v>
      </c>
      <c r="AO18" s="3">
        <v>4.1841004100000001</v>
      </c>
      <c r="AP18" s="3">
        <v>9</v>
      </c>
      <c r="AQ18" s="3">
        <v>0.40489999999999998</v>
      </c>
      <c r="AR18" s="2">
        <v>1902.0340000000001</v>
      </c>
      <c r="AS18" s="2">
        <v>12393.22</v>
      </c>
      <c r="AT18" s="2">
        <v>3215.8330000000001</v>
      </c>
      <c r="AU18" s="2">
        <v>62.993000000000002</v>
      </c>
      <c r="AV18" s="2">
        <v>344.35599999999999</v>
      </c>
      <c r="AW18" s="2">
        <v>2283.2130000000002</v>
      </c>
      <c r="AX18" s="2">
        <v>1548.556</v>
      </c>
      <c r="AY18" s="2">
        <v>62.993000000000002</v>
      </c>
      <c r="AZ18" s="5">
        <f t="shared" ref="AZ18:BC18" si="32">AR18/SUM($AR18:$AU18)</f>
        <v>0.10822950618183144</v>
      </c>
      <c r="BA18" s="5">
        <f t="shared" si="32"/>
        <v>0.70519879276753039</v>
      </c>
      <c r="BB18" s="5">
        <f t="shared" si="32"/>
        <v>0.18298727444053972</v>
      </c>
      <c r="BC18" s="5">
        <f t="shared" si="32"/>
        <v>3.5844266100985094E-3</v>
      </c>
      <c r="BD18" s="5">
        <f t="shared" ref="BD18:BG18" si="33">AV18/SUM($AV18:$AY18)</f>
        <v>8.1232935719175531E-2</v>
      </c>
      <c r="BE18" s="5">
        <f t="shared" si="33"/>
        <v>0.53860567221766409</v>
      </c>
      <c r="BF18" s="5">
        <f t="shared" si="33"/>
        <v>0.36530146129454283</v>
      </c>
      <c r="BG18" s="5">
        <f t="shared" si="33"/>
        <v>1.4859930768617434E-2</v>
      </c>
    </row>
    <row r="19" spans="1:59" ht="12.75" x14ac:dyDescent="0.2">
      <c r="A19" s="1" t="s">
        <v>110</v>
      </c>
      <c r="B19" s="1" t="s">
        <v>111</v>
      </c>
      <c r="C19" s="1" t="s">
        <v>112</v>
      </c>
      <c r="D19" s="1">
        <v>18</v>
      </c>
      <c r="E19" s="2">
        <v>38121.574999999997</v>
      </c>
      <c r="F19" s="2">
        <v>7536.4</v>
      </c>
      <c r="G19" s="2">
        <v>2648.915</v>
      </c>
      <c r="H19" s="2">
        <v>0.15678536200000001</v>
      </c>
      <c r="I19" s="2">
        <v>0.246490919</v>
      </c>
      <c r="J19" s="2">
        <v>0.38386023200000002</v>
      </c>
      <c r="K19" s="2">
        <v>0.25967971699999998</v>
      </c>
      <c r="L19" s="2">
        <v>0.158907725</v>
      </c>
      <c r="M19" s="2">
        <v>0.71586480500000005</v>
      </c>
      <c r="N19" s="1">
        <v>0.58768929199999997</v>
      </c>
      <c r="O19" s="2">
        <v>75074.149789999996</v>
      </c>
      <c r="P19" s="1">
        <v>6639.1288459999996</v>
      </c>
      <c r="Q19" s="1">
        <v>4600.5174269999998</v>
      </c>
      <c r="R19" s="1">
        <v>3817.7319210000001</v>
      </c>
      <c r="S19" s="1">
        <v>303.31917959999998</v>
      </c>
      <c r="T19" s="1">
        <v>8881.6755020000001</v>
      </c>
      <c r="U19" s="1">
        <v>0.58477917999999995</v>
      </c>
      <c r="V19" s="1">
        <v>0.54692428999999998</v>
      </c>
      <c r="W19" s="3">
        <v>517</v>
      </c>
      <c r="X19" s="3">
        <v>0.33201599999999998</v>
      </c>
      <c r="Y19" s="3">
        <v>1.1002460000000001</v>
      </c>
      <c r="Z19" s="1">
        <v>2234298.2000000002</v>
      </c>
      <c r="AA19" s="2">
        <v>0.54992813799999996</v>
      </c>
      <c r="AB19" s="1">
        <v>136</v>
      </c>
      <c r="AC19" s="1">
        <v>2</v>
      </c>
      <c r="AD19" s="1">
        <v>7</v>
      </c>
      <c r="AE19" s="1">
        <v>38</v>
      </c>
      <c r="AF19" s="1">
        <v>1</v>
      </c>
      <c r="AG19" s="1">
        <v>159</v>
      </c>
      <c r="AH19" s="3">
        <v>272</v>
      </c>
      <c r="AI19" s="3">
        <v>7.1349869999999997</v>
      </c>
      <c r="AJ19" s="3">
        <v>10</v>
      </c>
      <c r="AK19" s="3">
        <v>0.262315723</v>
      </c>
      <c r="AL19" s="3">
        <v>101</v>
      </c>
      <c r="AM19" s="3">
        <v>2.6493880000000001</v>
      </c>
      <c r="AN19" s="3">
        <v>147</v>
      </c>
      <c r="AO19" s="3">
        <v>3.8560400000000001</v>
      </c>
      <c r="AP19" s="3">
        <v>14</v>
      </c>
      <c r="AQ19" s="3">
        <v>0.36724201248622002</v>
      </c>
      <c r="AR19" s="2">
        <v>4825.6880000000001</v>
      </c>
      <c r="AS19" s="2">
        <v>18267.951000000001</v>
      </c>
      <c r="AT19" s="2">
        <v>6723.27</v>
      </c>
      <c r="AU19" s="2">
        <v>339.56299999999999</v>
      </c>
      <c r="AV19" s="2">
        <v>667.49</v>
      </c>
      <c r="AW19" s="2">
        <v>4168.5820000000003</v>
      </c>
      <c r="AX19" s="2">
        <v>2360.7649999999999</v>
      </c>
      <c r="AY19" s="2">
        <v>339.56299999999999</v>
      </c>
      <c r="AZ19" s="5">
        <f t="shared" ref="AZ19:BC19" si="34">AR19/SUM($AR19:$AU19)</f>
        <v>0.16002163648320666</v>
      </c>
      <c r="BA19" s="5">
        <f t="shared" si="34"/>
        <v>0.60577215398406026</v>
      </c>
      <c r="BB19" s="5">
        <f t="shared" si="34"/>
        <v>0.22294617221802338</v>
      </c>
      <c r="BC19" s="5">
        <f t="shared" si="34"/>
        <v>1.1260037314709757E-2</v>
      </c>
      <c r="BD19" s="5">
        <f t="shared" ref="BD19:BG19" si="35">AV19/SUM($AV19:$AY19)</f>
        <v>8.8568812695716786E-2</v>
      </c>
      <c r="BE19" s="5">
        <f t="shared" si="35"/>
        <v>0.55312642641048781</v>
      </c>
      <c r="BF19" s="5">
        <f t="shared" si="35"/>
        <v>0.31324836792102329</v>
      </c>
      <c r="BG19" s="5">
        <f t="shared" si="35"/>
        <v>4.5056392972772148E-2</v>
      </c>
    </row>
    <row r="20" spans="1:59" ht="12.75" x14ac:dyDescent="0.2">
      <c r="A20" s="1" t="s">
        <v>113</v>
      </c>
      <c r="B20" s="1" t="s">
        <v>114</v>
      </c>
      <c r="C20" s="1" t="s">
        <v>115</v>
      </c>
      <c r="D20" s="1">
        <v>19</v>
      </c>
      <c r="E20" s="2">
        <v>13095.633</v>
      </c>
      <c r="F20" s="2">
        <v>2632.6419999999998</v>
      </c>
      <c r="G20" s="2">
        <v>900.77</v>
      </c>
      <c r="H20" s="2">
        <v>0.141015206</v>
      </c>
      <c r="I20" s="2">
        <v>0.16197360599999999</v>
      </c>
      <c r="J20" s="2">
        <v>0.332283249</v>
      </c>
      <c r="K20" s="2">
        <v>5.4313198E-2</v>
      </c>
      <c r="L20" s="2">
        <v>0.11984929</v>
      </c>
      <c r="M20" s="2">
        <v>0.80971167099999997</v>
      </c>
      <c r="N20" s="1">
        <v>0.62316308899999995</v>
      </c>
      <c r="O20" s="2">
        <v>71312.378729999997</v>
      </c>
      <c r="P20" s="1">
        <v>2205.491164</v>
      </c>
      <c r="Q20" s="1">
        <v>1519.077798</v>
      </c>
      <c r="R20" s="1">
        <v>1263.57671</v>
      </c>
      <c r="S20" s="1">
        <v>103.40010049999999</v>
      </c>
      <c r="T20" s="1">
        <v>2962.2509190000001</v>
      </c>
      <c r="U20" s="1">
        <v>0.57384441900000005</v>
      </c>
      <c r="V20" s="1">
        <v>0.54002254800000005</v>
      </c>
      <c r="W20" s="3">
        <v>85</v>
      </c>
      <c r="X20" s="3">
        <v>0.19090499999999999</v>
      </c>
      <c r="Y20" s="3">
        <v>0.49293900000000002</v>
      </c>
      <c r="Z20" s="1">
        <v>285513.5</v>
      </c>
      <c r="AA20" s="2">
        <v>0.57840360400000002</v>
      </c>
      <c r="AB20" s="1">
        <v>27</v>
      </c>
      <c r="AC20" s="1">
        <v>0</v>
      </c>
      <c r="AD20" s="1">
        <v>3</v>
      </c>
      <c r="AE20" s="1">
        <v>8</v>
      </c>
      <c r="AF20" s="1">
        <v>1</v>
      </c>
      <c r="AG20" s="1">
        <v>85</v>
      </c>
      <c r="AH20" s="3">
        <v>79</v>
      </c>
      <c r="AI20" s="3">
        <v>6.0323700000000002</v>
      </c>
      <c r="AJ20" s="3">
        <v>2</v>
      </c>
      <c r="AK20" s="3">
        <v>0.15271837999999999</v>
      </c>
      <c r="AL20" s="3">
        <v>35</v>
      </c>
      <c r="AM20" s="3">
        <v>2.6725717769999999</v>
      </c>
      <c r="AN20" s="3">
        <v>38</v>
      </c>
      <c r="AO20" s="3">
        <v>2.9016489999999999</v>
      </c>
      <c r="AP20" s="3">
        <v>4</v>
      </c>
      <c r="AQ20" s="3">
        <v>0.30543599999999999</v>
      </c>
      <c r="AR20" s="2">
        <v>1249.357</v>
      </c>
      <c r="AS20" s="2">
        <v>7826.125</v>
      </c>
      <c r="AT20" s="2">
        <v>1152.259</v>
      </c>
      <c r="AU20" s="2">
        <v>35.292000000000002</v>
      </c>
      <c r="AV20" s="2">
        <v>70.254999999999995</v>
      </c>
      <c r="AW20" s="2">
        <v>1864.248</v>
      </c>
      <c r="AX20" s="2">
        <v>662.84699999999998</v>
      </c>
      <c r="AY20" s="2">
        <v>35.292000000000002</v>
      </c>
      <c r="AZ20" s="5">
        <f t="shared" ref="AZ20:BC20" si="36">AR20/SUM($AR20:$AU20)</f>
        <v>0.12173370191833155</v>
      </c>
      <c r="BA20" s="5">
        <f t="shared" si="36"/>
        <v>0.76255479252575731</v>
      </c>
      <c r="BB20" s="5">
        <f t="shared" si="36"/>
        <v>0.11227275601666682</v>
      </c>
      <c r="BC20" s="5">
        <f t="shared" si="36"/>
        <v>3.4387495392443931E-3</v>
      </c>
      <c r="BD20" s="5">
        <f t="shared" ref="BD20:BG20" si="37">AV20/SUM($AV20:$AY20)</f>
        <v>2.6686119875015284E-2</v>
      </c>
      <c r="BE20" s="5">
        <f t="shared" si="37"/>
        <v>0.70812818453857374</v>
      </c>
      <c r="BF20" s="5">
        <f t="shared" si="37"/>
        <v>0.25178015089024636</v>
      </c>
      <c r="BG20" s="5">
        <f t="shared" si="37"/>
        <v>1.3405544696164536E-2</v>
      </c>
    </row>
    <row r="21" spans="1:59" ht="12.75" x14ac:dyDescent="0.2">
      <c r="A21" s="1" t="s">
        <v>116</v>
      </c>
      <c r="B21" s="1" t="s">
        <v>117</v>
      </c>
      <c r="C21" s="1" t="s">
        <v>118</v>
      </c>
      <c r="D21" s="1">
        <v>20</v>
      </c>
      <c r="E21" s="2">
        <v>13402.985000000001</v>
      </c>
      <c r="F21" s="2">
        <v>2189.6109999999999</v>
      </c>
      <c r="G21" s="2">
        <v>733.45</v>
      </c>
      <c r="H21" s="2">
        <v>0.146459382</v>
      </c>
      <c r="I21" s="2">
        <v>0.18525506899999999</v>
      </c>
      <c r="J21" s="2">
        <v>0.43642752400000001</v>
      </c>
      <c r="K21" s="2">
        <v>9.0155977999999998E-2</v>
      </c>
      <c r="L21" s="2">
        <v>0.124800942</v>
      </c>
      <c r="M21" s="2">
        <v>0.80201797200000002</v>
      </c>
      <c r="N21" s="1">
        <v>0.63724973200000001</v>
      </c>
      <c r="O21" s="2">
        <v>69173.569680000001</v>
      </c>
      <c r="P21" s="1">
        <v>1415.837941</v>
      </c>
      <c r="Q21" s="1">
        <v>906.3765588</v>
      </c>
      <c r="R21" s="1">
        <v>788.36242140000002</v>
      </c>
      <c r="S21" s="1">
        <v>89.035163299999994</v>
      </c>
      <c r="T21" s="1">
        <v>2129.7003530000002</v>
      </c>
      <c r="U21" s="1">
        <v>0.59243697500000003</v>
      </c>
      <c r="V21" s="1">
        <v>0.59033613399999996</v>
      </c>
      <c r="W21" s="3">
        <v>135</v>
      </c>
      <c r="X21" s="3">
        <v>0.34740700000000002</v>
      </c>
      <c r="Y21" s="3">
        <v>1.267606</v>
      </c>
      <c r="Z21" s="1">
        <v>688880.25</v>
      </c>
      <c r="AA21" s="2">
        <v>0.63131167099999996</v>
      </c>
      <c r="AB21" s="1">
        <v>32</v>
      </c>
      <c r="AC21" s="1">
        <v>1</v>
      </c>
      <c r="AD21" s="1">
        <v>3</v>
      </c>
      <c r="AE21" s="1">
        <v>10</v>
      </c>
      <c r="AF21" s="1">
        <v>1</v>
      </c>
      <c r="AG21" s="1">
        <v>117</v>
      </c>
      <c r="AH21" s="3">
        <v>53</v>
      </c>
      <c r="AI21" s="3">
        <v>3.9543385</v>
      </c>
      <c r="AJ21" s="3">
        <v>0</v>
      </c>
      <c r="AK21" s="3">
        <v>0</v>
      </c>
      <c r="AL21" s="3">
        <v>17</v>
      </c>
      <c r="AM21" s="3">
        <v>1.2683727</v>
      </c>
      <c r="AN21" s="3">
        <v>31</v>
      </c>
      <c r="AO21" s="3">
        <v>2.3129149999999998</v>
      </c>
      <c r="AP21" s="3">
        <v>5</v>
      </c>
      <c r="AQ21" s="3">
        <v>0.37305080899999998</v>
      </c>
      <c r="AR21" s="2">
        <v>1775.4880000000001</v>
      </c>
      <c r="AS21" s="2">
        <v>8426.7849999999999</v>
      </c>
      <c r="AT21" s="2">
        <v>890.88900000000001</v>
      </c>
      <c r="AU21" s="2">
        <v>-29.024999999999999</v>
      </c>
      <c r="AV21" s="2">
        <v>48.843000000000004</v>
      </c>
      <c r="AW21" s="2">
        <v>1594.6120000000001</v>
      </c>
      <c r="AX21" s="2">
        <v>575.18100000000004</v>
      </c>
      <c r="AY21" s="2">
        <v>-29.024999999999999</v>
      </c>
      <c r="AZ21" s="5">
        <f t="shared" ref="AZ21:BC21" si="38">AR21/SUM($AR21:$AU21)</f>
        <v>0.16047234411504488</v>
      </c>
      <c r="BA21" s="5">
        <f t="shared" si="38"/>
        <v>0.76163057272338552</v>
      </c>
      <c r="BB21" s="5">
        <f t="shared" si="38"/>
        <v>8.0520423780002015E-2</v>
      </c>
      <c r="BC21" s="5">
        <f t="shared" si="38"/>
        <v>-2.623340618432328E-3</v>
      </c>
      <c r="BD21" s="5">
        <f t="shared" ref="BD21:BG21" si="39">AV21/SUM($AV21:$AY21)</f>
        <v>2.2306701966696367E-2</v>
      </c>
      <c r="BE21" s="5">
        <f t="shared" si="39"/>
        <v>0.7282626914095699</v>
      </c>
      <c r="BF21" s="5">
        <f t="shared" si="39"/>
        <v>0.26268638584661841</v>
      </c>
      <c r="BG21" s="5">
        <f t="shared" si="39"/>
        <v>-1.3255779222884793E-2</v>
      </c>
    </row>
    <row r="22" spans="1:59" ht="12.75" x14ac:dyDescent="0.2">
      <c r="A22" s="1" t="s">
        <v>119</v>
      </c>
      <c r="B22" s="1" t="s">
        <v>120</v>
      </c>
      <c r="C22" s="1" t="s">
        <v>121</v>
      </c>
      <c r="D22" s="1">
        <v>21</v>
      </c>
      <c r="E22" s="2">
        <v>22128.742999999999</v>
      </c>
      <c r="F22" s="2">
        <v>3366.692</v>
      </c>
      <c r="G22" s="2">
        <v>1146.0129999999999</v>
      </c>
      <c r="H22" s="2">
        <v>0.20475858899999999</v>
      </c>
      <c r="I22" s="2">
        <v>0.25409821999999999</v>
      </c>
      <c r="J22" s="2">
        <v>0.55931336700000001</v>
      </c>
      <c r="K22" s="2">
        <v>0.10671889900000001</v>
      </c>
      <c r="L22" s="2">
        <v>0.13251644100000001</v>
      </c>
      <c r="M22" s="2">
        <v>0.77731659099999995</v>
      </c>
      <c r="N22" s="1">
        <v>0.57753636600000002</v>
      </c>
      <c r="O22" s="2">
        <v>78162.353919999994</v>
      </c>
      <c r="P22" s="1">
        <v>2230.0203900000001</v>
      </c>
      <c r="Q22" s="1">
        <v>1401.2905499999999</v>
      </c>
      <c r="R22" s="1">
        <v>1168.2873259999999</v>
      </c>
      <c r="S22" s="1">
        <v>160.09696020000001</v>
      </c>
      <c r="T22" s="1">
        <v>4880.5413250000001</v>
      </c>
      <c r="U22" s="1">
        <v>0.533707865</v>
      </c>
      <c r="V22" s="1">
        <v>0.52059925100000004</v>
      </c>
      <c r="W22" s="3">
        <v>166</v>
      </c>
      <c r="X22" s="3">
        <v>0.22369</v>
      </c>
      <c r="Y22" s="3">
        <v>0.56134799999999996</v>
      </c>
      <c r="Z22" s="1">
        <v>158348.67000000001</v>
      </c>
      <c r="AA22" s="2">
        <v>0.443370559</v>
      </c>
      <c r="AB22" s="1">
        <v>130</v>
      </c>
      <c r="AC22" s="1">
        <v>0</v>
      </c>
      <c r="AD22" s="1">
        <v>4</v>
      </c>
      <c r="AE22" s="1">
        <v>14</v>
      </c>
      <c r="AF22" s="1">
        <v>0</v>
      </c>
      <c r="AG22" s="1">
        <v>127</v>
      </c>
      <c r="AH22" s="3">
        <v>268</v>
      </c>
      <c r="AI22" s="3">
        <v>12.110804</v>
      </c>
      <c r="AJ22" s="3">
        <v>2</v>
      </c>
      <c r="AK22" s="3">
        <v>9.0379000000000001E-2</v>
      </c>
      <c r="AL22" s="3">
        <v>100</v>
      </c>
      <c r="AM22" s="3">
        <v>4.5189570000000003</v>
      </c>
      <c r="AN22" s="3">
        <v>147</v>
      </c>
      <c r="AO22" s="3">
        <v>6.6428668200000001</v>
      </c>
      <c r="AP22" s="3">
        <v>19</v>
      </c>
      <c r="AQ22" s="3">
        <v>0.85860183400000001</v>
      </c>
      <c r="AR22" s="2">
        <v>4847.6589999999997</v>
      </c>
      <c r="AS22" s="2">
        <v>11707.753000000001</v>
      </c>
      <c r="AT22" s="2">
        <v>1367.3979999999999</v>
      </c>
      <c r="AU22" s="2">
        <v>-25.942</v>
      </c>
      <c r="AV22" s="2">
        <v>246.636</v>
      </c>
      <c r="AW22" s="2">
        <v>2505.6039999999998</v>
      </c>
      <c r="AX22" s="2">
        <v>640.39400000000001</v>
      </c>
      <c r="AY22" s="2">
        <v>-25.942</v>
      </c>
      <c r="AZ22" s="5">
        <f t="shared" ref="AZ22:BC22" si="40">AR22/SUM($AR22:$AU22)</f>
        <v>0.27086633258959047</v>
      </c>
      <c r="BA22" s="5">
        <f t="shared" si="40"/>
        <v>0.65417887643804484</v>
      </c>
      <c r="BB22" s="5">
        <f t="shared" si="40"/>
        <v>7.6404318342181421E-2</v>
      </c>
      <c r="BC22" s="5">
        <f t="shared" si="40"/>
        <v>-1.4495273698168862E-3</v>
      </c>
      <c r="BD22" s="5">
        <f t="shared" ref="BD22:BG22" si="41">AV22/SUM($AV22:$AY22)</f>
        <v>7.3257666575974281E-2</v>
      </c>
      <c r="BE22" s="5">
        <f t="shared" si="41"/>
        <v>0.74423321171048606</v>
      </c>
      <c r="BF22" s="5">
        <f t="shared" si="41"/>
        <v>0.19021460828611586</v>
      </c>
      <c r="BG22" s="5">
        <f t="shared" si="41"/>
        <v>-7.705486572576286E-3</v>
      </c>
    </row>
    <row r="23" spans="1:59" ht="12.75" x14ac:dyDescent="0.2">
      <c r="A23" s="1" t="s">
        <v>122</v>
      </c>
      <c r="B23" s="1" t="s">
        <v>123</v>
      </c>
      <c r="C23" s="1" t="s">
        <v>124</v>
      </c>
      <c r="D23" s="1">
        <v>22</v>
      </c>
      <c r="E23" s="2">
        <v>14091.210999999999</v>
      </c>
      <c r="F23" s="2">
        <v>3350.8560000000002</v>
      </c>
      <c r="G23" s="2">
        <v>1107.3630000000001</v>
      </c>
      <c r="H23" s="2">
        <v>0.20218192199999999</v>
      </c>
      <c r="I23" s="2">
        <v>0.29029584200000003</v>
      </c>
      <c r="J23" s="2">
        <v>0.53713524300000004</v>
      </c>
      <c r="K23" s="2">
        <v>0.14682473700000001</v>
      </c>
      <c r="L23" s="2">
        <v>0.13568169499999999</v>
      </c>
      <c r="M23" s="2">
        <v>0.66860106699999999</v>
      </c>
      <c r="N23" s="1">
        <v>0.58169183000000002</v>
      </c>
      <c r="O23" s="2">
        <v>73469.585659999997</v>
      </c>
      <c r="P23" s="1">
        <v>1843.7768000000001</v>
      </c>
      <c r="Q23" s="1">
        <v>1157.0665039999999</v>
      </c>
      <c r="R23" s="1">
        <v>1055.0462399999999</v>
      </c>
      <c r="S23" s="1">
        <v>104.84036159999999</v>
      </c>
      <c r="T23" s="1">
        <v>3448.470777</v>
      </c>
      <c r="U23" s="1">
        <v>0.51081359400000004</v>
      </c>
      <c r="V23" s="1">
        <v>0.52008238900000003</v>
      </c>
      <c r="W23" s="3">
        <v>214</v>
      </c>
      <c r="X23" s="3">
        <v>0.27253500000000003</v>
      </c>
      <c r="Y23" s="3">
        <v>0.87326300000000001</v>
      </c>
      <c r="Z23" s="1">
        <v>702294.85</v>
      </c>
      <c r="AA23" s="2">
        <v>0.58961365700000001</v>
      </c>
      <c r="AB23" s="1">
        <v>63</v>
      </c>
      <c r="AC23" s="1">
        <v>1</v>
      </c>
      <c r="AD23" s="1">
        <v>3</v>
      </c>
      <c r="AE23" s="1">
        <v>16</v>
      </c>
      <c r="AF23" s="1">
        <v>1</v>
      </c>
      <c r="AG23" s="1">
        <v>120</v>
      </c>
      <c r="AH23" s="3">
        <v>205</v>
      </c>
      <c r="AI23" s="3">
        <v>14.5482932</v>
      </c>
      <c r="AJ23" s="3">
        <v>2</v>
      </c>
      <c r="AK23" s="3">
        <v>0.14193455999999999</v>
      </c>
      <c r="AL23" s="3">
        <v>81</v>
      </c>
      <c r="AM23" s="3">
        <v>5.7483500000000003</v>
      </c>
      <c r="AN23" s="3">
        <v>111</v>
      </c>
      <c r="AO23" s="3">
        <v>7.8773600000000004</v>
      </c>
      <c r="AP23" s="3">
        <v>11</v>
      </c>
      <c r="AQ23" s="3">
        <v>0.78064012000000005</v>
      </c>
      <c r="AR23" s="2">
        <v>1448.617</v>
      </c>
      <c r="AS23" s="2">
        <v>8447.5779999999995</v>
      </c>
      <c r="AT23" s="2">
        <v>543.22900000000004</v>
      </c>
      <c r="AU23" s="2">
        <v>57.752000000000002</v>
      </c>
      <c r="AV23" s="2">
        <v>412.19200000000001</v>
      </c>
      <c r="AW23" s="2">
        <v>2637.8319999999999</v>
      </c>
      <c r="AX23" s="2">
        <v>243.08</v>
      </c>
      <c r="AY23" s="2">
        <v>57.752000000000002</v>
      </c>
      <c r="AZ23" s="5">
        <f t="shared" ref="AZ23:BC23" si="42">AR23/SUM($AR23:$AU23)</f>
        <v>0.1380006394100661</v>
      </c>
      <c r="BA23" s="5">
        <f t="shared" si="42"/>
        <v>0.80474767689900595</v>
      </c>
      <c r="BB23" s="5">
        <f t="shared" si="42"/>
        <v>5.175001352744777E-2</v>
      </c>
      <c r="BC23" s="5">
        <f t="shared" si="42"/>
        <v>5.5016701634801593E-3</v>
      </c>
      <c r="BD23" s="5">
        <f t="shared" ref="BD23:BG23" si="43">AV23/SUM($AV23:$AY23)</f>
        <v>0.12301095600646522</v>
      </c>
      <c r="BE23" s="5">
        <f t="shared" si="43"/>
        <v>0.78721138717987282</v>
      </c>
      <c r="BF23" s="5">
        <f t="shared" si="43"/>
        <v>7.2542657756704571E-2</v>
      </c>
      <c r="BG23" s="5">
        <f t="shared" si="43"/>
        <v>1.7234999056957388E-2</v>
      </c>
    </row>
    <row r="24" spans="1:59" ht="12.75" x14ac:dyDescent="0.2">
      <c r="A24" s="1" t="s">
        <v>125</v>
      </c>
      <c r="B24" s="1" t="s">
        <v>126</v>
      </c>
      <c r="C24" s="1" t="s">
        <v>127</v>
      </c>
      <c r="D24" s="1">
        <v>23</v>
      </c>
      <c r="E24" s="2">
        <v>16216.366</v>
      </c>
      <c r="F24" s="2">
        <v>3274.7249999999999</v>
      </c>
      <c r="G24" s="2">
        <v>919.98400000000004</v>
      </c>
      <c r="H24" s="2">
        <v>0.33018077600000001</v>
      </c>
      <c r="I24" s="2">
        <v>0.42219004199999999</v>
      </c>
      <c r="J24" s="2">
        <v>0.72204655799999995</v>
      </c>
      <c r="K24" s="2">
        <v>0.18276867499999999</v>
      </c>
      <c r="L24" s="2">
        <v>0.23852804399999999</v>
      </c>
      <c r="M24" s="2">
        <v>0.55860880300000004</v>
      </c>
      <c r="N24" s="1">
        <v>0.55330492399999998</v>
      </c>
      <c r="O24" s="2">
        <v>37614.656799999997</v>
      </c>
      <c r="P24" s="1">
        <v>2167.3478060000002</v>
      </c>
      <c r="Q24" s="1">
        <v>1356.9571759999999</v>
      </c>
      <c r="R24" s="1">
        <v>1107.2968719999999</v>
      </c>
      <c r="S24" s="1">
        <v>145.96877420000001</v>
      </c>
      <c r="T24" s="1">
        <v>5448.8841910000001</v>
      </c>
      <c r="U24" s="1">
        <v>0.43361344499999999</v>
      </c>
      <c r="V24" s="1">
        <v>0.375630252</v>
      </c>
      <c r="W24" s="3">
        <v>62</v>
      </c>
      <c r="X24" s="3">
        <v>0.102301</v>
      </c>
      <c r="Y24" s="3">
        <v>0.17816100000000001</v>
      </c>
      <c r="Z24" s="1">
        <v>188134.29</v>
      </c>
      <c r="AA24" s="2">
        <v>0.28707026600000002</v>
      </c>
      <c r="AB24" s="1">
        <v>107</v>
      </c>
      <c r="AC24" s="1">
        <v>2</v>
      </c>
      <c r="AD24" s="1">
        <v>3</v>
      </c>
      <c r="AE24" s="1">
        <v>4</v>
      </c>
      <c r="AF24" s="1">
        <v>0</v>
      </c>
      <c r="AG24" s="1">
        <v>84</v>
      </c>
      <c r="AH24" s="3">
        <v>335</v>
      </c>
      <c r="AI24" s="3">
        <v>20.658608699999998</v>
      </c>
      <c r="AJ24" s="3">
        <v>7</v>
      </c>
      <c r="AK24" s="3">
        <v>0.43167242220000002</v>
      </c>
      <c r="AL24" s="3">
        <v>158</v>
      </c>
      <c r="AM24" s="3">
        <v>9.7434632460999993</v>
      </c>
      <c r="AN24" s="3">
        <v>154</v>
      </c>
      <c r="AO24" s="3">
        <v>9.4967932899999994</v>
      </c>
      <c r="AP24" s="3">
        <v>16</v>
      </c>
      <c r="AQ24" s="3">
        <v>0.98667982229999995</v>
      </c>
      <c r="AR24" s="2">
        <v>1308.944</v>
      </c>
      <c r="AS24" s="2">
        <v>10544.723</v>
      </c>
      <c r="AT24" s="2">
        <v>645.76199999999994</v>
      </c>
      <c r="AU24" s="2">
        <v>55.936</v>
      </c>
      <c r="AV24" s="2">
        <v>68.225999999999999</v>
      </c>
      <c r="AW24" s="2">
        <v>2755.8440000000001</v>
      </c>
      <c r="AX24" s="2">
        <v>394.71899999999999</v>
      </c>
      <c r="AY24" s="2">
        <v>55.936</v>
      </c>
      <c r="AZ24" s="5">
        <f t="shared" ref="AZ24:BC24" si="44">AR24/SUM($AR24:$AU24)</f>
        <v>0.10425375924953197</v>
      </c>
      <c r="BA24" s="5">
        <f t="shared" si="44"/>
        <v>0.83985794120680679</v>
      </c>
      <c r="BB24" s="5">
        <f t="shared" si="44"/>
        <v>5.1433152281912947E-2</v>
      </c>
      <c r="BC24" s="5">
        <f t="shared" si="44"/>
        <v>4.455147261748265E-3</v>
      </c>
      <c r="BD24" s="5">
        <f t="shared" ref="BD24:BG24" si="45">AV24/SUM($AV24:$AY24)</f>
        <v>2.083411584178824E-2</v>
      </c>
      <c r="BE24" s="5">
        <f t="shared" si="45"/>
        <v>0.84154974845216002</v>
      </c>
      <c r="BF24" s="5">
        <f t="shared" si="45"/>
        <v>0.1205350067562925</v>
      </c>
      <c r="BG24" s="5">
        <f t="shared" si="45"/>
        <v>1.7081128949759137E-2</v>
      </c>
    </row>
    <row r="25" spans="1:59" ht="12.75" x14ac:dyDescent="0.2">
      <c r="A25" s="1" t="s">
        <v>128</v>
      </c>
      <c r="B25" s="1" t="s">
        <v>129</v>
      </c>
      <c r="C25" s="1" t="s">
        <v>130</v>
      </c>
      <c r="D25" s="1">
        <v>24</v>
      </c>
      <c r="E25" s="2">
        <v>6872.973</v>
      </c>
      <c r="F25" s="2">
        <v>1116.4190000000001</v>
      </c>
      <c r="G25" s="2">
        <v>535.17899999999997</v>
      </c>
      <c r="H25" s="2">
        <v>0.16495027700000001</v>
      </c>
      <c r="I25" s="2">
        <v>5.3404827000000002E-2</v>
      </c>
      <c r="J25" s="2">
        <v>0.28487906299999999</v>
      </c>
      <c r="K25" s="2">
        <v>6.9528698E-2</v>
      </c>
      <c r="L25" s="2">
        <v>0.14741058900000001</v>
      </c>
      <c r="M25" s="2">
        <v>0.66670421000000002</v>
      </c>
      <c r="N25" s="1">
        <v>0.631866912</v>
      </c>
      <c r="O25" s="2">
        <v>79779.912249999994</v>
      </c>
      <c r="P25" s="1">
        <v>1072.522291</v>
      </c>
      <c r="Q25" s="1">
        <v>675.78732539999999</v>
      </c>
      <c r="R25" s="1">
        <v>622.51565559999995</v>
      </c>
      <c r="S25" s="1">
        <v>56.186771759999999</v>
      </c>
      <c r="T25" s="1">
        <v>2115.576004</v>
      </c>
      <c r="U25" s="1">
        <v>0.55334987599999996</v>
      </c>
      <c r="V25" s="1">
        <v>0.54590570699999996</v>
      </c>
      <c r="W25" s="3">
        <v>13</v>
      </c>
      <c r="X25" s="3">
        <v>4.0771000000000002E-2</v>
      </c>
      <c r="Y25" s="3">
        <v>118.1818</v>
      </c>
      <c r="Z25" s="1">
        <v>259132.72</v>
      </c>
      <c r="AA25" s="2">
        <v>0.52043519000000005</v>
      </c>
      <c r="AB25" s="1">
        <v>38</v>
      </c>
      <c r="AC25" s="1">
        <v>0</v>
      </c>
      <c r="AD25" s="1">
        <v>4</v>
      </c>
      <c r="AE25" s="1">
        <v>7</v>
      </c>
      <c r="AF25" s="1">
        <v>0</v>
      </c>
      <c r="AG25" s="1">
        <v>65</v>
      </c>
      <c r="AH25" s="3">
        <v>52</v>
      </c>
      <c r="AI25" s="3">
        <v>7.5658373344000003</v>
      </c>
      <c r="AJ25" s="3">
        <v>2</v>
      </c>
      <c r="AK25" s="3">
        <v>0.29099374</v>
      </c>
      <c r="AL25" s="3">
        <v>19</v>
      </c>
      <c r="AM25" s="3">
        <v>2.764440564</v>
      </c>
      <c r="AN25" s="3">
        <v>26</v>
      </c>
      <c r="AO25" s="3">
        <v>3.78291866</v>
      </c>
      <c r="AP25" s="3">
        <v>5</v>
      </c>
      <c r="AQ25" s="3">
        <v>0.72748435899999997</v>
      </c>
      <c r="AR25" s="2">
        <v>412.00099999999998</v>
      </c>
      <c r="AS25" s="2">
        <v>5011.4229999999998</v>
      </c>
      <c r="AT25" s="2">
        <v>318.00700000000001</v>
      </c>
      <c r="AU25" s="2">
        <v>-15.12</v>
      </c>
      <c r="AV25" s="2">
        <v>66.207999999999998</v>
      </c>
      <c r="AW25" s="2">
        <v>979.1</v>
      </c>
      <c r="AX25" s="2">
        <v>86.230999999999995</v>
      </c>
      <c r="AY25" s="2">
        <v>-15.12</v>
      </c>
      <c r="AZ25" s="5">
        <f t="shared" ref="AZ25:BC25" si="46">AR25/SUM($AR25:$AU25)</f>
        <v>7.1948764221852424E-2</v>
      </c>
      <c r="BA25" s="5">
        <f t="shared" si="46"/>
        <v>0.8751573220525396</v>
      </c>
      <c r="BB25" s="5">
        <f t="shared" si="46"/>
        <v>5.5534357110537662E-2</v>
      </c>
      <c r="BC25" s="5">
        <f t="shared" si="46"/>
        <v>-2.6404433849296694E-3</v>
      </c>
      <c r="BD25" s="5">
        <f t="shared" ref="BD25:BG25" si="47">AV25/SUM($AV25:$AY25)</f>
        <v>5.9303899342451172E-2</v>
      </c>
      <c r="BE25" s="5">
        <f t="shared" si="47"/>
        <v>0.87700048100220429</v>
      </c>
      <c r="BF25" s="5">
        <f t="shared" si="47"/>
        <v>7.7238921945971886E-2</v>
      </c>
      <c r="BG25" s="5">
        <f t="shared" si="47"/>
        <v>-1.3543302290627442E-2</v>
      </c>
    </row>
    <row r="26" spans="1:59" ht="12.75" x14ac:dyDescent="0.2">
      <c r="A26" s="1" t="s">
        <v>131</v>
      </c>
      <c r="B26" s="1" t="s">
        <v>132</v>
      </c>
      <c r="C26" s="1" t="s">
        <v>133</v>
      </c>
      <c r="D26" s="1">
        <v>25</v>
      </c>
      <c r="E26" s="2">
        <v>26878.379000000001</v>
      </c>
      <c r="F26" s="2">
        <v>3758.34</v>
      </c>
      <c r="G26" s="2">
        <v>1548.1379999999999</v>
      </c>
      <c r="H26" s="2">
        <v>0.13284943799999999</v>
      </c>
      <c r="I26" s="2">
        <v>0.16696360700000001</v>
      </c>
      <c r="J26" s="2">
        <v>0.36196957400000002</v>
      </c>
      <c r="K26" s="2">
        <v>0.107387261</v>
      </c>
      <c r="L26" s="2">
        <v>9.0396130000000005E-2</v>
      </c>
      <c r="M26" s="2">
        <v>0.83148671299999999</v>
      </c>
      <c r="N26" s="1">
        <v>0.62277747900000002</v>
      </c>
      <c r="O26" s="2">
        <v>119446.8833</v>
      </c>
      <c r="P26" s="1">
        <v>3322.0339309999999</v>
      </c>
      <c r="Q26" s="1">
        <v>2073.193233</v>
      </c>
      <c r="R26" s="1">
        <v>1688.7316490000001</v>
      </c>
      <c r="S26" s="1">
        <v>223.05708039999999</v>
      </c>
      <c r="T26" s="1">
        <v>8323.7871529999993</v>
      </c>
      <c r="U26" s="1">
        <v>0.54746543800000003</v>
      </c>
      <c r="V26" s="1">
        <v>0.50138248799999996</v>
      </c>
      <c r="W26" s="3">
        <v>239</v>
      </c>
      <c r="X26" s="3">
        <v>0.21904000000000001</v>
      </c>
      <c r="Y26" s="3">
        <v>1.9706140000000001</v>
      </c>
      <c r="Z26" s="1">
        <v>617511.91</v>
      </c>
      <c r="AA26" s="2">
        <v>0.50737115300000002</v>
      </c>
      <c r="AB26" s="1">
        <v>156</v>
      </c>
      <c r="AC26" s="1">
        <v>1</v>
      </c>
      <c r="AD26" s="1">
        <v>2</v>
      </c>
      <c r="AE26" s="1">
        <v>12</v>
      </c>
      <c r="AF26" s="1">
        <v>2</v>
      </c>
      <c r="AG26" s="1">
        <v>109</v>
      </c>
      <c r="AH26" s="3">
        <v>272</v>
      </c>
      <c r="AI26" s="3">
        <v>10.1198005</v>
      </c>
      <c r="AJ26" s="3">
        <v>3</v>
      </c>
      <c r="AK26" s="3">
        <v>0.111615447577944</v>
      </c>
      <c r="AL26" s="3">
        <v>82</v>
      </c>
      <c r="AM26" s="3">
        <v>3.0508222329999999</v>
      </c>
      <c r="AN26" s="3">
        <v>173</v>
      </c>
      <c r="AO26" s="3">
        <v>6.4364907999999996</v>
      </c>
      <c r="AP26" s="3">
        <v>14</v>
      </c>
      <c r="AQ26" s="3">
        <v>0.520872</v>
      </c>
      <c r="AR26" s="2">
        <v>11334.995999999999</v>
      </c>
      <c r="AS26" s="2">
        <v>9296.4590000000007</v>
      </c>
      <c r="AT26" s="2">
        <v>1226.636</v>
      </c>
      <c r="AU26" s="2">
        <v>174.78399999999999</v>
      </c>
      <c r="AV26" s="2">
        <v>1272.0070000000001</v>
      </c>
      <c r="AW26" s="2">
        <v>1953.932</v>
      </c>
      <c r="AX26" s="2">
        <v>357.61700000000002</v>
      </c>
      <c r="AY26" s="2">
        <v>174.78399999999999</v>
      </c>
      <c r="AZ26" s="5">
        <f t="shared" ref="AZ26:BC26" si="48">AR26/SUM($AR26:$AU26)</f>
        <v>0.51445832647804701</v>
      </c>
      <c r="BA26" s="5">
        <f t="shared" si="48"/>
        <v>0.42193581182664547</v>
      </c>
      <c r="BB26" s="5">
        <f t="shared" si="48"/>
        <v>5.5672988658992527E-2</v>
      </c>
      <c r="BC26" s="5">
        <f t="shared" si="48"/>
        <v>7.9328730363150517E-3</v>
      </c>
      <c r="BD26" s="5">
        <f t="shared" ref="BD26:BG26" si="49">AV26/SUM($AV26:$AY26)</f>
        <v>0.33844915574429135</v>
      </c>
      <c r="BE26" s="5">
        <f t="shared" si="49"/>
        <v>0.51989229287398153</v>
      </c>
      <c r="BF26" s="5">
        <f t="shared" si="49"/>
        <v>9.5152913254255858E-2</v>
      </c>
      <c r="BG26" s="5">
        <f t="shared" si="49"/>
        <v>4.6505638127471161E-2</v>
      </c>
    </row>
    <row r="27" spans="1:59" ht="12.75" x14ac:dyDescent="0.2">
      <c r="A27" s="1" t="s">
        <v>134</v>
      </c>
      <c r="B27" s="1" t="s">
        <v>135</v>
      </c>
      <c r="C27" s="1" t="s">
        <v>136</v>
      </c>
      <c r="D27" s="1">
        <v>26</v>
      </c>
      <c r="E27" s="2">
        <v>28677.448</v>
      </c>
      <c r="F27" s="2">
        <v>3615.7</v>
      </c>
      <c r="G27" s="2">
        <v>1463.0730000000001</v>
      </c>
      <c r="H27" s="2">
        <v>0.11871051000000001</v>
      </c>
      <c r="I27" s="2">
        <v>0.203402309</v>
      </c>
      <c r="J27" s="2">
        <v>0.19805620600000001</v>
      </c>
      <c r="K27" s="2">
        <v>0.20015927999999999</v>
      </c>
      <c r="L27" s="2">
        <v>8.1752148999999996E-2</v>
      </c>
      <c r="M27" s="2">
        <v>0.90332576799999997</v>
      </c>
      <c r="N27" s="1">
        <v>0.62975107399999997</v>
      </c>
      <c r="O27" s="2">
        <v>158510.28950000001</v>
      </c>
      <c r="P27" s="1">
        <v>4182.6342109999996</v>
      </c>
      <c r="Q27" s="1">
        <v>2166.4190100000001</v>
      </c>
      <c r="R27" s="1">
        <v>2133.779434</v>
      </c>
      <c r="S27" s="1">
        <v>99.604917049999997</v>
      </c>
      <c r="T27" s="1">
        <v>3698.4850719999999</v>
      </c>
      <c r="U27" s="1">
        <v>0.58443113800000002</v>
      </c>
      <c r="V27" s="1">
        <v>0.59281437100000001</v>
      </c>
      <c r="W27" s="3">
        <v>93</v>
      </c>
      <c r="X27" s="3">
        <v>8.7642999999999999E-2</v>
      </c>
      <c r="Y27" s="3">
        <v>0.81781199999999998</v>
      </c>
      <c r="Z27" s="1">
        <v>259132.72</v>
      </c>
      <c r="AA27" s="2">
        <v>0.55199556699999996</v>
      </c>
      <c r="AB27" s="1">
        <v>77</v>
      </c>
      <c r="AC27" s="1">
        <v>3</v>
      </c>
      <c r="AD27" s="1">
        <v>3</v>
      </c>
      <c r="AE27" s="1">
        <v>27</v>
      </c>
      <c r="AF27" s="1">
        <v>4</v>
      </c>
      <c r="AG27" s="1">
        <v>121</v>
      </c>
      <c r="AH27" s="3">
        <v>208</v>
      </c>
      <c r="AI27" s="3">
        <v>7.2531994199999996</v>
      </c>
      <c r="AJ27" s="3">
        <v>3</v>
      </c>
      <c r="AK27" s="3">
        <v>0.1046134532</v>
      </c>
      <c r="AL27" s="3">
        <v>59</v>
      </c>
      <c r="AM27" s="3">
        <v>2.0573978999999998</v>
      </c>
      <c r="AN27" s="3">
        <v>136</v>
      </c>
      <c r="AO27" s="3">
        <v>4.742476549</v>
      </c>
      <c r="AP27" s="3">
        <v>10</v>
      </c>
      <c r="AQ27" s="3">
        <v>0.34871151096690001</v>
      </c>
      <c r="AR27" s="2">
        <v>14844.382</v>
      </c>
      <c r="AS27" s="2">
        <v>8204.348</v>
      </c>
      <c r="AT27" s="2">
        <v>1145.1289999999999</v>
      </c>
      <c r="AU27" s="2">
        <v>288.34899999999999</v>
      </c>
      <c r="AV27" s="2">
        <v>1850.152</v>
      </c>
      <c r="AW27" s="2">
        <v>1177</v>
      </c>
      <c r="AX27" s="2">
        <v>300.19900000000001</v>
      </c>
      <c r="AY27" s="2">
        <v>288.34899999999999</v>
      </c>
      <c r="AZ27" s="5">
        <f t="shared" ref="AZ27:BC27" si="50">AR27/SUM($AR27:$AU27)</f>
        <v>0.60633346469403415</v>
      </c>
      <c r="BA27" s="5">
        <f t="shared" si="50"/>
        <v>0.33511470860798176</v>
      </c>
      <c r="BB27" s="5">
        <f t="shared" si="50"/>
        <v>4.6773926600084434E-2</v>
      </c>
      <c r="BC27" s="5">
        <f t="shared" si="50"/>
        <v>1.1777900097899667E-2</v>
      </c>
      <c r="BD27" s="5">
        <f t="shared" ref="BD27:BG27" si="51">AV27/SUM($AV27:$AY27)</f>
        <v>0.51169953259396517</v>
      </c>
      <c r="BE27" s="5">
        <f t="shared" si="51"/>
        <v>0.32552479464557343</v>
      </c>
      <c r="BF27" s="5">
        <f t="shared" si="51"/>
        <v>8.3026523218187348E-2</v>
      </c>
      <c r="BG27" s="5">
        <f t="shared" si="51"/>
        <v>7.9749149542273967E-2</v>
      </c>
    </row>
    <row r="28" spans="1:59" ht="12.75" x14ac:dyDescent="0.2">
      <c r="A28" s="1" t="s">
        <v>137</v>
      </c>
      <c r="B28" s="1" t="s">
        <v>138</v>
      </c>
      <c r="C28" s="1" t="s">
        <v>139</v>
      </c>
      <c r="D28" s="1">
        <v>27</v>
      </c>
      <c r="E28" s="2">
        <v>3485</v>
      </c>
      <c r="F28" s="2">
        <v>220</v>
      </c>
      <c r="G28" s="2">
        <v>161</v>
      </c>
      <c r="H28" s="2">
        <v>0.12454435</v>
      </c>
      <c r="I28" s="2">
        <v>8.6363635999999994E-2</v>
      </c>
      <c r="J28" s="2">
        <v>0.43428571399999999</v>
      </c>
      <c r="K28" s="2">
        <v>5.5793991000000001E-2</v>
      </c>
      <c r="L28" s="2">
        <v>6.8199531999999993E-2</v>
      </c>
      <c r="M28" s="2">
        <v>0.87649402399999998</v>
      </c>
      <c r="N28" s="1">
        <v>0.71265789499999999</v>
      </c>
      <c r="O28" s="2">
        <v>89821</v>
      </c>
      <c r="P28" s="1">
        <v>901.86032720000003</v>
      </c>
      <c r="Q28" s="1">
        <v>452.88817560000001</v>
      </c>
      <c r="R28" s="1">
        <v>460.32862119999999</v>
      </c>
      <c r="S28" s="6"/>
      <c r="T28" s="1">
        <v>579.96315340000001</v>
      </c>
      <c r="U28" s="1">
        <v>0.5</v>
      </c>
      <c r="V28" s="1">
        <v>0.36538461500000002</v>
      </c>
      <c r="W28" s="3">
        <v>8</v>
      </c>
      <c r="X28" s="3">
        <v>4.5198000000000002E-2</v>
      </c>
      <c r="Y28" s="4"/>
      <c r="Z28" s="1">
        <v>14559.37</v>
      </c>
      <c r="AA28" s="2">
        <v>0.218151071</v>
      </c>
      <c r="AB28" s="1">
        <v>3</v>
      </c>
      <c r="AC28" s="1">
        <v>0</v>
      </c>
      <c r="AD28" s="1">
        <v>1</v>
      </c>
      <c r="AE28" s="1">
        <v>4</v>
      </c>
      <c r="AF28" s="1">
        <v>1</v>
      </c>
      <c r="AG28" s="1">
        <v>25</v>
      </c>
      <c r="AH28" s="3">
        <v>38</v>
      </c>
      <c r="AI28" s="3">
        <v>10.90387</v>
      </c>
      <c r="AJ28" s="3">
        <v>2</v>
      </c>
      <c r="AK28" s="3">
        <v>0.57388809100000004</v>
      </c>
      <c r="AL28" s="3">
        <v>12</v>
      </c>
      <c r="AM28" s="3">
        <v>3.4433285499999999</v>
      </c>
      <c r="AN28" s="3">
        <v>20</v>
      </c>
      <c r="AO28" s="3">
        <v>5.7388809099999998</v>
      </c>
      <c r="AP28" s="3">
        <v>4</v>
      </c>
      <c r="AQ28" s="3">
        <v>1.1477761</v>
      </c>
      <c r="AR28" s="2">
        <v>1969</v>
      </c>
      <c r="AS28" s="2">
        <v>972</v>
      </c>
      <c r="AT28" s="2">
        <v>117</v>
      </c>
      <c r="AU28" s="2">
        <v>22</v>
      </c>
      <c r="AV28" s="2">
        <v>114</v>
      </c>
      <c r="AW28" s="2">
        <v>84</v>
      </c>
      <c r="AX28" s="2">
        <v>0</v>
      </c>
      <c r="AY28" s="2">
        <v>22</v>
      </c>
      <c r="AZ28" s="5">
        <f t="shared" ref="AZ28:BC28" si="52">AR28/SUM($AR28:$AU28)</f>
        <v>0.63928571428571423</v>
      </c>
      <c r="BA28" s="5">
        <f t="shared" si="52"/>
        <v>0.31558441558441558</v>
      </c>
      <c r="BB28" s="5">
        <f t="shared" si="52"/>
        <v>3.7987012987012986E-2</v>
      </c>
      <c r="BC28" s="5">
        <f t="shared" si="52"/>
        <v>7.1428571428571426E-3</v>
      </c>
      <c r="BD28" s="5">
        <f t="shared" ref="BD28:BG28" si="53">AV28/SUM($AV28:$AY28)</f>
        <v>0.51818181818181819</v>
      </c>
      <c r="BE28" s="5">
        <f t="shared" si="53"/>
        <v>0.38181818181818183</v>
      </c>
      <c r="BF28" s="5">
        <f t="shared" si="53"/>
        <v>0</v>
      </c>
      <c r="BG28" s="5">
        <f t="shared" si="53"/>
        <v>0.1</v>
      </c>
    </row>
    <row r="29" spans="1:59" ht="12.75" x14ac:dyDescent="0.2">
      <c r="A29" s="1" t="s">
        <v>140</v>
      </c>
      <c r="B29" s="1" t="s">
        <v>141</v>
      </c>
      <c r="C29" s="1" t="s">
        <v>142</v>
      </c>
      <c r="D29" s="1">
        <v>28</v>
      </c>
      <c r="E29" s="2">
        <v>4722.875</v>
      </c>
      <c r="F29" s="2">
        <v>1459.86</v>
      </c>
      <c r="G29" s="2">
        <v>637.37</v>
      </c>
      <c r="H29" s="2">
        <v>0.44781316100000002</v>
      </c>
      <c r="I29" s="2">
        <v>0.67440744500000005</v>
      </c>
      <c r="J29" s="2">
        <v>0.86083775100000004</v>
      </c>
      <c r="K29" s="2">
        <v>0.37784536299999999</v>
      </c>
      <c r="L29" s="2">
        <v>0.22175882799999999</v>
      </c>
      <c r="M29" s="2">
        <v>0.50362817699999995</v>
      </c>
      <c r="N29" s="1">
        <v>0.53733772899999999</v>
      </c>
      <c r="O29" s="2">
        <v>28350.170620000001</v>
      </c>
      <c r="P29" s="1">
        <v>1513.057143</v>
      </c>
      <c r="Q29" s="1">
        <v>971.77944669999999</v>
      </c>
      <c r="R29" s="1">
        <v>822.68925130000002</v>
      </c>
      <c r="S29" s="1">
        <v>81.811593349999995</v>
      </c>
      <c r="T29" s="1">
        <v>2783.2202430000002</v>
      </c>
      <c r="U29" s="1">
        <v>0.40447504299999998</v>
      </c>
      <c r="V29" s="1">
        <v>0.35628227200000001</v>
      </c>
      <c r="W29" s="3">
        <v>130</v>
      </c>
      <c r="X29" s="3">
        <v>0.234044</v>
      </c>
      <c r="Y29" s="3">
        <v>0.22941900000000001</v>
      </c>
      <c r="Z29" s="1">
        <v>737428.97</v>
      </c>
      <c r="AA29" s="2">
        <v>0.24061760500000001</v>
      </c>
      <c r="AB29" s="1">
        <v>70</v>
      </c>
      <c r="AC29" s="1">
        <v>0</v>
      </c>
      <c r="AD29" s="1">
        <v>2</v>
      </c>
      <c r="AE29" s="1">
        <v>1</v>
      </c>
      <c r="AF29" s="1">
        <v>0</v>
      </c>
      <c r="AG29" s="1">
        <v>37</v>
      </c>
      <c r="AH29" s="3">
        <v>138</v>
      </c>
      <c r="AI29" s="3">
        <v>29.2187169</v>
      </c>
      <c r="AJ29" s="3">
        <v>5</v>
      </c>
      <c r="AK29" s="3">
        <v>1.0586491</v>
      </c>
      <c r="AL29" s="3">
        <v>61</v>
      </c>
      <c r="AM29" s="3">
        <v>12.915519789999999</v>
      </c>
      <c r="AN29" s="3">
        <v>65</v>
      </c>
      <c r="AO29" s="3">
        <v>13.76243912</v>
      </c>
      <c r="AP29" s="3">
        <v>7</v>
      </c>
      <c r="AQ29" s="3">
        <v>1.482108829</v>
      </c>
      <c r="AR29" s="2">
        <v>54.433999999999997</v>
      </c>
      <c r="AS29" s="2">
        <v>3196.9209999999998</v>
      </c>
      <c r="AT29" s="2">
        <v>1.0780000000000001</v>
      </c>
      <c r="AU29" s="2">
        <v>0.437</v>
      </c>
      <c r="AV29" s="2">
        <v>1.974</v>
      </c>
      <c r="AW29" s="2">
        <v>1456.261</v>
      </c>
      <c r="AX29" s="2">
        <v>1.1879999999999999</v>
      </c>
      <c r="AY29" s="2">
        <v>0.437</v>
      </c>
      <c r="AZ29" s="5">
        <f t="shared" ref="AZ29:BC29" si="54">AR29/SUM($AR29:$AU29)</f>
        <v>1.6734145539170023E-2</v>
      </c>
      <c r="BA29" s="5">
        <f t="shared" si="54"/>
        <v>0.98280011190118266</v>
      </c>
      <c r="BB29" s="5">
        <f t="shared" si="54"/>
        <v>3.3139965630351047E-4</v>
      </c>
      <c r="BC29" s="5">
        <f t="shared" si="54"/>
        <v>1.3434290334381638E-4</v>
      </c>
      <c r="BD29" s="5">
        <f t="shared" ref="BD29:BG29" si="55">AV29/SUM($AV29:$AY29)</f>
        <v>1.3521844560437303E-3</v>
      </c>
      <c r="BE29" s="5">
        <f t="shared" si="55"/>
        <v>0.99753469510775006</v>
      </c>
      <c r="BF29" s="5">
        <f t="shared" si="55"/>
        <v>8.1377666351567957E-4</v>
      </c>
      <c r="BG29" s="5">
        <f t="shared" si="55"/>
        <v>2.9934377269053198E-4</v>
      </c>
    </row>
    <row r="30" spans="1:59" ht="12.75" x14ac:dyDescent="0.2">
      <c r="A30" s="1" t="s">
        <v>143</v>
      </c>
      <c r="B30" s="1" t="s">
        <v>144</v>
      </c>
      <c r="C30" s="1" t="s">
        <v>145</v>
      </c>
      <c r="D30" s="1">
        <v>29</v>
      </c>
      <c r="E30" s="2">
        <v>2251.2530000000002</v>
      </c>
      <c r="F30" s="2">
        <v>850.13599999999997</v>
      </c>
      <c r="G30" s="2">
        <v>95.551000000000002</v>
      </c>
      <c r="H30" s="2">
        <v>0.43056108199999998</v>
      </c>
      <c r="I30" s="2">
        <v>0.57248677199999998</v>
      </c>
      <c r="J30" s="2">
        <v>0.64905660399999998</v>
      </c>
      <c r="K30" s="2">
        <v>0.32500000000000001</v>
      </c>
      <c r="L30" s="2">
        <v>0.277915633</v>
      </c>
      <c r="M30" s="2">
        <v>0.50370370399999997</v>
      </c>
      <c r="N30" s="1">
        <v>0.63284533499999995</v>
      </c>
      <c r="O30" s="2">
        <v>31429</v>
      </c>
      <c r="P30" s="1">
        <v>463.48772480000002</v>
      </c>
      <c r="Q30" s="1">
        <v>284.63908900000001</v>
      </c>
      <c r="R30" s="1">
        <v>247.0076948</v>
      </c>
      <c r="S30" s="6"/>
      <c r="T30" s="1">
        <v>826.45155569999997</v>
      </c>
      <c r="U30" s="1">
        <v>0.45110410099999998</v>
      </c>
      <c r="V30" s="1">
        <v>0.40694006300000002</v>
      </c>
      <c r="W30" s="3">
        <v>14</v>
      </c>
      <c r="X30" s="3">
        <v>0.78387499999999999</v>
      </c>
      <c r="Y30" s="3">
        <v>0.26129200000000002</v>
      </c>
      <c r="Z30" s="1">
        <v>33725.19</v>
      </c>
      <c r="AA30" s="2">
        <v>0.418367347</v>
      </c>
      <c r="AB30" s="1">
        <v>14</v>
      </c>
      <c r="AC30" s="1">
        <v>0</v>
      </c>
      <c r="AD30" s="1">
        <v>1</v>
      </c>
      <c r="AE30" s="1">
        <v>1</v>
      </c>
      <c r="AF30" s="1">
        <v>0</v>
      </c>
      <c r="AG30" s="1">
        <v>7</v>
      </c>
      <c r="AH30" s="3">
        <v>35</v>
      </c>
      <c r="AI30" s="3">
        <v>15.548645046600001</v>
      </c>
      <c r="AJ30" s="3">
        <v>2</v>
      </c>
      <c r="AK30" s="3">
        <v>0.88849400266540002</v>
      </c>
      <c r="AL30" s="3">
        <v>18</v>
      </c>
      <c r="AM30" s="3">
        <v>7.9964460199999996</v>
      </c>
      <c r="AN30" s="3">
        <v>14</v>
      </c>
      <c r="AO30" s="3">
        <v>6.2194580000000004</v>
      </c>
      <c r="AP30" s="3">
        <v>1</v>
      </c>
      <c r="AQ30" s="3">
        <v>0.44424700133</v>
      </c>
      <c r="AR30" s="2">
        <v>0.89300000000000002</v>
      </c>
      <c r="AS30" s="2">
        <v>1369.8620000000001</v>
      </c>
      <c r="AT30" s="2">
        <v>6.2510000000000003</v>
      </c>
      <c r="AU30" s="2">
        <v>4.4649999999999999</v>
      </c>
      <c r="AV30" s="2">
        <v>0.89300000000000002</v>
      </c>
      <c r="AW30" s="2">
        <v>844.77800000000002</v>
      </c>
      <c r="AX30" s="2">
        <v>0</v>
      </c>
      <c r="AY30" s="2">
        <v>4.4649999999999999</v>
      </c>
      <c r="AZ30" s="5">
        <f t="shared" ref="AZ30:BC30" si="56">AR30/SUM($AR30:$AU30)</f>
        <v>6.4641241111829345E-4</v>
      </c>
      <c r="BA30" s="5">
        <f t="shared" si="56"/>
        <v>0.99159663865546221</v>
      </c>
      <c r="BB30" s="5">
        <f t="shared" si="56"/>
        <v>4.5248868778280547E-3</v>
      </c>
      <c r="BC30" s="5">
        <f t="shared" si="56"/>
        <v>3.2320620555914671E-3</v>
      </c>
      <c r="BD30" s="5">
        <f t="shared" ref="BD30:BG30" si="57">AV30/SUM($AV30:$AY30)</f>
        <v>1.0504201680672268E-3</v>
      </c>
      <c r="BE30" s="5">
        <f t="shared" si="57"/>
        <v>0.99369747899159655</v>
      </c>
      <c r="BF30" s="5">
        <f t="shared" si="57"/>
        <v>0</v>
      </c>
      <c r="BG30" s="5">
        <f t="shared" si="57"/>
        <v>5.252100840336134E-3</v>
      </c>
    </row>
    <row r="31" spans="1:59" ht="12.75" x14ac:dyDescent="0.2">
      <c r="A31" s="1" t="s">
        <v>146</v>
      </c>
      <c r="B31" s="1" t="s">
        <v>147</v>
      </c>
      <c r="C31" s="1" t="s">
        <v>148</v>
      </c>
      <c r="D31" s="1">
        <v>30</v>
      </c>
      <c r="E31" s="2">
        <v>6351.384</v>
      </c>
      <c r="F31" s="2">
        <v>1780.3150000000001</v>
      </c>
      <c r="G31" s="2">
        <v>654.52200000000005</v>
      </c>
      <c r="H31" s="2">
        <v>0.32134260399999998</v>
      </c>
      <c r="I31" s="2">
        <v>0.41870774399999999</v>
      </c>
      <c r="J31" s="2">
        <v>0.85608284400000001</v>
      </c>
      <c r="K31" s="2">
        <v>0.25573339</v>
      </c>
      <c r="L31" s="2">
        <v>0.233082495</v>
      </c>
      <c r="M31" s="2">
        <v>0.60679286499999996</v>
      </c>
      <c r="N31" s="1">
        <v>0.62765591399999998</v>
      </c>
      <c r="O31" s="2">
        <v>31020.621469999998</v>
      </c>
      <c r="P31" s="1">
        <v>1974.803872</v>
      </c>
      <c r="Q31" s="1">
        <v>1212.7751069999999</v>
      </c>
      <c r="R31" s="1">
        <v>1052.4372619999999</v>
      </c>
      <c r="S31" s="1">
        <v>98.629300630000003</v>
      </c>
      <c r="T31" s="1">
        <v>3521.3008639999998</v>
      </c>
      <c r="U31" s="1">
        <v>0.48599670499999997</v>
      </c>
      <c r="V31" s="1">
        <v>0.45799011499999998</v>
      </c>
      <c r="W31" s="3">
        <v>190</v>
      </c>
      <c r="X31" s="3">
        <v>0.44317299999999998</v>
      </c>
      <c r="Y31" s="3">
        <v>0.51311099999999998</v>
      </c>
      <c r="Z31" s="1">
        <v>19188.14</v>
      </c>
      <c r="AA31" s="2">
        <v>0.249964508</v>
      </c>
      <c r="AB31" s="1">
        <v>36</v>
      </c>
      <c r="AC31" s="1">
        <v>0</v>
      </c>
      <c r="AD31" s="1">
        <v>0</v>
      </c>
      <c r="AE31" s="1">
        <v>0</v>
      </c>
      <c r="AF31" s="1">
        <v>1</v>
      </c>
      <c r="AG31" s="1">
        <v>38</v>
      </c>
      <c r="AH31" s="3">
        <v>142</v>
      </c>
      <c r="AI31" s="3">
        <v>22.358683670000001</v>
      </c>
      <c r="AJ31" s="3">
        <v>5</v>
      </c>
      <c r="AK31" s="3">
        <v>0.78727759406999998</v>
      </c>
      <c r="AL31" s="3">
        <v>61</v>
      </c>
      <c r="AM31" s="3">
        <v>9.6047866400000004</v>
      </c>
      <c r="AN31" s="3">
        <v>68</v>
      </c>
      <c r="AO31" s="3">
        <v>10.706975</v>
      </c>
      <c r="AP31" s="3">
        <v>8</v>
      </c>
      <c r="AQ31" s="3">
        <v>1.2596441505</v>
      </c>
      <c r="AR31" s="2">
        <v>25.027999999999999</v>
      </c>
      <c r="AS31" s="2">
        <v>4409.9650000000001</v>
      </c>
      <c r="AT31" s="2">
        <v>114.211</v>
      </c>
      <c r="AU31" s="2">
        <v>0</v>
      </c>
      <c r="AV31" s="2">
        <v>0.23300000000000001</v>
      </c>
      <c r="AW31" s="2">
        <v>1718.2570000000001</v>
      </c>
      <c r="AX31" s="2">
        <v>61.825000000000003</v>
      </c>
      <c r="AY31" s="2">
        <v>0</v>
      </c>
      <c r="AZ31" s="5">
        <f t="shared" ref="AZ31:BC31" si="58">AR31/SUM($AR31:$AU31)</f>
        <v>5.5016218221913098E-3</v>
      </c>
      <c r="BA31" s="5">
        <f t="shared" si="58"/>
        <v>0.96939266737653429</v>
      </c>
      <c r="BB31" s="5">
        <f t="shared" si="58"/>
        <v>2.5105710801274241E-2</v>
      </c>
      <c r="BC31" s="5">
        <f t="shared" si="58"/>
        <v>0</v>
      </c>
      <c r="BD31" s="5">
        <f t="shared" ref="BD31:BG31" si="59">AV31/SUM($AV31:$AY31)</f>
        <v>1.3087571581433624E-4</v>
      </c>
      <c r="BE31" s="5">
        <f t="shared" si="59"/>
        <v>0.96514212372529584</v>
      </c>
      <c r="BF31" s="5">
        <f t="shared" si="59"/>
        <v>3.4727000558889859E-2</v>
      </c>
      <c r="BG31" s="5">
        <f t="shared" si="59"/>
        <v>0</v>
      </c>
    </row>
    <row r="32" spans="1:59" ht="12.75" x14ac:dyDescent="0.2">
      <c r="A32" s="1" t="s">
        <v>149</v>
      </c>
      <c r="B32" s="1" t="s">
        <v>150</v>
      </c>
      <c r="C32" s="1" t="s">
        <v>151</v>
      </c>
      <c r="D32" s="1">
        <v>31</v>
      </c>
      <c r="E32" s="2">
        <v>13317.169</v>
      </c>
      <c r="F32" s="2">
        <v>4115.634</v>
      </c>
      <c r="G32" s="2">
        <v>987.70100000000002</v>
      </c>
      <c r="H32" s="2">
        <v>0.32693222700000002</v>
      </c>
      <c r="I32" s="2">
        <v>0.44767041299999999</v>
      </c>
      <c r="J32" s="2">
        <v>0.77230112299999998</v>
      </c>
      <c r="K32" s="2">
        <v>0.24900222299999999</v>
      </c>
      <c r="L32" s="2">
        <v>0.21308940700000001</v>
      </c>
      <c r="M32" s="2">
        <v>0.51873127299999999</v>
      </c>
      <c r="N32" s="1">
        <v>0.60074652900000003</v>
      </c>
      <c r="O32" s="2">
        <v>37225.273739999997</v>
      </c>
      <c r="P32" s="1">
        <v>3370.4084330000001</v>
      </c>
      <c r="Q32" s="1">
        <v>2069.8498249999998</v>
      </c>
      <c r="R32" s="1">
        <v>1796.2003589999999</v>
      </c>
      <c r="S32" s="1">
        <v>168.33116039999999</v>
      </c>
      <c r="T32" s="1">
        <v>6009.8232159999998</v>
      </c>
      <c r="U32" s="1">
        <v>0.41918429000000001</v>
      </c>
      <c r="V32" s="1">
        <v>0.39425981900000001</v>
      </c>
      <c r="W32" s="3">
        <v>263</v>
      </c>
      <c r="X32" s="3">
        <v>0.33879399999999998</v>
      </c>
      <c r="Y32" s="3">
        <v>0.73861900000000003</v>
      </c>
      <c r="Z32" s="1">
        <v>1599503.61</v>
      </c>
      <c r="AA32" s="2">
        <v>0.40103517900000002</v>
      </c>
      <c r="AB32" s="1">
        <v>174</v>
      </c>
      <c r="AC32" s="1">
        <v>0</v>
      </c>
      <c r="AD32" s="1">
        <v>4</v>
      </c>
      <c r="AE32" s="1">
        <v>5</v>
      </c>
      <c r="AF32" s="1">
        <v>1</v>
      </c>
      <c r="AG32" s="1">
        <v>90</v>
      </c>
      <c r="AH32" s="3">
        <v>253</v>
      </c>
      <c r="AI32" s="3">
        <v>18.998272</v>
      </c>
      <c r="AJ32" s="3">
        <v>13</v>
      </c>
      <c r="AK32" s="3">
        <v>0.97619583990000003</v>
      </c>
      <c r="AL32" s="3">
        <v>106</v>
      </c>
      <c r="AM32" s="3">
        <v>7.9597506946000003</v>
      </c>
      <c r="AN32" s="3">
        <v>124</v>
      </c>
      <c r="AO32" s="3">
        <v>9.3114064728999999</v>
      </c>
      <c r="AP32" s="3">
        <v>10</v>
      </c>
      <c r="AQ32" s="3">
        <v>0.75091987680000005</v>
      </c>
      <c r="AR32" s="2">
        <v>132.143</v>
      </c>
      <c r="AS32" s="2">
        <v>8877.59</v>
      </c>
      <c r="AT32" s="2">
        <v>151.53299999999999</v>
      </c>
      <c r="AU32" s="2">
        <v>10.535</v>
      </c>
      <c r="AV32" s="2">
        <v>8.6449999999999996</v>
      </c>
      <c r="AW32" s="2">
        <v>4059.0039999999999</v>
      </c>
      <c r="AX32" s="2">
        <v>37.450000000000003</v>
      </c>
      <c r="AY32" s="2">
        <v>10.535</v>
      </c>
      <c r="AZ32" s="5">
        <f t="shared" ref="AZ32:BC32" si="60">AR32/SUM($AR32:$AU32)</f>
        <v>1.4407530211351076E-2</v>
      </c>
      <c r="BA32" s="5">
        <f t="shared" si="60"/>
        <v>0.96792222160075225</v>
      </c>
      <c r="BB32" s="5">
        <f t="shared" si="60"/>
        <v>1.6521618818376018E-2</v>
      </c>
      <c r="BC32" s="5">
        <f t="shared" si="60"/>
        <v>1.1486293695207735E-3</v>
      </c>
      <c r="BD32" s="5">
        <f t="shared" ref="BD32:BG32" si="61">AV32/SUM($AV32:$AY32)</f>
        <v>2.1005269176024885E-3</v>
      </c>
      <c r="BE32" s="5">
        <f t="shared" si="61"/>
        <v>0.98624027306606954</v>
      </c>
      <c r="BF32" s="5">
        <f t="shared" si="61"/>
        <v>9.0994485904237355E-3</v>
      </c>
      <c r="BG32" s="5">
        <f t="shared" si="61"/>
        <v>2.5597514259042471E-3</v>
      </c>
    </row>
    <row r="33" spans="1:59" ht="12.75" x14ac:dyDescent="0.2">
      <c r="A33" s="1" t="s">
        <v>152</v>
      </c>
      <c r="B33" s="1" t="s">
        <v>153</v>
      </c>
      <c r="C33" s="1" t="s">
        <v>154</v>
      </c>
      <c r="D33" s="1">
        <v>32</v>
      </c>
      <c r="E33" s="2">
        <v>12130.392</v>
      </c>
      <c r="F33" s="2">
        <v>2850.5949999999998</v>
      </c>
      <c r="G33" s="2">
        <v>1000.831</v>
      </c>
      <c r="H33" s="2">
        <v>0.264362031</v>
      </c>
      <c r="I33" s="2">
        <v>0.36140975600000003</v>
      </c>
      <c r="J33" s="2">
        <v>0.63928715800000002</v>
      </c>
      <c r="K33" s="2">
        <v>0.22065420199999999</v>
      </c>
      <c r="L33" s="2">
        <v>0.16672800300000001</v>
      </c>
      <c r="M33" s="2">
        <v>0.38174889499999998</v>
      </c>
      <c r="N33" s="1">
        <v>0.61869454599999996</v>
      </c>
      <c r="O33" s="2">
        <v>44689.40653</v>
      </c>
      <c r="P33" s="1">
        <v>3609.9285599999998</v>
      </c>
      <c r="Q33" s="1">
        <v>2219.9631439999998</v>
      </c>
      <c r="R33" s="1">
        <v>1925.0062310000001</v>
      </c>
      <c r="S33" s="1">
        <v>180.73634709999999</v>
      </c>
      <c r="T33" s="1">
        <v>6442.9597130000002</v>
      </c>
      <c r="U33" s="1">
        <v>0.45414847200000003</v>
      </c>
      <c r="V33" s="1">
        <v>0.43144104799999999</v>
      </c>
      <c r="W33" s="3">
        <v>52</v>
      </c>
      <c r="X33" s="3">
        <v>9.8377999999999993E-2</v>
      </c>
      <c r="Y33" s="3">
        <v>0.10471999999999999</v>
      </c>
      <c r="Z33" s="1">
        <v>390997.87</v>
      </c>
      <c r="AA33" s="2">
        <v>0.344178541</v>
      </c>
      <c r="AB33" s="1">
        <v>47</v>
      </c>
      <c r="AC33" s="1">
        <v>1</v>
      </c>
      <c r="AD33" s="1">
        <v>2</v>
      </c>
      <c r="AE33" s="1">
        <v>7</v>
      </c>
      <c r="AF33" s="1">
        <v>0</v>
      </c>
      <c r="AG33" s="1">
        <v>84</v>
      </c>
      <c r="AH33" s="3">
        <v>221</v>
      </c>
      <c r="AI33" s="3">
        <v>18.219290999999998</v>
      </c>
      <c r="AJ33" s="3">
        <v>7</v>
      </c>
      <c r="AK33" s="3">
        <v>0.57708161581999995</v>
      </c>
      <c r="AL33" s="3">
        <v>80</v>
      </c>
      <c r="AM33" s="3">
        <v>6.5952184666000004</v>
      </c>
      <c r="AN33" s="3">
        <v>122</v>
      </c>
      <c r="AO33" s="3">
        <v>10.057708161500001</v>
      </c>
      <c r="AP33" s="3">
        <v>12</v>
      </c>
      <c r="AQ33" s="3">
        <v>0.98928276998999998</v>
      </c>
      <c r="AR33" s="2">
        <v>57.607999999999997</v>
      </c>
      <c r="AS33" s="2">
        <v>9051.1139999999996</v>
      </c>
      <c r="AT33" s="2">
        <v>132.40100000000001</v>
      </c>
      <c r="AU33" s="2">
        <v>1.304</v>
      </c>
      <c r="AV33" s="2">
        <v>0.65200000000000002</v>
      </c>
      <c r="AW33" s="2">
        <v>2721.2689999999998</v>
      </c>
      <c r="AX33" s="2">
        <v>127.37</v>
      </c>
      <c r="AY33" s="2">
        <v>1.304</v>
      </c>
      <c r="AZ33" s="5">
        <f t="shared" ref="AZ33:BC33" si="62">AR33/SUM($AR33:$AU33)</f>
        <v>6.2329948616310412E-3</v>
      </c>
      <c r="BA33" s="5">
        <f t="shared" si="62"/>
        <v>0.97930056683163413</v>
      </c>
      <c r="BB33" s="5">
        <f t="shared" si="62"/>
        <v>1.4325349824239891E-2</v>
      </c>
      <c r="BC33" s="5">
        <f t="shared" si="62"/>
        <v>1.410884824949118E-4</v>
      </c>
      <c r="BD33" s="5">
        <f t="shared" ref="BD33:BG33" si="63">AV33/SUM($AV33:$AY33)</f>
        <v>2.2872417863638997E-4</v>
      </c>
      <c r="BE33" s="5">
        <f t="shared" si="63"/>
        <v>0.9546319277203531</v>
      </c>
      <c r="BF33" s="5">
        <f t="shared" si="63"/>
        <v>4.4681899743737714E-2</v>
      </c>
      <c r="BG33" s="5">
        <f t="shared" si="63"/>
        <v>4.5744835727277994E-4</v>
      </c>
    </row>
    <row r="34" spans="1:59" ht="12.75" x14ac:dyDescent="0.2">
      <c r="A34" s="1" t="s">
        <v>155</v>
      </c>
      <c r="B34" s="1" t="s">
        <v>156</v>
      </c>
      <c r="C34" s="1" t="s">
        <v>157</v>
      </c>
      <c r="D34" s="1">
        <v>33</v>
      </c>
      <c r="E34" s="2">
        <v>16862.281999999999</v>
      </c>
      <c r="F34" s="2">
        <v>4612.8249999999998</v>
      </c>
      <c r="G34" s="2">
        <v>1256.96</v>
      </c>
      <c r="H34" s="2">
        <v>0.27340870699999997</v>
      </c>
      <c r="I34" s="2">
        <v>0.39634994600000001</v>
      </c>
      <c r="J34" s="2">
        <v>0.68626249399999995</v>
      </c>
      <c r="K34" s="2">
        <v>0.242055833</v>
      </c>
      <c r="L34" s="2">
        <v>0.17606871099999999</v>
      </c>
      <c r="M34" s="2">
        <v>0.51193986300000005</v>
      </c>
      <c r="N34" s="1">
        <v>0.60989802400000004</v>
      </c>
      <c r="O34" s="2">
        <v>44212.630230000002</v>
      </c>
      <c r="P34" s="1">
        <v>4962.6427739999999</v>
      </c>
      <c r="Q34" s="1">
        <v>3047.679674</v>
      </c>
      <c r="R34" s="1">
        <v>2644.7538650000001</v>
      </c>
      <c r="S34" s="1">
        <v>247.85346699999999</v>
      </c>
      <c r="T34" s="1">
        <v>8848.9588999999996</v>
      </c>
      <c r="U34" s="1">
        <v>0.50558035700000004</v>
      </c>
      <c r="V34" s="1">
        <v>0.436383929</v>
      </c>
      <c r="W34" s="3">
        <v>183</v>
      </c>
      <c r="X34" s="3">
        <v>0.23207700000000001</v>
      </c>
      <c r="Y34" s="3">
        <v>0.330071</v>
      </c>
      <c r="Z34" s="1">
        <v>707196.76</v>
      </c>
      <c r="AA34" s="2">
        <v>0.39611315899999999</v>
      </c>
      <c r="AB34" s="1">
        <v>127</v>
      </c>
      <c r="AC34" s="1">
        <v>0</v>
      </c>
      <c r="AD34" s="1">
        <v>4</v>
      </c>
      <c r="AE34" s="1">
        <v>12</v>
      </c>
      <c r="AF34" s="1">
        <v>1</v>
      </c>
      <c r="AG34" s="1">
        <v>101</v>
      </c>
      <c r="AH34" s="3">
        <v>245</v>
      </c>
      <c r="AI34" s="3">
        <v>20.19785655399</v>
      </c>
      <c r="AJ34" s="3">
        <v>9</v>
      </c>
      <c r="AK34" s="3">
        <v>0.74196207700000005</v>
      </c>
      <c r="AL34" s="3">
        <v>110</v>
      </c>
      <c r="AM34" s="3">
        <v>9.0684253914999999</v>
      </c>
      <c r="AN34" s="3">
        <v>117</v>
      </c>
      <c r="AO34" s="3">
        <v>9.6455070070000009</v>
      </c>
      <c r="AP34" s="3">
        <v>9</v>
      </c>
      <c r="AQ34" s="3">
        <v>0.74196207700000005</v>
      </c>
      <c r="AR34" s="2">
        <v>139.93600000000001</v>
      </c>
      <c r="AS34" s="2">
        <v>11758.695</v>
      </c>
      <c r="AT34" s="2">
        <v>250.071</v>
      </c>
      <c r="AU34" s="2">
        <v>12</v>
      </c>
      <c r="AV34" s="2">
        <v>20.228999999999999</v>
      </c>
      <c r="AW34" s="2">
        <v>4421.6109999999999</v>
      </c>
      <c r="AX34" s="2">
        <v>158.98500000000001</v>
      </c>
      <c r="AY34" s="2">
        <v>12</v>
      </c>
      <c r="AZ34" s="5">
        <f t="shared" ref="AZ34:BC34" si="64">AR34/SUM($AR34:$AU34)</f>
        <v>1.150723042140166E-2</v>
      </c>
      <c r="BA34" s="5">
        <f t="shared" si="64"/>
        <v>0.96694212225577114</v>
      </c>
      <c r="BB34" s="5">
        <f t="shared" si="64"/>
        <v>2.0563862184929785E-2</v>
      </c>
      <c r="BC34" s="5">
        <f t="shared" si="64"/>
        <v>9.8678513789746689E-4</v>
      </c>
      <c r="BD34" s="5">
        <f t="shared" ref="BD34:BG34" si="65">AV34/SUM($AV34:$AY34)</f>
        <v>4.3853820598006646E-3</v>
      </c>
      <c r="BE34" s="5">
        <f t="shared" si="65"/>
        <v>0.95854731102957513</v>
      </c>
      <c r="BF34" s="5">
        <f t="shared" si="65"/>
        <v>3.4465864193850844E-2</v>
      </c>
      <c r="BG34" s="5">
        <f t="shared" si="65"/>
        <v>2.6014427167733441E-3</v>
      </c>
    </row>
    <row r="35" spans="1:59" ht="12.75" x14ac:dyDescent="0.2">
      <c r="A35" s="1" t="s">
        <v>158</v>
      </c>
      <c r="B35" s="1" t="s">
        <v>159</v>
      </c>
      <c r="C35" s="1" t="s">
        <v>160</v>
      </c>
      <c r="D35" s="1">
        <v>34</v>
      </c>
      <c r="E35" s="2">
        <v>15932.308000000001</v>
      </c>
      <c r="F35" s="2">
        <v>2601.837</v>
      </c>
      <c r="G35" s="2">
        <v>754.31100000000004</v>
      </c>
      <c r="H35" s="2">
        <v>0.21632127400000001</v>
      </c>
      <c r="I35" s="2">
        <v>0.32087582399999998</v>
      </c>
      <c r="J35" s="2">
        <v>0.59441234300000001</v>
      </c>
      <c r="K35" s="2">
        <v>0.26760520700000001</v>
      </c>
      <c r="L35" s="2">
        <v>0.14057898399999999</v>
      </c>
      <c r="M35" s="2">
        <v>0.56110027399999995</v>
      </c>
      <c r="N35" s="1">
        <v>0.61571942800000001</v>
      </c>
      <c r="O35" s="2">
        <v>61508.904049999997</v>
      </c>
      <c r="P35" s="1">
        <v>5421.1035430000002</v>
      </c>
      <c r="Q35" s="1">
        <v>3457.4872270000001</v>
      </c>
      <c r="R35" s="1">
        <v>2938.2825160000002</v>
      </c>
      <c r="S35" s="1">
        <v>289.56001620000001</v>
      </c>
      <c r="T35" s="1">
        <v>9923.3137229999993</v>
      </c>
      <c r="U35" s="1">
        <v>0.48510638299999997</v>
      </c>
      <c r="V35" s="1">
        <v>0.46212766</v>
      </c>
      <c r="W35" s="3">
        <v>243</v>
      </c>
      <c r="X35" s="3">
        <v>0.47194700000000001</v>
      </c>
      <c r="Y35" s="3">
        <v>0.81466000000000005</v>
      </c>
      <c r="Z35" s="1">
        <v>818781.36</v>
      </c>
      <c r="AA35" s="2">
        <v>0.47028992400000003</v>
      </c>
      <c r="AB35" s="1">
        <v>101</v>
      </c>
      <c r="AC35" s="1">
        <v>1</v>
      </c>
      <c r="AD35" s="1">
        <v>4</v>
      </c>
      <c r="AE35" s="1">
        <v>18</v>
      </c>
      <c r="AF35" s="1">
        <v>0</v>
      </c>
      <c r="AG35" s="1">
        <v>87</v>
      </c>
      <c r="AH35" s="3">
        <v>203</v>
      </c>
      <c r="AI35" s="3">
        <v>12.74165202108</v>
      </c>
      <c r="AJ35" s="3">
        <v>5</v>
      </c>
      <c r="AK35" s="3">
        <v>0.31383379</v>
      </c>
      <c r="AL35" s="3">
        <v>91</v>
      </c>
      <c r="AM35" s="3">
        <v>5.71177504</v>
      </c>
      <c r="AN35" s="3">
        <v>96</v>
      </c>
      <c r="AO35" s="3">
        <v>6.0256088370000001</v>
      </c>
      <c r="AP35" s="3">
        <v>11</v>
      </c>
      <c r="AQ35" s="3">
        <v>0.690434345</v>
      </c>
      <c r="AR35" s="2">
        <v>304.15199999999999</v>
      </c>
      <c r="AS35" s="2">
        <v>12633.57</v>
      </c>
      <c r="AT35" s="2">
        <v>116.533</v>
      </c>
      <c r="AU35" s="2">
        <v>77.591999999999999</v>
      </c>
      <c r="AV35" s="2">
        <v>34.886000000000003</v>
      </c>
      <c r="AW35" s="2">
        <v>2425.893</v>
      </c>
      <c r="AX35" s="2">
        <v>63.466000000000001</v>
      </c>
      <c r="AY35" s="2">
        <v>77.591999999999999</v>
      </c>
      <c r="AZ35" s="5">
        <f t="shared" ref="AZ35:BC35" si="66">AR35/SUM($AR35:$AU35)</f>
        <v>2.3161402961822505E-2</v>
      </c>
      <c r="BA35" s="5">
        <f t="shared" si="66"/>
        <v>0.96205583266390482</v>
      </c>
      <c r="BB35" s="5">
        <f t="shared" si="66"/>
        <v>8.874075368072748E-3</v>
      </c>
      <c r="BC35" s="5">
        <f t="shared" si="66"/>
        <v>5.9086890061999658E-3</v>
      </c>
      <c r="BD35" s="5">
        <f t="shared" ref="BD35:BG35" si="67">AV35/SUM($AV35:$AY35)</f>
        <v>1.3408218885349084E-2</v>
      </c>
      <c r="BE35" s="5">
        <f t="shared" si="67"/>
        <v>0.93237700901324716</v>
      </c>
      <c r="BF35" s="5">
        <f t="shared" si="67"/>
        <v>2.4392765572939429E-2</v>
      </c>
      <c r="BG35" s="5">
        <f t="shared" si="67"/>
        <v>2.9822006528464312E-2</v>
      </c>
    </row>
    <row r="36" spans="1:59" ht="12.75" x14ac:dyDescent="0.2">
      <c r="A36" s="1" t="s">
        <v>161</v>
      </c>
      <c r="B36" s="1" t="s">
        <v>162</v>
      </c>
      <c r="C36" s="1" t="s">
        <v>163</v>
      </c>
      <c r="D36" s="1">
        <v>35</v>
      </c>
      <c r="E36" s="2">
        <v>5055.2120000000004</v>
      </c>
      <c r="F36" s="2">
        <v>677.65800000000002</v>
      </c>
      <c r="G36" s="2">
        <v>142.124</v>
      </c>
      <c r="H36" s="2">
        <v>0.179886187</v>
      </c>
      <c r="I36" s="2">
        <v>0.281495092</v>
      </c>
      <c r="J36" s="2">
        <v>0.726568624</v>
      </c>
      <c r="K36" s="2">
        <v>0.30007547400000001</v>
      </c>
      <c r="L36" s="2">
        <v>0.124197878</v>
      </c>
      <c r="M36" s="2">
        <v>0.58267886800000002</v>
      </c>
      <c r="N36" s="1">
        <v>0.64025441000000005</v>
      </c>
      <c r="O36" s="2">
        <v>60014.23545</v>
      </c>
      <c r="P36" s="1">
        <v>2068.362012</v>
      </c>
      <c r="Q36" s="1">
        <v>1328.430787</v>
      </c>
      <c r="R36" s="1">
        <v>1124.6232190000001</v>
      </c>
      <c r="S36" s="1">
        <v>111.83714569999999</v>
      </c>
      <c r="T36" s="1">
        <v>3804.685802</v>
      </c>
      <c r="U36" s="1">
        <v>0.52105263199999996</v>
      </c>
      <c r="V36" s="1">
        <v>0.53421052599999996</v>
      </c>
      <c r="W36" s="3">
        <v>10</v>
      </c>
      <c r="X36" s="3">
        <v>8.9978000000000002E-2</v>
      </c>
      <c r="Y36" s="3">
        <v>0.53231099999999998</v>
      </c>
      <c r="Z36" s="1">
        <v>147798.24</v>
      </c>
      <c r="AA36" s="2">
        <v>0.379818981</v>
      </c>
      <c r="AB36" s="1">
        <v>14</v>
      </c>
      <c r="AC36" s="1">
        <v>1</v>
      </c>
      <c r="AD36" s="1">
        <v>1</v>
      </c>
      <c r="AE36" s="1">
        <v>6</v>
      </c>
      <c r="AF36" s="1">
        <v>0</v>
      </c>
      <c r="AG36" s="1">
        <v>69</v>
      </c>
      <c r="AH36" s="3">
        <v>61</v>
      </c>
      <c r="AI36" s="3">
        <v>12.067259999999999</v>
      </c>
      <c r="AJ36" s="3">
        <v>2</v>
      </c>
      <c r="AK36" s="3">
        <v>0.39564787000000001</v>
      </c>
      <c r="AL36" s="3">
        <v>24</v>
      </c>
      <c r="AM36" s="3">
        <v>4.74777</v>
      </c>
      <c r="AN36" s="3">
        <v>32</v>
      </c>
      <c r="AO36" s="3">
        <v>6.3303649999999996</v>
      </c>
      <c r="AP36" s="3">
        <v>3</v>
      </c>
      <c r="AQ36" s="3">
        <v>0.59347181000000004</v>
      </c>
      <c r="AR36" s="2">
        <v>243.24</v>
      </c>
      <c r="AS36" s="2">
        <v>3905.2040000000002</v>
      </c>
      <c r="AT36" s="2">
        <v>178</v>
      </c>
      <c r="AU36" s="2">
        <v>2.1040000000000001</v>
      </c>
      <c r="AV36" s="2">
        <v>10.462</v>
      </c>
      <c r="AW36" s="2">
        <v>659.18799999999999</v>
      </c>
      <c r="AX36" s="2">
        <v>5.9039999999999999</v>
      </c>
      <c r="AY36" s="2">
        <v>2.1040000000000001</v>
      </c>
      <c r="AZ36" s="5">
        <f t="shared" ref="AZ36:BC36" si="68">AR36/SUM($AR36:$AU36)</f>
        <v>5.6194363560251606E-2</v>
      </c>
      <c r="BA36" s="5">
        <f t="shared" si="68"/>
        <v>0.90219722641403066</v>
      </c>
      <c r="BB36" s="5">
        <f t="shared" si="68"/>
        <v>4.1122334787554622E-2</v>
      </c>
      <c r="BC36" s="5">
        <f t="shared" si="68"/>
        <v>4.860752381630052E-4</v>
      </c>
      <c r="BD36" s="5">
        <f t="shared" ref="BD36:BG36" si="69">AV36/SUM($AV36:$AY36)</f>
        <v>1.5438466010878643E-2</v>
      </c>
      <c r="BE36" s="5">
        <f t="shared" si="69"/>
        <v>0.97274436367607253</v>
      </c>
      <c r="BF36" s="5">
        <f t="shared" si="69"/>
        <v>8.7123593316982897E-3</v>
      </c>
      <c r="BG36" s="5">
        <f t="shared" si="69"/>
        <v>3.1048109813504748E-3</v>
      </c>
    </row>
    <row r="37" spans="1:59" ht="12.75" x14ac:dyDescent="0.2">
      <c r="A37" s="1" t="s">
        <v>164</v>
      </c>
      <c r="B37" s="1" t="s">
        <v>165</v>
      </c>
      <c r="C37" s="1" t="s">
        <v>166</v>
      </c>
      <c r="D37" s="1">
        <v>36</v>
      </c>
      <c r="E37" s="2">
        <v>8030.6530000000002</v>
      </c>
      <c r="F37" s="2">
        <v>2360.9960000000001</v>
      </c>
      <c r="G37" s="2">
        <v>650.69200000000001</v>
      </c>
      <c r="H37" s="2">
        <v>0.46810528800000001</v>
      </c>
      <c r="I37" s="2">
        <v>0.54171592300000004</v>
      </c>
      <c r="J37" s="2">
        <v>0.85368297400000004</v>
      </c>
      <c r="K37" s="2">
        <v>0.36853593400000001</v>
      </c>
      <c r="L37" s="2">
        <v>0.23456575800000001</v>
      </c>
      <c r="M37" s="2">
        <v>0.53575434700000002</v>
      </c>
      <c r="N37" s="1">
        <v>0.49450648000000003</v>
      </c>
      <c r="O37" s="2">
        <v>27626.61723</v>
      </c>
      <c r="P37" s="1">
        <v>1887.5154339999999</v>
      </c>
      <c r="Q37" s="1">
        <v>1212.279861</v>
      </c>
      <c r="R37" s="1">
        <v>1026.292144</v>
      </c>
      <c r="S37" s="1">
        <v>102.05869989999999</v>
      </c>
      <c r="T37" s="1">
        <v>3472.0242929999999</v>
      </c>
      <c r="U37" s="1">
        <v>0.38608305300000001</v>
      </c>
      <c r="V37" s="1">
        <v>0.34792368099999998</v>
      </c>
      <c r="W37" s="3">
        <v>44</v>
      </c>
      <c r="X37" s="3">
        <v>0.102411</v>
      </c>
      <c r="Y37" s="3">
        <v>0.103301</v>
      </c>
      <c r="Z37" s="1">
        <v>389770.62</v>
      </c>
      <c r="AA37" s="2">
        <v>0.14295528599999999</v>
      </c>
      <c r="AB37" s="1">
        <v>18</v>
      </c>
      <c r="AC37" s="1">
        <v>0</v>
      </c>
      <c r="AD37" s="1">
        <v>0</v>
      </c>
      <c r="AE37" s="1">
        <v>0</v>
      </c>
      <c r="AF37" s="1">
        <v>0</v>
      </c>
      <c r="AG37" s="1">
        <v>44</v>
      </c>
      <c r="AH37" s="3">
        <v>88</v>
      </c>
      <c r="AI37" s="3">
        <v>10.95753953</v>
      </c>
      <c r="AJ37" s="3">
        <v>4</v>
      </c>
      <c r="AK37" s="3">
        <v>0.49806997883199999</v>
      </c>
      <c r="AL37" s="3">
        <v>50</v>
      </c>
      <c r="AM37" s="3">
        <v>6.2258747349999997</v>
      </c>
      <c r="AN37" s="3">
        <v>29</v>
      </c>
      <c r="AO37" s="3">
        <v>3.6110073465000001</v>
      </c>
      <c r="AP37" s="3">
        <v>5</v>
      </c>
      <c r="AQ37" s="3">
        <v>0.62258747349999999</v>
      </c>
      <c r="AR37" s="2">
        <v>78.676000000000002</v>
      </c>
      <c r="AS37" s="2">
        <v>5536.9809999999998</v>
      </c>
      <c r="AT37" s="2">
        <v>34</v>
      </c>
      <c r="AU37" s="2">
        <v>1.2999999999999999E-2</v>
      </c>
      <c r="AV37" s="2">
        <v>2.5999999999999999E-2</v>
      </c>
      <c r="AW37" s="2">
        <v>2350.9569999999999</v>
      </c>
      <c r="AX37" s="2">
        <v>10</v>
      </c>
      <c r="AY37" s="2">
        <v>1.2999999999999999E-2</v>
      </c>
      <c r="AZ37" s="5">
        <f t="shared" ref="AZ37:BC37" si="70">AR37/SUM($AR37:$AU37)</f>
        <v>1.3925769115718264E-2</v>
      </c>
      <c r="BA37" s="5">
        <f t="shared" si="70"/>
        <v>0.98005387925312448</v>
      </c>
      <c r="BB37" s="5">
        <f t="shared" si="70"/>
        <v>6.0180506118056448E-3</v>
      </c>
      <c r="BC37" s="5">
        <f t="shared" si="70"/>
        <v>2.3010193515727464E-6</v>
      </c>
      <c r="BD37" s="5">
        <f t="shared" ref="BD37:BG37" si="71">AV37/SUM($AV37:$AY37)</f>
        <v>1.1012301587973891E-5</v>
      </c>
      <c r="BE37" s="5">
        <f t="shared" si="71"/>
        <v>0.9957479809368589</v>
      </c>
      <c r="BF37" s="5">
        <f t="shared" si="71"/>
        <v>4.2355006107591886E-3</v>
      </c>
      <c r="BG37" s="5">
        <f t="shared" si="71"/>
        <v>5.5061507939869454E-6</v>
      </c>
    </row>
    <row r="38" spans="1:59" ht="12.75" x14ac:dyDescent="0.2">
      <c r="A38" s="1" t="s">
        <v>167</v>
      </c>
      <c r="B38" s="1" t="s">
        <v>168</v>
      </c>
      <c r="C38" s="1" t="s">
        <v>169</v>
      </c>
      <c r="D38" s="1">
        <v>37</v>
      </c>
      <c r="E38" s="2">
        <v>8458.4719999999998</v>
      </c>
      <c r="F38" s="2">
        <v>3195.1439999999998</v>
      </c>
      <c r="G38" s="2">
        <v>994.93799999999999</v>
      </c>
      <c r="H38" s="2">
        <v>0.397089631</v>
      </c>
      <c r="I38" s="2">
        <v>0.53530082800000001</v>
      </c>
      <c r="J38" s="2">
        <v>0.72515196999999998</v>
      </c>
      <c r="K38" s="2">
        <v>0.18057004700000001</v>
      </c>
      <c r="L38" s="2">
        <v>0.22292028899999999</v>
      </c>
      <c r="M38" s="2">
        <v>0.675873163</v>
      </c>
      <c r="N38" s="1">
        <v>0.56317728</v>
      </c>
      <c r="O38" s="2">
        <v>24870.72813</v>
      </c>
      <c r="P38" s="1">
        <v>2263.1822729999999</v>
      </c>
      <c r="Q38" s="1">
        <v>1453.5564810000001</v>
      </c>
      <c r="R38" s="1">
        <v>1230.552156</v>
      </c>
      <c r="S38" s="1">
        <v>122.37115350000001</v>
      </c>
      <c r="T38" s="1">
        <v>4163.0514400000002</v>
      </c>
      <c r="U38" s="1">
        <v>0.417511521</v>
      </c>
      <c r="V38" s="1">
        <v>0.37327188900000002</v>
      </c>
      <c r="W38" s="3">
        <v>9</v>
      </c>
      <c r="X38" s="3">
        <v>1.856E-2</v>
      </c>
      <c r="Y38" s="3">
        <v>2.4038E-2</v>
      </c>
      <c r="Z38" s="1">
        <v>521497.4</v>
      </c>
      <c r="AA38" s="2">
        <v>0.16744273100000001</v>
      </c>
      <c r="AB38" s="1">
        <v>30</v>
      </c>
      <c r="AC38" s="1">
        <v>0</v>
      </c>
      <c r="AD38" s="1">
        <v>3</v>
      </c>
      <c r="AE38" s="1">
        <v>2</v>
      </c>
      <c r="AF38" s="1">
        <v>1</v>
      </c>
      <c r="AG38" s="1">
        <v>80</v>
      </c>
      <c r="AH38" s="3">
        <v>167</v>
      </c>
      <c r="AI38" s="3">
        <v>19.744620477000002</v>
      </c>
      <c r="AJ38" s="3">
        <v>10</v>
      </c>
      <c r="AK38" s="3">
        <v>1.18231</v>
      </c>
      <c r="AL38" s="3">
        <v>73</v>
      </c>
      <c r="AM38" s="3">
        <v>8.6308820052000002</v>
      </c>
      <c r="AN38" s="3">
        <v>78</v>
      </c>
      <c r="AO38" s="3">
        <v>9.222038306</v>
      </c>
      <c r="AP38" s="3">
        <v>6</v>
      </c>
      <c r="AQ38" s="3">
        <v>0.70938756207099996</v>
      </c>
      <c r="AR38" s="2">
        <v>32.89</v>
      </c>
      <c r="AS38" s="2">
        <v>5165.098</v>
      </c>
      <c r="AT38" s="2">
        <v>88.921999999999997</v>
      </c>
      <c r="AU38" s="2">
        <v>-21.45</v>
      </c>
      <c r="AV38" s="2">
        <v>0</v>
      </c>
      <c r="AW38" s="2">
        <v>3123.7820000000002</v>
      </c>
      <c r="AX38" s="2">
        <v>92.811999999999998</v>
      </c>
      <c r="AY38" s="2">
        <v>-21.45</v>
      </c>
      <c r="AZ38" s="5">
        <f t="shared" ref="AZ38:BC38" si="72">AR38/SUM($AR38:$AU38)</f>
        <v>6.2463678387073493E-3</v>
      </c>
      <c r="BA38" s="5">
        <f t="shared" si="72"/>
        <v>0.98093955703775171</v>
      </c>
      <c r="BB38" s="5">
        <f t="shared" si="72"/>
        <v>1.688779327921967E-2</v>
      </c>
      <c r="BC38" s="5">
        <f t="shared" si="72"/>
        <v>-4.0737181556787056E-3</v>
      </c>
      <c r="BD38" s="5">
        <f t="shared" ref="BD38:BG38" si="73">AV38/SUM($AV38:$AY38)</f>
        <v>0</v>
      </c>
      <c r="BE38" s="5">
        <f t="shared" si="73"/>
        <v>0.97766548236949569</v>
      </c>
      <c r="BF38" s="5">
        <f t="shared" si="73"/>
        <v>2.9047830082149659E-2</v>
      </c>
      <c r="BG38" s="5">
        <f t="shared" si="73"/>
        <v>-6.7133124516453712E-3</v>
      </c>
    </row>
    <row r="39" spans="1:59" ht="12.75" x14ac:dyDescent="0.2">
      <c r="A39" s="1" t="s">
        <v>170</v>
      </c>
      <c r="B39" s="1" t="s">
        <v>171</v>
      </c>
      <c r="C39" s="1" t="s">
        <v>172</v>
      </c>
      <c r="D39" s="1">
        <v>38</v>
      </c>
      <c r="E39" s="2">
        <v>13123.189</v>
      </c>
      <c r="F39" s="2">
        <v>4813.5290000000005</v>
      </c>
      <c r="G39" s="2">
        <v>1478.415</v>
      </c>
      <c r="H39" s="2">
        <v>0.39407432999999997</v>
      </c>
      <c r="I39" s="2">
        <v>0.45691373400000002</v>
      </c>
      <c r="J39" s="2">
        <v>0.81641687799999996</v>
      </c>
      <c r="K39" s="2">
        <v>0.25611821400000001</v>
      </c>
      <c r="L39" s="2">
        <v>0.214518034</v>
      </c>
      <c r="M39" s="2">
        <v>0.55339510199999997</v>
      </c>
      <c r="N39" s="1">
        <v>0.54648984700000003</v>
      </c>
      <c r="O39" s="2">
        <v>27187.981339999998</v>
      </c>
      <c r="P39" s="1">
        <v>3115.0277689999998</v>
      </c>
      <c r="Q39" s="1">
        <v>2000.357432</v>
      </c>
      <c r="R39" s="1">
        <v>1688.540669</v>
      </c>
      <c r="S39" s="1">
        <v>166.59829590000001</v>
      </c>
      <c r="T39" s="1">
        <v>5711.5740269999997</v>
      </c>
      <c r="U39" s="1">
        <v>0.41542816700000001</v>
      </c>
      <c r="V39" s="1">
        <v>0.370134466</v>
      </c>
      <c r="W39" s="3">
        <v>293</v>
      </c>
      <c r="X39" s="3">
        <v>0.44647100000000001</v>
      </c>
      <c r="Y39" s="3">
        <v>0.578233</v>
      </c>
      <c r="Z39" s="1">
        <v>488781</v>
      </c>
      <c r="AA39" s="2">
        <v>0.16538307999999999</v>
      </c>
      <c r="AB39" s="1">
        <v>33</v>
      </c>
      <c r="AC39" s="1">
        <v>1</v>
      </c>
      <c r="AD39" s="1">
        <v>3</v>
      </c>
      <c r="AE39" s="1">
        <v>1</v>
      </c>
      <c r="AF39" s="1">
        <v>0</v>
      </c>
      <c r="AG39" s="1">
        <v>90</v>
      </c>
      <c r="AH39" s="3">
        <v>212</v>
      </c>
      <c r="AI39" s="3">
        <v>16.154842642688401</v>
      </c>
      <c r="AJ39" s="3">
        <v>7</v>
      </c>
      <c r="AK39" s="3">
        <v>0.53341461556046599</v>
      </c>
      <c r="AL39" s="3">
        <v>105</v>
      </c>
      <c r="AM39" s="3">
        <v>8.0012192334069905</v>
      </c>
      <c r="AN39" s="3">
        <v>90</v>
      </c>
      <c r="AO39" s="3">
        <v>6.85818794348853</v>
      </c>
      <c r="AP39" s="3">
        <v>10</v>
      </c>
      <c r="AQ39" s="3">
        <v>0.76202087937200003</v>
      </c>
      <c r="AR39" s="2">
        <v>67.149000000000001</v>
      </c>
      <c r="AS39" s="2">
        <v>8113.07</v>
      </c>
      <c r="AT39" s="2">
        <v>90.545000000000002</v>
      </c>
      <c r="AU39" s="2">
        <v>-62.228999999999999</v>
      </c>
      <c r="AV39" s="2">
        <v>0</v>
      </c>
      <c r="AW39" s="2">
        <v>4786.5290000000005</v>
      </c>
      <c r="AX39" s="2">
        <v>89.228999999999999</v>
      </c>
      <c r="AY39" s="2">
        <v>-62.228999999999999</v>
      </c>
      <c r="AZ39" s="5">
        <f t="shared" ref="AZ39:BC39" si="74">AR39/SUM($AR39:$AU39)</f>
        <v>8.1803878523999726E-3</v>
      </c>
      <c r="BA39" s="5">
        <f t="shared" si="74"/>
        <v>0.98837003192408879</v>
      </c>
      <c r="BB39" s="5">
        <f t="shared" si="74"/>
        <v>1.103059193875643E-2</v>
      </c>
      <c r="BC39" s="5">
        <f t="shared" si="74"/>
        <v>-7.581011715245169E-3</v>
      </c>
      <c r="BD39" s="5">
        <f t="shared" ref="BD39:BG39" si="75">AV39/SUM($AV39:$AY39)</f>
        <v>0</v>
      </c>
      <c r="BE39" s="5">
        <f t="shared" si="75"/>
        <v>0.99439080973647398</v>
      </c>
      <c r="BF39" s="5">
        <f t="shared" si="75"/>
        <v>1.853712733422817E-2</v>
      </c>
      <c r="BG39" s="5">
        <f t="shared" si="75"/>
        <v>-1.2927937070702181E-2</v>
      </c>
    </row>
    <row r="40" spans="1:59" ht="12.75" x14ac:dyDescent="0.2">
      <c r="A40" s="1" t="s">
        <v>173</v>
      </c>
      <c r="B40" s="1" t="s">
        <v>174</v>
      </c>
      <c r="C40" s="1" t="s">
        <v>175</v>
      </c>
      <c r="D40" s="1">
        <v>39</v>
      </c>
      <c r="E40" s="2">
        <v>30693.207999999999</v>
      </c>
      <c r="F40" s="2">
        <v>9005.4930000000004</v>
      </c>
      <c r="G40" s="2">
        <v>2800.808</v>
      </c>
      <c r="H40" s="2">
        <v>0.40939733</v>
      </c>
      <c r="I40" s="2">
        <v>0.56518986800000004</v>
      </c>
      <c r="J40" s="2">
        <v>0.80917510699999995</v>
      </c>
      <c r="K40" s="2">
        <v>0.27736393799999998</v>
      </c>
      <c r="L40" s="2">
        <v>0.18776510599999999</v>
      </c>
      <c r="M40" s="2">
        <v>0.45989012099999999</v>
      </c>
      <c r="N40" s="1">
        <v>0.58107482200000005</v>
      </c>
      <c r="O40" s="2">
        <v>31858.425029999999</v>
      </c>
      <c r="P40" s="1">
        <v>9455.813838</v>
      </c>
      <c r="Q40" s="1">
        <v>6068.5010819999998</v>
      </c>
      <c r="R40" s="1">
        <v>5063.5982979999999</v>
      </c>
      <c r="S40" s="1">
        <v>483.77774470000003</v>
      </c>
      <c r="T40" s="1">
        <v>17117.220450000001</v>
      </c>
      <c r="U40" s="1">
        <v>0.41839241799999999</v>
      </c>
      <c r="V40" s="1">
        <v>0.38083538099999997</v>
      </c>
      <c r="W40" s="3">
        <v>556</v>
      </c>
      <c r="X40" s="3">
        <v>0.321156</v>
      </c>
      <c r="Y40" s="3">
        <v>0.31140800000000002</v>
      </c>
      <c r="Z40" s="1">
        <v>3803748.71</v>
      </c>
      <c r="AA40" s="2">
        <v>0.22305273</v>
      </c>
      <c r="AB40" s="1">
        <v>115</v>
      </c>
      <c r="AC40" s="1">
        <v>0</v>
      </c>
      <c r="AD40" s="1">
        <v>6</v>
      </c>
      <c r="AE40" s="1">
        <v>5</v>
      </c>
      <c r="AF40" s="1">
        <v>0</v>
      </c>
      <c r="AG40" s="1">
        <v>198</v>
      </c>
      <c r="AH40" s="3">
        <v>459</v>
      </c>
      <c r="AI40" s="3">
        <v>14.954549889999999</v>
      </c>
      <c r="AJ40" s="3">
        <v>16</v>
      </c>
      <c r="AK40" s="3">
        <v>0.52129149959999999</v>
      </c>
      <c r="AL40" s="3">
        <v>233</v>
      </c>
      <c r="AM40" s="3">
        <v>7.5913074600000003</v>
      </c>
      <c r="AN40" s="3">
        <v>189</v>
      </c>
      <c r="AO40" s="3">
        <v>6.1577558400900001</v>
      </c>
      <c r="AP40" s="3">
        <v>21</v>
      </c>
      <c r="AQ40" s="3">
        <v>0.68419509000000001</v>
      </c>
      <c r="AR40" s="2">
        <v>462.34199999999998</v>
      </c>
      <c r="AS40" s="2">
        <v>20919.914000000001</v>
      </c>
      <c r="AT40" s="2">
        <v>118.614</v>
      </c>
      <c r="AU40" s="2">
        <v>141.721</v>
      </c>
      <c r="AV40" s="2">
        <v>47</v>
      </c>
      <c r="AW40" s="2">
        <v>8785.0010000000002</v>
      </c>
      <c r="AX40" s="2">
        <v>31.771000000000001</v>
      </c>
      <c r="AY40" s="2">
        <v>141.721</v>
      </c>
      <c r="AZ40" s="5">
        <f t="shared" ref="AZ40:BC40" si="76">AR40/SUM($AR40:$AU40)</f>
        <v>2.1362599330181857E-2</v>
      </c>
      <c r="BA40" s="5">
        <f t="shared" si="76"/>
        <v>0.96660857288297863</v>
      </c>
      <c r="BB40" s="5">
        <f t="shared" si="76"/>
        <v>5.4805822463678206E-3</v>
      </c>
      <c r="BC40" s="5">
        <f t="shared" si="76"/>
        <v>6.5482455404715628E-3</v>
      </c>
      <c r="BD40" s="5">
        <f t="shared" ref="BD40:BG40" si="77">AV40/SUM($AV40:$AY40)</f>
        <v>5.2190368700525333E-3</v>
      </c>
      <c r="BE40" s="5">
        <f t="shared" si="77"/>
        <v>0.9755158323925186</v>
      </c>
      <c r="BF40" s="5">
        <f t="shared" si="77"/>
        <v>3.5279578808178518E-3</v>
      </c>
      <c r="BG40" s="5">
        <f t="shared" si="77"/>
        <v>1.573717285661096E-2</v>
      </c>
    </row>
    <row r="41" spans="1:59" ht="12.75" x14ac:dyDescent="0.2">
      <c r="A41" s="1" t="s">
        <v>176</v>
      </c>
      <c r="B41" s="1" t="s">
        <v>177</v>
      </c>
      <c r="C41" s="1" t="s">
        <v>178</v>
      </c>
      <c r="D41" s="1">
        <v>40</v>
      </c>
      <c r="E41" s="2">
        <v>382.60199999999998</v>
      </c>
      <c r="F41" s="2">
        <v>40.414000000000001</v>
      </c>
      <c r="G41" s="2">
        <v>11.010999999999999</v>
      </c>
      <c r="H41" s="2">
        <v>0.19859402500000001</v>
      </c>
      <c r="I41" s="2">
        <v>0.233532934</v>
      </c>
      <c r="J41" s="2">
        <v>0.29299363099999998</v>
      </c>
      <c r="K41" s="2">
        <v>0.25312499999999999</v>
      </c>
      <c r="L41" s="2">
        <v>0.160287081</v>
      </c>
      <c r="M41" s="2">
        <v>0.69117647100000001</v>
      </c>
      <c r="N41" s="6"/>
      <c r="O41" s="2">
        <v>57938</v>
      </c>
      <c r="P41" s="1">
        <v>38.387484919999999</v>
      </c>
      <c r="Q41" s="1">
        <v>25.161323329999998</v>
      </c>
      <c r="R41" s="1">
        <v>20.998507539999999</v>
      </c>
      <c r="S41" s="6"/>
      <c r="T41" s="1">
        <v>51.455564840000001</v>
      </c>
      <c r="U41" s="6"/>
      <c r="V41" s="6"/>
      <c r="W41" s="3">
        <v>248</v>
      </c>
      <c r="X41" s="6"/>
      <c r="Y41" s="6"/>
      <c r="Z41" s="1">
        <v>0</v>
      </c>
      <c r="AA41" s="2">
        <v>0.53090909100000006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15</v>
      </c>
      <c r="AH41" s="1"/>
      <c r="AI41" s="6"/>
      <c r="AJ41" s="6"/>
      <c r="AK41" s="6"/>
      <c r="AL41" s="6"/>
      <c r="AM41" s="6"/>
      <c r="AN41" s="6"/>
      <c r="AO41" s="6"/>
      <c r="AP41" s="6"/>
      <c r="AQ41" s="6"/>
      <c r="AR41" s="2">
        <v>58.927</v>
      </c>
      <c r="AS41" s="2">
        <v>227.48</v>
      </c>
      <c r="AT41" s="2">
        <v>53.844999999999999</v>
      </c>
      <c r="AU41" s="2">
        <v>-4.4770000000000003</v>
      </c>
      <c r="AV41" s="2">
        <v>4.84</v>
      </c>
      <c r="AW41" s="2">
        <v>19.36</v>
      </c>
      <c r="AX41" s="2">
        <v>20.690999999999999</v>
      </c>
      <c r="AY41" s="2">
        <v>-4.4770000000000003</v>
      </c>
      <c r="AZ41" s="5">
        <f t="shared" ref="AZ41:BC41" si="78">AR41/SUM($AR41:$AU41)</f>
        <v>0.17549549549549551</v>
      </c>
      <c r="BA41" s="5">
        <f t="shared" si="78"/>
        <v>0.67747747747747744</v>
      </c>
      <c r="BB41" s="5">
        <f t="shared" si="78"/>
        <v>0.16036036036036036</v>
      </c>
      <c r="BC41" s="5">
        <f t="shared" si="78"/>
        <v>-1.3333333333333336E-2</v>
      </c>
      <c r="BD41" s="5">
        <f t="shared" ref="BD41:BG41" si="79">AV41/SUM($AV41:$AY41)</f>
        <v>0.11976047904191615</v>
      </c>
      <c r="BE41" s="5">
        <f t="shared" si="79"/>
        <v>0.47904191616766462</v>
      </c>
      <c r="BF41" s="5">
        <f t="shared" si="79"/>
        <v>0.5119760479041916</v>
      </c>
      <c r="BG41" s="5">
        <f t="shared" si="79"/>
        <v>-0.11077844311377245</v>
      </c>
    </row>
    <row r="42" spans="1:59" ht="12.75" x14ac:dyDescent="0.2">
      <c r="A42" s="1" t="s">
        <v>179</v>
      </c>
      <c r="B42" s="1" t="s">
        <v>180</v>
      </c>
      <c r="C42" s="1" t="s">
        <v>181</v>
      </c>
      <c r="D42" s="1">
        <v>42</v>
      </c>
      <c r="E42" s="2">
        <v>4.5209999999999999</v>
      </c>
      <c r="F42" s="2">
        <v>0.72</v>
      </c>
      <c r="G42" s="2">
        <v>3.3000000000000002E-2</v>
      </c>
      <c r="H42" s="2">
        <v>8.1714668000000004E-2</v>
      </c>
      <c r="I42" s="2">
        <v>2.5000000000000001E-2</v>
      </c>
      <c r="J42" s="2">
        <v>5.8333333000000001E-2</v>
      </c>
      <c r="K42" s="2">
        <v>0</v>
      </c>
      <c r="L42" s="2">
        <v>4.6204620000000002E-2</v>
      </c>
      <c r="M42" s="2">
        <v>1</v>
      </c>
      <c r="N42" s="6"/>
      <c r="O42" s="2">
        <v>250001</v>
      </c>
      <c r="P42" s="1">
        <v>2.6369604000000001E-2</v>
      </c>
      <c r="Q42" s="1">
        <v>1.3113283E-2</v>
      </c>
      <c r="R42" s="1">
        <v>9.4592649999999997E-3</v>
      </c>
      <c r="S42" s="6"/>
      <c r="T42" s="6"/>
      <c r="U42" s="6"/>
      <c r="V42" s="6"/>
      <c r="W42" s="1"/>
      <c r="X42" s="6"/>
      <c r="Y42" s="6"/>
      <c r="Z42" s="1">
        <v>0</v>
      </c>
      <c r="AA42" s="2">
        <v>0.75456053099999998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/>
      <c r="AI42" s="6"/>
      <c r="AJ42" s="6"/>
      <c r="AK42" s="6"/>
      <c r="AL42" s="6"/>
      <c r="AM42" s="6"/>
      <c r="AN42" s="6"/>
      <c r="AO42" s="6"/>
      <c r="AP42" s="6"/>
      <c r="AQ42" s="6"/>
      <c r="AR42" s="2">
        <v>2.76</v>
      </c>
      <c r="AS42" s="2">
        <v>0.255</v>
      </c>
      <c r="AT42" s="2">
        <v>0.41699999999999998</v>
      </c>
      <c r="AU42" s="2">
        <v>4.4999999999999998E-2</v>
      </c>
      <c r="AV42" s="2">
        <v>0.56699999999999995</v>
      </c>
      <c r="AW42" s="2">
        <v>0</v>
      </c>
      <c r="AX42" s="2">
        <v>0.108</v>
      </c>
      <c r="AY42" s="2">
        <v>4.4999999999999998E-2</v>
      </c>
      <c r="AZ42" s="5">
        <f t="shared" ref="AZ42:BC42" si="80">AR42/SUM($AR42:$AU42)</f>
        <v>0.79378774805867136</v>
      </c>
      <c r="BA42" s="5">
        <f t="shared" si="80"/>
        <v>7.3339085418464206E-2</v>
      </c>
      <c r="BB42" s="5">
        <f t="shared" si="80"/>
        <v>0.11993097497842969</v>
      </c>
      <c r="BC42" s="5">
        <f t="shared" si="80"/>
        <v>1.2942191544434859E-2</v>
      </c>
      <c r="BD42" s="5">
        <f t="shared" ref="BD42:BG42" si="81">AV42/SUM($AV42:$AY42)</f>
        <v>0.78749999999999998</v>
      </c>
      <c r="BE42" s="5">
        <f t="shared" si="81"/>
        <v>0</v>
      </c>
      <c r="BF42" s="5">
        <f t="shared" si="81"/>
        <v>0.15</v>
      </c>
      <c r="BG42" s="5">
        <f t="shared" si="81"/>
        <v>6.25E-2</v>
      </c>
    </row>
    <row r="43" spans="1:59" ht="12.75" x14ac:dyDescent="0.2">
      <c r="A43" s="1" t="s">
        <v>182</v>
      </c>
      <c r="B43" s="1" t="s">
        <v>183</v>
      </c>
      <c r="C43" s="1" t="s">
        <v>184</v>
      </c>
      <c r="D43" s="1">
        <v>43</v>
      </c>
      <c r="E43" s="2">
        <v>23.975000000000001</v>
      </c>
      <c r="F43" s="2">
        <v>9.3800000000000008</v>
      </c>
      <c r="G43" s="2">
        <v>1.6870000000000001</v>
      </c>
      <c r="H43" s="2">
        <v>0.43007299300000001</v>
      </c>
      <c r="I43" s="2">
        <v>0.49179104499999998</v>
      </c>
      <c r="J43" s="2">
        <v>0.85561936000000005</v>
      </c>
      <c r="K43" s="2">
        <v>0.30748663100000001</v>
      </c>
      <c r="L43" s="2">
        <v>0.18819403900000001</v>
      </c>
      <c r="M43" s="2">
        <v>0.54335260100000005</v>
      </c>
      <c r="N43" s="1">
        <v>0.53680333000000002</v>
      </c>
      <c r="O43" s="2">
        <v>29436</v>
      </c>
      <c r="P43" s="1">
        <v>5.6649340759999998</v>
      </c>
      <c r="Q43" s="1">
        <v>3.6383084079999999</v>
      </c>
      <c r="R43" s="1">
        <v>3.07908246</v>
      </c>
      <c r="S43" s="6"/>
      <c r="T43" s="6"/>
      <c r="U43" s="6"/>
      <c r="V43" s="6"/>
      <c r="W43" s="1"/>
      <c r="X43" s="6"/>
      <c r="Y43" s="6"/>
      <c r="Z43" s="1">
        <v>0</v>
      </c>
      <c r="AA43" s="2">
        <v>0.23731728299999999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16</v>
      </c>
      <c r="AH43" s="1"/>
      <c r="AI43" s="6"/>
      <c r="AJ43" s="6"/>
      <c r="AK43" s="6"/>
      <c r="AL43" s="6"/>
      <c r="AM43" s="6"/>
      <c r="AN43" s="6"/>
      <c r="AO43" s="6"/>
      <c r="AP43" s="6"/>
      <c r="AQ43" s="6"/>
      <c r="AR43" s="2">
        <v>0.161</v>
      </c>
      <c r="AS43" s="2">
        <v>14.07</v>
      </c>
      <c r="AT43" s="2">
        <v>0.105</v>
      </c>
      <c r="AU43" s="2">
        <v>0</v>
      </c>
      <c r="AV43" s="2">
        <v>0</v>
      </c>
      <c r="AW43" s="2">
        <v>9.3800000000000008</v>
      </c>
      <c r="AX43" s="2">
        <v>0</v>
      </c>
      <c r="AY43" s="2">
        <v>0</v>
      </c>
      <c r="AZ43" s="5">
        <f t="shared" ref="AZ43:BC43" si="82">AR43/SUM($AR43:$AU43)</f>
        <v>1.123046875E-2</v>
      </c>
      <c r="BA43" s="5">
        <f t="shared" si="82"/>
        <v>0.9814453125</v>
      </c>
      <c r="BB43" s="5">
        <f t="shared" si="82"/>
        <v>7.32421875E-3</v>
      </c>
      <c r="BC43" s="5">
        <f t="shared" si="82"/>
        <v>0</v>
      </c>
      <c r="BD43" s="5">
        <f t="shared" ref="BD43:BG43" si="83">AV43/SUM($AV43:$AY43)</f>
        <v>0</v>
      </c>
      <c r="BE43" s="5">
        <f t="shared" si="83"/>
        <v>1</v>
      </c>
      <c r="BF43" s="5">
        <f t="shared" si="83"/>
        <v>0</v>
      </c>
      <c r="BG43" s="5">
        <f t="shared" si="83"/>
        <v>0</v>
      </c>
    </row>
    <row r="44" spans="1:59" ht="12.75" x14ac:dyDescent="0.2">
      <c r="A44" s="1" t="s">
        <v>185</v>
      </c>
      <c r="B44" s="1" t="s">
        <v>186</v>
      </c>
      <c r="C44" s="1" t="s">
        <v>187</v>
      </c>
      <c r="D44" s="1">
        <v>44</v>
      </c>
      <c r="E44" s="2">
        <v>3635.6280000000002</v>
      </c>
      <c r="F44" s="2">
        <v>1187.598</v>
      </c>
      <c r="G44" s="2">
        <v>640.09</v>
      </c>
      <c r="H44" s="2">
        <v>6.3812533000000005E-2</v>
      </c>
      <c r="I44" s="2">
        <v>6.4043819000000002E-2</v>
      </c>
      <c r="J44" s="2">
        <v>0.12311815399999999</v>
      </c>
      <c r="K44" s="2">
        <v>1.5703742999999999E-2</v>
      </c>
      <c r="L44" s="2">
        <v>2.3252214E-2</v>
      </c>
      <c r="M44" s="2">
        <v>0.71680936100000003</v>
      </c>
      <c r="N44" s="1">
        <v>0.546267697</v>
      </c>
      <c r="O44" s="2">
        <v>66049.446400000001</v>
      </c>
      <c r="P44" s="1">
        <v>801.00168759999997</v>
      </c>
      <c r="Q44" s="1">
        <v>514.06253249999997</v>
      </c>
      <c r="R44" s="1">
        <v>428.93724980000002</v>
      </c>
      <c r="S44" s="6"/>
      <c r="T44" s="1">
        <v>10.41658284</v>
      </c>
      <c r="U44" s="6"/>
      <c r="V44" s="6"/>
      <c r="W44" s="1"/>
      <c r="X44" s="6"/>
      <c r="Y44" s="6"/>
      <c r="Z44" s="1">
        <v>0</v>
      </c>
      <c r="AA44" s="2">
        <v>7.1952642999999997E-2</v>
      </c>
      <c r="AB44" s="1">
        <v>0</v>
      </c>
      <c r="AC44" s="1">
        <v>0</v>
      </c>
      <c r="AD44" s="1">
        <v>2</v>
      </c>
      <c r="AE44" s="1">
        <v>2</v>
      </c>
      <c r="AF44" s="1">
        <v>0</v>
      </c>
      <c r="AG44" s="1">
        <v>27</v>
      </c>
      <c r="AH44" s="1"/>
      <c r="AI44" s="6"/>
      <c r="AJ44" s="6"/>
      <c r="AK44" s="6"/>
      <c r="AL44" s="6"/>
      <c r="AM44" s="6"/>
      <c r="AN44" s="6"/>
      <c r="AO44" s="6"/>
      <c r="AP44" s="6"/>
      <c r="AQ44" s="6"/>
      <c r="AR44" s="2">
        <v>1524.348</v>
      </c>
      <c r="AS44" s="2">
        <v>615.94600000000003</v>
      </c>
      <c r="AT44" s="2">
        <v>208.73599999999999</v>
      </c>
      <c r="AU44" s="2">
        <v>72.507999999999996</v>
      </c>
      <c r="AV44" s="2">
        <v>601</v>
      </c>
      <c r="AW44" s="2">
        <v>345.09</v>
      </c>
      <c r="AX44" s="2">
        <v>169</v>
      </c>
      <c r="AY44" s="2">
        <v>72.507999999999996</v>
      </c>
      <c r="AZ44" s="5">
        <f t="shared" ref="AZ44:BC44" si="84">AR44/SUM($AR44:$AU44)</f>
        <v>0.62949579977683612</v>
      </c>
      <c r="BA44" s="5">
        <f t="shared" si="84"/>
        <v>0.25436148431286237</v>
      </c>
      <c r="BB44" s="5">
        <f t="shared" si="84"/>
        <v>8.6199762299827648E-2</v>
      </c>
      <c r="BC44" s="5">
        <f t="shared" si="84"/>
        <v>2.9942953610474009E-2</v>
      </c>
      <c r="BD44" s="5">
        <f t="shared" ref="BD44:BG44" si="85">AV44/SUM($AV44:$AY44)</f>
        <v>0.50606349960171715</v>
      </c>
      <c r="BE44" s="5">
        <f t="shared" si="85"/>
        <v>0.29057812492105911</v>
      </c>
      <c r="BF44" s="5">
        <f t="shared" si="85"/>
        <v>0.14230404564507518</v>
      </c>
      <c r="BG44" s="5">
        <f t="shared" si="85"/>
        <v>6.1054329832148591E-2</v>
      </c>
    </row>
    <row r="45" spans="1:59" ht="12.75" x14ac:dyDescent="0.2">
      <c r="A45" s="1" t="s">
        <v>188</v>
      </c>
      <c r="B45" s="1" t="s">
        <v>189</v>
      </c>
      <c r="C45" s="1" t="s">
        <v>190</v>
      </c>
      <c r="D45" s="1">
        <v>45</v>
      </c>
      <c r="E45" s="2">
        <v>9.0120000000000005</v>
      </c>
      <c r="F45" s="2">
        <v>0.9</v>
      </c>
      <c r="G45" s="2">
        <v>0.33600000000000002</v>
      </c>
      <c r="H45" s="2">
        <v>8.3509514000000007E-2</v>
      </c>
      <c r="I45" s="2">
        <v>0</v>
      </c>
      <c r="J45" s="2">
        <v>9.7902098000000007E-2</v>
      </c>
      <c r="K45" s="2">
        <v>6.3291138999999996E-2</v>
      </c>
      <c r="L45" s="2">
        <v>4.1876049999999996E-3</v>
      </c>
      <c r="M45" s="2">
        <v>0.946428571</v>
      </c>
      <c r="N45" s="6"/>
      <c r="O45" s="2">
        <v>224125</v>
      </c>
      <c r="P45" s="1">
        <v>1.1879921010000001</v>
      </c>
      <c r="Q45" s="1">
        <v>0.72040920600000002</v>
      </c>
      <c r="R45" s="1">
        <v>0.60426490300000002</v>
      </c>
      <c r="S45" s="1">
        <v>40.980797000000003</v>
      </c>
      <c r="T45" s="1">
        <v>1449.9991869999999</v>
      </c>
      <c r="U45" s="6"/>
      <c r="V45" s="6"/>
      <c r="W45" s="1"/>
      <c r="X45" s="6"/>
      <c r="Y45" s="6"/>
      <c r="Z45" s="1">
        <v>0</v>
      </c>
      <c r="AA45" s="2">
        <v>0.42476060199999999</v>
      </c>
      <c r="AB45" s="1">
        <v>0</v>
      </c>
      <c r="AC45" s="1">
        <v>0</v>
      </c>
      <c r="AD45" s="1">
        <v>1</v>
      </c>
      <c r="AE45" s="1">
        <v>0</v>
      </c>
      <c r="AF45" s="1">
        <v>2</v>
      </c>
      <c r="AG45" s="1">
        <v>105</v>
      </c>
      <c r="AH45" s="1"/>
      <c r="AI45" s="6"/>
      <c r="AJ45" s="6"/>
      <c r="AK45" s="6"/>
      <c r="AL45" s="6"/>
      <c r="AM45" s="6"/>
      <c r="AN45" s="6"/>
      <c r="AO45" s="6"/>
      <c r="AP45" s="6"/>
      <c r="AQ45" s="6"/>
      <c r="AR45" s="2">
        <v>6.9180000000000001</v>
      </c>
      <c r="AS45" s="2">
        <v>0.375</v>
      </c>
      <c r="AT45" s="2">
        <v>0.36299999999999999</v>
      </c>
      <c r="AU45" s="2">
        <v>8.6999999999999994E-2</v>
      </c>
      <c r="AV45" s="2">
        <v>0.64200000000000002</v>
      </c>
      <c r="AW45" s="2">
        <v>0</v>
      </c>
      <c r="AX45" s="2">
        <v>0.17100000000000001</v>
      </c>
      <c r="AY45" s="2">
        <v>8.6999999999999994E-2</v>
      </c>
      <c r="AZ45" s="5">
        <f t="shared" ref="AZ45:BC45" si="86">AR45/SUM($AR45:$AU45)</f>
        <v>0.89345215032932968</v>
      </c>
      <c r="BA45" s="5">
        <f t="shared" si="86"/>
        <v>4.8430840759395584E-2</v>
      </c>
      <c r="BB45" s="5">
        <f t="shared" si="86"/>
        <v>4.6881053855094924E-2</v>
      </c>
      <c r="BC45" s="5">
        <f t="shared" si="86"/>
        <v>1.1235955056179773E-2</v>
      </c>
      <c r="BD45" s="5">
        <f t="shared" ref="BD45:BG45" si="87">AV45/SUM($AV45:$AY45)</f>
        <v>0.71333333333333337</v>
      </c>
      <c r="BE45" s="5">
        <f t="shared" si="87"/>
        <v>0</v>
      </c>
      <c r="BF45" s="5">
        <f t="shared" si="87"/>
        <v>0.19</v>
      </c>
      <c r="BG45" s="5">
        <f t="shared" si="87"/>
        <v>9.6666666666666651E-2</v>
      </c>
    </row>
    <row r="46" spans="1:59" ht="12.75" x14ac:dyDescent="0.2">
      <c r="A46" s="1" t="s">
        <v>191</v>
      </c>
      <c r="B46" s="1" t="s">
        <v>192</v>
      </c>
      <c r="C46" s="1" t="s">
        <v>193</v>
      </c>
      <c r="D46" s="1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"/>
      <c r="X46" s="6"/>
      <c r="Y46" s="6"/>
      <c r="Z46" s="1">
        <v>0</v>
      </c>
      <c r="AA46" s="6"/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5</v>
      </c>
      <c r="AH46" s="1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neighborhoods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Dean</dc:creator>
  <cp:lastModifiedBy>DC Action</cp:lastModifiedBy>
  <dcterms:created xsi:type="dcterms:W3CDTF">2017-01-23T14:17:34Z</dcterms:created>
  <dcterms:modified xsi:type="dcterms:W3CDTF">2017-02-28T17:20:37Z</dcterms:modified>
</cp:coreProperties>
</file>