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mfront/Desktop/GITHUB/Sites/DCDLEAFY.github.io/Sprint 2/Sprint_Backlog/"/>
    </mc:Choice>
  </mc:AlternateContent>
  <xr:revisionPtr revIDLastSave="0" documentId="13_ncr:1_{43FF8768-4D2D-D745-96EE-D6EE44DD440F}" xr6:coauthVersionLast="45" xr6:coauthVersionMax="45" xr10:uidLastSave="{00000000-0000-0000-0000-000000000000}"/>
  <bookViews>
    <workbookView xWindow="220" yWindow="460" windowWidth="25380" windowHeight="14440" xr2:uid="{534C34EA-1E67-7A49-A34F-DDDABC004054}"/>
  </bookViews>
  <sheets>
    <sheet name="Sheet1" sheetId="1" r:id="rId1"/>
  </sheets>
  <definedNames>
    <definedName name="_xlchart.v1.0" hidden="1">Sheet1!$F$14:$K$14</definedName>
    <definedName name="_xlchart.v1.1" hidden="1">Sheet1!$F$15:$K$15</definedName>
    <definedName name="_xlchart.v1.2" hidden="1">Sheet1!$F$16:$K$16</definedName>
    <definedName name="_xlchart.v1.3" hidden="1">Sheet1!$F$14:$K$14</definedName>
    <definedName name="_xlchart.v1.4" hidden="1">Sheet1!$F$15:$K$15</definedName>
    <definedName name="_xlchart.v1.5" hidden="1">Sheet1!$F$16:$K$16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I16" i="1" s="1"/>
  <c r="J16" i="1" s="1"/>
  <c r="K16" i="1" s="1"/>
  <c r="F16" i="1"/>
  <c r="J15" i="1"/>
  <c r="I15" i="1"/>
  <c r="H15" i="1"/>
  <c r="G15" i="1"/>
  <c r="F15" i="1" l="1"/>
</calcChain>
</file>

<file path=xl/sharedStrings.xml><?xml version="1.0" encoding="utf-8"?>
<sst xmlns="http://schemas.openxmlformats.org/spreadsheetml/2006/main" count="90" uniqueCount="85">
  <si>
    <t>Status</t>
  </si>
  <si>
    <t>Assigned/Working on it</t>
  </si>
  <si>
    <t>Backlog</t>
  </si>
  <si>
    <t>Estimate[E]</t>
  </si>
  <si>
    <t>Priority[P]</t>
  </si>
  <si>
    <t>Jay</t>
  </si>
  <si>
    <t>Costin</t>
  </si>
  <si>
    <t>Product</t>
  </si>
  <si>
    <t>Reason:</t>
  </si>
  <si>
    <t>Comments</t>
  </si>
  <si>
    <t>Completed/Incompleted || Sart:End</t>
  </si>
  <si>
    <t>Week 1(27/01/2020 - 31/01/2020)</t>
  </si>
  <si>
    <t>Day 1</t>
  </si>
  <si>
    <t>Day 2</t>
  </si>
  <si>
    <t>Day 3</t>
  </si>
  <si>
    <t>Day 4</t>
  </si>
  <si>
    <t>Day 0</t>
  </si>
  <si>
    <t>Story Points Left</t>
  </si>
  <si>
    <t>Sprint 2</t>
  </si>
  <si>
    <t>New points for the sprint backlog founded from sprint 2 for sprint 3:</t>
  </si>
  <si>
    <t>A patient should be able to view institutions on map</t>
  </si>
  <si>
    <t>A patient should be able to find institution based on distance Or Price</t>
  </si>
  <si>
    <t>A Patient should be able to find institutes showing price and distance</t>
  </si>
  <si>
    <t>A patient should be able to find institution by price based on procedures</t>
  </si>
  <si>
    <t>A patient should be able to view institutions on map as well as price</t>
  </si>
  <si>
    <t>A patient can track current location on map</t>
  </si>
  <si>
    <t>A patient can input own location on map</t>
  </si>
  <si>
    <t>A Patient should be able to view his location on the map</t>
  </si>
  <si>
    <t>A Patient should be able to insert part of a procedure name in order to retrieve full procedure name</t>
  </si>
  <si>
    <t>A Patient should be able to find institution just based on procedures</t>
  </si>
  <si>
    <t>Dillon</t>
  </si>
  <si>
    <t>Ren</t>
  </si>
  <si>
    <t>Justus</t>
  </si>
  <si>
    <t xml:space="preserve">Alif </t>
  </si>
  <si>
    <t>Note: Colour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</si>
  <si>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</si>
  <si>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</si>
  <si>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</si>
  <si>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rPr>
        <sz val="12"/>
        <rFont val="Calibri (Body)"/>
      </rPr>
      <t>2=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</si>
  <si>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t xml:space="preserve">03/02 - </t>
    </r>
    <r>
      <rPr>
        <b/>
        <sz val="12"/>
        <color theme="1"/>
        <rFont val="Calibri"/>
        <family val="2"/>
        <scheme val="minor"/>
      </rPr>
      <t>Monday</t>
    </r>
  </si>
  <si>
    <r>
      <t xml:space="preserve">04/02 - </t>
    </r>
    <r>
      <rPr>
        <b/>
        <sz val="12"/>
        <color theme="1"/>
        <rFont val="Calibri"/>
        <family val="2"/>
        <scheme val="minor"/>
      </rPr>
      <t>Tuesday</t>
    </r>
  </si>
  <si>
    <r>
      <t xml:space="preserve">06/02 - </t>
    </r>
    <r>
      <rPr>
        <b/>
        <sz val="12"/>
        <color theme="1"/>
        <rFont val="Calibri"/>
        <family val="2"/>
        <scheme val="minor"/>
      </rPr>
      <t>Thursday</t>
    </r>
  </si>
  <si>
    <r>
      <t xml:space="preserve">05/02 - </t>
    </r>
    <r>
      <rPr>
        <b/>
        <sz val="12"/>
        <color theme="1"/>
        <rFont val="Calibri"/>
        <family val="2"/>
        <scheme val="minor"/>
      </rPr>
      <t>Wednesday</t>
    </r>
  </si>
  <si>
    <r>
      <t xml:space="preserve">07/02 - </t>
    </r>
    <r>
      <rPr>
        <b/>
        <sz val="12"/>
        <color theme="1"/>
        <rFont val="Calibri"/>
        <family val="2"/>
        <scheme val="minor"/>
      </rPr>
      <t>Friday</t>
    </r>
  </si>
  <si>
    <r>
      <t xml:space="preserve">08/02 - </t>
    </r>
    <r>
      <rPr>
        <b/>
        <sz val="12"/>
        <color theme="1"/>
        <rFont val="Calibri"/>
        <family val="2"/>
        <scheme val="minor"/>
      </rPr>
      <t>Saturday</t>
    </r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</si>
  <si>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</si>
  <si>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t>Completed || 03/02 - 04/02</t>
  </si>
  <si>
    <r>
      <t>1=</t>
    </r>
    <r>
      <rPr>
        <sz val="12"/>
        <color theme="1"/>
        <rFont val="Calibri (Body)"/>
      </rPr>
      <t>1</t>
    </r>
  </si>
  <si>
    <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</si>
  <si>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4"/>
        <rFont val="Calibri (Body)"/>
      </rPr>
      <t>1</t>
    </r>
    <r>
      <rPr>
        <sz val="12"/>
        <rFont val="Calibri (Body)"/>
      </rPr>
      <t>+</t>
    </r>
    <r>
      <rPr>
        <sz val="12"/>
        <color theme="3" tint="0.39997558519241921"/>
        <rFont val="Calibri (Body)"/>
      </rPr>
      <t>1</t>
    </r>
  </si>
  <si>
    <r>
      <t>2=1+</t>
    </r>
    <r>
      <rPr>
        <sz val="12"/>
        <color theme="5" tint="-0.249977111117893"/>
        <rFont val="Calibri (Body)"/>
      </rPr>
      <t>1</t>
    </r>
  </si>
  <si>
    <t>Completed || 04/02 - 05/02</t>
  </si>
  <si>
    <t>Completed || 03/02 - 05/02</t>
  </si>
  <si>
    <t>1=1</t>
  </si>
  <si>
    <r>
      <t>2=</t>
    </r>
    <r>
      <rPr>
        <sz val="12"/>
        <color theme="4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9"/>
        <rFont val="Calibri (Body)"/>
      </rPr>
      <t>1</t>
    </r>
  </si>
  <si>
    <r>
      <t>2=</t>
    </r>
    <r>
      <rPr>
        <sz val="12"/>
        <color theme="2" tint="-0.499984740745262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</si>
  <si>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9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/>
        <rFont val="Calibri (Body)"/>
      </rPr>
      <t>1</t>
    </r>
  </si>
  <si>
    <t>Completed || 04/02 - 06/02</t>
  </si>
  <si>
    <t>Completed || 05/02 - 06/02</t>
  </si>
  <si>
    <t>Completed || 05/02 - 07/02</t>
  </si>
  <si>
    <r>
      <t>2=</t>
    </r>
    <r>
      <rPr>
        <sz val="12"/>
        <color theme="8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9" tint="-0.249977111117893"/>
        <rFont val="Calibri (Body)"/>
      </rPr>
      <t>1</t>
    </r>
  </si>
  <si>
    <r>
      <t>2=</t>
    </r>
    <r>
      <rPr>
        <sz val="12"/>
        <color theme="9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8" tint="-0.249977111117893"/>
        <rFont val="Calibri (Body)"/>
      </rPr>
      <t>1</t>
    </r>
  </si>
  <si>
    <r>
      <t>2=</t>
    </r>
    <r>
      <rPr>
        <sz val="12"/>
        <color theme="6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</si>
  <si>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1=</t>
    </r>
    <r>
      <rPr>
        <sz val="12"/>
        <color theme="5" tint="-0.499984740745262"/>
        <rFont val="Calibri (Body)"/>
      </rPr>
      <t>1</t>
    </r>
  </si>
  <si>
    <t>Completed || 06/02 - 07/02</t>
  </si>
  <si>
    <r>
      <t>2=1+</t>
    </r>
    <r>
      <rPr>
        <sz val="12"/>
        <color theme="5" tint="-0.499984740745262"/>
        <rFont val="Calibri (Body)"/>
      </rPr>
      <t>1</t>
    </r>
  </si>
  <si>
    <r>
      <t>2=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6" tint="-0.249977111117893"/>
        <rFont val="Calibri (Body)"/>
      </rPr>
      <t>1</t>
    </r>
  </si>
  <si>
    <r>
      <rPr>
        <sz val="12"/>
        <rFont val="Calibri (Body)"/>
      </rPr>
      <t>1=</t>
    </r>
    <r>
      <rPr>
        <sz val="12"/>
        <color theme="2" tint="-0.499984740745262"/>
        <rFont val="Calibri (Body)"/>
      </rPr>
      <t>1</t>
    </r>
  </si>
  <si>
    <t>Day 5</t>
  </si>
  <si>
    <t>User should be able to differentiate between markers on map</t>
  </si>
  <si>
    <t>User should be able to get an update on the table when distance radius is lowered</t>
  </si>
  <si>
    <t>User should be able to change distance radius when map is displayed</t>
  </si>
  <si>
    <t xml:space="preserve">QoL </t>
  </si>
  <si>
    <t>Userbility and making sure that the user is getting correct info</t>
  </si>
  <si>
    <t>From sprint Review</t>
  </si>
  <si>
    <t>Easily implemented once the api functions were figured out</t>
  </si>
  <si>
    <t>Implemented the price easily however distance was difficult due to testing, found a way using chrome</t>
  </si>
  <si>
    <t>After finding a way to test it, it was easy to implement due to research done</t>
  </si>
  <si>
    <t>It was done after discussion on how to do it with the group, we all came to a conclusion</t>
  </si>
  <si>
    <t>Prices are on the map markers, just need to click it</t>
  </si>
  <si>
    <t>Due to research of the map api, this was easy to implement, No problems were encountered</t>
  </si>
  <si>
    <t xml:space="preserve">Users geo location is set automatically but can change it if they wish </t>
  </si>
  <si>
    <t>A different marker is present for the user location</t>
  </si>
  <si>
    <t>The search function implementation was easy due to bootstrap</t>
  </si>
  <si>
    <t>There was a slight problem but we all grouped up to talk about it and solve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</si>
</sst>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2"/>
      <color rgb="FFFF0000"/>
      <name val="Calibri (Body)"/>
    </font>
    <font>
      <sz val="12"/>
      <color theme="2" tint="-0.499984740745262"/>
      <name val="Calibri (Body)"/>
    </font>
    <font>
      <sz val="12"/>
      <color theme="5" tint="-0.249977111117893"/>
      <name val="Calibri (Body)"/>
    </font>
    <font>
      <sz val="12"/>
      <color theme="4" tint="-0.249977111117893"/>
      <name val="Calibri (Body)"/>
    </font>
    <font>
      <sz val="12"/>
      <name val="Calibri (Body)"/>
    </font>
    <font>
      <sz val="12"/>
      <color theme="4"/>
      <name val="Calibri (Body)"/>
    </font>
    <font>
      <sz val="12"/>
      <color theme="1"/>
      <name val="Calibri (Body)"/>
    </font>
    <font>
      <sz val="12"/>
      <color theme="3" tint="0.39997558519241921"/>
      <name val="Calibri (Body)"/>
    </font>
    <font>
      <sz val="12"/>
      <color theme="9"/>
      <name val="Calibri (Body)"/>
    </font>
    <font>
      <sz val="16"/>
      <color theme="9"/>
      <name val="Calibri (Body)"/>
    </font>
    <font>
      <sz val="12"/>
      <color theme="9" tint="-0.249977111117893"/>
      <name val="Calibri (Body)"/>
    </font>
    <font>
      <sz val="12"/>
      <color theme="8" tint="-0.249977111117893"/>
      <name val="Calibri (Body)"/>
    </font>
    <font>
      <sz val="12"/>
      <color theme="6" tint="-0.249977111117893"/>
      <name val="Calibri (Body)"/>
    </font>
    <font>
      <sz val="12"/>
      <color theme="5" tint="-0.499984740745262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/>
    <xf numFmtId="0" fontId="0" fillId="4" borderId="1" xfId="0" applyNumberFormat="1" applyFill="1" applyBorder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3" borderId="3" xfId="0" applyFill="1" applyBorder="1"/>
    <xf numFmtId="0" fontId="0" fillId="8" borderId="3" xfId="0" applyFill="1" applyBorder="1"/>
    <xf numFmtId="0" fontId="0" fillId="3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0" xfId="0" applyFill="1"/>
    <xf numFmtId="0" fontId="0" fillId="11" borderId="1" xfId="0" applyFill="1" applyBorder="1"/>
    <xf numFmtId="0" fontId="0" fillId="4" borderId="10" xfId="0" applyFill="1" applyBorder="1"/>
    <xf numFmtId="0" fontId="0" fillId="5" borderId="2" xfId="0" applyFill="1" applyBorder="1"/>
    <xf numFmtId="0" fontId="0" fillId="4" borderId="2" xfId="0" applyFill="1" applyBorder="1"/>
    <xf numFmtId="0" fontId="0" fillId="5" borderId="9" xfId="0" applyFill="1" applyBorder="1"/>
    <xf numFmtId="0" fontId="1" fillId="0" borderId="0" xfId="0" applyFont="1" applyBorder="1" applyAlignment="1">
      <alignment vertical="center"/>
    </xf>
    <xf numFmtId="0" fontId="0" fillId="0" borderId="0" xfId="0" applyFill="1" applyAlignment="1">
      <alignment vertical="top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9" borderId="1" xfId="0" applyFill="1" applyBorder="1"/>
    <xf numFmtId="20" fontId="0" fillId="9" borderId="5" xfId="0" applyNumberFormat="1" applyFill="1" applyBorder="1"/>
    <xf numFmtId="0" fontId="0" fillId="9" borderId="5" xfId="0" applyFill="1" applyBorder="1"/>
    <xf numFmtId="0" fontId="17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4" fillId="4" borderId="3" xfId="0" applyFont="1" applyFill="1" applyBorder="1"/>
    <xf numFmtId="0" fontId="0" fillId="11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Burnout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Story points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Sheet1!$F$14:$K$14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Sheet1!$F$15:$K$15</c:f>
              <c:numCache>
                <c:formatCode>General</c:formatCode>
                <c:ptCount val="6"/>
                <c:pt idx="0">
                  <c:v>40</c:v>
                </c:pt>
                <c:pt idx="1">
                  <c:v>31</c:v>
                </c:pt>
                <c:pt idx="2">
                  <c:v>21</c:v>
                </c:pt>
                <c:pt idx="3">
                  <c:v>12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0-354F-B711-A8040A8C106D}"/>
            </c:ext>
          </c:extLst>
        </c:ser>
        <c:ser>
          <c:idx val="1"/>
          <c:order val="1"/>
          <c:tx>
            <c:v>Line of best 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B0-354F-B711-A8040A8C106D}"/>
              </c:ext>
            </c:extLst>
          </c:dPt>
          <c:cat>
            <c:strRef>
              <c:f>Sheet1!$F$14:$K$14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Sheet1!$F$16:$K$16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0-354F-B711-A8040A8C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37728"/>
        <c:axId val="2067208400"/>
      </c:lineChart>
      <c:catAx>
        <c:axId val="20671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08400"/>
        <c:crosses val="autoZero"/>
        <c:auto val="1"/>
        <c:lblAlgn val="ctr"/>
        <c:lblOffset val="100"/>
        <c:noMultiLvlLbl val="0"/>
      </c:catAx>
      <c:valAx>
        <c:axId val="20672084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2332182</xdr:colOff>
      <xdr:row>14</xdr:row>
      <xdr:rowOff>192809</xdr:rowOff>
    </xdr:from>
    <xdr:to>
      <xdr:col>11</xdr:col>
      <xdr:colOff>11545</xdr:colOff>
      <xdr:row>29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0C5DB-76CD-3F44-877A-4AACBE97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7FF6-10D9-A640-9FCB-92C9939F9B69}">
  <dimension ref="A2:N29"/>
  <sheetViews>
    <sheetView tabSelected="1" topLeftCell="B11" zoomScale="110" workbookViewId="0">
      <selection activeCell="M23" sqref="M23"/>
    </sheetView>
  </sheetViews>
  <sheetFormatPr baseColWidth="10" defaultRowHeight="16"/>
  <cols>
    <col min="2" max="2" width="82.83203125" customWidth="1"/>
    <col min="3" max="3" width="11.33203125" bestFit="1" customWidth="1"/>
    <col min="4" max="4" width="11.6640625" customWidth="1"/>
    <col min="5" max="5" width="31.33203125" bestFit="1" customWidth="1"/>
    <col min="6" max="6" width="8" customWidth="1"/>
    <col min="7" max="7" width="14.5" customWidth="1"/>
    <col min="8" max="8" width="13.83203125" customWidth="1"/>
    <col min="9" max="9" width="17.1640625" customWidth="1"/>
    <col min="10" max="10" width="14.6640625" customWidth="1"/>
    <col min="11" max="11" width="12.33203125" customWidth="1"/>
    <col min="12" max="12" width="14.6640625" customWidth="1"/>
    <col min="13" max="13" width="81.5" customWidth="1"/>
    <col min="14" max="14" width="10" customWidth="1"/>
  </cols>
  <sheetData>
    <row r="2" spans="1:13">
      <c r="B2" s="7" t="s">
        <v>2</v>
      </c>
      <c r="C2" s="46" t="s">
        <v>0</v>
      </c>
      <c r="D2" s="46"/>
      <c r="E2" s="46"/>
      <c r="F2" s="25"/>
      <c r="G2" s="51" t="s">
        <v>11</v>
      </c>
      <c r="H2" s="51"/>
      <c r="I2" s="51"/>
      <c r="J2" s="51"/>
      <c r="K2" s="51"/>
      <c r="L2" s="51"/>
      <c r="M2" s="49" t="s">
        <v>9</v>
      </c>
    </row>
    <row r="3" spans="1:13">
      <c r="B3" s="8" t="s">
        <v>7</v>
      </c>
      <c r="C3" s="9" t="s">
        <v>4</v>
      </c>
      <c r="D3" s="1" t="s">
        <v>3</v>
      </c>
      <c r="E3" s="1" t="s">
        <v>10</v>
      </c>
      <c r="F3" s="26" t="s">
        <v>1</v>
      </c>
      <c r="G3" s="2" t="s">
        <v>39</v>
      </c>
      <c r="H3" s="2" t="s">
        <v>40</v>
      </c>
      <c r="I3" s="2" t="s">
        <v>42</v>
      </c>
      <c r="J3" s="2" t="s">
        <v>41</v>
      </c>
      <c r="K3" s="2" t="s">
        <v>43</v>
      </c>
      <c r="L3" s="2" t="s">
        <v>44</v>
      </c>
      <c r="M3" s="50"/>
    </row>
    <row r="4" spans="1:13">
      <c r="A4" s="42" t="s">
        <v>18</v>
      </c>
      <c r="B4" s="27" t="s">
        <v>20</v>
      </c>
      <c r="C4" s="10">
        <v>8</v>
      </c>
      <c r="D4" s="11">
        <v>6</v>
      </c>
      <c r="E4" s="38" t="s">
        <v>46</v>
      </c>
      <c r="F4" s="39"/>
      <c r="G4" s="10" t="s">
        <v>35</v>
      </c>
      <c r="H4" s="10" t="s">
        <v>45</v>
      </c>
      <c r="I4" s="10"/>
      <c r="J4" s="10"/>
      <c r="K4" s="10"/>
      <c r="L4" s="10"/>
      <c r="M4" s="16" t="s">
        <v>75</v>
      </c>
    </row>
    <row r="5" spans="1:13">
      <c r="A5" s="43"/>
      <c r="B5" s="28" t="s">
        <v>21</v>
      </c>
      <c r="C5" s="4">
        <v>8</v>
      </c>
      <c r="D5" s="4">
        <v>4</v>
      </c>
      <c r="E5" s="38" t="s">
        <v>52</v>
      </c>
      <c r="F5" s="40"/>
      <c r="G5" s="4" t="s">
        <v>36</v>
      </c>
      <c r="H5" s="4" t="s">
        <v>47</v>
      </c>
      <c r="I5" s="4" t="s">
        <v>53</v>
      </c>
      <c r="J5" s="4"/>
      <c r="K5" s="4"/>
      <c r="L5" s="4"/>
      <c r="M5" s="15" t="s">
        <v>76</v>
      </c>
    </row>
    <row r="6" spans="1:13">
      <c r="A6" s="43"/>
      <c r="B6" s="29" t="s">
        <v>22</v>
      </c>
      <c r="C6" s="3">
        <v>8</v>
      </c>
      <c r="D6" s="3">
        <v>4</v>
      </c>
      <c r="E6" s="38" t="s">
        <v>58</v>
      </c>
      <c r="F6" s="40"/>
      <c r="G6" s="3"/>
      <c r="H6" s="3"/>
      <c r="I6" s="3" t="s">
        <v>56</v>
      </c>
      <c r="J6" s="3" t="s">
        <v>60</v>
      </c>
      <c r="K6" s="3"/>
      <c r="L6" s="3"/>
      <c r="M6" s="16" t="s">
        <v>77</v>
      </c>
    </row>
    <row r="7" spans="1:13">
      <c r="A7" s="43"/>
      <c r="B7" s="28" t="s">
        <v>23</v>
      </c>
      <c r="C7" s="4">
        <v>8</v>
      </c>
      <c r="D7" s="4">
        <v>4</v>
      </c>
      <c r="E7" s="38" t="s">
        <v>57</v>
      </c>
      <c r="F7" s="40"/>
      <c r="G7" s="4"/>
      <c r="H7" s="4" t="s">
        <v>50</v>
      </c>
      <c r="I7" s="4" t="s">
        <v>53</v>
      </c>
      <c r="J7" s="4" t="s">
        <v>53</v>
      </c>
      <c r="K7" s="4"/>
      <c r="L7" s="4"/>
      <c r="M7" s="15" t="s">
        <v>78</v>
      </c>
    </row>
    <row r="8" spans="1:13">
      <c r="A8" s="43"/>
      <c r="B8" s="29" t="s">
        <v>24</v>
      </c>
      <c r="C8" s="3">
        <v>7</v>
      </c>
      <c r="D8" s="3">
        <v>4</v>
      </c>
      <c r="E8" s="38" t="s">
        <v>64</v>
      </c>
      <c r="F8" s="40"/>
      <c r="G8" s="3"/>
      <c r="H8" s="3"/>
      <c r="I8" s="3"/>
      <c r="J8" s="3" t="s">
        <v>65</v>
      </c>
      <c r="K8" s="3" t="s">
        <v>66</v>
      </c>
      <c r="L8" s="3"/>
      <c r="M8" s="16" t="s">
        <v>79</v>
      </c>
    </row>
    <row r="9" spans="1:13">
      <c r="A9" s="43"/>
      <c r="B9" s="28" t="s">
        <v>25</v>
      </c>
      <c r="C9" s="4">
        <v>7</v>
      </c>
      <c r="D9" s="4">
        <v>4</v>
      </c>
      <c r="E9" s="38" t="s">
        <v>46</v>
      </c>
      <c r="F9" s="40"/>
      <c r="G9" s="4" t="s">
        <v>37</v>
      </c>
      <c r="H9" s="4" t="s">
        <v>49</v>
      </c>
      <c r="I9" s="4"/>
      <c r="J9" s="4"/>
      <c r="K9" s="4"/>
      <c r="L9" s="4"/>
      <c r="M9" s="15" t="s">
        <v>80</v>
      </c>
    </row>
    <row r="10" spans="1:13">
      <c r="A10" s="43"/>
      <c r="B10" s="29" t="s">
        <v>26</v>
      </c>
      <c r="C10" s="3">
        <v>7</v>
      </c>
      <c r="D10" s="3">
        <v>4</v>
      </c>
      <c r="E10" s="38" t="s">
        <v>58</v>
      </c>
      <c r="F10" s="40"/>
      <c r="G10" s="3"/>
      <c r="H10" s="3"/>
      <c r="I10" s="3" t="s">
        <v>54</v>
      </c>
      <c r="J10" s="3" t="s">
        <v>61</v>
      </c>
      <c r="K10" s="3"/>
      <c r="L10" s="3"/>
      <c r="M10" s="16" t="s">
        <v>81</v>
      </c>
    </row>
    <row r="11" spans="1:13">
      <c r="A11" s="43"/>
      <c r="B11" s="28" t="s">
        <v>27</v>
      </c>
      <c r="C11" s="4">
        <v>7</v>
      </c>
      <c r="D11" s="4">
        <v>4</v>
      </c>
      <c r="E11" s="38" t="s">
        <v>51</v>
      </c>
      <c r="F11" s="40"/>
      <c r="G11" s="4"/>
      <c r="H11" s="4" t="s">
        <v>48</v>
      </c>
      <c r="I11" s="4" t="s">
        <v>55</v>
      </c>
      <c r="J11" s="4"/>
      <c r="K11" s="4"/>
      <c r="L11" s="4"/>
      <c r="M11" s="15" t="s">
        <v>82</v>
      </c>
    </row>
    <row r="12" spans="1:13">
      <c r="A12" s="43"/>
      <c r="B12" s="29" t="s">
        <v>28</v>
      </c>
      <c r="C12" s="3">
        <v>7</v>
      </c>
      <c r="D12" s="3">
        <v>3</v>
      </c>
      <c r="E12" s="38" t="s">
        <v>52</v>
      </c>
      <c r="F12" s="40"/>
      <c r="G12" s="3" t="s">
        <v>38</v>
      </c>
      <c r="H12" s="3"/>
      <c r="I12" s="52" t="s">
        <v>67</v>
      </c>
      <c r="J12" s="3"/>
      <c r="K12" s="3"/>
      <c r="L12" s="3"/>
      <c r="M12" s="16" t="s">
        <v>83</v>
      </c>
    </row>
    <row r="13" spans="1:13">
      <c r="A13" s="44"/>
      <c r="B13" s="30" t="s">
        <v>29</v>
      </c>
      <c r="C13" s="4">
        <v>6</v>
      </c>
      <c r="D13" s="4">
        <v>3</v>
      </c>
      <c r="E13" s="38" t="s">
        <v>59</v>
      </c>
      <c r="F13" s="40"/>
      <c r="G13" s="4"/>
      <c r="H13" s="4"/>
      <c r="I13" s="4"/>
      <c r="J13" s="4" t="s">
        <v>62</v>
      </c>
      <c r="K13" s="4" t="s">
        <v>63</v>
      </c>
      <c r="L13" s="5"/>
      <c r="M13" s="17" t="s">
        <v>84</v>
      </c>
    </row>
    <row r="14" spans="1:13">
      <c r="A14" s="31"/>
      <c r="C14" s="21"/>
      <c r="D14" s="21"/>
      <c r="E14" s="47" t="s">
        <v>17</v>
      </c>
      <c r="F14" s="23" t="s">
        <v>16</v>
      </c>
      <c r="G14" s="23" t="s">
        <v>12</v>
      </c>
      <c r="H14" s="23" t="s">
        <v>13</v>
      </c>
      <c r="I14" s="23" t="s">
        <v>14</v>
      </c>
      <c r="J14" s="23" t="s">
        <v>15</v>
      </c>
      <c r="K14" s="23" t="s">
        <v>68</v>
      </c>
    </row>
    <row r="15" spans="1:13">
      <c r="A15" s="31"/>
      <c r="C15" s="19"/>
      <c r="D15" s="20"/>
      <c r="E15" s="48"/>
      <c r="F15" s="24">
        <f>SUM(D4:D13)</f>
        <v>40</v>
      </c>
      <c r="G15" s="22">
        <f>40-9</f>
        <v>31</v>
      </c>
      <c r="H15" s="22">
        <f>G15-10</f>
        <v>21</v>
      </c>
      <c r="I15" s="22">
        <f>21-9</f>
        <v>12</v>
      </c>
      <c r="J15" s="24">
        <f>12-9</f>
        <v>3</v>
      </c>
      <c r="K15" s="24">
        <v>0</v>
      </c>
      <c r="L15" s="12" t="s">
        <v>34</v>
      </c>
      <c r="M15" s="18"/>
    </row>
    <row r="16" spans="1:13" ht="21">
      <c r="A16" s="31"/>
      <c r="D16" s="19"/>
      <c r="E16" s="19"/>
      <c r="F16" s="25">
        <f>40</f>
        <v>40</v>
      </c>
      <c r="G16" s="53">
        <f>F16-8</f>
        <v>32</v>
      </c>
      <c r="H16" s="53">
        <f t="shared" ref="H16:K16" si="0">G16-8</f>
        <v>24</v>
      </c>
      <c r="I16" s="53">
        <f t="shared" si="0"/>
        <v>16</v>
      </c>
      <c r="J16" s="53">
        <f t="shared" si="0"/>
        <v>8</v>
      </c>
      <c r="K16" s="53">
        <f t="shared" si="0"/>
        <v>0</v>
      </c>
      <c r="L16" s="33" t="s">
        <v>33</v>
      </c>
      <c r="M16" s="18"/>
    </row>
    <row r="17" spans="1:14" ht="21">
      <c r="A17" s="31"/>
      <c r="H17" s="20"/>
      <c r="I17" s="20"/>
      <c r="L17" s="34" t="s">
        <v>30</v>
      </c>
    </row>
    <row r="18" spans="1:14" ht="21">
      <c r="L18" s="35" t="s">
        <v>31</v>
      </c>
    </row>
    <row r="19" spans="1:14" ht="21">
      <c r="B19" s="14" t="s">
        <v>19</v>
      </c>
      <c r="C19" s="6" t="s">
        <v>8</v>
      </c>
      <c r="D19" s="6"/>
      <c r="E19" s="6"/>
      <c r="L19" s="36" t="s">
        <v>6</v>
      </c>
    </row>
    <row r="20" spans="1:14" ht="21">
      <c r="B20" s="13" t="s">
        <v>69</v>
      </c>
      <c r="C20" s="45" t="s">
        <v>72</v>
      </c>
      <c r="D20" s="45"/>
      <c r="E20" s="45"/>
      <c r="L20" s="37" t="s">
        <v>5</v>
      </c>
    </row>
    <row r="21" spans="1:14" ht="21">
      <c r="B21" s="13" t="s">
        <v>70</v>
      </c>
      <c r="C21" s="45" t="s">
        <v>73</v>
      </c>
      <c r="D21" s="45"/>
      <c r="E21" s="45"/>
      <c r="L21" s="41" t="s">
        <v>32</v>
      </c>
      <c r="N21" s="18"/>
    </row>
    <row r="22" spans="1:14">
      <c r="B22" s="13" t="s">
        <v>71</v>
      </c>
      <c r="C22" s="45" t="s">
        <v>74</v>
      </c>
      <c r="D22" s="45"/>
      <c r="E22" s="45"/>
      <c r="N22" s="18"/>
    </row>
    <row r="23" spans="1:14">
      <c r="N23" s="18"/>
    </row>
    <row r="24" spans="1:14">
      <c r="C24" s="18"/>
      <c r="D24" s="18"/>
      <c r="E24" s="18"/>
      <c r="F24" s="18"/>
      <c r="G24" s="18"/>
      <c r="H24" s="18"/>
    </row>
    <row r="25" spans="1:14">
      <c r="C25" s="32"/>
      <c r="D25" s="32"/>
      <c r="E25" s="18"/>
      <c r="F25" s="18"/>
      <c r="G25" s="18"/>
      <c r="H25" s="18"/>
    </row>
    <row r="26" spans="1:14">
      <c r="C26" s="32"/>
      <c r="D26" s="32"/>
      <c r="E26" s="18"/>
      <c r="F26" s="18"/>
      <c r="G26" s="18"/>
      <c r="H26" s="18"/>
    </row>
    <row r="27" spans="1:14">
      <c r="C27" s="32"/>
      <c r="D27" s="32"/>
      <c r="E27" s="18"/>
      <c r="F27" s="18"/>
      <c r="G27" s="18"/>
      <c r="H27" s="18"/>
    </row>
    <row r="28" spans="1:14">
      <c r="C28" s="32"/>
      <c r="D28" s="32"/>
      <c r="E28" s="18"/>
      <c r="F28" s="18"/>
      <c r="G28" s="18"/>
      <c r="H28" s="18"/>
    </row>
    <row r="29" spans="1:14">
      <c r="C29" s="18"/>
      <c r="D29" s="18"/>
      <c r="E29" s="18"/>
    </row>
  </sheetData>
  <mergeCells count="8">
    <mergeCell ref="A4:A13"/>
    <mergeCell ref="C22:E22"/>
    <mergeCell ref="C2:E2"/>
    <mergeCell ref="E14:E15"/>
    <mergeCell ref="M2:M3"/>
    <mergeCell ref="G2:L2"/>
    <mergeCell ref="C20:E20"/>
    <mergeCell ref="C21:E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2020-01-28T14:28:12Z</dcterms:created>
  <dcterms:modified xsi:type="dcterms:W3CDTF">2020-02-07T15:11:24Z</dcterms:modified>
</cp:coreProperties>
</file>