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adhn565\Documents\GitHub\internship\"/>
    </mc:Choice>
  </mc:AlternateContent>
  <xr:revisionPtr revIDLastSave="0" documentId="13_ncr:1_{B0DAB907-66A7-4691-A87F-8DACAEBD2E1E}" xr6:coauthVersionLast="40" xr6:coauthVersionMax="40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</calcChain>
</file>

<file path=xl/sharedStrings.xml><?xml version="1.0" encoding="utf-8"?>
<sst xmlns="http://schemas.openxmlformats.org/spreadsheetml/2006/main" count="68" uniqueCount="38">
  <si>
    <t>IQR_change</t>
  </si>
  <si>
    <t>MAD_change</t>
  </si>
  <si>
    <t>numberIQR</t>
  </si>
  <si>
    <t>numberIQR_aft</t>
  </si>
  <si>
    <t>IQRbef%</t>
  </si>
  <si>
    <t>IQRaft%</t>
  </si>
  <si>
    <t>numberMAD</t>
  </si>
  <si>
    <t>numberMAD_aft</t>
  </si>
  <si>
    <t>MADbef%</t>
  </si>
  <si>
    <t>MADaft%</t>
  </si>
  <si>
    <t>IPR</t>
  </si>
  <si>
    <t>Tsp</t>
  </si>
  <si>
    <t>TWRRF25</t>
  </si>
  <si>
    <t>TWRRF50</t>
  </si>
  <si>
    <t>Tsw25</t>
  </si>
  <si>
    <t>Tsw50</t>
  </si>
  <si>
    <t>Tsw75</t>
  </si>
  <si>
    <t>Tdw25</t>
  </si>
  <si>
    <t>Tdw50</t>
  </si>
  <si>
    <t>Tdw75</t>
  </si>
  <si>
    <t>AUCpi</t>
  </si>
  <si>
    <t>IPA</t>
  </si>
  <si>
    <t>Av-Au ratio</t>
  </si>
  <si>
    <t>Ab-Aa ratio</t>
  </si>
  <si>
    <t>Ac-Aa ratio</t>
  </si>
  <si>
    <t>Ad-Aa ratio</t>
  </si>
  <si>
    <t>Ap2-Ap1 ratio</t>
  </si>
  <si>
    <t>AGI</t>
  </si>
  <si>
    <t>Kurtosis</t>
  </si>
  <si>
    <t>Skewness</t>
  </si>
  <si>
    <t>L-H ratio</t>
  </si>
  <si>
    <t>ShannonEntropy</t>
  </si>
  <si>
    <t>Tpp</t>
  </si>
  <si>
    <t>PRV</t>
  </si>
  <si>
    <t>FullKurt</t>
  </si>
  <si>
    <t>FullSkew</t>
  </si>
  <si>
    <t>sdPRV</t>
  </si>
  <si>
    <t>IQR_PRV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</si>
</sst>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Change in the proportion of outliers (%)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IQR_change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12.217027482527589</c:v>
                </c:pt>
                <c:pt idx="1">
                  <c:v>2.078621666769958</c:v>
                </c:pt>
                <c:pt idx="2">
                  <c:v>17.9966429237551</c:v>
                </c:pt>
                <c:pt idx="3">
                  <c:v>15.138163014680901</c:v>
                </c:pt>
                <c:pt idx="4">
                  <c:v>5.4131735622744648</c:v>
                </c:pt>
                <c:pt idx="5">
                  <c:v>3.0355801745252031</c:v>
                </c:pt>
                <c:pt idx="6">
                  <c:v>4.1184561371287751</c:v>
                </c:pt>
                <c:pt idx="7">
                  <c:v>54.158245170027222</c:v>
                </c:pt>
                <c:pt idx="8">
                  <c:v>36.868600572857837</c:v>
                </c:pt>
                <c:pt idx="9">
                  <c:v>44.324537349358003</c:v>
                </c:pt>
                <c:pt idx="10">
                  <c:v>0.42070551868175671</c:v>
                </c:pt>
                <c:pt idx="11">
                  <c:v>0.91195599720728304</c:v>
                </c:pt>
                <c:pt idx="12">
                  <c:v>2.1458357296560129</c:v>
                </c:pt>
                <c:pt idx="13">
                  <c:v>2.7062274648702731</c:v>
                </c:pt>
                <c:pt idx="14">
                  <c:v>5.1188653205477523</c:v>
                </c:pt>
                <c:pt idx="15">
                  <c:v>4.0804197220975267</c:v>
                </c:pt>
                <c:pt idx="16">
                  <c:v>1.128866453532084</c:v>
                </c:pt>
                <c:pt idx="17">
                  <c:v>17.262727823696491</c:v>
                </c:pt>
                <c:pt idx="18">
                  <c:v>1.6700170929963569</c:v>
                </c:pt>
                <c:pt idx="19">
                  <c:v>9.9227603115039091</c:v>
                </c:pt>
                <c:pt idx="20">
                  <c:v>12.08759366389801</c:v>
                </c:pt>
                <c:pt idx="21">
                  <c:v>43.517184070134917</c:v>
                </c:pt>
                <c:pt idx="22">
                  <c:v>98.299102042683046</c:v>
                </c:pt>
                <c:pt idx="23">
                  <c:v>12.5845389397427</c:v>
                </c:pt>
                <c:pt idx="24">
                  <c:v>0.92695935539372865</c:v>
                </c:pt>
                <c:pt idx="25">
                  <c:v>10.89336154695804</c:v>
                </c:pt>
                <c:pt idx="26">
                  <c:v>6.9172153934349323</c:v>
                </c:pt>
                <c:pt idx="27">
                  <c:v>12.307998845921389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8-4740-BD85-9F9F946294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MAD_change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Sheet1!$A$2:$A$29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2.980965290519864</c:v>
                </c:pt>
                <c:pt idx="1">
                  <c:v>2.8193597146397069</c:v>
                </c:pt>
                <c:pt idx="2">
                  <c:v>6.6748486435254479</c:v>
                </c:pt>
                <c:pt idx="3">
                  <c:v>9.9465657667375122</c:v>
                </c:pt>
                <c:pt idx="4">
                  <c:v>1.8169518644739131</c:v>
                </c:pt>
                <c:pt idx="5">
                  <c:v>4.0439872045106666</c:v>
                </c:pt>
                <c:pt idx="6">
                  <c:v>2.706538089673598</c:v>
                </c:pt>
                <c:pt idx="7">
                  <c:v>13.617203913834491</c:v>
                </c:pt>
                <c:pt idx="8">
                  <c:v>20.27492558518124</c:v>
                </c:pt>
                <c:pt idx="9">
                  <c:v>7.039428717376218</c:v>
                </c:pt>
                <c:pt idx="10">
                  <c:v>0.18922471055704829</c:v>
                </c:pt>
                <c:pt idx="11">
                  <c:v>0.71756370120098401</c:v>
                </c:pt>
                <c:pt idx="12">
                  <c:v>2.3091686536550831</c:v>
                </c:pt>
                <c:pt idx="13">
                  <c:v>3.6090028736586892</c:v>
                </c:pt>
                <c:pt idx="14">
                  <c:v>16.25086109069159</c:v>
                </c:pt>
                <c:pt idx="15">
                  <c:v>2.9220587353558591</c:v>
                </c:pt>
                <c:pt idx="16">
                  <c:v>2.063301303197409</c:v>
                </c:pt>
                <c:pt idx="17">
                  <c:v>4.1150278869974164</c:v>
                </c:pt>
                <c:pt idx="18">
                  <c:v>4.5920779076679823</c:v>
                </c:pt>
                <c:pt idx="19">
                  <c:v>0.62215142786116684</c:v>
                </c:pt>
                <c:pt idx="20">
                  <c:v>3.035110846643287</c:v>
                </c:pt>
                <c:pt idx="21">
                  <c:v>12.16971162025045</c:v>
                </c:pt>
                <c:pt idx="22">
                  <c:v>77.719688245255782</c:v>
                </c:pt>
                <c:pt idx="23">
                  <c:v>4.9798511592714236</c:v>
                </c:pt>
                <c:pt idx="24">
                  <c:v>4.3401807425133789</c:v>
                </c:pt>
                <c:pt idx="25">
                  <c:v>0.45335841108109443</c:v>
                </c:pt>
                <c:pt idx="26">
                  <c:v>4.9070057595190244</c:v>
                </c:pt>
                <c:pt idx="27">
                  <c:v>7.1574067427240253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8-4740-BD85-9F9F94629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6306744"/>
        <c:axId val="616309696"/>
      </c:barChart>
      <c:catAx>
        <c:axId val="6163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9696"/>
        <c:crosses val="autoZero"/>
        <c:auto val="1"/>
        <c:lblAlgn val="ctr"/>
        <c:lblOffset val="100"/>
        <c:noMultiLvlLbl val="0"/>
      </c:catAx>
      <c:valAx>
        <c:axId val="616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Outliers change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IQR_change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Sheet1!$M$2:$M$29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Sheet1!$N$2:$N$29</c:f>
              <c:numCache>
                <c:formatCode>General</c:formatCode>
                <c:ptCount val="28"/>
                <c:pt idx="0">
                  <c:v>5.989583333333333</c:v>
                </c:pt>
                <c:pt idx="1">
                  <c:v>14.483087184373511</c:v>
                </c:pt>
                <c:pt idx="2">
                  <c:v>31.301247771836007</c:v>
                </c:pt>
                <c:pt idx="3">
                  <c:v>28.906540896115178</c:v>
                </c:pt>
                <c:pt idx="4">
                  <c:v>11.689548448535831</c:v>
                </c:pt>
                <c:pt idx="5">
                  <c:v>13.681390061708347</c:v>
                </c:pt>
                <c:pt idx="6">
                  <c:v>12.774204915866443</c:v>
                </c:pt>
                <c:pt idx="7">
                  <c:v>61.595824011931391</c:v>
                </c:pt>
                <c:pt idx="8">
                  <c:v>47.11133151500124</c:v>
                </c:pt>
                <c:pt idx="9">
                  <c:v>53.357582540570789</c:v>
                </c:pt>
                <c:pt idx="10">
                  <c:v>15.872015329921082</c:v>
                </c:pt>
                <c:pt idx="11">
                  <c:v>15.4604676066393</c:v>
                </c:pt>
                <c:pt idx="12">
                  <c:v>14.426778242677825</c:v>
                </c:pt>
                <c:pt idx="13">
                  <c:v>13.957307060755337</c:v>
                </c:pt>
                <c:pt idx="14">
                  <c:v>20.512820512820515</c:v>
                </c:pt>
                <c:pt idx="15">
                  <c:v>19.642857142857142</c:v>
                </c:pt>
                <c:pt idx="16">
                  <c:v>15.278749708420808</c:v>
                </c:pt>
                <c:pt idx="17">
                  <c:v>30.686406460296098</c:v>
                </c:pt>
                <c:pt idx="18">
                  <c:v>17.623529411764707</c:v>
                </c:pt>
                <c:pt idx="19">
                  <c:v>7.9116179615110473</c:v>
                </c:pt>
                <c:pt idx="20">
                  <c:v>6.0980172091283205</c:v>
                </c:pt>
                <c:pt idx="21">
                  <c:v>52.681218000538941</c:v>
                </c:pt>
                <c:pt idx="22">
                  <c:v>98.575063613231549</c:v>
                </c:pt>
                <c:pt idx="23">
                  <c:v>26.767228630582668</c:v>
                </c:pt>
                <c:pt idx="24">
                  <c:v>17.001028806584362</c:v>
                </c:pt>
                <c:pt idx="25">
                  <c:v>7.0984915705412597</c:v>
                </c:pt>
                <c:pt idx="26">
                  <c:v>22.019397932107239</c:v>
                </c:pt>
                <c:pt idx="27">
                  <c:v>26.535555683718783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7-4C99-AAFA-3D0EBA82E36A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MAD_change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Sheet1!$M$2:$M$29</c:f>
              <c:strCache>
                <c:ptCount val="28"/>
                <c:pt idx="0">
                  <c:v>IPR</c:v>
                </c:pt>
                <c:pt idx="1">
                  <c:v>Tsp</c:v>
                </c:pt>
                <c:pt idx="2">
                  <c:v>TWRRF25</c:v>
                </c:pt>
                <c:pt idx="3">
                  <c:v>TWRRF50</c:v>
                </c:pt>
                <c:pt idx="4">
                  <c:v>Tsw25</c:v>
                </c:pt>
                <c:pt idx="5">
                  <c:v>Tsw50</c:v>
                </c:pt>
                <c:pt idx="6">
                  <c:v>Tsw75</c:v>
                </c:pt>
                <c:pt idx="7">
                  <c:v>Tdw25</c:v>
                </c:pt>
                <c:pt idx="8">
                  <c:v>Tdw50</c:v>
                </c:pt>
                <c:pt idx="9">
                  <c:v>Tdw75</c:v>
                </c:pt>
                <c:pt idx="10">
                  <c:v>AUCpi</c:v>
                </c:pt>
                <c:pt idx="11">
                  <c:v>IPA</c:v>
                </c:pt>
                <c:pt idx="12">
                  <c:v>Av-Au ratio</c:v>
                </c:pt>
                <c:pt idx="13">
                  <c:v>Ab-Aa ratio</c:v>
                </c:pt>
                <c:pt idx="14">
                  <c:v>Ac-Aa ratio</c:v>
                </c:pt>
                <c:pt idx="15">
                  <c:v>Ad-Aa ratio</c:v>
                </c:pt>
                <c:pt idx="16">
                  <c:v>Ap2-Ap1 ratio</c:v>
                </c:pt>
                <c:pt idx="17">
                  <c:v>AGI</c:v>
                </c:pt>
                <c:pt idx="18">
                  <c:v>Kurtosis</c:v>
                </c:pt>
                <c:pt idx="19">
                  <c:v>Skewness</c:v>
                </c:pt>
                <c:pt idx="20">
                  <c:v>L-H ratio</c:v>
                </c:pt>
                <c:pt idx="21">
                  <c:v>ShannonEntropy</c:v>
                </c:pt>
                <c:pt idx="22">
                  <c:v>Tpp</c:v>
                </c:pt>
                <c:pt idx="23">
                  <c:v>PRV</c:v>
                </c:pt>
                <c:pt idx="24">
                  <c:v>FullKurt</c:v>
                </c:pt>
                <c:pt idx="25">
                  <c:v>FullSkew</c:v>
                </c:pt>
                <c:pt idx="26">
                  <c:v>sdPRV</c:v>
                </c:pt>
                <c:pt idx="27">
                  <c:v>IQR_PRV</c:v>
                </c:pt>
              </c:strCache>
            </c:strRef>
          </c:cat>
          <c:val>
            <c:numRef>
              <c:f>Sheet1!$O$2:$O$29</c:f>
              <c:numCache>
                <c:formatCode>General</c:formatCode>
                <c:ptCount val="28"/>
                <c:pt idx="0">
                  <c:v>18.721783295711059</c:v>
                </c:pt>
                <c:pt idx="1">
                  <c:v>13.862529911708886</c:v>
                </c:pt>
                <c:pt idx="2">
                  <c:v>21.816353887399465</c:v>
                </c:pt>
                <c:pt idx="3">
                  <c:v>24.557252455725244</c:v>
                </c:pt>
                <c:pt idx="4">
                  <c:v>14.702302464753018</c:v>
                </c:pt>
                <c:pt idx="5">
                  <c:v>12.83659166359277</c:v>
                </c:pt>
                <c:pt idx="6">
                  <c:v>13.957046833160282</c:v>
                </c:pt>
                <c:pt idx="7">
                  <c:v>27.632349251484484</c:v>
                </c:pt>
                <c:pt idx="8">
                  <c:v>33.209891291363036</c:v>
                </c:pt>
                <c:pt idx="9">
                  <c:v>22.121782799748903</c:v>
                </c:pt>
                <c:pt idx="10">
                  <c:v>16.065939618510253</c:v>
                </c:pt>
                <c:pt idx="11">
                  <c:v>15.62332079527136</c:v>
                </c:pt>
                <c:pt idx="12">
                  <c:v>14.289945209536503</c:v>
                </c:pt>
                <c:pt idx="13">
                  <c:v>13.201002119868953</c:v>
                </c:pt>
                <c:pt idx="14">
                  <c:v>29.838709677419356</c:v>
                </c:pt>
                <c:pt idx="15">
                  <c:v>13.776493256262043</c:v>
                </c:pt>
                <c:pt idx="16">
                  <c:v>17.953005368300627</c:v>
                </c:pt>
                <c:pt idx="17">
                  <c:v>12.777076950801947</c:v>
                </c:pt>
                <c:pt idx="18">
                  <c:v>20.071501532175688</c:v>
                </c:pt>
                <c:pt idx="19">
                  <c:v>16.745674330410051</c:v>
                </c:pt>
                <c:pt idx="20">
                  <c:v>13.681783243658725</c:v>
                </c:pt>
                <c:pt idx="21">
                  <c:v>26.419704818688299</c:v>
                </c:pt>
                <c:pt idx="22">
                  <c:v>81.334549323605415</c:v>
                </c:pt>
                <c:pt idx="23">
                  <c:v>12.05256661584259</c:v>
                </c:pt>
                <c:pt idx="24">
                  <c:v>19.860473330978454</c:v>
                </c:pt>
                <c:pt idx="25">
                  <c:v>15.844660194174757</c:v>
                </c:pt>
                <c:pt idx="26">
                  <c:v>20.335334029227557</c:v>
                </c:pt>
                <c:pt idx="27">
                  <c:v>22.2206195232772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7-4C99-AAFA-3D0EBA82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7105280"/>
        <c:axId val="627107576"/>
      </c:barChart>
      <c:catAx>
        <c:axId val="6271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7576"/>
        <c:crosses val="autoZero"/>
        <c:auto val="1"/>
        <c:lblAlgn val="ctr"/>
        <c:lblOffset val="100"/>
        <c:noMultiLvlLbl val="0"/>
      </c:catAx>
      <c:valAx>
        <c:axId val="6271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1</xdr:row>
      <xdr:rowOff>4762</xdr:rowOff>
    </xdr:from>
    <xdr:to>
      <xdr:col>25</xdr:col>
      <xdr:colOff>200025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B51B-9184-4986-B10B-44B047043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23</xdr:row>
      <xdr:rowOff>176211</xdr:rowOff>
    </xdr:from>
    <xdr:to>
      <xdr:col>25</xdr:col>
      <xdr:colOff>247650</xdr:colOff>
      <xdr:row>46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13377-0CBA-4035-ABF7-F1CB2B3F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J13" sqref="J13"/>
    </sheetView>
  </sheetViews>
  <sheetFormatPr defaultRowHeight="15" x14ac:dyDescent="0.25"/>
  <cols>
    <col min="5" max="5" width="9.140625" customWidth="1"/>
    <col min="8" max="8" width="9.7109375" customWidth="1"/>
    <col min="9" max="9" width="9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0</v>
      </c>
      <c r="O1" s="1" t="s">
        <v>1</v>
      </c>
    </row>
    <row r="2" spans="1:15" x14ac:dyDescent="0.25">
      <c r="A2" s="1" t="s">
        <v>10</v>
      </c>
      <c r="B2">
        <v>12.217027482527589</v>
      </c>
      <c r="C2">
        <v>2.980965290519864</v>
      </c>
      <c r="D2">
        <v>1152</v>
      </c>
      <c r="E2">
        <v>1083</v>
      </c>
      <c r="F2">
        <v>0.72036468462158965</v>
      </c>
      <c r="G2">
        <v>0.80837183611623242</v>
      </c>
      <c r="H2">
        <v>7088</v>
      </c>
      <c r="I2">
        <v>5761</v>
      </c>
      <c r="J2">
        <v>4.4322438234356154</v>
      </c>
      <c r="K2">
        <v>4.3001201734677883</v>
      </c>
      <c r="M2" s="1" t="s">
        <v>10</v>
      </c>
      <c r="N2">
        <f>100*ABS(E2-D2)/D2</f>
        <v>5.989583333333333</v>
      </c>
      <c r="O2">
        <f>100*ABS(I2-H2)/H2</f>
        <v>18.721783295711059</v>
      </c>
    </row>
    <row r="3" spans="1:15" x14ac:dyDescent="0.25">
      <c r="A3" s="1" t="s">
        <v>11</v>
      </c>
      <c r="B3">
        <v>2.078621666769958</v>
      </c>
      <c r="C3">
        <v>2.8193597146397069</v>
      </c>
      <c r="D3">
        <v>4198</v>
      </c>
      <c r="E3">
        <v>3590</v>
      </c>
      <c r="F3">
        <v>2.6250789462165218</v>
      </c>
      <c r="G3">
        <v>2.6796444059623949</v>
      </c>
      <c r="H3">
        <v>12119</v>
      </c>
      <c r="I3">
        <v>10439</v>
      </c>
      <c r="J3">
        <v>7.5782114695564644</v>
      </c>
      <c r="K3">
        <v>7.7918685108193442</v>
      </c>
      <c r="M3" s="1" t="s">
        <v>11</v>
      </c>
      <c r="N3">
        <f>100*ABS(E3-D3)/D3</f>
        <v>14.483087184373511</v>
      </c>
      <c r="O3">
        <f>100*ABS(I3-H3)/H3</f>
        <v>13.862529911708886</v>
      </c>
    </row>
    <row r="4" spans="1:15" x14ac:dyDescent="0.25">
      <c r="A4" s="1" t="s">
        <v>12</v>
      </c>
      <c r="B4">
        <v>17.9966429237551</v>
      </c>
      <c r="C4">
        <v>6.6748486435254479</v>
      </c>
      <c r="D4">
        <v>5610</v>
      </c>
      <c r="E4">
        <v>3854</v>
      </c>
      <c r="F4">
        <v>3.5080259381311789</v>
      </c>
      <c r="G4">
        <v>2.876699036373001</v>
      </c>
      <c r="H4">
        <v>14920</v>
      </c>
      <c r="I4">
        <v>11665</v>
      </c>
      <c r="J4">
        <v>9.3297231723560046</v>
      </c>
      <c r="K4">
        <v>8.7069782717413204</v>
      </c>
      <c r="M4" s="1" t="s">
        <v>12</v>
      </c>
      <c r="N4">
        <f>100*ABS(E4-D4)/D4</f>
        <v>31.301247771836007</v>
      </c>
      <c r="O4">
        <f>100*ABS(I4-H4)/H4</f>
        <v>21.816353887399465</v>
      </c>
    </row>
    <row r="5" spans="1:15" x14ac:dyDescent="0.25">
      <c r="A5" s="1" t="s">
        <v>13</v>
      </c>
      <c r="B5">
        <v>15.138163014680901</v>
      </c>
      <c r="C5">
        <v>9.9465657667375122</v>
      </c>
      <c r="D5">
        <v>8057</v>
      </c>
      <c r="E5">
        <v>5728</v>
      </c>
      <c r="F5">
        <v>5.0381755763855454</v>
      </c>
      <c r="G5">
        <v>4.2754883446664627</v>
      </c>
      <c r="H5">
        <v>13947</v>
      </c>
      <c r="I5">
        <v>10522</v>
      </c>
      <c r="J5">
        <v>8.7212901531400266</v>
      </c>
      <c r="K5">
        <v>7.8538212923499513</v>
      </c>
      <c r="M5" s="1" t="s">
        <v>13</v>
      </c>
      <c r="N5">
        <f>100*ABS(E5-D5)/D5</f>
        <v>28.906540896115178</v>
      </c>
      <c r="O5">
        <f>100*ABS(I5-H5)/H5</f>
        <v>24.557252455725244</v>
      </c>
    </row>
    <row r="6" spans="1:15" x14ac:dyDescent="0.25">
      <c r="A6" s="1" t="s">
        <v>14</v>
      </c>
      <c r="B6">
        <v>5.4131735622744648</v>
      </c>
      <c r="C6">
        <v>1.8169518644739131</v>
      </c>
      <c r="D6">
        <v>12601</v>
      </c>
      <c r="E6">
        <v>11128</v>
      </c>
      <c r="F6">
        <v>7.879614054615149</v>
      </c>
      <c r="G6">
        <v>8.3061512394288393</v>
      </c>
      <c r="H6">
        <v>19718</v>
      </c>
      <c r="I6">
        <v>16819</v>
      </c>
      <c r="J6">
        <v>12.329992058479609</v>
      </c>
      <c r="K6">
        <v>12.55402207907564</v>
      </c>
      <c r="M6" s="1" t="s">
        <v>14</v>
      </c>
      <c r="N6">
        <f>100*ABS(E6-D6)/D6</f>
        <v>11.689548448535831</v>
      </c>
      <c r="O6">
        <f>100*ABS(I6-H6)/H6</f>
        <v>14.702302464753018</v>
      </c>
    </row>
    <row r="7" spans="1:15" x14ac:dyDescent="0.25">
      <c r="A7" s="1" t="s">
        <v>15</v>
      </c>
      <c r="B7">
        <v>3.0355801745252031</v>
      </c>
      <c r="C7">
        <v>4.0439872045106666</v>
      </c>
      <c r="D7">
        <v>12316</v>
      </c>
      <c r="E7">
        <v>10631</v>
      </c>
      <c r="F7">
        <v>7.7013988331592866</v>
      </c>
      <c r="G7">
        <v>7.9351809692997852</v>
      </c>
      <c r="H7">
        <v>18977</v>
      </c>
      <c r="I7">
        <v>16541</v>
      </c>
      <c r="J7">
        <v>11.86663248269436</v>
      </c>
      <c r="K7">
        <v>12.34651758190083</v>
      </c>
      <c r="M7" s="1" t="s">
        <v>15</v>
      </c>
      <c r="N7">
        <f>100*ABS(E7-D7)/D7</f>
        <v>13.681390061708347</v>
      </c>
      <c r="O7">
        <f>100*ABS(I7-H7)/H7</f>
        <v>12.83659166359277</v>
      </c>
    </row>
    <row r="8" spans="1:15" x14ac:dyDescent="0.25">
      <c r="A8" s="1" t="s">
        <v>16</v>
      </c>
      <c r="B8">
        <v>4.1184561371287751</v>
      </c>
      <c r="C8">
        <v>2.706538089673598</v>
      </c>
      <c r="D8">
        <v>11351</v>
      </c>
      <c r="E8">
        <v>9901</v>
      </c>
      <c r="F8">
        <v>7.0979683464754029</v>
      </c>
      <c r="G8">
        <v>7.3902950594522769</v>
      </c>
      <c r="H8">
        <v>18299</v>
      </c>
      <c r="I8">
        <v>15745</v>
      </c>
      <c r="J8">
        <v>11.442667850599371</v>
      </c>
      <c r="K8">
        <v>11.752368014450671</v>
      </c>
      <c r="M8" s="1" t="s">
        <v>16</v>
      </c>
      <c r="N8">
        <f>100*ABS(E8-D8)/D8</f>
        <v>12.774204915866443</v>
      </c>
      <c r="O8">
        <f>100*ABS(I8-H8)/H8</f>
        <v>13.957046833160282</v>
      </c>
    </row>
    <row r="9" spans="1:15" x14ac:dyDescent="0.25">
      <c r="A9" s="1" t="s">
        <v>17</v>
      </c>
      <c r="B9">
        <v>54.158245170027222</v>
      </c>
      <c r="C9">
        <v>13.617203913834491</v>
      </c>
      <c r="D9">
        <v>2682</v>
      </c>
      <c r="E9">
        <v>1030</v>
      </c>
      <c r="F9">
        <v>1.677099031384639</v>
      </c>
      <c r="G9">
        <v>0.76881162622319421</v>
      </c>
      <c r="H9">
        <v>11957</v>
      </c>
      <c r="I9">
        <v>8653</v>
      </c>
      <c r="J9">
        <v>7.4769101857815521</v>
      </c>
      <c r="K9">
        <v>6.4587640793294172</v>
      </c>
      <c r="M9" s="1" t="s">
        <v>17</v>
      </c>
      <c r="N9">
        <f>100*ABS(E9-D9)/D9</f>
        <v>61.595824011931391</v>
      </c>
      <c r="O9">
        <f>100*ABS(I9-H9)/H9</f>
        <v>27.632349251484484</v>
      </c>
    </row>
    <row r="10" spans="1:15" x14ac:dyDescent="0.25">
      <c r="A10" s="1" t="s">
        <v>18</v>
      </c>
      <c r="B10">
        <v>36.868600572857837</v>
      </c>
      <c r="C10">
        <v>20.27492558518124</v>
      </c>
      <c r="D10">
        <v>4033</v>
      </c>
      <c r="E10">
        <v>2133</v>
      </c>
      <c r="F10">
        <v>2.5219017127420762</v>
      </c>
      <c r="G10">
        <v>1.592111843431139</v>
      </c>
      <c r="H10">
        <v>8371</v>
      </c>
      <c r="I10">
        <v>5591</v>
      </c>
      <c r="J10">
        <v>5.2345249782702492</v>
      </c>
      <c r="K10">
        <v>4.1732289341882316</v>
      </c>
      <c r="M10" s="1" t="s">
        <v>18</v>
      </c>
      <c r="N10">
        <f>100*ABS(E10-D10)/D10</f>
        <v>47.11133151500124</v>
      </c>
      <c r="O10">
        <f>100*ABS(I10-H10)/H10</f>
        <v>33.209891291363036</v>
      </c>
    </row>
    <row r="11" spans="1:15" x14ac:dyDescent="0.25">
      <c r="A11" s="1" t="s">
        <v>19</v>
      </c>
      <c r="B11">
        <v>44.324537349358003</v>
      </c>
      <c r="C11">
        <v>7.039428717376218</v>
      </c>
      <c r="D11">
        <v>3574</v>
      </c>
      <c r="E11">
        <v>1667</v>
      </c>
      <c r="F11">
        <v>2.2348814087131612</v>
      </c>
      <c r="G11">
        <v>1.244280563994238</v>
      </c>
      <c r="H11">
        <v>7965</v>
      </c>
      <c r="I11">
        <v>6203</v>
      </c>
      <c r="J11">
        <v>4.98064645226646</v>
      </c>
      <c r="K11">
        <v>4.630037395594635</v>
      </c>
      <c r="M11" s="1" t="s">
        <v>19</v>
      </c>
      <c r="N11">
        <f>100*ABS(E11-D11)/D11</f>
        <v>53.357582540570789</v>
      </c>
      <c r="O11">
        <f>100*ABS(I11-H11)/H11</f>
        <v>22.121782799748903</v>
      </c>
    </row>
    <row r="12" spans="1:15" x14ac:dyDescent="0.25">
      <c r="A12" s="1" t="s">
        <v>20</v>
      </c>
      <c r="B12">
        <v>0.42070551868175671</v>
      </c>
      <c r="C12">
        <v>0.18922471055704829</v>
      </c>
      <c r="D12">
        <v>39661</v>
      </c>
      <c r="E12">
        <v>33366</v>
      </c>
      <c r="F12">
        <v>24.800680344424361</v>
      </c>
      <c r="G12">
        <v>24.905018175303979</v>
      </c>
      <c r="H12">
        <v>47498</v>
      </c>
      <c r="I12">
        <v>39867</v>
      </c>
      <c r="J12">
        <v>29.70128627617731</v>
      </c>
      <c r="K12">
        <v>29.75748844916513</v>
      </c>
      <c r="M12" s="1" t="s">
        <v>20</v>
      </c>
      <c r="N12">
        <f>100*ABS(E12-D12)/D12</f>
        <v>15.872015329921082</v>
      </c>
      <c r="O12">
        <f>100*ABS(I12-H12)/H12</f>
        <v>16.065939618510253</v>
      </c>
    </row>
    <row r="13" spans="1:15" x14ac:dyDescent="0.25">
      <c r="A13" s="1" t="s">
        <v>21</v>
      </c>
      <c r="B13">
        <v>0.91195599720728304</v>
      </c>
      <c r="C13">
        <v>0.71756370120098401</v>
      </c>
      <c r="D13">
        <v>22412</v>
      </c>
      <c r="E13">
        <v>18947</v>
      </c>
      <c r="F13">
        <v>14.014594888662391</v>
      </c>
      <c r="G13">
        <v>14.142401827233851</v>
      </c>
      <c r="H13">
        <v>29776</v>
      </c>
      <c r="I13">
        <v>25124</v>
      </c>
      <c r="J13">
        <v>18.619426084455259</v>
      </c>
      <c r="K13">
        <v>18.753032327409251</v>
      </c>
      <c r="M13" s="1" t="s">
        <v>21</v>
      </c>
      <c r="N13">
        <f>100*ABS(E13-D13)/D13</f>
        <v>15.4604676066393</v>
      </c>
      <c r="O13">
        <f>100*ABS(I13-H13)/H13</f>
        <v>15.62332079527136</v>
      </c>
    </row>
    <row r="14" spans="1:15" x14ac:dyDescent="0.25">
      <c r="A14" s="1" t="s">
        <v>22</v>
      </c>
      <c r="B14">
        <v>2.1458357296560129</v>
      </c>
      <c r="C14">
        <v>2.3091686536550831</v>
      </c>
      <c r="D14">
        <v>5975</v>
      </c>
      <c r="E14">
        <v>5113</v>
      </c>
      <c r="F14">
        <v>3.736266484907985</v>
      </c>
      <c r="G14">
        <v>3.8164406260963029</v>
      </c>
      <c r="H14">
        <v>13506</v>
      </c>
      <c r="I14">
        <v>11576</v>
      </c>
      <c r="J14">
        <v>8.4455255473083248</v>
      </c>
      <c r="K14">
        <v>8.6405469758832005</v>
      </c>
      <c r="M14" s="1" t="s">
        <v>22</v>
      </c>
      <c r="N14">
        <f>100*ABS(E14-D14)/D14</f>
        <v>14.426778242677825</v>
      </c>
      <c r="O14">
        <f>100*ABS(I14-H14)/H14</f>
        <v>14.289945209536503</v>
      </c>
    </row>
    <row r="15" spans="1:15" x14ac:dyDescent="0.25">
      <c r="A15" s="1" t="s">
        <v>23</v>
      </c>
      <c r="B15">
        <v>2.7062274648702731</v>
      </c>
      <c r="C15">
        <v>3.6090028736586892</v>
      </c>
      <c r="D15">
        <v>3654</v>
      </c>
      <c r="E15">
        <v>3144</v>
      </c>
      <c r="F15">
        <v>2.2849067340341049</v>
      </c>
      <c r="G15">
        <v>2.3467415076172058</v>
      </c>
      <c r="H15">
        <v>10378</v>
      </c>
      <c r="I15">
        <v>9008</v>
      </c>
      <c r="J15">
        <v>6.4895353272594258</v>
      </c>
      <c r="K15">
        <v>6.7237428437073143</v>
      </c>
      <c r="M15" s="1" t="s">
        <v>23</v>
      </c>
      <c r="N15">
        <f>100*ABS(E15-D15)/D15</f>
        <v>13.957307060755337</v>
      </c>
      <c r="O15">
        <f>100*ABS(I15-H15)/H15</f>
        <v>13.201002119868953</v>
      </c>
    </row>
    <row r="16" spans="1:15" x14ac:dyDescent="0.25">
      <c r="A16" s="1" t="s">
        <v>24</v>
      </c>
      <c r="B16">
        <v>5.1188653205477523</v>
      </c>
      <c r="C16">
        <v>16.25086109069159</v>
      </c>
      <c r="D16">
        <v>39</v>
      </c>
      <c r="E16">
        <v>31</v>
      </c>
      <c r="F16">
        <v>2.438734609396007E-2</v>
      </c>
      <c r="G16">
        <v>2.3138990692154391E-2</v>
      </c>
      <c r="H16">
        <v>124</v>
      </c>
      <c r="I16">
        <v>87</v>
      </c>
      <c r="J16">
        <v>7.7539254247462774E-2</v>
      </c>
      <c r="K16">
        <v>6.4938457748949421E-2</v>
      </c>
      <c r="M16" s="1" t="s">
        <v>24</v>
      </c>
      <c r="N16">
        <f>100*ABS(E16-D16)/D16</f>
        <v>20.512820512820515</v>
      </c>
      <c r="O16">
        <f>100*ABS(I16-H16)/H16</f>
        <v>29.838709677419356</v>
      </c>
    </row>
    <row r="17" spans="1:15" x14ac:dyDescent="0.25">
      <c r="A17" s="1" t="s">
        <v>25</v>
      </c>
      <c r="B17">
        <v>4.0804197220975267</v>
      </c>
      <c r="C17">
        <v>2.9220587353558591</v>
      </c>
      <c r="D17">
        <v>112</v>
      </c>
      <c r="E17">
        <v>90</v>
      </c>
      <c r="F17">
        <v>7.0035455449321229E-2</v>
      </c>
      <c r="G17">
        <v>6.7177714912706299E-2</v>
      </c>
      <c r="H17">
        <v>1038</v>
      </c>
      <c r="I17">
        <v>895</v>
      </c>
      <c r="J17">
        <v>0.64907859603924489</v>
      </c>
      <c r="K17">
        <v>0.66804505385413482</v>
      </c>
      <c r="M17" s="1" t="s">
        <v>25</v>
      </c>
      <c r="N17">
        <f>100*ABS(E17-D17)/D17</f>
        <v>19.642857142857142</v>
      </c>
      <c r="O17">
        <f>100*ABS(I17-H17)/H17</f>
        <v>13.776493256262043</v>
      </c>
    </row>
    <row r="18" spans="1:15" x14ac:dyDescent="0.25">
      <c r="A18" s="1" t="s">
        <v>26</v>
      </c>
      <c r="B18">
        <v>1.128866453532084</v>
      </c>
      <c r="C18">
        <v>2.063301303197409</v>
      </c>
      <c r="D18">
        <v>4287</v>
      </c>
      <c r="E18">
        <v>3632</v>
      </c>
      <c r="F18">
        <v>2.6807321206360721</v>
      </c>
      <c r="G18">
        <v>2.710994006254992</v>
      </c>
      <c r="H18">
        <v>11363</v>
      </c>
      <c r="I18">
        <v>9323</v>
      </c>
      <c r="J18">
        <v>7.105472145273545</v>
      </c>
      <c r="K18">
        <v>6.958864845901787</v>
      </c>
      <c r="M18" s="1" t="s">
        <v>26</v>
      </c>
      <c r="N18">
        <f>100*ABS(E18-D18)/D18</f>
        <v>15.278749708420808</v>
      </c>
      <c r="O18">
        <f>100*ABS(I18-H18)/H18</f>
        <v>17.953005368300627</v>
      </c>
    </row>
    <row r="19" spans="1:15" x14ac:dyDescent="0.25">
      <c r="A19" s="1" t="s">
        <v>27</v>
      </c>
      <c r="B19">
        <v>17.262727823696491</v>
      </c>
      <c r="C19">
        <v>4.1150278869974164</v>
      </c>
      <c r="D19">
        <v>743</v>
      </c>
      <c r="E19">
        <v>515</v>
      </c>
      <c r="F19">
        <v>0.46461020891826482</v>
      </c>
      <c r="G19">
        <v>0.38440581311159711</v>
      </c>
      <c r="H19">
        <v>5549</v>
      </c>
      <c r="I19">
        <v>4840</v>
      </c>
      <c r="J19">
        <v>3.469881627573959</v>
      </c>
      <c r="K19">
        <v>3.6126682241944268</v>
      </c>
      <c r="M19" s="1" t="s">
        <v>27</v>
      </c>
      <c r="N19">
        <f>100*ABS(E19-D19)/D19</f>
        <v>30.686406460296098</v>
      </c>
      <c r="O19">
        <f>100*ABS(I19-H19)/H19</f>
        <v>12.777076950801947</v>
      </c>
    </row>
    <row r="20" spans="1:15" x14ac:dyDescent="0.25">
      <c r="A20" s="1" t="s">
        <v>28</v>
      </c>
      <c r="B20">
        <v>1.6700170929963569</v>
      </c>
      <c r="C20">
        <v>4.5920779076679823</v>
      </c>
      <c r="D20">
        <v>4250</v>
      </c>
      <c r="E20">
        <v>3501</v>
      </c>
      <c r="F20">
        <v>2.657595407675136</v>
      </c>
      <c r="G20">
        <v>2.613213110104275</v>
      </c>
      <c r="H20">
        <v>11748</v>
      </c>
      <c r="I20">
        <v>9390</v>
      </c>
      <c r="J20">
        <v>7.346219023380586</v>
      </c>
      <c r="K20">
        <v>7.0088749225590226</v>
      </c>
      <c r="M20" s="1" t="s">
        <v>28</v>
      </c>
      <c r="N20">
        <f>100*ABS(E20-D20)/D20</f>
        <v>17.623529411764707</v>
      </c>
      <c r="O20">
        <f>100*ABS(I20-H20)/H20</f>
        <v>20.071501532175688</v>
      </c>
    </row>
    <row r="21" spans="1:15" x14ac:dyDescent="0.25">
      <c r="A21" s="1" t="s">
        <v>29</v>
      </c>
      <c r="B21">
        <v>9.9227603115039091</v>
      </c>
      <c r="C21">
        <v>0.62215142786116684</v>
      </c>
      <c r="D21">
        <v>1403</v>
      </c>
      <c r="E21">
        <v>1292</v>
      </c>
      <c r="F21">
        <v>0.87731914281605072</v>
      </c>
      <c r="G21">
        <v>0.9643734185246281</v>
      </c>
      <c r="H21">
        <v>8438</v>
      </c>
      <c r="I21">
        <v>7025</v>
      </c>
      <c r="J21">
        <v>5.2764211882265402</v>
      </c>
      <c r="K21">
        <v>5.2435938584640196</v>
      </c>
      <c r="M21" s="1" t="s">
        <v>29</v>
      </c>
      <c r="N21">
        <f>100*ABS(E21-D21)/D21</f>
        <v>7.9116179615110473</v>
      </c>
      <c r="O21">
        <f>100*ABS(I21-H21)/H21</f>
        <v>16.745674330410051</v>
      </c>
    </row>
    <row r="22" spans="1:15" x14ac:dyDescent="0.25">
      <c r="A22" s="1" t="s">
        <v>30</v>
      </c>
      <c r="B22">
        <v>12.08759366389801</v>
      </c>
      <c r="C22">
        <v>3.035110846643287</v>
      </c>
      <c r="D22">
        <v>2673</v>
      </c>
      <c r="E22">
        <v>2510</v>
      </c>
      <c r="F22">
        <v>1.671471182286032</v>
      </c>
      <c r="G22">
        <v>1.87351182700992</v>
      </c>
      <c r="H22">
        <v>9107</v>
      </c>
      <c r="I22">
        <v>7861</v>
      </c>
      <c r="J22">
        <v>5.6947579712229306</v>
      </c>
      <c r="K22">
        <v>5.8676001880976019</v>
      </c>
      <c r="M22" s="1" t="s">
        <v>30</v>
      </c>
      <c r="N22">
        <f>100*ABS(E22-D22)/D22</f>
        <v>6.0980172091283205</v>
      </c>
      <c r="O22">
        <f>100*ABS(I22-H22)/H22</f>
        <v>13.681783243658725</v>
      </c>
    </row>
    <row r="23" spans="1:15" x14ac:dyDescent="0.25">
      <c r="A23" s="1" t="s">
        <v>31</v>
      </c>
      <c r="B23">
        <v>43.517184070134917</v>
      </c>
      <c r="C23">
        <v>12.16971162025045</v>
      </c>
      <c r="D23">
        <v>3711</v>
      </c>
      <c r="E23">
        <v>1756</v>
      </c>
      <c r="F23">
        <v>2.3205497783252769</v>
      </c>
      <c r="G23">
        <v>1.3107118598523579</v>
      </c>
      <c r="H23">
        <v>10231</v>
      </c>
      <c r="I23">
        <v>7528</v>
      </c>
      <c r="J23">
        <v>6.3976137919821916</v>
      </c>
      <c r="K23">
        <v>5.6190426429205891</v>
      </c>
      <c r="M23" s="1" t="s">
        <v>31</v>
      </c>
      <c r="N23">
        <f>100*ABS(E23-D23)/D23</f>
        <v>52.681218000538941</v>
      </c>
      <c r="O23">
        <f>100*ABS(I23-H23)/H23</f>
        <v>26.419704818688299</v>
      </c>
    </row>
    <row r="24" spans="1:15" x14ac:dyDescent="0.25">
      <c r="A24" s="1" t="s">
        <v>32</v>
      </c>
      <c r="B24">
        <v>98.299102042683046</v>
      </c>
      <c r="C24">
        <v>77.719688245255782</v>
      </c>
      <c r="D24">
        <v>1965</v>
      </c>
      <c r="E24">
        <v>28</v>
      </c>
      <c r="F24">
        <v>1.2287470531956799</v>
      </c>
      <c r="G24">
        <v>2.089973352839751E-2</v>
      </c>
      <c r="H24">
        <v>6579</v>
      </c>
      <c r="I24">
        <v>1228</v>
      </c>
      <c r="J24">
        <v>4.1139576910811098</v>
      </c>
      <c r="K24">
        <v>0.91660259903114794</v>
      </c>
      <c r="M24" s="1" t="s">
        <v>32</v>
      </c>
      <c r="N24">
        <f>100*ABS(E24-D24)/D24</f>
        <v>98.575063613231549</v>
      </c>
      <c r="O24">
        <f>100*ABS(I24-H24)/H24</f>
        <v>81.334549323605415</v>
      </c>
    </row>
    <row r="25" spans="1:15" x14ac:dyDescent="0.25">
      <c r="A25" s="1" t="s">
        <v>33</v>
      </c>
      <c r="B25">
        <v>12.5845389397427</v>
      </c>
      <c r="C25">
        <v>4.9798511592714236</v>
      </c>
      <c r="D25">
        <v>20286</v>
      </c>
      <c r="E25">
        <v>14856</v>
      </c>
      <c r="F25">
        <v>12.685171868258299</v>
      </c>
      <c r="G25">
        <v>11.08880147492405</v>
      </c>
      <c r="H25">
        <v>27546</v>
      </c>
      <c r="I25">
        <v>24226</v>
      </c>
      <c r="J25">
        <v>17.224970141133952</v>
      </c>
      <c r="K25">
        <v>18.08274801639136</v>
      </c>
      <c r="M25" s="1" t="s">
        <v>33</v>
      </c>
      <c r="N25">
        <f>100*ABS(E25-D25)/D25</f>
        <v>26.767228630582668</v>
      </c>
      <c r="O25">
        <f>100*ABS(I25-H25)/H25</f>
        <v>12.05256661584259</v>
      </c>
    </row>
    <row r="26" spans="1:15" x14ac:dyDescent="0.25">
      <c r="A26" s="1" t="s">
        <v>34</v>
      </c>
      <c r="B26">
        <v>0.92695935539372865</v>
      </c>
      <c r="C26">
        <v>4.3401807425133789</v>
      </c>
      <c r="D26">
        <v>3888</v>
      </c>
      <c r="E26">
        <v>3227</v>
      </c>
      <c r="F26">
        <v>2.4312308105978651</v>
      </c>
      <c r="G26">
        <v>2.4086942891478129</v>
      </c>
      <c r="H26">
        <v>11324</v>
      </c>
      <c r="I26">
        <v>9075</v>
      </c>
      <c r="J26">
        <v>7.0810847991795853</v>
      </c>
      <c r="K26">
        <v>6.7737529203645508</v>
      </c>
      <c r="M26" s="1" t="s">
        <v>34</v>
      </c>
      <c r="N26">
        <f>100*ABS(E26-D26)/D26</f>
        <v>17.001028806584362</v>
      </c>
      <c r="O26">
        <f>100*ABS(I26-H26)/H26</f>
        <v>19.860473330978454</v>
      </c>
    </row>
    <row r="27" spans="1:15" x14ac:dyDescent="0.25">
      <c r="A27" s="1" t="s">
        <v>35</v>
      </c>
      <c r="B27">
        <v>10.89336154695804</v>
      </c>
      <c r="C27">
        <v>0.45335841108109443</v>
      </c>
      <c r="D27">
        <v>1127</v>
      </c>
      <c r="E27">
        <v>1047</v>
      </c>
      <c r="F27">
        <v>0.70473177045879476</v>
      </c>
      <c r="G27">
        <v>0.78150075015114973</v>
      </c>
      <c r="H27">
        <v>7725</v>
      </c>
      <c r="I27">
        <v>6501</v>
      </c>
      <c r="J27">
        <v>4.8305704763036283</v>
      </c>
      <c r="K27">
        <v>4.8524702738611509</v>
      </c>
      <c r="M27" s="1" t="s">
        <v>35</v>
      </c>
      <c r="N27">
        <f>100*ABS(E27-D27)/D27</f>
        <v>7.0984915705412597</v>
      </c>
      <c r="O27">
        <f>100*ABS(I27-H27)/H27</f>
        <v>15.844660194174757</v>
      </c>
    </row>
    <row r="28" spans="1:15" x14ac:dyDescent="0.25">
      <c r="A28" s="1" t="s">
        <v>36</v>
      </c>
      <c r="B28">
        <v>6.9172153934349323</v>
      </c>
      <c r="C28">
        <v>4.9070057595190244</v>
      </c>
      <c r="D28">
        <v>21858</v>
      </c>
      <c r="E28">
        <v>17045</v>
      </c>
      <c r="F28">
        <v>13.668169510814851</v>
      </c>
      <c r="G28">
        <v>12.722712785411989</v>
      </c>
      <c r="H28">
        <v>30656</v>
      </c>
      <c r="I28">
        <v>24422</v>
      </c>
      <c r="J28">
        <v>19.169704662985641</v>
      </c>
      <c r="K28">
        <v>18.229046151090149</v>
      </c>
      <c r="M28" s="1" t="s">
        <v>36</v>
      </c>
      <c r="N28">
        <f>100*ABS(E28-D28)/D28</f>
        <v>22.019397932107239</v>
      </c>
      <c r="O28">
        <f>100*ABS(I28-H28)/H28</f>
        <v>20.335334029227557</v>
      </c>
    </row>
    <row r="29" spans="1:15" x14ac:dyDescent="0.25">
      <c r="A29" s="1" t="s">
        <v>37</v>
      </c>
      <c r="B29">
        <v>12.307998845921389</v>
      </c>
      <c r="C29">
        <v>7.1574067427240253</v>
      </c>
      <c r="D29">
        <v>17339</v>
      </c>
      <c r="E29">
        <v>12738</v>
      </c>
      <c r="F29">
        <v>10.842363946748041</v>
      </c>
      <c r="G29">
        <v>9.5078859173116967</v>
      </c>
      <c r="H29">
        <v>27731</v>
      </c>
      <c r="I29">
        <v>21569</v>
      </c>
      <c r="J29">
        <v>17.340653705938632</v>
      </c>
      <c r="K29">
        <v>16.09951258835736</v>
      </c>
      <c r="M29" s="1" t="s">
        <v>37</v>
      </c>
      <c r="N29">
        <f>100*ABS(E29-D29)/D29</f>
        <v>26.535555683718783</v>
      </c>
      <c r="O29">
        <f>100*ABS(I29-H29)/H29</f>
        <v>22.2206195232772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Arbelaez Salazar, Juan</cp:lastModifiedBy>
  <dcterms:created xsi:type="dcterms:W3CDTF">2025-07-30T15:57:23Z</dcterms:created>
  <dcterms:modified xsi:type="dcterms:W3CDTF">2025-07-31T12:43:33Z</dcterms:modified>
</cp:coreProperties>
</file>