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projects\mediaevalworkingnotes\SearchAndHyperlinking\results\"/>
    </mc:Choice>
  </mc:AlternateContent>
  <bookViews>
    <workbookView xWindow="0" yWindow="0" windowWidth="24315" windowHeight="10800" activeTab="6"/>
  </bookViews>
  <sheets>
    <sheet name="search P_5" sheetId="1" r:id="rId1"/>
    <sheet name="search P_10" sheetId="2" r:id="rId2"/>
    <sheet name="Munka1" sheetId="7" r:id="rId3"/>
    <sheet name="search P_20" sheetId="3" r:id="rId4"/>
    <sheet name="link P_5" sheetId="4" r:id="rId5"/>
    <sheet name="link P_10" sheetId="5" r:id="rId6"/>
    <sheet name="link P_20" sheetId="6" r:id="rId7"/>
    <sheet name="search P_10 stat" sheetId="8" r:id="rId8"/>
  </sheets>
  <calcPr calcId="152511"/>
</workbook>
</file>

<file path=xl/calcChain.xml><?xml version="1.0" encoding="utf-8"?>
<calcChain xmlns="http://schemas.openxmlformats.org/spreadsheetml/2006/main">
  <c r="B14" i="8" l="1"/>
  <c r="C14" i="8"/>
  <c r="AC14" i="8"/>
  <c r="AA14" i="8"/>
  <c r="Z14" i="8"/>
  <c r="Y14" i="8"/>
  <c r="X14" i="8"/>
  <c r="W14" i="8"/>
  <c r="V14" i="8"/>
  <c r="U14" i="8"/>
  <c r="T14" i="8"/>
  <c r="S14" i="8"/>
  <c r="R14" i="8"/>
  <c r="Q14" i="8"/>
  <c r="P14" i="8"/>
  <c r="O14" i="8"/>
  <c r="N14" i="8"/>
  <c r="M14" i="8"/>
  <c r="L14" i="8"/>
  <c r="K14" i="8"/>
  <c r="J14" i="8"/>
  <c r="I14" i="8"/>
  <c r="H14" i="8"/>
  <c r="G14" i="8"/>
  <c r="F14" i="8"/>
  <c r="E14" i="8"/>
  <c r="D14" i="8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B14" i="2"/>
  <c r="C13" i="1" l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B13" i="1"/>
  <c r="AG6" i="1"/>
  <c r="AG10" i="1"/>
  <c r="AF11" i="1"/>
  <c r="AF3" i="1"/>
  <c r="AF4" i="1"/>
  <c r="AF5" i="1"/>
  <c r="AG5" i="1" s="1"/>
  <c r="AF6" i="1"/>
  <c r="AF7" i="1"/>
  <c r="AF8" i="1"/>
  <c r="AF9" i="1"/>
  <c r="AG9" i="1" s="1"/>
  <c r="AF10" i="1"/>
  <c r="AF2" i="1"/>
  <c r="AE3" i="1"/>
  <c r="AG3" i="1" s="1"/>
  <c r="AE4" i="1"/>
  <c r="AG4" i="1" s="1"/>
  <c r="AE5" i="1"/>
  <c r="AE6" i="1"/>
  <c r="AE7" i="1"/>
  <c r="AG7" i="1" s="1"/>
  <c r="AE8" i="1"/>
  <c r="AG8" i="1" s="1"/>
  <c r="AE9" i="1"/>
  <c r="AE10" i="1"/>
  <c r="AE11" i="1"/>
  <c r="AE2" i="1"/>
  <c r="AG2" i="1" l="1"/>
  <c r="AG11" i="1"/>
</calcChain>
</file>

<file path=xl/sharedStrings.xml><?xml version="1.0" encoding="utf-8"?>
<sst xmlns="http://schemas.openxmlformats.org/spreadsheetml/2006/main" count="221" uniqueCount="51">
  <si>
    <t>name</t>
  </si>
  <si>
    <t>query_10</t>
  </si>
  <si>
    <t>query_11</t>
  </si>
  <si>
    <t>query_12</t>
  </si>
  <si>
    <t>query_13</t>
  </si>
  <si>
    <t>query_14</t>
  </si>
  <si>
    <t>query_15</t>
  </si>
  <si>
    <t>query_17</t>
  </si>
  <si>
    <t>query_18</t>
  </si>
  <si>
    <t>query_19</t>
  </si>
  <si>
    <t>query_2</t>
  </si>
  <si>
    <t>query_20</t>
  </si>
  <si>
    <t>query_21</t>
  </si>
  <si>
    <t>query_26</t>
  </si>
  <si>
    <t>query_27</t>
  </si>
  <si>
    <t>query_28</t>
  </si>
  <si>
    <t>query_29</t>
  </si>
  <si>
    <t>query_30</t>
  </si>
  <si>
    <t>query_31</t>
  </si>
  <si>
    <t>query_32</t>
  </si>
  <si>
    <t>query_33</t>
  </si>
  <si>
    <t>query_34</t>
  </si>
  <si>
    <t>query_35</t>
  </si>
  <si>
    <t>query_36</t>
  </si>
  <si>
    <t>query_4</t>
  </si>
  <si>
    <t>query_5</t>
  </si>
  <si>
    <t>query_7</t>
  </si>
  <si>
    <t>query_9</t>
  </si>
  <si>
    <t>all</t>
  </si>
  <si>
    <t>Manual subtitles</t>
  </si>
  <si>
    <t>LIMSI transcripts</t>
  </si>
  <si>
    <t>LIUM transcripts</t>
  </si>
  <si>
    <t>NST/Sheffield</t>
  </si>
  <si>
    <t>All transcript and subtitle</t>
  </si>
  <si>
    <t>Manual subtitles (Concept2)</t>
  </si>
  <si>
    <t>LIMSI transcripts (Concept2)</t>
  </si>
  <si>
    <t>LIUM transcripts (Concept2)</t>
  </si>
  <si>
    <t>NST/Sheffield (Concept2)</t>
  </si>
  <si>
    <t>All transcript and subtitle (Concept2)</t>
  </si>
  <si>
    <t>FAKE 1s</t>
  </si>
  <si>
    <t>AVG norm</t>
  </si>
  <si>
    <t>AVG</t>
  </si>
  <si>
    <t>FAKE UP</t>
  </si>
  <si>
    <t>anchor_1</t>
  </si>
  <si>
    <t>anchor_22</t>
  </si>
  <si>
    <t>anchor_24</t>
  </si>
  <si>
    <t>anchor_25</t>
  </si>
  <si>
    <t>anchor_27</t>
  </si>
  <si>
    <t>anchor_38</t>
  </si>
  <si>
    <t>anchor_39</t>
  </si>
  <si>
    <t>anchor_9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</si>
</sst>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1. jelölőszín" xfId="18" builtinId="29" customBuiltin="1"/>
    <cellStyle name="2. jelölőszín" xfId="22" builtinId="33" customBuiltin="1"/>
    <cellStyle name="20% - 1. jelölőszín" xfId="19" builtinId="30" customBuiltin="1"/>
    <cellStyle name="20% - 2. jelölőszín" xfId="23" builtinId="34" customBuiltin="1"/>
    <cellStyle name="20% - 3. jelölőszín" xfId="27" builtinId="38" customBuiltin="1"/>
    <cellStyle name="20% - 4. jelölőszín" xfId="31" builtinId="42" customBuiltin="1"/>
    <cellStyle name="20% - 5. jelölőszín" xfId="35" builtinId="46" customBuiltin="1"/>
    <cellStyle name="20% - 6. jelölőszín" xfId="39" builtinId="50" customBuiltin="1"/>
    <cellStyle name="3. jelölőszín" xfId="26" builtinId="37" customBuiltin="1"/>
    <cellStyle name="4. jelölőszín" xfId="30" builtinId="41" customBuiltin="1"/>
    <cellStyle name="40% - 1. jelölőszín" xfId="20" builtinId="31" customBuiltin="1"/>
    <cellStyle name="40% - 2. jelölőszín" xfId="24" builtinId="35" customBuiltin="1"/>
    <cellStyle name="40% - 3. jelölőszín" xfId="28" builtinId="39" customBuiltin="1"/>
    <cellStyle name="40% - 4. jelölőszín" xfId="32" builtinId="43" customBuiltin="1"/>
    <cellStyle name="40% - 5. jelölőszín" xfId="36" builtinId="47" customBuiltin="1"/>
    <cellStyle name="40% - 6. jelölőszín" xfId="40" builtinId="51" customBuiltin="1"/>
    <cellStyle name="5. jelölőszín" xfId="34" builtinId="45" customBuiltin="1"/>
    <cellStyle name="6. jelölőszín" xfId="38" builtinId="49" customBuiltin="1"/>
    <cellStyle name="60% - 1. jelölőszín" xfId="21" builtinId="32" customBuiltin="1"/>
    <cellStyle name="60% - 2. jelölőszín" xfId="25" builtinId="36" customBuiltin="1"/>
    <cellStyle name="60% - 3. jelölőszín" xfId="29" builtinId="40" customBuiltin="1"/>
    <cellStyle name="60% - 4. jelölőszín" xfId="33" builtinId="44" customBuiltin="1"/>
    <cellStyle name="60% - 5. jelölőszín" xfId="37" builtinId="48" customBuiltin="1"/>
    <cellStyle name="60% - 6. jelölőszín" xfId="41" builtinId="52" customBuiltin="1"/>
    <cellStyle name="Bevitel" xfId="9" builtinId="20" customBuiltin="1"/>
    <cellStyle name="Cím" xfId="1" builtinId="15" customBuiltin="1"/>
    <cellStyle name="Címsor 1" xfId="2" builtinId="16" customBuiltin="1"/>
    <cellStyle name="Címsor 2" xfId="3" builtinId="17" customBuiltin="1"/>
    <cellStyle name="Címsor 3" xfId="4" builtinId="18" customBuiltin="1"/>
    <cellStyle name="Címsor 4" xfId="5" builtinId="19" customBuiltin="1"/>
    <cellStyle name="Ellenőrzőcella" xfId="13" builtinId="23" customBuiltin="1"/>
    <cellStyle name="Figyelmeztetés" xfId="14" builtinId="11" customBuiltin="1"/>
    <cellStyle name="Hivatkozott cella" xfId="12" builtinId="24" customBuiltin="1"/>
    <cellStyle name="Jegyzet" xfId="15" builtinId="10" customBuiltin="1"/>
    <cellStyle name="Jó" xfId="6" builtinId="26" customBuiltin="1"/>
    <cellStyle name="Kimenet" xfId="10" builtinId="21" customBuiltin="1"/>
    <cellStyle name="Magyarázó szöveg" xfId="16" builtinId="53" customBuiltin="1"/>
    <cellStyle name="Normál" xfId="0" builtinId="0"/>
    <cellStyle name="Összesen" xfId="17" builtinId="25" customBuiltin="1"/>
    <cellStyle name="Rossz" xfId="7" builtinId="27" customBuiltin="1"/>
    <cellStyle name="Semleges" xfId="8" builtinId="28" customBuiltin="1"/>
    <cellStyle name="Számítás" xfId="11" builtinId="22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'search P_10 stat'!$A$2</c:f>
              <c:strCache>
                <c:ptCount val="1"/>
                <c:pt idx="0">
                  <c:v>Manual subtitles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  <a:round/>
              </a:ln>
              <a:effectLst/>
            </c:spPr>
          </c:marker>
          <c:xVal>
            <c:numRef>
              <c:f>'search P_10 stat'!$B$14:$AA$14</c:f>
              <c:numCache>
                <c:formatCode>General</c:formatCode>
                <c:ptCount val="26"/>
                <c:pt idx="0">
                  <c:v>7.7777777777777779E-2</c:v>
                </c:pt>
                <c:pt idx="1">
                  <c:v>0.2</c:v>
                </c:pt>
                <c:pt idx="2">
                  <c:v>0.13333333333333333</c:v>
                </c:pt>
                <c:pt idx="3">
                  <c:v>0.23333333333333334</c:v>
                </c:pt>
                <c:pt idx="4">
                  <c:v>0.16666666666666666</c:v>
                </c:pt>
                <c:pt idx="5">
                  <c:v>6.666666666666668E-2</c:v>
                </c:pt>
                <c:pt idx="6">
                  <c:v>0.18888888888888891</c:v>
                </c:pt>
                <c:pt idx="7">
                  <c:v>0.25555555555555559</c:v>
                </c:pt>
                <c:pt idx="8">
                  <c:v>6.6666666666666666E-2</c:v>
                </c:pt>
                <c:pt idx="9">
                  <c:v>0.3888888888888889</c:v>
                </c:pt>
                <c:pt idx="10">
                  <c:v>8.8888888888888892E-2</c:v>
                </c:pt>
                <c:pt idx="11">
                  <c:v>0.16666666666666666</c:v>
                </c:pt>
                <c:pt idx="12">
                  <c:v>0.22222222222222221</c:v>
                </c:pt>
                <c:pt idx="13">
                  <c:v>0.26666666666666666</c:v>
                </c:pt>
                <c:pt idx="14">
                  <c:v>0.46666666666666667</c:v>
                </c:pt>
                <c:pt idx="15">
                  <c:v>9.9999999999999992E-2</c:v>
                </c:pt>
                <c:pt idx="16">
                  <c:v>0.14444444444444446</c:v>
                </c:pt>
                <c:pt idx="17">
                  <c:v>0.34444444444444444</c:v>
                </c:pt>
                <c:pt idx="18">
                  <c:v>0.61111111111111116</c:v>
                </c:pt>
                <c:pt idx="19">
                  <c:v>0.12222222222222223</c:v>
                </c:pt>
                <c:pt idx="20">
                  <c:v>0.17777777777777778</c:v>
                </c:pt>
                <c:pt idx="21">
                  <c:v>6.6666666666666666E-2</c:v>
                </c:pt>
                <c:pt idx="22">
                  <c:v>0.16666666666666669</c:v>
                </c:pt>
                <c:pt idx="23">
                  <c:v>3.333333333333334E-2</c:v>
                </c:pt>
                <c:pt idx="24">
                  <c:v>0.18888888888888891</c:v>
                </c:pt>
                <c:pt idx="25">
                  <c:v>0.27777777777777785</c:v>
                </c:pt>
              </c:numCache>
            </c:numRef>
          </c:xVal>
          <c:yVal>
            <c:numRef>
              <c:f>'search P_10 stat'!$B$2:$AA$2</c:f>
              <c:numCache>
                <c:formatCode>General</c:formatCode>
                <c:ptCount val="26"/>
                <c:pt idx="0">
                  <c:v>0.1</c:v>
                </c:pt>
                <c:pt idx="1">
                  <c:v>0.5</c:v>
                </c:pt>
                <c:pt idx="2">
                  <c:v>0.2</c:v>
                </c:pt>
                <c:pt idx="3">
                  <c:v>0</c:v>
                </c:pt>
                <c:pt idx="4">
                  <c:v>0.3</c:v>
                </c:pt>
                <c:pt idx="5">
                  <c:v>0</c:v>
                </c:pt>
                <c:pt idx="6">
                  <c:v>0</c:v>
                </c:pt>
                <c:pt idx="7">
                  <c:v>0.2</c:v>
                </c:pt>
                <c:pt idx="8">
                  <c:v>0.1</c:v>
                </c:pt>
                <c:pt idx="9">
                  <c:v>0.2</c:v>
                </c:pt>
                <c:pt idx="10">
                  <c:v>0</c:v>
                </c:pt>
                <c:pt idx="11">
                  <c:v>0</c:v>
                </c:pt>
                <c:pt idx="12">
                  <c:v>0.1</c:v>
                </c:pt>
                <c:pt idx="13">
                  <c:v>0.2</c:v>
                </c:pt>
                <c:pt idx="14">
                  <c:v>0.3</c:v>
                </c:pt>
                <c:pt idx="15">
                  <c:v>0</c:v>
                </c:pt>
                <c:pt idx="16">
                  <c:v>0.2</c:v>
                </c:pt>
                <c:pt idx="17">
                  <c:v>0.1</c:v>
                </c:pt>
                <c:pt idx="18">
                  <c:v>0.9</c:v>
                </c:pt>
                <c:pt idx="19">
                  <c:v>0.2</c:v>
                </c:pt>
                <c:pt idx="20">
                  <c:v>0.3</c:v>
                </c:pt>
                <c:pt idx="21">
                  <c:v>0.1</c:v>
                </c:pt>
                <c:pt idx="22">
                  <c:v>0.1</c:v>
                </c:pt>
                <c:pt idx="23">
                  <c:v>0</c:v>
                </c:pt>
                <c:pt idx="24">
                  <c:v>0</c:v>
                </c:pt>
                <c:pt idx="25">
                  <c:v>0.8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'search P_10 stat'!$A$3</c:f>
              <c:strCache>
                <c:ptCount val="1"/>
                <c:pt idx="0">
                  <c:v>LIMSI transcripts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dk1">
                  <a:tint val="55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  <a:round/>
              </a:ln>
              <a:effectLst/>
            </c:spPr>
          </c:marker>
          <c:xVal>
            <c:numRef>
              <c:f>'search P_10 stat'!$B$14:$AA$14</c:f>
              <c:numCache>
                <c:formatCode>General</c:formatCode>
                <c:ptCount val="26"/>
                <c:pt idx="0">
                  <c:v>7.7777777777777779E-2</c:v>
                </c:pt>
                <c:pt idx="1">
                  <c:v>0.2</c:v>
                </c:pt>
                <c:pt idx="2">
                  <c:v>0.13333333333333333</c:v>
                </c:pt>
                <c:pt idx="3">
                  <c:v>0.23333333333333334</c:v>
                </c:pt>
                <c:pt idx="4">
                  <c:v>0.16666666666666666</c:v>
                </c:pt>
                <c:pt idx="5">
                  <c:v>6.666666666666668E-2</c:v>
                </c:pt>
                <c:pt idx="6">
                  <c:v>0.18888888888888891</c:v>
                </c:pt>
                <c:pt idx="7">
                  <c:v>0.25555555555555559</c:v>
                </c:pt>
                <c:pt idx="8">
                  <c:v>6.6666666666666666E-2</c:v>
                </c:pt>
                <c:pt idx="9">
                  <c:v>0.3888888888888889</c:v>
                </c:pt>
                <c:pt idx="10">
                  <c:v>8.8888888888888892E-2</c:v>
                </c:pt>
                <c:pt idx="11">
                  <c:v>0.16666666666666666</c:v>
                </c:pt>
                <c:pt idx="12">
                  <c:v>0.22222222222222221</c:v>
                </c:pt>
                <c:pt idx="13">
                  <c:v>0.26666666666666666</c:v>
                </c:pt>
                <c:pt idx="14">
                  <c:v>0.46666666666666667</c:v>
                </c:pt>
                <c:pt idx="15">
                  <c:v>9.9999999999999992E-2</c:v>
                </c:pt>
                <c:pt idx="16">
                  <c:v>0.14444444444444446</c:v>
                </c:pt>
                <c:pt idx="17">
                  <c:v>0.34444444444444444</c:v>
                </c:pt>
                <c:pt idx="18">
                  <c:v>0.61111111111111116</c:v>
                </c:pt>
                <c:pt idx="19">
                  <c:v>0.12222222222222223</c:v>
                </c:pt>
                <c:pt idx="20">
                  <c:v>0.17777777777777778</c:v>
                </c:pt>
                <c:pt idx="21">
                  <c:v>6.6666666666666666E-2</c:v>
                </c:pt>
                <c:pt idx="22">
                  <c:v>0.16666666666666669</c:v>
                </c:pt>
                <c:pt idx="23">
                  <c:v>3.333333333333334E-2</c:v>
                </c:pt>
                <c:pt idx="24">
                  <c:v>0.18888888888888891</c:v>
                </c:pt>
                <c:pt idx="25">
                  <c:v>0.27777777777777785</c:v>
                </c:pt>
              </c:numCache>
            </c:numRef>
          </c:xVal>
          <c:yVal>
            <c:numRef>
              <c:f>'search P_10 stat'!$B$3:$AA$3</c:f>
              <c:numCache>
                <c:formatCode>General</c:formatCode>
                <c:ptCount val="26"/>
                <c:pt idx="0">
                  <c:v>0</c:v>
                </c:pt>
                <c:pt idx="1">
                  <c:v>0.1</c:v>
                </c:pt>
                <c:pt idx="2">
                  <c:v>0</c:v>
                </c:pt>
                <c:pt idx="3">
                  <c:v>0</c:v>
                </c:pt>
                <c:pt idx="4">
                  <c:v>0.2</c:v>
                </c:pt>
                <c:pt idx="5">
                  <c:v>0.1</c:v>
                </c:pt>
                <c:pt idx="6">
                  <c:v>0</c:v>
                </c:pt>
                <c:pt idx="7">
                  <c:v>0.4</c:v>
                </c:pt>
                <c:pt idx="8">
                  <c:v>0.1</c:v>
                </c:pt>
                <c:pt idx="9">
                  <c:v>0.5</c:v>
                </c:pt>
                <c:pt idx="10">
                  <c:v>0.2</c:v>
                </c:pt>
                <c:pt idx="11">
                  <c:v>0</c:v>
                </c:pt>
                <c:pt idx="12">
                  <c:v>0.2</c:v>
                </c:pt>
                <c:pt idx="13">
                  <c:v>0.1</c:v>
                </c:pt>
                <c:pt idx="14">
                  <c:v>0.5</c:v>
                </c:pt>
                <c:pt idx="15">
                  <c:v>0.1</c:v>
                </c:pt>
                <c:pt idx="16">
                  <c:v>0</c:v>
                </c:pt>
                <c:pt idx="17">
                  <c:v>0</c:v>
                </c:pt>
                <c:pt idx="18">
                  <c:v>0.8</c:v>
                </c:pt>
                <c:pt idx="19">
                  <c:v>0</c:v>
                </c:pt>
                <c:pt idx="20">
                  <c:v>0</c:v>
                </c:pt>
                <c:pt idx="21">
                  <c:v>0.1</c:v>
                </c:pt>
                <c:pt idx="22">
                  <c:v>0.2</c:v>
                </c:pt>
                <c:pt idx="23">
                  <c:v>0</c:v>
                </c:pt>
                <c:pt idx="24">
                  <c:v>0.2</c:v>
                </c:pt>
                <c:pt idx="25">
                  <c:v>0.3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'search P_10 stat'!$A$4</c:f>
              <c:strCache>
                <c:ptCount val="1"/>
                <c:pt idx="0">
                  <c:v>LIUM transcripts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dk1">
                  <a:tint val="75000"/>
                </a:schemeClr>
              </a:solidFill>
              <a:ln w="9525">
                <a:solidFill>
                  <a:schemeClr val="dk1">
                    <a:tint val="75000"/>
                  </a:schemeClr>
                </a:solidFill>
                <a:round/>
              </a:ln>
              <a:effectLst/>
            </c:spPr>
          </c:marker>
          <c:xVal>
            <c:numRef>
              <c:f>'search P_10 stat'!$B$14:$AA$14</c:f>
              <c:numCache>
                <c:formatCode>General</c:formatCode>
                <c:ptCount val="26"/>
                <c:pt idx="0">
                  <c:v>7.7777777777777779E-2</c:v>
                </c:pt>
                <c:pt idx="1">
                  <c:v>0.2</c:v>
                </c:pt>
                <c:pt idx="2">
                  <c:v>0.13333333333333333</c:v>
                </c:pt>
                <c:pt idx="3">
                  <c:v>0.23333333333333334</c:v>
                </c:pt>
                <c:pt idx="4">
                  <c:v>0.16666666666666666</c:v>
                </c:pt>
                <c:pt idx="5">
                  <c:v>6.666666666666668E-2</c:v>
                </c:pt>
                <c:pt idx="6">
                  <c:v>0.18888888888888891</c:v>
                </c:pt>
                <c:pt idx="7">
                  <c:v>0.25555555555555559</c:v>
                </c:pt>
                <c:pt idx="8">
                  <c:v>6.6666666666666666E-2</c:v>
                </c:pt>
                <c:pt idx="9">
                  <c:v>0.3888888888888889</c:v>
                </c:pt>
                <c:pt idx="10">
                  <c:v>8.8888888888888892E-2</c:v>
                </c:pt>
                <c:pt idx="11">
                  <c:v>0.16666666666666666</c:v>
                </c:pt>
                <c:pt idx="12">
                  <c:v>0.22222222222222221</c:v>
                </c:pt>
                <c:pt idx="13">
                  <c:v>0.26666666666666666</c:v>
                </c:pt>
                <c:pt idx="14">
                  <c:v>0.46666666666666667</c:v>
                </c:pt>
                <c:pt idx="15">
                  <c:v>9.9999999999999992E-2</c:v>
                </c:pt>
                <c:pt idx="16">
                  <c:v>0.14444444444444446</c:v>
                </c:pt>
                <c:pt idx="17">
                  <c:v>0.34444444444444444</c:v>
                </c:pt>
                <c:pt idx="18">
                  <c:v>0.61111111111111116</c:v>
                </c:pt>
                <c:pt idx="19">
                  <c:v>0.12222222222222223</c:v>
                </c:pt>
                <c:pt idx="20">
                  <c:v>0.17777777777777778</c:v>
                </c:pt>
                <c:pt idx="21">
                  <c:v>6.6666666666666666E-2</c:v>
                </c:pt>
                <c:pt idx="22">
                  <c:v>0.16666666666666669</c:v>
                </c:pt>
                <c:pt idx="23">
                  <c:v>3.333333333333334E-2</c:v>
                </c:pt>
                <c:pt idx="24">
                  <c:v>0.18888888888888891</c:v>
                </c:pt>
                <c:pt idx="25">
                  <c:v>0.27777777777777785</c:v>
                </c:pt>
              </c:numCache>
            </c:numRef>
          </c:xVal>
          <c:yVal>
            <c:numRef>
              <c:f>'search P_10 stat'!$B$4:$AA$4</c:f>
              <c:numCache>
                <c:formatCode>General</c:formatCode>
                <c:ptCount val="26"/>
                <c:pt idx="0">
                  <c:v>0.1</c:v>
                </c:pt>
                <c:pt idx="1">
                  <c:v>0.3</c:v>
                </c:pt>
                <c:pt idx="2">
                  <c:v>0.1</c:v>
                </c:pt>
                <c:pt idx="3">
                  <c:v>0.1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</c:v>
                </c:pt>
                <c:pt idx="8">
                  <c:v>0</c:v>
                </c:pt>
                <c:pt idx="9">
                  <c:v>0.4</c:v>
                </c:pt>
                <c:pt idx="10">
                  <c:v>0.1</c:v>
                </c:pt>
                <c:pt idx="11">
                  <c:v>0</c:v>
                </c:pt>
                <c:pt idx="12">
                  <c:v>0.1</c:v>
                </c:pt>
                <c:pt idx="13">
                  <c:v>0.3</c:v>
                </c:pt>
                <c:pt idx="14">
                  <c:v>0.6</c:v>
                </c:pt>
                <c:pt idx="15">
                  <c:v>0.1</c:v>
                </c:pt>
                <c:pt idx="16">
                  <c:v>0.1</c:v>
                </c:pt>
                <c:pt idx="17">
                  <c:v>0</c:v>
                </c:pt>
                <c:pt idx="18">
                  <c:v>0.8</c:v>
                </c:pt>
                <c:pt idx="19">
                  <c:v>0.1</c:v>
                </c:pt>
                <c:pt idx="20">
                  <c:v>0</c:v>
                </c:pt>
                <c:pt idx="21">
                  <c:v>0</c:v>
                </c:pt>
                <c:pt idx="22">
                  <c:v>0.2</c:v>
                </c:pt>
                <c:pt idx="23">
                  <c:v>0</c:v>
                </c:pt>
                <c:pt idx="24">
                  <c:v>0.1</c:v>
                </c:pt>
                <c:pt idx="25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'search P_10 stat'!$A$5</c:f>
              <c:strCache>
                <c:ptCount val="1"/>
                <c:pt idx="0">
                  <c:v>NST/Sheffield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dk1">
                    <a:tint val="98500"/>
                  </a:schemeClr>
                </a:solidFill>
                <a:round/>
              </a:ln>
              <a:effectLst/>
            </c:spPr>
          </c:marker>
          <c:xVal>
            <c:numRef>
              <c:f>'search P_10 stat'!$B$14:$AA$14</c:f>
              <c:numCache>
                <c:formatCode>General</c:formatCode>
                <c:ptCount val="26"/>
                <c:pt idx="0">
                  <c:v>7.7777777777777779E-2</c:v>
                </c:pt>
                <c:pt idx="1">
                  <c:v>0.2</c:v>
                </c:pt>
                <c:pt idx="2">
                  <c:v>0.13333333333333333</c:v>
                </c:pt>
                <c:pt idx="3">
                  <c:v>0.23333333333333334</c:v>
                </c:pt>
                <c:pt idx="4">
                  <c:v>0.16666666666666666</c:v>
                </c:pt>
                <c:pt idx="5">
                  <c:v>6.666666666666668E-2</c:v>
                </c:pt>
                <c:pt idx="6">
                  <c:v>0.18888888888888891</c:v>
                </c:pt>
                <c:pt idx="7">
                  <c:v>0.25555555555555559</c:v>
                </c:pt>
                <c:pt idx="8">
                  <c:v>6.6666666666666666E-2</c:v>
                </c:pt>
                <c:pt idx="9">
                  <c:v>0.3888888888888889</c:v>
                </c:pt>
                <c:pt idx="10">
                  <c:v>8.8888888888888892E-2</c:v>
                </c:pt>
                <c:pt idx="11">
                  <c:v>0.16666666666666666</c:v>
                </c:pt>
                <c:pt idx="12">
                  <c:v>0.22222222222222221</c:v>
                </c:pt>
                <c:pt idx="13">
                  <c:v>0.26666666666666666</c:v>
                </c:pt>
                <c:pt idx="14">
                  <c:v>0.46666666666666667</c:v>
                </c:pt>
                <c:pt idx="15">
                  <c:v>9.9999999999999992E-2</c:v>
                </c:pt>
                <c:pt idx="16">
                  <c:v>0.14444444444444446</c:v>
                </c:pt>
                <c:pt idx="17">
                  <c:v>0.34444444444444444</c:v>
                </c:pt>
                <c:pt idx="18">
                  <c:v>0.61111111111111116</c:v>
                </c:pt>
                <c:pt idx="19">
                  <c:v>0.12222222222222223</c:v>
                </c:pt>
                <c:pt idx="20">
                  <c:v>0.17777777777777778</c:v>
                </c:pt>
                <c:pt idx="21">
                  <c:v>6.6666666666666666E-2</c:v>
                </c:pt>
                <c:pt idx="22">
                  <c:v>0.16666666666666669</c:v>
                </c:pt>
                <c:pt idx="23">
                  <c:v>3.333333333333334E-2</c:v>
                </c:pt>
                <c:pt idx="24">
                  <c:v>0.18888888888888891</c:v>
                </c:pt>
                <c:pt idx="25">
                  <c:v>0.27777777777777785</c:v>
                </c:pt>
              </c:numCache>
            </c:numRef>
          </c:xVal>
          <c:yVal>
            <c:numRef>
              <c:f>'search P_10 stat'!$B$5:$AA$5</c:f>
              <c:numCache>
                <c:formatCode>General</c:formatCode>
                <c:ptCount val="26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</c:v>
                </c:pt>
                <c:pt idx="8">
                  <c:v>0.1</c:v>
                </c:pt>
                <c:pt idx="9">
                  <c:v>0.4</c:v>
                </c:pt>
                <c:pt idx="10">
                  <c:v>0</c:v>
                </c:pt>
                <c:pt idx="11">
                  <c:v>0</c:v>
                </c:pt>
                <c:pt idx="12">
                  <c:v>0.2</c:v>
                </c:pt>
                <c:pt idx="13">
                  <c:v>0.2</c:v>
                </c:pt>
                <c:pt idx="14">
                  <c:v>0.3</c:v>
                </c:pt>
                <c:pt idx="15">
                  <c:v>0.1</c:v>
                </c:pt>
                <c:pt idx="16">
                  <c:v>0.2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0.1</c:v>
                </c:pt>
                <c:pt idx="21">
                  <c:v>0.2</c:v>
                </c:pt>
                <c:pt idx="22">
                  <c:v>0.1</c:v>
                </c:pt>
                <c:pt idx="23">
                  <c:v>0</c:v>
                </c:pt>
                <c:pt idx="24">
                  <c:v>0.2</c:v>
                </c:pt>
                <c:pt idx="25">
                  <c:v>0.5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'search P_10 stat'!$A$6</c:f>
              <c:strCache>
                <c:ptCount val="1"/>
                <c:pt idx="0">
                  <c:v>All transcript and subtitle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dk1">
                    <a:tint val="30000"/>
                  </a:schemeClr>
                </a:solidFill>
                <a:round/>
              </a:ln>
              <a:effectLst/>
            </c:spPr>
          </c:marker>
          <c:xVal>
            <c:numRef>
              <c:f>'search P_10 stat'!$B$14:$AA$14</c:f>
              <c:numCache>
                <c:formatCode>General</c:formatCode>
                <c:ptCount val="26"/>
                <c:pt idx="0">
                  <c:v>7.7777777777777779E-2</c:v>
                </c:pt>
                <c:pt idx="1">
                  <c:v>0.2</c:v>
                </c:pt>
                <c:pt idx="2">
                  <c:v>0.13333333333333333</c:v>
                </c:pt>
                <c:pt idx="3">
                  <c:v>0.23333333333333334</c:v>
                </c:pt>
                <c:pt idx="4">
                  <c:v>0.16666666666666666</c:v>
                </c:pt>
                <c:pt idx="5">
                  <c:v>6.666666666666668E-2</c:v>
                </c:pt>
                <c:pt idx="6">
                  <c:v>0.18888888888888891</c:v>
                </c:pt>
                <c:pt idx="7">
                  <c:v>0.25555555555555559</c:v>
                </c:pt>
                <c:pt idx="8">
                  <c:v>6.6666666666666666E-2</c:v>
                </c:pt>
                <c:pt idx="9">
                  <c:v>0.3888888888888889</c:v>
                </c:pt>
                <c:pt idx="10">
                  <c:v>8.8888888888888892E-2</c:v>
                </c:pt>
                <c:pt idx="11">
                  <c:v>0.16666666666666666</c:v>
                </c:pt>
                <c:pt idx="12">
                  <c:v>0.22222222222222221</c:v>
                </c:pt>
                <c:pt idx="13">
                  <c:v>0.26666666666666666</c:v>
                </c:pt>
                <c:pt idx="14">
                  <c:v>0.46666666666666667</c:v>
                </c:pt>
                <c:pt idx="15">
                  <c:v>9.9999999999999992E-2</c:v>
                </c:pt>
                <c:pt idx="16">
                  <c:v>0.14444444444444446</c:v>
                </c:pt>
                <c:pt idx="17">
                  <c:v>0.34444444444444444</c:v>
                </c:pt>
                <c:pt idx="18">
                  <c:v>0.61111111111111116</c:v>
                </c:pt>
                <c:pt idx="19">
                  <c:v>0.12222222222222223</c:v>
                </c:pt>
                <c:pt idx="20">
                  <c:v>0.17777777777777778</c:v>
                </c:pt>
                <c:pt idx="21">
                  <c:v>6.6666666666666666E-2</c:v>
                </c:pt>
                <c:pt idx="22">
                  <c:v>0.16666666666666669</c:v>
                </c:pt>
                <c:pt idx="23">
                  <c:v>3.333333333333334E-2</c:v>
                </c:pt>
                <c:pt idx="24">
                  <c:v>0.18888888888888891</c:v>
                </c:pt>
                <c:pt idx="25">
                  <c:v>0.27777777777777785</c:v>
                </c:pt>
              </c:numCache>
            </c:numRef>
          </c:xVal>
          <c:yVal>
            <c:numRef>
              <c:f>'search P_10 stat'!$B$6:$AA$6</c:f>
              <c:numCache>
                <c:formatCode>General</c:formatCode>
                <c:ptCount val="26"/>
                <c:pt idx="0">
                  <c:v>0</c:v>
                </c:pt>
                <c:pt idx="1">
                  <c:v>0.2</c:v>
                </c:pt>
                <c:pt idx="2">
                  <c:v>0.3</c:v>
                </c:pt>
                <c:pt idx="3">
                  <c:v>0</c:v>
                </c:pt>
                <c:pt idx="4">
                  <c:v>0.4</c:v>
                </c:pt>
                <c:pt idx="5">
                  <c:v>0.2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0.4</c:v>
                </c:pt>
                <c:pt idx="10">
                  <c:v>0</c:v>
                </c:pt>
                <c:pt idx="11">
                  <c:v>0</c:v>
                </c:pt>
                <c:pt idx="12">
                  <c:v>0.2</c:v>
                </c:pt>
                <c:pt idx="13">
                  <c:v>0.3</c:v>
                </c:pt>
                <c:pt idx="14">
                  <c:v>0.5</c:v>
                </c:pt>
                <c:pt idx="15">
                  <c:v>0.1</c:v>
                </c:pt>
                <c:pt idx="16">
                  <c:v>0</c:v>
                </c:pt>
                <c:pt idx="17">
                  <c:v>0</c:v>
                </c:pt>
                <c:pt idx="18">
                  <c:v>0.7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0.1</c:v>
                </c:pt>
                <c:pt idx="25">
                  <c:v>0.2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9218688"/>
        <c:axId val="299211968"/>
      </c:scatterChart>
      <c:valAx>
        <c:axId val="299218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99211968"/>
        <c:crosses val="autoZero"/>
        <c:crossBetween val="midCat"/>
      </c:valAx>
      <c:valAx>
        <c:axId val="29921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99218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381000</xdr:colOff>
      <xdr:row>16</xdr:row>
      <xdr:rowOff>114299</xdr:rowOff>
    </xdr:from>
    <xdr:to>
      <xdr:col>14</xdr:col>
      <xdr:colOff>28575</xdr:colOff>
      <xdr:row>40</xdr:row>
      <xdr:rowOff>142874</xdr:rowOff>
    </xdr:to>
    <xdr:graphicFrame macro="">
      <xdr:nvGraphicFramePr>
        <xdr:cNvPr id="3" name="Diagra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áblázat2" displayName="Táblázat2" ref="A1:AA14" totalsRowShown="0">
  <autoFilter ref="A1:AA14"/>
  <tableColumns count="27">
    <tableColumn id="1" name="name"/>
    <tableColumn id="3" name="query_11"/>
    <tableColumn id="4" name="query_12"/>
    <tableColumn id="5" name="query_13"/>
    <tableColumn id="6" name="query_14"/>
    <tableColumn id="7" name="query_15"/>
    <tableColumn id="8" name="query_17"/>
    <tableColumn id="9" name="query_18"/>
    <tableColumn id="10" name="query_19"/>
    <tableColumn id="11" name="query_2"/>
    <tableColumn id="12" name="query_20"/>
    <tableColumn id="13" name="query_21"/>
    <tableColumn id="14" name="query_26"/>
    <tableColumn id="15" name="query_27"/>
    <tableColumn id="16" name="query_28"/>
    <tableColumn id="17" name="query_29"/>
    <tableColumn id="18" name="query_30"/>
    <tableColumn id="19" name="query_31"/>
    <tableColumn id="20" name="query_32"/>
    <tableColumn id="21" name="query_33"/>
    <tableColumn id="22" name="query_34"/>
    <tableColumn id="23" name="query_35"/>
    <tableColumn id="24" name="query_36"/>
    <tableColumn id="25" name="query_4"/>
    <tableColumn id="26" name="query_5"/>
    <tableColumn id="27" name="query_7"/>
    <tableColumn id="28" name="query_9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6"/>
  <sheetViews>
    <sheetView workbookViewId="0">
      <selection activeCell="AC13" sqref="A13:AC13"/>
    </sheetView>
  </sheetViews>
  <sheetFormatPr defaultRowHeight="15" x14ac:dyDescent="0.25"/>
  <sheetData>
    <row r="1" spans="1:3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G1" t="s">
        <v>40</v>
      </c>
    </row>
    <row r="2" spans="1:33" x14ac:dyDescent="0.25">
      <c r="A2" t="s">
        <v>29</v>
      </c>
      <c r="B2">
        <v>0.4</v>
      </c>
      <c r="C2">
        <v>0.2</v>
      </c>
      <c r="D2">
        <v>0.2</v>
      </c>
      <c r="E2">
        <v>0.4</v>
      </c>
      <c r="F2">
        <v>0</v>
      </c>
      <c r="G2">
        <v>0.6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0.2</v>
      </c>
      <c r="P2">
        <v>0.2</v>
      </c>
      <c r="Q2">
        <v>0.6</v>
      </c>
      <c r="R2">
        <v>0</v>
      </c>
      <c r="S2">
        <v>0</v>
      </c>
      <c r="T2">
        <v>0</v>
      </c>
      <c r="U2">
        <v>1</v>
      </c>
      <c r="V2">
        <v>0.2</v>
      </c>
      <c r="W2">
        <v>0.2</v>
      </c>
      <c r="X2">
        <v>0</v>
      </c>
      <c r="Y2">
        <v>0</v>
      </c>
      <c r="Z2">
        <v>0</v>
      </c>
      <c r="AA2">
        <v>0</v>
      </c>
      <c r="AB2">
        <v>0.6</v>
      </c>
      <c r="AC2">
        <v>0.17780000000000001</v>
      </c>
      <c r="AE2">
        <f>SUMIF(B2:AB2,"&gt;0")</f>
        <v>4.8000000000000007</v>
      </c>
      <c r="AF2">
        <f>SUMIF(B2:AB2,"&gt;0",$15:$15)</f>
        <v>11</v>
      </c>
      <c r="AG2">
        <f>AE2/AF2</f>
        <v>0.43636363636363645</v>
      </c>
    </row>
    <row r="3" spans="1:33" x14ac:dyDescent="0.25">
      <c r="A3" t="s">
        <v>30</v>
      </c>
      <c r="B3">
        <v>0.2</v>
      </c>
      <c r="C3">
        <v>0</v>
      </c>
      <c r="D3">
        <v>0.2</v>
      </c>
      <c r="E3">
        <v>0</v>
      </c>
      <c r="F3">
        <v>0</v>
      </c>
      <c r="G3">
        <v>0.4</v>
      </c>
      <c r="H3">
        <v>0</v>
      </c>
      <c r="I3">
        <v>0</v>
      </c>
      <c r="J3">
        <v>0.6</v>
      </c>
      <c r="K3">
        <v>0</v>
      </c>
      <c r="L3">
        <v>0.6</v>
      </c>
      <c r="M3">
        <v>0.2</v>
      </c>
      <c r="N3">
        <v>0</v>
      </c>
      <c r="O3">
        <v>0</v>
      </c>
      <c r="P3">
        <v>0</v>
      </c>
      <c r="Q3">
        <v>0.4</v>
      </c>
      <c r="R3">
        <v>0</v>
      </c>
      <c r="S3">
        <v>0</v>
      </c>
      <c r="T3">
        <v>0</v>
      </c>
      <c r="U3">
        <v>0.6</v>
      </c>
      <c r="V3">
        <v>0</v>
      </c>
      <c r="W3">
        <v>0</v>
      </c>
      <c r="X3">
        <v>0.2</v>
      </c>
      <c r="Y3">
        <v>0.2</v>
      </c>
      <c r="Z3">
        <v>0</v>
      </c>
      <c r="AA3">
        <v>0.2</v>
      </c>
      <c r="AB3">
        <v>0.2</v>
      </c>
      <c r="AC3">
        <v>0.14810000000000001</v>
      </c>
      <c r="AE3">
        <f t="shared" ref="AE3:AE11" si="0">SUMIF(B3:AB3,"&gt;0")</f>
        <v>4.0000000000000009</v>
      </c>
      <c r="AF3">
        <f t="shared" ref="AF3:AF10" si="1">SUMIF(B3:AB3,"&gt;0",$15:$15)</f>
        <v>11</v>
      </c>
      <c r="AG3">
        <f t="shared" ref="AG3:AG11" si="2">AE3/AF3</f>
        <v>0.3636363636363637</v>
      </c>
    </row>
    <row r="4" spans="1:33" x14ac:dyDescent="0.25">
      <c r="A4" t="s">
        <v>31</v>
      </c>
      <c r="B4">
        <v>0.4</v>
      </c>
      <c r="C4">
        <v>0</v>
      </c>
      <c r="D4">
        <v>0.4</v>
      </c>
      <c r="E4">
        <v>0.2</v>
      </c>
      <c r="F4">
        <v>0.2</v>
      </c>
      <c r="G4">
        <v>0</v>
      </c>
      <c r="H4">
        <v>0</v>
      </c>
      <c r="I4">
        <v>0</v>
      </c>
      <c r="J4">
        <v>0.2</v>
      </c>
      <c r="K4">
        <v>0</v>
      </c>
      <c r="L4">
        <v>0.6</v>
      </c>
      <c r="M4">
        <v>0</v>
      </c>
      <c r="N4">
        <v>0</v>
      </c>
      <c r="O4">
        <v>0</v>
      </c>
      <c r="P4">
        <v>0.2</v>
      </c>
      <c r="Q4">
        <v>0.8</v>
      </c>
      <c r="R4">
        <v>0</v>
      </c>
      <c r="S4">
        <v>0.2</v>
      </c>
      <c r="T4">
        <v>0</v>
      </c>
      <c r="U4">
        <v>0.8</v>
      </c>
      <c r="V4">
        <v>0</v>
      </c>
      <c r="W4">
        <v>0</v>
      </c>
      <c r="X4">
        <v>0</v>
      </c>
      <c r="Y4">
        <v>0.2</v>
      </c>
      <c r="Z4">
        <v>0</v>
      </c>
      <c r="AA4">
        <v>0.2</v>
      </c>
      <c r="AB4">
        <v>0</v>
      </c>
      <c r="AC4">
        <v>0.16300000000000001</v>
      </c>
      <c r="AE4">
        <f t="shared" si="0"/>
        <v>4.4000000000000004</v>
      </c>
      <c r="AF4">
        <f t="shared" si="1"/>
        <v>11</v>
      </c>
      <c r="AG4">
        <f t="shared" si="2"/>
        <v>0.4</v>
      </c>
    </row>
    <row r="5" spans="1:33" x14ac:dyDescent="0.25">
      <c r="A5" t="s">
        <v>32</v>
      </c>
      <c r="B5">
        <v>0.6</v>
      </c>
      <c r="C5">
        <v>0.2</v>
      </c>
      <c r="D5">
        <v>0.2</v>
      </c>
      <c r="E5">
        <v>0.2</v>
      </c>
      <c r="F5">
        <v>0</v>
      </c>
      <c r="G5">
        <v>0</v>
      </c>
      <c r="H5">
        <v>0</v>
      </c>
      <c r="I5">
        <v>0</v>
      </c>
      <c r="J5">
        <v>0.2</v>
      </c>
      <c r="K5">
        <v>0</v>
      </c>
      <c r="L5">
        <v>0.4</v>
      </c>
      <c r="M5">
        <v>0</v>
      </c>
      <c r="N5">
        <v>0</v>
      </c>
      <c r="O5">
        <v>0.2</v>
      </c>
      <c r="P5">
        <v>0.4</v>
      </c>
      <c r="Q5">
        <v>0.4</v>
      </c>
      <c r="R5">
        <v>0.2</v>
      </c>
      <c r="S5">
        <v>0.4</v>
      </c>
      <c r="T5">
        <v>0</v>
      </c>
      <c r="U5">
        <v>0</v>
      </c>
      <c r="V5">
        <v>0</v>
      </c>
      <c r="W5">
        <v>0.2</v>
      </c>
      <c r="X5">
        <v>0.2</v>
      </c>
      <c r="Y5">
        <v>0.2</v>
      </c>
      <c r="Z5">
        <v>0</v>
      </c>
      <c r="AA5">
        <v>0.2</v>
      </c>
      <c r="AB5">
        <v>0.4</v>
      </c>
      <c r="AC5">
        <v>0.1769</v>
      </c>
      <c r="AE5">
        <f t="shared" si="0"/>
        <v>4.6000000000000005</v>
      </c>
      <c r="AF5">
        <f t="shared" si="1"/>
        <v>15</v>
      </c>
      <c r="AG5">
        <f t="shared" si="2"/>
        <v>0.3066666666666667</v>
      </c>
    </row>
    <row r="6" spans="1:33" x14ac:dyDescent="0.25">
      <c r="A6" t="s">
        <v>33</v>
      </c>
      <c r="B6">
        <v>0.4</v>
      </c>
      <c r="C6">
        <v>0</v>
      </c>
      <c r="D6">
        <v>0.2</v>
      </c>
      <c r="E6">
        <v>0.6</v>
      </c>
      <c r="F6">
        <v>0</v>
      </c>
      <c r="G6">
        <v>0.2</v>
      </c>
      <c r="H6">
        <v>0</v>
      </c>
      <c r="I6">
        <v>0</v>
      </c>
      <c r="J6">
        <v>0</v>
      </c>
      <c r="K6">
        <v>0</v>
      </c>
      <c r="L6">
        <v>0.6</v>
      </c>
      <c r="M6">
        <v>0</v>
      </c>
      <c r="N6">
        <v>0</v>
      </c>
      <c r="O6">
        <v>0</v>
      </c>
      <c r="P6">
        <v>0.6</v>
      </c>
      <c r="Q6">
        <v>0.6</v>
      </c>
      <c r="R6">
        <v>0.2</v>
      </c>
      <c r="S6">
        <v>0</v>
      </c>
      <c r="T6">
        <v>0</v>
      </c>
      <c r="U6">
        <v>0.6</v>
      </c>
      <c r="V6">
        <v>0</v>
      </c>
      <c r="W6">
        <v>0</v>
      </c>
      <c r="X6">
        <v>0</v>
      </c>
      <c r="Y6">
        <v>0</v>
      </c>
      <c r="Z6">
        <v>0</v>
      </c>
      <c r="AA6">
        <v>0.2</v>
      </c>
      <c r="AB6">
        <v>0</v>
      </c>
      <c r="AC6">
        <v>0.1517</v>
      </c>
      <c r="AE6">
        <f t="shared" si="0"/>
        <v>4.2</v>
      </c>
      <c r="AF6">
        <f t="shared" si="1"/>
        <v>9</v>
      </c>
      <c r="AG6">
        <f t="shared" si="2"/>
        <v>0.46666666666666667</v>
      </c>
    </row>
    <row r="7" spans="1:33" x14ac:dyDescent="0.25">
      <c r="A7" t="s">
        <v>34</v>
      </c>
      <c r="B7">
        <v>0.8</v>
      </c>
      <c r="C7">
        <v>0.2</v>
      </c>
      <c r="D7">
        <v>0.2</v>
      </c>
      <c r="E7">
        <v>0.4</v>
      </c>
      <c r="F7">
        <v>0.4</v>
      </c>
      <c r="G7">
        <v>0.6</v>
      </c>
      <c r="H7">
        <v>0</v>
      </c>
      <c r="I7">
        <v>0.2</v>
      </c>
      <c r="J7">
        <v>0.2</v>
      </c>
      <c r="K7">
        <v>0.2</v>
      </c>
      <c r="L7">
        <v>0.2</v>
      </c>
      <c r="M7">
        <v>0.2</v>
      </c>
      <c r="N7">
        <v>0.2</v>
      </c>
      <c r="O7">
        <v>0.4</v>
      </c>
      <c r="P7">
        <v>0.6</v>
      </c>
      <c r="Q7">
        <v>0.8</v>
      </c>
      <c r="R7">
        <v>0</v>
      </c>
      <c r="S7">
        <v>0.4</v>
      </c>
      <c r="T7">
        <v>0.6</v>
      </c>
      <c r="U7">
        <v>1</v>
      </c>
      <c r="V7">
        <v>0.4</v>
      </c>
      <c r="W7">
        <v>0.4</v>
      </c>
      <c r="X7">
        <v>0</v>
      </c>
      <c r="Y7">
        <v>0.2</v>
      </c>
      <c r="Z7">
        <v>0</v>
      </c>
      <c r="AA7">
        <v>0</v>
      </c>
      <c r="AB7">
        <v>0.6</v>
      </c>
      <c r="AC7">
        <v>0.3407</v>
      </c>
      <c r="AE7">
        <f t="shared" si="0"/>
        <v>9.1999999999999993</v>
      </c>
      <c r="AF7">
        <f t="shared" si="1"/>
        <v>21</v>
      </c>
      <c r="AG7">
        <f t="shared" si="2"/>
        <v>0.43809523809523804</v>
      </c>
    </row>
    <row r="8" spans="1:33" x14ac:dyDescent="0.25">
      <c r="A8" t="s">
        <v>35</v>
      </c>
      <c r="B8">
        <v>0.2</v>
      </c>
      <c r="C8">
        <v>0</v>
      </c>
      <c r="D8">
        <v>0.2</v>
      </c>
      <c r="E8">
        <v>0</v>
      </c>
      <c r="F8">
        <v>0.6</v>
      </c>
      <c r="G8">
        <v>0.4</v>
      </c>
      <c r="H8">
        <v>0.2</v>
      </c>
      <c r="I8">
        <v>0.4</v>
      </c>
      <c r="J8">
        <v>0.4</v>
      </c>
      <c r="K8">
        <v>0</v>
      </c>
      <c r="L8">
        <v>1</v>
      </c>
      <c r="M8">
        <v>0</v>
      </c>
      <c r="N8">
        <v>0.4</v>
      </c>
      <c r="O8">
        <v>0</v>
      </c>
      <c r="P8">
        <v>0.4</v>
      </c>
      <c r="Q8">
        <v>0.4</v>
      </c>
      <c r="R8">
        <v>0.2</v>
      </c>
      <c r="S8">
        <v>0.4</v>
      </c>
      <c r="T8">
        <v>0.8</v>
      </c>
      <c r="U8">
        <v>0.6</v>
      </c>
      <c r="V8">
        <v>0.4</v>
      </c>
      <c r="W8">
        <v>0.4</v>
      </c>
      <c r="X8">
        <v>0.2</v>
      </c>
      <c r="Y8">
        <v>0.2</v>
      </c>
      <c r="Z8">
        <v>0.2</v>
      </c>
      <c r="AA8">
        <v>0.2</v>
      </c>
      <c r="AB8">
        <v>0.2</v>
      </c>
      <c r="AC8">
        <v>0.31109999999999999</v>
      </c>
      <c r="AE8">
        <f t="shared" si="0"/>
        <v>8.4</v>
      </c>
      <c r="AF8">
        <f t="shared" si="1"/>
        <v>21</v>
      </c>
      <c r="AG8">
        <f t="shared" si="2"/>
        <v>0.4</v>
      </c>
    </row>
    <row r="9" spans="1:33" x14ac:dyDescent="0.25">
      <c r="A9" t="s">
        <v>36</v>
      </c>
      <c r="B9">
        <v>0.2</v>
      </c>
      <c r="C9">
        <v>0</v>
      </c>
      <c r="D9">
        <v>0.4</v>
      </c>
      <c r="E9">
        <v>0.2</v>
      </c>
      <c r="F9">
        <v>0.8</v>
      </c>
      <c r="G9">
        <v>0</v>
      </c>
      <c r="H9">
        <v>0</v>
      </c>
      <c r="I9">
        <v>1</v>
      </c>
      <c r="J9">
        <v>0</v>
      </c>
      <c r="K9">
        <v>0.2</v>
      </c>
      <c r="L9">
        <v>0.6</v>
      </c>
      <c r="M9">
        <v>0.2</v>
      </c>
      <c r="N9">
        <v>0.2</v>
      </c>
      <c r="O9">
        <v>0.8</v>
      </c>
      <c r="P9">
        <v>0.4</v>
      </c>
      <c r="Q9">
        <v>0.8</v>
      </c>
      <c r="R9">
        <v>0.2</v>
      </c>
      <c r="S9">
        <v>0.4</v>
      </c>
      <c r="T9">
        <v>0.8</v>
      </c>
      <c r="U9">
        <v>1</v>
      </c>
      <c r="V9">
        <v>0.4</v>
      </c>
      <c r="W9">
        <v>0.2</v>
      </c>
      <c r="X9">
        <v>0</v>
      </c>
      <c r="Y9">
        <v>0.2</v>
      </c>
      <c r="Z9">
        <v>0.2</v>
      </c>
      <c r="AA9">
        <v>0.6</v>
      </c>
      <c r="AB9">
        <v>0.2</v>
      </c>
      <c r="AC9">
        <v>0.37040000000000001</v>
      </c>
      <c r="AE9">
        <f t="shared" si="0"/>
        <v>9.9999999999999982</v>
      </c>
      <c r="AF9">
        <f t="shared" si="1"/>
        <v>21</v>
      </c>
      <c r="AG9">
        <f t="shared" si="2"/>
        <v>0.47619047619047611</v>
      </c>
    </row>
    <row r="10" spans="1:33" x14ac:dyDescent="0.25">
      <c r="A10" t="s">
        <v>37</v>
      </c>
      <c r="B10">
        <v>0.2</v>
      </c>
      <c r="C10">
        <v>0.2</v>
      </c>
      <c r="D10">
        <v>0.2</v>
      </c>
      <c r="E10">
        <v>0.2</v>
      </c>
      <c r="F10">
        <v>0.4</v>
      </c>
      <c r="G10">
        <v>0</v>
      </c>
      <c r="H10">
        <v>0</v>
      </c>
      <c r="I10">
        <v>0.2</v>
      </c>
      <c r="J10">
        <v>0.2</v>
      </c>
      <c r="K10">
        <v>0</v>
      </c>
      <c r="L10">
        <v>0.4</v>
      </c>
      <c r="M10">
        <v>0.4</v>
      </c>
      <c r="N10">
        <v>0.6</v>
      </c>
      <c r="O10">
        <v>0.2</v>
      </c>
      <c r="P10">
        <v>0.4</v>
      </c>
      <c r="Q10">
        <v>0.4</v>
      </c>
      <c r="R10">
        <v>0</v>
      </c>
      <c r="S10">
        <v>0.2</v>
      </c>
      <c r="T10">
        <v>1</v>
      </c>
      <c r="U10">
        <v>0</v>
      </c>
      <c r="V10">
        <v>0.2</v>
      </c>
      <c r="W10">
        <v>0.4</v>
      </c>
      <c r="X10">
        <v>0.2</v>
      </c>
      <c r="Y10">
        <v>0.6</v>
      </c>
      <c r="Z10">
        <v>0.2</v>
      </c>
      <c r="AA10">
        <v>0.2</v>
      </c>
      <c r="AB10">
        <v>0.4</v>
      </c>
      <c r="AC10">
        <v>0.28460000000000002</v>
      </c>
      <c r="AE10">
        <f t="shared" si="0"/>
        <v>7.4000000000000012</v>
      </c>
      <c r="AF10">
        <f t="shared" si="1"/>
        <v>21</v>
      </c>
      <c r="AG10">
        <f t="shared" si="2"/>
        <v>0.35238095238095246</v>
      </c>
    </row>
    <row r="11" spans="1:33" x14ac:dyDescent="0.25">
      <c r="A11" t="s">
        <v>38</v>
      </c>
      <c r="B11">
        <v>0.2</v>
      </c>
      <c r="C11">
        <v>0</v>
      </c>
      <c r="D11">
        <v>0.2</v>
      </c>
      <c r="E11">
        <v>0.6</v>
      </c>
      <c r="F11">
        <v>0</v>
      </c>
      <c r="G11">
        <v>0.2</v>
      </c>
      <c r="H11">
        <v>0.2</v>
      </c>
      <c r="I11">
        <v>0</v>
      </c>
      <c r="J11">
        <v>0.2</v>
      </c>
      <c r="K11">
        <v>0</v>
      </c>
      <c r="L11">
        <v>0.2</v>
      </c>
      <c r="M11">
        <v>0</v>
      </c>
      <c r="N11">
        <v>0</v>
      </c>
      <c r="O11">
        <v>0</v>
      </c>
      <c r="P11">
        <v>0.6</v>
      </c>
      <c r="Q11">
        <v>0.4</v>
      </c>
      <c r="R11">
        <v>0.2</v>
      </c>
      <c r="S11">
        <v>0</v>
      </c>
      <c r="T11">
        <v>0.4</v>
      </c>
      <c r="U11">
        <v>0.8</v>
      </c>
      <c r="V11">
        <v>0</v>
      </c>
      <c r="W11">
        <v>0.2</v>
      </c>
      <c r="X11">
        <v>0</v>
      </c>
      <c r="Y11">
        <v>0</v>
      </c>
      <c r="Z11">
        <v>0</v>
      </c>
      <c r="AA11">
        <v>0.2</v>
      </c>
      <c r="AB11">
        <v>0</v>
      </c>
      <c r="AC11">
        <v>0.16550000000000001</v>
      </c>
      <c r="AE11">
        <f t="shared" si="0"/>
        <v>4.6000000000000005</v>
      </c>
      <c r="AF11">
        <f>SUMIF(B11:AB11,"&gt;0",$15:$15)</f>
        <v>13</v>
      </c>
      <c r="AG11">
        <f t="shared" si="2"/>
        <v>0.35384615384615387</v>
      </c>
    </row>
    <row r="13" spans="1:33" x14ac:dyDescent="0.25">
      <c r="A13" t="s">
        <v>41</v>
      </c>
      <c r="B13">
        <f>AVERAGE(B2:B11)</f>
        <v>0.36000000000000004</v>
      </c>
      <c r="C13">
        <f t="shared" ref="C13:AC13" si="3">AVERAGE(C2:C11)</f>
        <v>0.08</v>
      </c>
      <c r="D13">
        <f t="shared" si="3"/>
        <v>0.24000000000000005</v>
      </c>
      <c r="E13">
        <f t="shared" si="3"/>
        <v>0.27999999999999997</v>
      </c>
      <c r="F13">
        <f t="shared" si="3"/>
        <v>0.24</v>
      </c>
      <c r="G13">
        <f t="shared" si="3"/>
        <v>0.24</v>
      </c>
      <c r="H13">
        <f t="shared" si="3"/>
        <v>0.04</v>
      </c>
      <c r="I13">
        <f t="shared" si="3"/>
        <v>0.18</v>
      </c>
      <c r="J13">
        <f t="shared" si="3"/>
        <v>0.2</v>
      </c>
      <c r="K13">
        <f t="shared" si="3"/>
        <v>0.04</v>
      </c>
      <c r="L13">
        <f t="shared" si="3"/>
        <v>0.46000000000000008</v>
      </c>
      <c r="M13">
        <f t="shared" si="3"/>
        <v>0.1</v>
      </c>
      <c r="N13">
        <f t="shared" si="3"/>
        <v>0.13999999999999999</v>
      </c>
      <c r="O13">
        <f t="shared" si="3"/>
        <v>0.18</v>
      </c>
      <c r="P13">
        <f t="shared" si="3"/>
        <v>0.38</v>
      </c>
      <c r="Q13">
        <f t="shared" si="3"/>
        <v>0.56000000000000016</v>
      </c>
      <c r="R13">
        <f t="shared" si="3"/>
        <v>0.1</v>
      </c>
      <c r="S13">
        <f t="shared" si="3"/>
        <v>0.19999999999999998</v>
      </c>
      <c r="T13">
        <f t="shared" si="3"/>
        <v>0.36</v>
      </c>
      <c r="U13">
        <f t="shared" si="3"/>
        <v>0.6399999999999999</v>
      </c>
      <c r="V13">
        <f t="shared" si="3"/>
        <v>0.15999999999999998</v>
      </c>
      <c r="W13">
        <f t="shared" si="3"/>
        <v>0.20000000000000004</v>
      </c>
      <c r="X13">
        <f t="shared" si="3"/>
        <v>0.08</v>
      </c>
      <c r="Y13">
        <f t="shared" si="3"/>
        <v>0.18</v>
      </c>
      <c r="Z13">
        <f t="shared" si="3"/>
        <v>6.0000000000000012E-2</v>
      </c>
      <c r="AA13">
        <f t="shared" si="3"/>
        <v>0.2</v>
      </c>
      <c r="AB13">
        <f t="shared" si="3"/>
        <v>0.26000000000000006</v>
      </c>
      <c r="AC13">
        <f t="shared" si="3"/>
        <v>0.22898000000000002</v>
      </c>
    </row>
    <row r="15" spans="1:33" x14ac:dyDescent="0.25">
      <c r="A15" t="s">
        <v>39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</row>
    <row r="16" spans="1:33" x14ac:dyDescent="0.25">
      <c r="A16" t="s">
        <v>42</v>
      </c>
      <c r="B16">
        <v>0</v>
      </c>
      <c r="C16">
        <v>1</v>
      </c>
      <c r="D16">
        <v>2</v>
      </c>
      <c r="E16">
        <v>3</v>
      </c>
      <c r="F16">
        <v>4</v>
      </c>
      <c r="G16">
        <v>5</v>
      </c>
      <c r="H16">
        <v>6</v>
      </c>
      <c r="I16">
        <v>7</v>
      </c>
      <c r="J16">
        <v>8</v>
      </c>
      <c r="K16">
        <v>9</v>
      </c>
      <c r="L16">
        <v>10</v>
      </c>
      <c r="M16">
        <v>11</v>
      </c>
      <c r="N16">
        <v>12</v>
      </c>
      <c r="O16">
        <v>13</v>
      </c>
      <c r="P16">
        <v>14</v>
      </c>
      <c r="Q16">
        <v>15</v>
      </c>
      <c r="R16">
        <v>16</v>
      </c>
      <c r="S16">
        <v>17</v>
      </c>
      <c r="T16">
        <v>18</v>
      </c>
      <c r="U16">
        <v>19</v>
      </c>
      <c r="V16">
        <v>20</v>
      </c>
      <c r="W16">
        <v>21</v>
      </c>
      <c r="X16">
        <v>22</v>
      </c>
      <c r="Y16">
        <v>23</v>
      </c>
      <c r="Z16">
        <v>24</v>
      </c>
      <c r="AA16">
        <v>25</v>
      </c>
      <c r="AB16">
        <v>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4"/>
  <sheetViews>
    <sheetView workbookViewId="0">
      <selection sqref="A1:XFD1048576"/>
    </sheetView>
  </sheetViews>
  <sheetFormatPr defaultRowHeight="15" x14ac:dyDescent="0.25"/>
  <cols>
    <col min="1" max="1" width="34.28515625" bestFit="1" customWidth="1"/>
    <col min="11" max="11" width="8.140625" bestFit="1" customWidth="1"/>
    <col min="25" max="28" width="8.140625" bestFit="1" customWidth="1"/>
    <col min="29" max="29" width="7" bestFit="1" customWidth="1"/>
  </cols>
  <sheetData>
    <row r="1" spans="1:2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</row>
    <row r="2" spans="1:29" x14ac:dyDescent="0.25">
      <c r="A2" t="s">
        <v>29</v>
      </c>
      <c r="B2">
        <v>0.5</v>
      </c>
      <c r="C2">
        <v>0.1</v>
      </c>
      <c r="D2">
        <v>0.5</v>
      </c>
      <c r="E2">
        <v>0.2</v>
      </c>
      <c r="F2">
        <v>0</v>
      </c>
      <c r="G2">
        <v>0.3</v>
      </c>
      <c r="H2">
        <v>0</v>
      </c>
      <c r="I2">
        <v>0</v>
      </c>
      <c r="J2">
        <v>0.2</v>
      </c>
      <c r="K2">
        <v>0.1</v>
      </c>
      <c r="L2">
        <v>0.2</v>
      </c>
      <c r="M2">
        <v>0</v>
      </c>
      <c r="N2">
        <v>0</v>
      </c>
      <c r="O2">
        <v>0.1</v>
      </c>
      <c r="P2">
        <v>0.2</v>
      </c>
      <c r="Q2">
        <v>0.3</v>
      </c>
      <c r="R2">
        <v>0</v>
      </c>
      <c r="S2">
        <v>0.2</v>
      </c>
      <c r="T2">
        <v>0.1</v>
      </c>
      <c r="U2">
        <v>0.9</v>
      </c>
      <c r="V2">
        <v>0.2</v>
      </c>
      <c r="W2">
        <v>0.3</v>
      </c>
      <c r="X2">
        <v>0.1</v>
      </c>
      <c r="Y2">
        <v>0.1</v>
      </c>
      <c r="Z2">
        <v>0</v>
      </c>
      <c r="AA2">
        <v>0</v>
      </c>
      <c r="AB2">
        <v>0.8</v>
      </c>
      <c r="AC2">
        <v>0.2</v>
      </c>
    </row>
    <row r="3" spans="1:29" x14ac:dyDescent="0.25">
      <c r="A3" t="s">
        <v>30</v>
      </c>
      <c r="B3">
        <v>0.4</v>
      </c>
      <c r="C3">
        <v>0</v>
      </c>
      <c r="D3">
        <v>0.1</v>
      </c>
      <c r="E3">
        <v>0</v>
      </c>
      <c r="F3">
        <v>0</v>
      </c>
      <c r="G3">
        <v>0.2</v>
      </c>
      <c r="H3">
        <v>0.1</v>
      </c>
      <c r="I3">
        <v>0</v>
      </c>
      <c r="J3">
        <v>0.4</v>
      </c>
      <c r="K3">
        <v>0.1</v>
      </c>
      <c r="L3">
        <v>0.5</v>
      </c>
      <c r="M3">
        <v>0.2</v>
      </c>
      <c r="N3">
        <v>0</v>
      </c>
      <c r="O3">
        <v>0.2</v>
      </c>
      <c r="P3">
        <v>0.1</v>
      </c>
      <c r="Q3">
        <v>0.5</v>
      </c>
      <c r="R3">
        <v>0.1</v>
      </c>
      <c r="S3">
        <v>0</v>
      </c>
      <c r="T3">
        <v>0</v>
      </c>
      <c r="U3">
        <v>0.8</v>
      </c>
      <c r="V3">
        <v>0</v>
      </c>
      <c r="W3">
        <v>0</v>
      </c>
      <c r="X3">
        <v>0.1</v>
      </c>
      <c r="Y3">
        <v>0.2</v>
      </c>
      <c r="Z3">
        <v>0</v>
      </c>
      <c r="AA3">
        <v>0.2</v>
      </c>
      <c r="AB3">
        <v>0.3</v>
      </c>
      <c r="AC3">
        <v>0.16669999999999999</v>
      </c>
    </row>
    <row r="4" spans="1:29" x14ac:dyDescent="0.25">
      <c r="A4" t="s">
        <v>31</v>
      </c>
      <c r="B4">
        <v>0.2</v>
      </c>
      <c r="C4">
        <v>0.1</v>
      </c>
      <c r="D4">
        <v>0.3</v>
      </c>
      <c r="E4">
        <v>0.1</v>
      </c>
      <c r="F4">
        <v>0.1</v>
      </c>
      <c r="G4">
        <v>0</v>
      </c>
      <c r="H4">
        <v>0</v>
      </c>
      <c r="I4">
        <v>0</v>
      </c>
      <c r="J4">
        <v>0.2</v>
      </c>
      <c r="K4">
        <v>0</v>
      </c>
      <c r="L4">
        <v>0.4</v>
      </c>
      <c r="M4">
        <v>0.1</v>
      </c>
      <c r="N4">
        <v>0</v>
      </c>
      <c r="O4">
        <v>0.1</v>
      </c>
      <c r="P4">
        <v>0.3</v>
      </c>
      <c r="Q4">
        <v>0.6</v>
      </c>
      <c r="R4">
        <v>0.1</v>
      </c>
      <c r="S4">
        <v>0.1</v>
      </c>
      <c r="T4">
        <v>0</v>
      </c>
      <c r="U4">
        <v>0.8</v>
      </c>
      <c r="V4">
        <v>0.1</v>
      </c>
      <c r="W4">
        <v>0</v>
      </c>
      <c r="X4">
        <v>0</v>
      </c>
      <c r="Y4">
        <v>0.2</v>
      </c>
      <c r="Z4">
        <v>0</v>
      </c>
      <c r="AA4">
        <v>0.1</v>
      </c>
      <c r="AB4">
        <v>0</v>
      </c>
      <c r="AC4">
        <v>0.1444</v>
      </c>
    </row>
    <row r="5" spans="1:29" x14ac:dyDescent="0.25">
      <c r="A5" t="s">
        <v>32</v>
      </c>
      <c r="B5">
        <v>0.4</v>
      </c>
      <c r="C5">
        <v>0.1</v>
      </c>
      <c r="D5">
        <v>0.1</v>
      </c>
      <c r="E5">
        <v>0.1</v>
      </c>
      <c r="F5">
        <v>0</v>
      </c>
      <c r="G5">
        <v>0</v>
      </c>
      <c r="H5">
        <v>0</v>
      </c>
      <c r="I5">
        <v>0</v>
      </c>
      <c r="J5">
        <v>0.1</v>
      </c>
      <c r="K5">
        <v>0.1</v>
      </c>
      <c r="L5">
        <v>0.4</v>
      </c>
      <c r="M5">
        <v>0</v>
      </c>
      <c r="N5">
        <v>0</v>
      </c>
      <c r="O5">
        <v>0.2</v>
      </c>
      <c r="P5">
        <v>0.2</v>
      </c>
      <c r="Q5">
        <v>0.3</v>
      </c>
      <c r="R5">
        <v>0.1</v>
      </c>
      <c r="S5">
        <v>0.2</v>
      </c>
      <c r="T5">
        <v>0</v>
      </c>
      <c r="U5">
        <v>0</v>
      </c>
      <c r="V5">
        <v>0</v>
      </c>
      <c r="W5">
        <v>0.1</v>
      </c>
      <c r="X5">
        <v>0.2</v>
      </c>
      <c r="Y5">
        <v>0.1</v>
      </c>
      <c r="Z5">
        <v>0</v>
      </c>
      <c r="AA5">
        <v>0.2</v>
      </c>
      <c r="AB5">
        <v>0.5</v>
      </c>
      <c r="AC5">
        <v>0.1308</v>
      </c>
    </row>
    <row r="6" spans="1:29" x14ac:dyDescent="0.25">
      <c r="A6" t="s">
        <v>33</v>
      </c>
      <c r="B6">
        <v>0.2</v>
      </c>
      <c r="C6">
        <v>0</v>
      </c>
      <c r="D6">
        <v>0.2</v>
      </c>
      <c r="E6">
        <v>0.3</v>
      </c>
      <c r="F6">
        <v>0</v>
      </c>
      <c r="G6">
        <v>0.4</v>
      </c>
      <c r="H6">
        <v>0.2</v>
      </c>
      <c r="I6">
        <v>0</v>
      </c>
      <c r="J6">
        <v>0</v>
      </c>
      <c r="K6">
        <v>0</v>
      </c>
      <c r="L6">
        <v>0.4</v>
      </c>
      <c r="M6">
        <v>0</v>
      </c>
      <c r="N6">
        <v>0</v>
      </c>
      <c r="O6">
        <v>0.2</v>
      </c>
      <c r="P6">
        <v>0.3</v>
      </c>
      <c r="Q6">
        <v>0.5</v>
      </c>
      <c r="R6">
        <v>0.1</v>
      </c>
      <c r="S6">
        <v>0</v>
      </c>
      <c r="T6">
        <v>0</v>
      </c>
      <c r="U6">
        <v>0.7</v>
      </c>
      <c r="V6">
        <v>0</v>
      </c>
      <c r="W6">
        <v>0</v>
      </c>
      <c r="X6">
        <v>0</v>
      </c>
      <c r="Y6">
        <v>0</v>
      </c>
      <c r="Z6">
        <v>0</v>
      </c>
      <c r="AA6">
        <v>0.1</v>
      </c>
      <c r="AB6">
        <v>0.2</v>
      </c>
      <c r="AC6">
        <v>0.13450000000000001</v>
      </c>
    </row>
    <row r="7" spans="1:29" x14ac:dyDescent="0.25">
      <c r="A7" t="s">
        <v>34</v>
      </c>
      <c r="B7">
        <v>0.6</v>
      </c>
      <c r="C7">
        <v>0.2</v>
      </c>
      <c r="D7">
        <v>0.5</v>
      </c>
      <c r="E7">
        <v>0.2</v>
      </c>
      <c r="F7">
        <v>0.3</v>
      </c>
      <c r="G7">
        <v>0.3</v>
      </c>
      <c r="H7">
        <v>0</v>
      </c>
      <c r="I7">
        <v>0.2</v>
      </c>
      <c r="J7">
        <v>0.3</v>
      </c>
      <c r="K7">
        <v>0.2</v>
      </c>
      <c r="L7">
        <v>0.4</v>
      </c>
      <c r="M7">
        <v>0.1</v>
      </c>
      <c r="N7">
        <v>0.2</v>
      </c>
      <c r="O7">
        <v>0.2</v>
      </c>
      <c r="P7">
        <v>0.5</v>
      </c>
      <c r="Q7">
        <v>0.6</v>
      </c>
      <c r="R7">
        <v>0.1</v>
      </c>
      <c r="S7">
        <v>0.3</v>
      </c>
      <c r="T7">
        <v>0.4</v>
      </c>
      <c r="U7">
        <v>0.9</v>
      </c>
      <c r="V7">
        <v>0.2</v>
      </c>
      <c r="W7">
        <v>0.5</v>
      </c>
      <c r="X7">
        <v>0.1</v>
      </c>
      <c r="Y7">
        <v>0.3</v>
      </c>
      <c r="Z7">
        <v>0</v>
      </c>
      <c r="AA7">
        <v>0.2</v>
      </c>
      <c r="AB7">
        <v>0.5</v>
      </c>
      <c r="AC7">
        <v>0.30740000000000001</v>
      </c>
    </row>
    <row r="8" spans="1:29" x14ac:dyDescent="0.25">
      <c r="A8" t="s">
        <v>35</v>
      </c>
      <c r="B8">
        <v>0.3</v>
      </c>
      <c r="C8">
        <v>0.1</v>
      </c>
      <c r="D8">
        <v>0.1</v>
      </c>
      <c r="E8">
        <v>0</v>
      </c>
      <c r="F8">
        <v>0.6</v>
      </c>
      <c r="G8">
        <v>0.2</v>
      </c>
      <c r="H8">
        <v>0.1</v>
      </c>
      <c r="I8">
        <v>0.2</v>
      </c>
      <c r="J8">
        <v>0.3</v>
      </c>
      <c r="K8">
        <v>0.1</v>
      </c>
      <c r="L8">
        <v>0.5</v>
      </c>
      <c r="M8">
        <v>0.1</v>
      </c>
      <c r="N8">
        <v>0.4</v>
      </c>
      <c r="O8">
        <v>0.2</v>
      </c>
      <c r="P8">
        <v>0.2</v>
      </c>
      <c r="Q8">
        <v>0.6</v>
      </c>
      <c r="R8">
        <v>0.2</v>
      </c>
      <c r="S8">
        <v>0.3</v>
      </c>
      <c r="T8">
        <v>0.9</v>
      </c>
      <c r="U8">
        <v>0.7</v>
      </c>
      <c r="V8">
        <v>0.3</v>
      </c>
      <c r="W8">
        <v>0.4</v>
      </c>
      <c r="X8">
        <v>0.1</v>
      </c>
      <c r="Y8">
        <v>0.3</v>
      </c>
      <c r="Z8">
        <v>0.1</v>
      </c>
      <c r="AA8">
        <v>0.3</v>
      </c>
      <c r="AB8">
        <v>0.3</v>
      </c>
      <c r="AC8">
        <v>0.29260000000000003</v>
      </c>
    </row>
    <row r="9" spans="1:29" x14ac:dyDescent="0.25">
      <c r="A9" t="s">
        <v>36</v>
      </c>
      <c r="B9">
        <v>0.2</v>
      </c>
      <c r="C9">
        <v>0.1</v>
      </c>
      <c r="D9">
        <v>0.2</v>
      </c>
      <c r="E9">
        <v>0.1</v>
      </c>
      <c r="F9">
        <v>0.8</v>
      </c>
      <c r="G9">
        <v>0</v>
      </c>
      <c r="H9">
        <v>0</v>
      </c>
      <c r="I9">
        <v>0.9</v>
      </c>
      <c r="J9">
        <v>0.3</v>
      </c>
      <c r="K9">
        <v>0.1</v>
      </c>
      <c r="L9">
        <v>0.4</v>
      </c>
      <c r="M9">
        <v>0.1</v>
      </c>
      <c r="N9">
        <v>0.4</v>
      </c>
      <c r="O9">
        <v>0.4</v>
      </c>
      <c r="P9">
        <v>0.2</v>
      </c>
      <c r="Q9">
        <v>0.5</v>
      </c>
      <c r="R9">
        <v>0.1</v>
      </c>
      <c r="S9">
        <v>0.2</v>
      </c>
      <c r="T9">
        <v>0.7</v>
      </c>
      <c r="U9">
        <v>0.9</v>
      </c>
      <c r="V9">
        <v>0.2</v>
      </c>
      <c r="W9">
        <v>0.2</v>
      </c>
      <c r="X9">
        <v>0</v>
      </c>
      <c r="Y9">
        <v>0.1</v>
      </c>
      <c r="Z9">
        <v>0.1</v>
      </c>
      <c r="AA9">
        <v>0.3</v>
      </c>
      <c r="AB9">
        <v>0.1</v>
      </c>
      <c r="AC9">
        <v>0.28149999999999997</v>
      </c>
    </row>
    <row r="10" spans="1:29" x14ac:dyDescent="0.25">
      <c r="A10" t="s">
        <v>37</v>
      </c>
      <c r="B10">
        <v>0.1</v>
      </c>
      <c r="C10">
        <v>0.1</v>
      </c>
      <c r="D10">
        <v>0.1</v>
      </c>
      <c r="E10">
        <v>0.1</v>
      </c>
      <c r="F10">
        <v>0.3</v>
      </c>
      <c r="G10">
        <v>0</v>
      </c>
      <c r="H10">
        <v>0</v>
      </c>
      <c r="I10">
        <v>0.4</v>
      </c>
      <c r="J10">
        <v>0.3</v>
      </c>
      <c r="K10">
        <v>0</v>
      </c>
      <c r="L10">
        <v>0.3</v>
      </c>
      <c r="M10">
        <v>0.2</v>
      </c>
      <c r="N10">
        <v>0.5</v>
      </c>
      <c r="O10">
        <v>0.3</v>
      </c>
      <c r="P10">
        <v>0.3</v>
      </c>
      <c r="Q10">
        <v>0.2</v>
      </c>
      <c r="R10">
        <v>0</v>
      </c>
      <c r="S10">
        <v>0.2</v>
      </c>
      <c r="T10">
        <v>0.9</v>
      </c>
      <c r="U10">
        <v>0</v>
      </c>
      <c r="V10">
        <v>0.2</v>
      </c>
      <c r="W10">
        <v>0.3</v>
      </c>
      <c r="X10">
        <v>0.1</v>
      </c>
      <c r="Y10">
        <v>0.3</v>
      </c>
      <c r="Z10">
        <v>0.1</v>
      </c>
      <c r="AA10">
        <v>0.1</v>
      </c>
      <c r="AB10">
        <v>0.4</v>
      </c>
      <c r="AC10">
        <v>0.22309999999999999</v>
      </c>
    </row>
    <row r="11" spans="1:29" x14ac:dyDescent="0.25">
      <c r="A11" t="s">
        <v>38</v>
      </c>
      <c r="B11">
        <v>0.3</v>
      </c>
      <c r="C11">
        <v>0</v>
      </c>
      <c r="D11">
        <v>0.2</v>
      </c>
      <c r="E11">
        <v>0.3</v>
      </c>
      <c r="F11">
        <v>0</v>
      </c>
      <c r="G11">
        <v>0.4</v>
      </c>
      <c r="H11">
        <v>0.2</v>
      </c>
      <c r="I11">
        <v>0</v>
      </c>
      <c r="J11">
        <v>0.4</v>
      </c>
      <c r="K11">
        <v>0</v>
      </c>
      <c r="L11">
        <v>0.2</v>
      </c>
      <c r="M11">
        <v>0</v>
      </c>
      <c r="N11">
        <v>0</v>
      </c>
      <c r="O11">
        <v>0.2</v>
      </c>
      <c r="P11">
        <v>0.3</v>
      </c>
      <c r="Q11">
        <v>0.4</v>
      </c>
      <c r="R11">
        <v>0.1</v>
      </c>
      <c r="S11">
        <v>0</v>
      </c>
      <c r="T11">
        <v>0.2</v>
      </c>
      <c r="U11">
        <v>0.7</v>
      </c>
      <c r="V11">
        <v>0.1</v>
      </c>
      <c r="W11">
        <v>0.1</v>
      </c>
      <c r="X11">
        <v>0</v>
      </c>
      <c r="Y11">
        <v>0</v>
      </c>
      <c r="Z11">
        <v>0</v>
      </c>
      <c r="AA11">
        <v>0.2</v>
      </c>
      <c r="AB11">
        <v>0.2</v>
      </c>
      <c r="AC11">
        <v>0.15859999999999999</v>
      </c>
    </row>
    <row r="14" spans="1:29" x14ac:dyDescent="0.25">
      <c r="A14" t="s">
        <v>41</v>
      </c>
      <c r="B14">
        <f>AVERAGE(B3:B12)</f>
        <v>0.3</v>
      </c>
      <c r="C14">
        <f t="shared" ref="C14:AC14" si="0">AVERAGE(C3:C12)</f>
        <v>7.7777777777777779E-2</v>
      </c>
      <c r="D14">
        <f t="shared" si="0"/>
        <v>0.2</v>
      </c>
      <c r="E14">
        <f t="shared" si="0"/>
        <v>0.13333333333333333</v>
      </c>
      <c r="F14">
        <f t="shared" si="0"/>
        <v>0.23333333333333334</v>
      </c>
      <c r="G14">
        <f t="shared" si="0"/>
        <v>0.16666666666666666</v>
      </c>
      <c r="H14">
        <f t="shared" si="0"/>
        <v>6.666666666666668E-2</v>
      </c>
      <c r="I14">
        <f t="shared" si="0"/>
        <v>0.18888888888888891</v>
      </c>
      <c r="J14">
        <f t="shared" si="0"/>
        <v>0.25555555555555559</v>
      </c>
      <c r="K14">
        <f t="shared" si="0"/>
        <v>6.6666666666666666E-2</v>
      </c>
      <c r="L14">
        <f t="shared" si="0"/>
        <v>0.3888888888888889</v>
      </c>
      <c r="M14">
        <f t="shared" si="0"/>
        <v>8.8888888888888892E-2</v>
      </c>
      <c r="N14">
        <f t="shared" si="0"/>
        <v>0.16666666666666666</v>
      </c>
      <c r="O14">
        <f t="shared" si="0"/>
        <v>0.22222222222222221</v>
      </c>
      <c r="P14">
        <f t="shared" si="0"/>
        <v>0.26666666666666666</v>
      </c>
      <c r="Q14">
        <f t="shared" si="0"/>
        <v>0.46666666666666667</v>
      </c>
      <c r="R14">
        <f t="shared" si="0"/>
        <v>9.9999999999999992E-2</v>
      </c>
      <c r="S14">
        <f t="shared" si="0"/>
        <v>0.14444444444444446</v>
      </c>
      <c r="T14">
        <f t="shared" si="0"/>
        <v>0.34444444444444444</v>
      </c>
      <c r="U14">
        <f t="shared" si="0"/>
        <v>0.61111111111111116</v>
      </c>
      <c r="V14">
        <f t="shared" si="0"/>
        <v>0.12222222222222223</v>
      </c>
      <c r="W14">
        <f t="shared" si="0"/>
        <v>0.17777777777777778</v>
      </c>
      <c r="X14">
        <f t="shared" si="0"/>
        <v>6.6666666666666666E-2</v>
      </c>
      <c r="Y14">
        <f t="shared" si="0"/>
        <v>0.16666666666666669</v>
      </c>
      <c r="Z14">
        <f t="shared" si="0"/>
        <v>3.333333333333334E-2</v>
      </c>
      <c r="AA14">
        <f t="shared" si="0"/>
        <v>0.18888888888888891</v>
      </c>
      <c r="AB14">
        <f t="shared" si="0"/>
        <v>0.27777777777777785</v>
      </c>
      <c r="AC14">
        <f t="shared" si="0"/>
        <v>0.20440000000000003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1"/>
  <sheetViews>
    <sheetView workbookViewId="0">
      <selection activeCell="A8" sqref="A8"/>
    </sheetView>
  </sheetViews>
  <sheetFormatPr defaultRowHeight="15" x14ac:dyDescent="0.25"/>
  <cols>
    <col min="1" max="1" width="34.28515625" bestFit="1" customWidth="1"/>
  </cols>
  <sheetData>
    <row r="1" spans="1:2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</row>
    <row r="2" spans="1:29" x14ac:dyDescent="0.25">
      <c r="A2" t="s">
        <v>29</v>
      </c>
      <c r="B2">
        <v>0.3</v>
      </c>
      <c r="C2">
        <v>0.05</v>
      </c>
      <c r="D2">
        <v>0.3</v>
      </c>
      <c r="E2">
        <v>0.1</v>
      </c>
      <c r="F2">
        <v>0</v>
      </c>
      <c r="G2">
        <v>0.15</v>
      </c>
      <c r="H2">
        <v>0</v>
      </c>
      <c r="I2">
        <v>0</v>
      </c>
      <c r="J2">
        <v>0.1</v>
      </c>
      <c r="K2">
        <v>0.05</v>
      </c>
      <c r="L2">
        <v>0.25</v>
      </c>
      <c r="M2">
        <v>0</v>
      </c>
      <c r="N2">
        <v>0</v>
      </c>
      <c r="O2">
        <v>0.05</v>
      </c>
      <c r="P2">
        <v>0.15</v>
      </c>
      <c r="Q2">
        <v>0.3</v>
      </c>
      <c r="R2">
        <v>0</v>
      </c>
      <c r="S2">
        <v>0.15</v>
      </c>
      <c r="T2">
        <v>0.05</v>
      </c>
      <c r="U2">
        <v>0.9</v>
      </c>
      <c r="V2">
        <v>0.1</v>
      </c>
      <c r="W2">
        <v>0.25</v>
      </c>
      <c r="X2">
        <v>0.05</v>
      </c>
      <c r="Y2">
        <v>0.05</v>
      </c>
      <c r="Z2">
        <v>0</v>
      </c>
      <c r="AA2">
        <v>0</v>
      </c>
      <c r="AB2">
        <v>0.45</v>
      </c>
      <c r="AC2">
        <v>0.14069999999999999</v>
      </c>
    </row>
    <row r="3" spans="1:29" x14ac:dyDescent="0.25">
      <c r="A3" t="s">
        <v>30</v>
      </c>
      <c r="B3">
        <v>0.2</v>
      </c>
      <c r="C3">
        <v>0</v>
      </c>
      <c r="D3">
        <v>0.05</v>
      </c>
      <c r="E3">
        <v>0</v>
      </c>
      <c r="F3">
        <v>0</v>
      </c>
      <c r="G3">
        <v>0.1</v>
      </c>
      <c r="H3">
        <v>0.05</v>
      </c>
      <c r="I3">
        <v>0</v>
      </c>
      <c r="J3">
        <v>0.3</v>
      </c>
      <c r="K3">
        <v>0.05</v>
      </c>
      <c r="L3">
        <v>0.45</v>
      </c>
      <c r="M3">
        <v>0.1</v>
      </c>
      <c r="N3">
        <v>0</v>
      </c>
      <c r="O3">
        <v>0.1</v>
      </c>
      <c r="P3">
        <v>0.05</v>
      </c>
      <c r="Q3">
        <v>0.4</v>
      </c>
      <c r="R3">
        <v>0.05</v>
      </c>
      <c r="S3">
        <v>0</v>
      </c>
      <c r="T3">
        <v>0.05</v>
      </c>
      <c r="U3">
        <v>0.7</v>
      </c>
      <c r="V3">
        <v>0</v>
      </c>
      <c r="W3">
        <v>0</v>
      </c>
      <c r="X3">
        <v>0.1</v>
      </c>
      <c r="Y3">
        <v>0.1</v>
      </c>
      <c r="Z3">
        <v>0</v>
      </c>
      <c r="AA3">
        <v>0.1</v>
      </c>
      <c r="AB3">
        <v>0.25</v>
      </c>
      <c r="AC3">
        <v>0.11849999999999999</v>
      </c>
    </row>
    <row r="4" spans="1:29" x14ac:dyDescent="0.25">
      <c r="A4" t="s">
        <v>31</v>
      </c>
      <c r="B4">
        <v>0.1</v>
      </c>
      <c r="C4">
        <v>0.05</v>
      </c>
      <c r="D4">
        <v>0.15</v>
      </c>
      <c r="E4">
        <v>0.05</v>
      </c>
      <c r="F4">
        <v>0.05</v>
      </c>
      <c r="G4">
        <v>0</v>
      </c>
      <c r="H4">
        <v>0</v>
      </c>
      <c r="I4">
        <v>0</v>
      </c>
      <c r="J4">
        <v>0.1</v>
      </c>
      <c r="K4">
        <v>0</v>
      </c>
      <c r="L4">
        <v>0.3</v>
      </c>
      <c r="M4">
        <v>0.05</v>
      </c>
      <c r="N4">
        <v>0</v>
      </c>
      <c r="O4">
        <v>0.15</v>
      </c>
      <c r="P4">
        <v>0.2</v>
      </c>
      <c r="Q4">
        <v>0.5</v>
      </c>
      <c r="R4">
        <v>0.05</v>
      </c>
      <c r="S4">
        <v>0.1</v>
      </c>
      <c r="T4">
        <v>0</v>
      </c>
      <c r="U4">
        <v>0.7</v>
      </c>
      <c r="V4">
        <v>0.05</v>
      </c>
      <c r="W4">
        <v>0.05</v>
      </c>
      <c r="X4">
        <v>0</v>
      </c>
      <c r="Y4">
        <v>0.1</v>
      </c>
      <c r="Z4">
        <v>0</v>
      </c>
      <c r="AA4">
        <v>0.1</v>
      </c>
      <c r="AB4">
        <v>0.25</v>
      </c>
      <c r="AC4">
        <v>0.1148</v>
      </c>
    </row>
    <row r="5" spans="1:29" x14ac:dyDescent="0.25">
      <c r="A5" t="s">
        <v>32</v>
      </c>
      <c r="B5">
        <v>0.2</v>
      </c>
      <c r="C5">
        <v>0.05</v>
      </c>
      <c r="D5">
        <v>0.1</v>
      </c>
      <c r="E5">
        <v>0.05</v>
      </c>
      <c r="F5">
        <v>0.05</v>
      </c>
      <c r="G5">
        <v>0</v>
      </c>
      <c r="H5">
        <v>0</v>
      </c>
      <c r="I5">
        <v>0</v>
      </c>
      <c r="J5">
        <v>0.05</v>
      </c>
      <c r="K5">
        <v>0.05</v>
      </c>
      <c r="L5">
        <v>0.35</v>
      </c>
      <c r="M5">
        <v>0</v>
      </c>
      <c r="N5">
        <v>0</v>
      </c>
      <c r="O5">
        <v>0.15</v>
      </c>
      <c r="P5">
        <v>0.2</v>
      </c>
      <c r="Q5">
        <v>0.4</v>
      </c>
      <c r="R5">
        <v>0.05</v>
      </c>
      <c r="S5">
        <v>0.1</v>
      </c>
      <c r="T5">
        <v>0.05</v>
      </c>
      <c r="U5">
        <v>0</v>
      </c>
      <c r="V5">
        <v>0</v>
      </c>
      <c r="W5">
        <v>0.05</v>
      </c>
      <c r="X5">
        <v>0.15</v>
      </c>
      <c r="Y5">
        <v>0.1</v>
      </c>
      <c r="Z5">
        <v>0</v>
      </c>
      <c r="AA5">
        <v>0.1</v>
      </c>
      <c r="AB5">
        <v>0.3</v>
      </c>
      <c r="AC5">
        <v>9.8100000000000007E-2</v>
      </c>
    </row>
    <row r="6" spans="1:29" x14ac:dyDescent="0.25">
      <c r="A6" t="s">
        <v>33</v>
      </c>
      <c r="B6">
        <v>0.2</v>
      </c>
      <c r="C6">
        <v>0</v>
      </c>
      <c r="D6">
        <v>0.1</v>
      </c>
      <c r="E6">
        <v>0.15</v>
      </c>
      <c r="F6">
        <v>0.05</v>
      </c>
      <c r="G6">
        <v>0.2</v>
      </c>
      <c r="H6">
        <v>0.1</v>
      </c>
      <c r="I6">
        <v>0</v>
      </c>
      <c r="J6">
        <v>0</v>
      </c>
      <c r="K6">
        <v>0</v>
      </c>
      <c r="L6">
        <v>0.3</v>
      </c>
      <c r="M6">
        <v>0.05</v>
      </c>
      <c r="N6">
        <v>0</v>
      </c>
      <c r="O6">
        <v>0.1</v>
      </c>
      <c r="P6">
        <v>0.2</v>
      </c>
      <c r="Q6">
        <v>0.45</v>
      </c>
      <c r="R6">
        <v>0.05</v>
      </c>
      <c r="S6">
        <v>0</v>
      </c>
      <c r="T6">
        <v>0</v>
      </c>
      <c r="U6">
        <v>0.7</v>
      </c>
      <c r="V6">
        <v>0</v>
      </c>
      <c r="W6">
        <v>0</v>
      </c>
      <c r="X6">
        <v>0</v>
      </c>
      <c r="Y6">
        <v>0.05</v>
      </c>
      <c r="Z6">
        <v>0</v>
      </c>
      <c r="AA6">
        <v>0.1</v>
      </c>
      <c r="AB6">
        <v>0.1</v>
      </c>
      <c r="AC6">
        <v>0.1017</v>
      </c>
    </row>
    <row r="7" spans="1:29" x14ac:dyDescent="0.25">
      <c r="A7" t="s">
        <v>34</v>
      </c>
      <c r="B7">
        <v>0.35</v>
      </c>
      <c r="C7">
        <v>0.1</v>
      </c>
      <c r="D7">
        <v>0.3</v>
      </c>
      <c r="E7">
        <v>0.1</v>
      </c>
      <c r="F7">
        <v>0.2</v>
      </c>
      <c r="G7">
        <v>0.15</v>
      </c>
      <c r="H7">
        <v>0</v>
      </c>
      <c r="I7">
        <v>0.15</v>
      </c>
      <c r="J7">
        <v>0.25</v>
      </c>
      <c r="K7">
        <v>0.1</v>
      </c>
      <c r="L7">
        <v>0.3</v>
      </c>
      <c r="M7">
        <v>0.05</v>
      </c>
      <c r="N7">
        <v>0.1</v>
      </c>
      <c r="O7">
        <v>0.1</v>
      </c>
      <c r="P7">
        <v>0.45</v>
      </c>
      <c r="Q7">
        <v>0.35</v>
      </c>
      <c r="R7">
        <v>0.05</v>
      </c>
      <c r="S7">
        <v>0.15</v>
      </c>
      <c r="T7">
        <v>0.4</v>
      </c>
      <c r="U7">
        <v>0.75</v>
      </c>
      <c r="V7">
        <v>0.1</v>
      </c>
      <c r="W7">
        <v>0.3</v>
      </c>
      <c r="X7">
        <v>0.1</v>
      </c>
      <c r="Y7">
        <v>0.15</v>
      </c>
      <c r="Z7">
        <v>0</v>
      </c>
      <c r="AA7">
        <v>0.1</v>
      </c>
      <c r="AB7">
        <v>0.45</v>
      </c>
      <c r="AC7">
        <v>0.2074</v>
      </c>
    </row>
    <row r="8" spans="1:29" x14ac:dyDescent="0.25">
      <c r="A8" t="s">
        <v>35</v>
      </c>
      <c r="B8">
        <v>0.15</v>
      </c>
      <c r="C8">
        <v>0.05</v>
      </c>
      <c r="D8">
        <v>0.05</v>
      </c>
      <c r="E8">
        <v>0</v>
      </c>
      <c r="F8">
        <v>0.4</v>
      </c>
      <c r="G8">
        <v>0.1</v>
      </c>
      <c r="H8">
        <v>0.05</v>
      </c>
      <c r="I8">
        <v>0.15</v>
      </c>
      <c r="J8">
        <v>0.15</v>
      </c>
      <c r="K8">
        <v>0.1</v>
      </c>
      <c r="L8">
        <v>0.5</v>
      </c>
      <c r="M8">
        <v>0.1</v>
      </c>
      <c r="N8">
        <v>0.45</v>
      </c>
      <c r="O8">
        <v>0.15</v>
      </c>
      <c r="P8">
        <v>0.25</v>
      </c>
      <c r="Q8">
        <v>0.5</v>
      </c>
      <c r="R8">
        <v>0.1</v>
      </c>
      <c r="S8">
        <v>0.15</v>
      </c>
      <c r="T8">
        <v>0.6</v>
      </c>
      <c r="U8">
        <v>0.75</v>
      </c>
      <c r="V8">
        <v>0.2</v>
      </c>
      <c r="W8">
        <v>0.2</v>
      </c>
      <c r="X8">
        <v>0.05</v>
      </c>
      <c r="Y8">
        <v>0.15</v>
      </c>
      <c r="Z8">
        <v>0.05</v>
      </c>
      <c r="AA8">
        <v>0.25</v>
      </c>
      <c r="AB8">
        <v>0.3</v>
      </c>
      <c r="AC8">
        <v>0.22040000000000001</v>
      </c>
    </row>
    <row r="9" spans="1:29" x14ac:dyDescent="0.25">
      <c r="A9" t="s">
        <v>36</v>
      </c>
      <c r="B9">
        <v>0.1</v>
      </c>
      <c r="C9">
        <v>0.05</v>
      </c>
      <c r="D9">
        <v>0.15</v>
      </c>
      <c r="E9">
        <v>0.05</v>
      </c>
      <c r="F9">
        <v>0.45</v>
      </c>
      <c r="G9">
        <v>0</v>
      </c>
      <c r="H9">
        <v>0</v>
      </c>
      <c r="I9">
        <v>0.6</v>
      </c>
      <c r="J9">
        <v>0.25</v>
      </c>
      <c r="K9">
        <v>0.25</v>
      </c>
      <c r="L9">
        <v>0.35</v>
      </c>
      <c r="M9">
        <v>0.05</v>
      </c>
      <c r="N9">
        <v>0.4</v>
      </c>
      <c r="O9">
        <v>0.25</v>
      </c>
      <c r="P9">
        <v>0.25</v>
      </c>
      <c r="Q9">
        <v>0.5</v>
      </c>
      <c r="R9">
        <v>0.1</v>
      </c>
      <c r="S9">
        <v>0.1</v>
      </c>
      <c r="T9">
        <v>0.55000000000000004</v>
      </c>
      <c r="U9">
        <v>0.75</v>
      </c>
      <c r="V9">
        <v>0.1</v>
      </c>
      <c r="W9">
        <v>0.2</v>
      </c>
      <c r="X9">
        <v>0</v>
      </c>
      <c r="Y9">
        <v>0.05</v>
      </c>
      <c r="Z9">
        <v>0.05</v>
      </c>
      <c r="AA9">
        <v>0.15</v>
      </c>
      <c r="AB9">
        <v>0.2</v>
      </c>
      <c r="AC9">
        <v>0.22040000000000001</v>
      </c>
    </row>
    <row r="10" spans="1:29" x14ac:dyDescent="0.25">
      <c r="A10" t="s">
        <v>37</v>
      </c>
      <c r="B10">
        <v>0.05</v>
      </c>
      <c r="C10">
        <v>0.05</v>
      </c>
      <c r="D10">
        <v>0.1</v>
      </c>
      <c r="E10">
        <v>0.05</v>
      </c>
      <c r="F10">
        <v>0.35</v>
      </c>
      <c r="G10">
        <v>0</v>
      </c>
      <c r="H10">
        <v>0</v>
      </c>
      <c r="I10">
        <v>0.25</v>
      </c>
      <c r="J10">
        <v>0.15</v>
      </c>
      <c r="K10">
        <v>0</v>
      </c>
      <c r="L10">
        <v>0.35</v>
      </c>
      <c r="M10">
        <v>0.1</v>
      </c>
      <c r="N10">
        <v>0.45</v>
      </c>
      <c r="O10">
        <v>0.15</v>
      </c>
      <c r="P10">
        <v>0.3</v>
      </c>
      <c r="Q10">
        <v>0.25</v>
      </c>
      <c r="R10">
        <v>0.05</v>
      </c>
      <c r="S10">
        <v>0.1</v>
      </c>
      <c r="T10">
        <v>0.55000000000000004</v>
      </c>
      <c r="U10">
        <v>0</v>
      </c>
      <c r="V10">
        <v>0.15</v>
      </c>
      <c r="W10">
        <v>0.2</v>
      </c>
      <c r="X10">
        <v>0.05</v>
      </c>
      <c r="Y10">
        <v>0.15</v>
      </c>
      <c r="Z10">
        <v>0.05</v>
      </c>
      <c r="AA10">
        <v>0.15</v>
      </c>
      <c r="AB10">
        <v>0.35</v>
      </c>
      <c r="AC10">
        <v>0.16919999999999999</v>
      </c>
    </row>
    <row r="11" spans="1:29" x14ac:dyDescent="0.25">
      <c r="A11" t="s">
        <v>38</v>
      </c>
      <c r="B11">
        <v>0.2</v>
      </c>
      <c r="C11">
        <v>0</v>
      </c>
      <c r="D11">
        <v>0.1</v>
      </c>
      <c r="E11">
        <v>0.15</v>
      </c>
      <c r="F11">
        <v>0.05</v>
      </c>
      <c r="G11">
        <v>0.2</v>
      </c>
      <c r="H11">
        <v>0.1</v>
      </c>
      <c r="I11">
        <v>0.05</v>
      </c>
      <c r="J11">
        <v>0.2</v>
      </c>
      <c r="K11">
        <v>0</v>
      </c>
      <c r="L11">
        <v>0.25</v>
      </c>
      <c r="M11">
        <v>0</v>
      </c>
      <c r="N11">
        <v>0</v>
      </c>
      <c r="O11">
        <v>0.1</v>
      </c>
      <c r="P11">
        <v>0.2</v>
      </c>
      <c r="Q11">
        <v>0.45</v>
      </c>
      <c r="R11">
        <v>0.05</v>
      </c>
      <c r="S11">
        <v>0</v>
      </c>
      <c r="T11">
        <v>0.15</v>
      </c>
      <c r="U11">
        <v>0.7</v>
      </c>
      <c r="V11">
        <v>0.05</v>
      </c>
      <c r="W11">
        <v>0.1</v>
      </c>
      <c r="X11">
        <v>0.05</v>
      </c>
      <c r="Y11">
        <v>0.05</v>
      </c>
      <c r="Z11">
        <v>0</v>
      </c>
      <c r="AA11">
        <v>0.1</v>
      </c>
      <c r="AB11">
        <v>0.1</v>
      </c>
      <c r="AC11">
        <v>0.11899999999999999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workbookViewId="0">
      <selection activeCell="F25" sqref="F25"/>
    </sheetView>
  </sheetViews>
  <sheetFormatPr defaultRowHeight="15" x14ac:dyDescent="0.25"/>
  <cols>
    <col min="1" max="1" width="34.28515625" bestFit="1" customWidth="1"/>
  </cols>
  <sheetData>
    <row r="1" spans="1:10" x14ac:dyDescent="0.25">
      <c r="A1" t="s">
        <v>0</v>
      </c>
      <c r="B1" t="s">
        <v>43</v>
      </c>
      <c r="C1" t="s">
        <v>44</v>
      </c>
      <c r="D1" t="s">
        <v>45</v>
      </c>
      <c r="E1" t="s">
        <v>46</v>
      </c>
      <c r="F1" t="s">
        <v>47</v>
      </c>
      <c r="G1" t="s">
        <v>48</v>
      </c>
      <c r="H1" t="s">
        <v>49</v>
      </c>
      <c r="I1" t="s">
        <v>50</v>
      </c>
      <c r="J1" t="s">
        <v>28</v>
      </c>
    </row>
    <row r="2" spans="1:10" x14ac:dyDescent="0.25">
      <c r="A2" t="s">
        <v>29</v>
      </c>
      <c r="B2">
        <v>0.2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0.4</v>
      </c>
      <c r="J2">
        <v>7.4999999999999997E-2</v>
      </c>
    </row>
    <row r="3" spans="1:10" x14ac:dyDescent="0.25">
      <c r="A3" t="s">
        <v>30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4.4400000000000002E-2</v>
      </c>
    </row>
    <row r="4" spans="1:10" x14ac:dyDescent="0.25">
      <c r="A4" t="s">
        <v>31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0.4</v>
      </c>
      <c r="I4">
        <v>0</v>
      </c>
      <c r="J4">
        <v>5.33E-2</v>
      </c>
    </row>
    <row r="5" spans="1:10" x14ac:dyDescent="0.25">
      <c r="A5" t="s">
        <v>32</v>
      </c>
      <c r="B5">
        <v>0</v>
      </c>
      <c r="C5">
        <v>0</v>
      </c>
      <c r="D5">
        <v>0</v>
      </c>
      <c r="E5">
        <v>0</v>
      </c>
      <c r="F5">
        <v>0</v>
      </c>
      <c r="G5">
        <v>0.2</v>
      </c>
      <c r="H5">
        <v>0</v>
      </c>
      <c r="I5">
        <v>0</v>
      </c>
      <c r="J5">
        <v>0.04</v>
      </c>
    </row>
    <row r="6" spans="1:10" x14ac:dyDescent="0.25">
      <c r="A6" t="s">
        <v>33</v>
      </c>
      <c r="B6">
        <v>0</v>
      </c>
      <c r="C6">
        <v>0</v>
      </c>
      <c r="D6">
        <v>0</v>
      </c>
      <c r="E6">
        <v>0.4</v>
      </c>
      <c r="F6">
        <v>0</v>
      </c>
      <c r="G6">
        <v>0</v>
      </c>
      <c r="H6">
        <v>0</v>
      </c>
      <c r="I6">
        <v>0</v>
      </c>
      <c r="J6">
        <v>3.6999999999999998E-2</v>
      </c>
    </row>
    <row r="7" spans="1:10" x14ac:dyDescent="0.25">
      <c r="A7" t="s">
        <v>34</v>
      </c>
      <c r="B7">
        <v>0.2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0.6</v>
      </c>
      <c r="J7">
        <v>0.18179999999999999</v>
      </c>
    </row>
    <row r="8" spans="1:10" x14ac:dyDescent="0.25">
      <c r="A8" t="s">
        <v>35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0.05</v>
      </c>
    </row>
    <row r="9" spans="1:10" x14ac:dyDescent="0.25">
      <c r="A9" t="s">
        <v>36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5.2600000000000001E-2</v>
      </c>
    </row>
    <row r="10" spans="1:10" x14ac:dyDescent="0.25">
      <c r="A10" t="s">
        <v>37</v>
      </c>
      <c r="B10">
        <v>0</v>
      </c>
      <c r="C10">
        <v>0</v>
      </c>
      <c r="D10">
        <v>0</v>
      </c>
      <c r="E10">
        <v>0</v>
      </c>
      <c r="F10">
        <v>0</v>
      </c>
      <c r="G10">
        <v>0.2</v>
      </c>
      <c r="H10">
        <v>0.2</v>
      </c>
      <c r="I10">
        <v>0</v>
      </c>
      <c r="J10">
        <v>0.03</v>
      </c>
    </row>
    <row r="11" spans="1:10" x14ac:dyDescent="0.25">
      <c r="A11" t="s">
        <v>38</v>
      </c>
      <c r="B11">
        <v>0</v>
      </c>
      <c r="C11">
        <v>0</v>
      </c>
      <c r="D11">
        <v>0</v>
      </c>
      <c r="E11">
        <v>0.4</v>
      </c>
      <c r="F11">
        <v>0</v>
      </c>
      <c r="G11">
        <v>0</v>
      </c>
      <c r="H11">
        <v>0</v>
      </c>
      <c r="I11">
        <v>0</v>
      </c>
      <c r="J11">
        <v>1.43E-2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workbookViewId="0">
      <selection activeCell="C1" sqref="C1:C1048576"/>
    </sheetView>
  </sheetViews>
  <sheetFormatPr defaultRowHeight="15" x14ac:dyDescent="0.25"/>
  <cols>
    <col min="1" max="1" width="34.28515625" bestFit="1" customWidth="1"/>
  </cols>
  <sheetData>
    <row r="1" spans="1:10" x14ac:dyDescent="0.25">
      <c r="A1" t="s">
        <v>0</v>
      </c>
      <c r="B1" t="s">
        <v>43</v>
      </c>
      <c r="C1" t="s">
        <v>44</v>
      </c>
      <c r="D1" t="s">
        <v>45</v>
      </c>
      <c r="E1" t="s">
        <v>46</v>
      </c>
      <c r="F1" t="s">
        <v>47</v>
      </c>
      <c r="G1" t="s">
        <v>48</v>
      </c>
      <c r="H1" t="s">
        <v>49</v>
      </c>
      <c r="I1" t="s">
        <v>50</v>
      </c>
      <c r="J1" t="s">
        <v>28</v>
      </c>
    </row>
    <row r="2" spans="1:10" x14ac:dyDescent="0.25">
      <c r="A2" t="s">
        <v>29</v>
      </c>
      <c r="B2">
        <v>0.1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0.3</v>
      </c>
      <c r="J2">
        <v>0.05</v>
      </c>
    </row>
    <row r="3" spans="1:10" x14ac:dyDescent="0.25">
      <c r="A3" t="s">
        <v>30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3.3300000000000003E-2</v>
      </c>
    </row>
    <row r="4" spans="1:10" x14ac:dyDescent="0.25">
      <c r="A4" t="s">
        <v>31</v>
      </c>
      <c r="B4">
        <v>0.1</v>
      </c>
      <c r="C4">
        <v>0</v>
      </c>
      <c r="D4">
        <v>0</v>
      </c>
      <c r="E4">
        <v>0</v>
      </c>
      <c r="F4">
        <v>0</v>
      </c>
      <c r="G4">
        <v>0</v>
      </c>
      <c r="H4">
        <v>0.2</v>
      </c>
      <c r="I4">
        <v>0</v>
      </c>
      <c r="J4">
        <v>0.04</v>
      </c>
    </row>
    <row r="5" spans="1:10" x14ac:dyDescent="0.25">
      <c r="A5" t="s">
        <v>32</v>
      </c>
      <c r="B5">
        <v>0</v>
      </c>
      <c r="C5">
        <v>0</v>
      </c>
      <c r="D5">
        <v>0</v>
      </c>
      <c r="E5">
        <v>0</v>
      </c>
      <c r="F5">
        <v>0</v>
      </c>
      <c r="G5">
        <v>0.1</v>
      </c>
      <c r="H5">
        <v>0.1</v>
      </c>
      <c r="I5">
        <v>0</v>
      </c>
      <c r="J5">
        <v>4.6699999999999998E-2</v>
      </c>
    </row>
    <row r="6" spans="1:10" x14ac:dyDescent="0.25">
      <c r="A6" t="s">
        <v>33</v>
      </c>
      <c r="B6">
        <v>0</v>
      </c>
      <c r="C6">
        <v>0</v>
      </c>
      <c r="D6">
        <v>0</v>
      </c>
      <c r="E6">
        <v>0.3</v>
      </c>
      <c r="F6">
        <v>0</v>
      </c>
      <c r="G6">
        <v>0</v>
      </c>
      <c r="H6">
        <v>0</v>
      </c>
      <c r="I6">
        <v>0</v>
      </c>
      <c r="J6">
        <v>4.07E-2</v>
      </c>
    </row>
    <row r="7" spans="1:10" x14ac:dyDescent="0.25">
      <c r="A7" t="s">
        <v>34</v>
      </c>
      <c r="B7">
        <v>0.1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0.4</v>
      </c>
      <c r="J7">
        <v>0.1</v>
      </c>
    </row>
    <row r="8" spans="1:10" x14ac:dyDescent="0.25">
      <c r="A8" t="s">
        <v>35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6.25E-2</v>
      </c>
    </row>
    <row r="9" spans="1:10" x14ac:dyDescent="0.25">
      <c r="A9" t="s">
        <v>36</v>
      </c>
      <c r="B9">
        <v>0.1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3.1600000000000003E-2</v>
      </c>
    </row>
    <row r="10" spans="1:10" x14ac:dyDescent="0.25">
      <c r="A10" t="s">
        <v>37</v>
      </c>
      <c r="B10">
        <v>0</v>
      </c>
      <c r="C10">
        <v>0</v>
      </c>
      <c r="D10">
        <v>0.2</v>
      </c>
      <c r="E10">
        <v>0</v>
      </c>
      <c r="F10">
        <v>0</v>
      </c>
      <c r="G10">
        <v>0.2</v>
      </c>
      <c r="H10">
        <v>0.1</v>
      </c>
      <c r="I10">
        <v>0</v>
      </c>
      <c r="J10">
        <v>3.5000000000000003E-2</v>
      </c>
    </row>
    <row r="11" spans="1:10" x14ac:dyDescent="0.25">
      <c r="A11" t="s">
        <v>38</v>
      </c>
      <c r="B11">
        <v>0</v>
      </c>
      <c r="C11">
        <v>0</v>
      </c>
      <c r="D11">
        <v>0</v>
      </c>
      <c r="E11">
        <v>0.3</v>
      </c>
      <c r="F11">
        <v>0</v>
      </c>
      <c r="G11">
        <v>0</v>
      </c>
      <c r="H11">
        <v>0</v>
      </c>
      <c r="I11">
        <v>0</v>
      </c>
      <c r="J11">
        <v>2.5000000000000001E-2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tabSelected="1" workbookViewId="0">
      <selection activeCell="F1" sqref="F1"/>
    </sheetView>
  </sheetViews>
  <sheetFormatPr defaultRowHeight="15" x14ac:dyDescent="0.25"/>
  <cols>
    <col min="1" max="1" width="34.28515625" bestFit="1" customWidth="1"/>
  </cols>
  <sheetData>
    <row r="1" spans="1:10" x14ac:dyDescent="0.25">
      <c r="A1" t="s">
        <v>0</v>
      </c>
      <c r="B1" t="s">
        <v>43</v>
      </c>
      <c r="C1" t="s">
        <v>44</v>
      </c>
      <c r="D1" t="s">
        <v>45</v>
      </c>
      <c r="E1" t="s">
        <v>46</v>
      </c>
      <c r="F1" t="s">
        <v>47</v>
      </c>
      <c r="G1" t="s">
        <v>48</v>
      </c>
      <c r="H1" t="s">
        <v>49</v>
      </c>
      <c r="I1" t="s">
        <v>50</v>
      </c>
      <c r="J1" t="s">
        <v>28</v>
      </c>
    </row>
    <row r="2" spans="1:10" x14ac:dyDescent="0.25">
      <c r="A2" t="s">
        <v>29</v>
      </c>
      <c r="B2">
        <v>0.05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0.2</v>
      </c>
      <c r="J2">
        <v>3.1199999999999999E-2</v>
      </c>
    </row>
    <row r="3" spans="1:10" x14ac:dyDescent="0.25">
      <c r="A3" t="s">
        <v>30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1.67E-2</v>
      </c>
    </row>
    <row r="4" spans="1:10" x14ac:dyDescent="0.25">
      <c r="A4" t="s">
        <v>31</v>
      </c>
      <c r="B4">
        <v>0.05</v>
      </c>
      <c r="C4">
        <v>0</v>
      </c>
      <c r="D4">
        <v>0</v>
      </c>
      <c r="E4">
        <v>0</v>
      </c>
      <c r="F4">
        <v>0</v>
      </c>
      <c r="G4">
        <v>0</v>
      </c>
      <c r="H4">
        <v>0.1</v>
      </c>
      <c r="I4">
        <v>0</v>
      </c>
      <c r="J4">
        <v>0.02</v>
      </c>
    </row>
    <row r="5" spans="1:10" x14ac:dyDescent="0.25">
      <c r="A5" t="s">
        <v>32</v>
      </c>
      <c r="B5">
        <v>0</v>
      </c>
      <c r="C5">
        <v>0</v>
      </c>
      <c r="D5">
        <v>0</v>
      </c>
      <c r="E5">
        <v>0</v>
      </c>
      <c r="F5">
        <v>0</v>
      </c>
      <c r="G5">
        <v>0.05</v>
      </c>
      <c r="H5">
        <v>0.05</v>
      </c>
      <c r="I5">
        <v>0</v>
      </c>
      <c r="J5">
        <v>2.3300000000000001E-2</v>
      </c>
    </row>
    <row r="6" spans="1:10" x14ac:dyDescent="0.25">
      <c r="A6" t="s">
        <v>33</v>
      </c>
      <c r="B6">
        <v>0</v>
      </c>
      <c r="C6">
        <v>0</v>
      </c>
      <c r="D6">
        <v>0</v>
      </c>
      <c r="E6">
        <v>0.15</v>
      </c>
      <c r="F6">
        <v>0</v>
      </c>
      <c r="G6">
        <v>0</v>
      </c>
      <c r="H6">
        <v>0</v>
      </c>
      <c r="I6">
        <v>0</v>
      </c>
      <c r="J6">
        <v>2.2200000000000001E-2</v>
      </c>
    </row>
    <row r="7" spans="1:10" x14ac:dyDescent="0.25">
      <c r="A7" t="s">
        <v>34</v>
      </c>
      <c r="B7">
        <v>0.05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0.2</v>
      </c>
      <c r="J7">
        <v>0.05</v>
      </c>
    </row>
    <row r="8" spans="1:10" x14ac:dyDescent="0.25">
      <c r="A8" t="s">
        <v>35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3.7499999999999999E-2</v>
      </c>
    </row>
    <row r="9" spans="1:10" x14ac:dyDescent="0.25">
      <c r="A9" t="s">
        <v>36</v>
      </c>
      <c r="B9">
        <v>0.05</v>
      </c>
      <c r="C9">
        <v>0</v>
      </c>
      <c r="D9">
        <v>0.05</v>
      </c>
      <c r="E9">
        <v>0</v>
      </c>
      <c r="F9">
        <v>0</v>
      </c>
      <c r="G9">
        <v>0</v>
      </c>
      <c r="H9">
        <v>0</v>
      </c>
      <c r="I9">
        <v>0</v>
      </c>
      <c r="J9">
        <v>1.84E-2</v>
      </c>
    </row>
    <row r="10" spans="1:10" x14ac:dyDescent="0.25">
      <c r="A10" t="s">
        <v>37</v>
      </c>
      <c r="B10">
        <v>0</v>
      </c>
      <c r="C10">
        <v>0</v>
      </c>
      <c r="D10">
        <v>0.1</v>
      </c>
      <c r="E10">
        <v>0</v>
      </c>
      <c r="F10">
        <v>0</v>
      </c>
      <c r="G10">
        <v>0.1</v>
      </c>
      <c r="H10">
        <v>0.05</v>
      </c>
      <c r="I10">
        <v>0</v>
      </c>
      <c r="J10">
        <v>1.7500000000000002E-2</v>
      </c>
    </row>
    <row r="11" spans="1:10" x14ac:dyDescent="0.25">
      <c r="A11" t="s">
        <v>38</v>
      </c>
      <c r="B11">
        <v>0</v>
      </c>
      <c r="C11">
        <v>0</v>
      </c>
      <c r="D11">
        <v>0</v>
      </c>
      <c r="E11">
        <v>0.2</v>
      </c>
      <c r="F11">
        <v>0</v>
      </c>
      <c r="G11">
        <v>0</v>
      </c>
      <c r="H11">
        <v>0</v>
      </c>
      <c r="I11">
        <v>0</v>
      </c>
      <c r="J11">
        <v>1.9599999999999999E-2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4"/>
  <sheetViews>
    <sheetView topLeftCell="A10" workbookViewId="0">
      <selection activeCell="A23" sqref="A23"/>
    </sheetView>
  </sheetViews>
  <sheetFormatPr defaultRowHeight="15" x14ac:dyDescent="0.25"/>
  <cols>
    <col min="1" max="1" width="34.28515625" bestFit="1" customWidth="1"/>
    <col min="2" max="9" width="11.140625" customWidth="1"/>
    <col min="10" max="10" width="10.140625" customWidth="1"/>
    <col min="11" max="23" width="11.140625" customWidth="1"/>
    <col min="24" max="27" width="10.140625" customWidth="1"/>
    <col min="28" max="28" width="8.140625" customWidth="1"/>
    <col min="29" max="29" width="7" bestFit="1" customWidth="1"/>
  </cols>
  <sheetData>
    <row r="1" spans="1:29" x14ac:dyDescent="0.25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C1" t="s">
        <v>28</v>
      </c>
    </row>
    <row r="2" spans="1:29" x14ac:dyDescent="0.25">
      <c r="A2" t="s">
        <v>29</v>
      </c>
      <c r="B2">
        <v>0.1</v>
      </c>
      <c r="C2">
        <v>0.5</v>
      </c>
      <c r="D2">
        <v>0.2</v>
      </c>
      <c r="E2">
        <v>0</v>
      </c>
      <c r="F2">
        <v>0.3</v>
      </c>
      <c r="G2">
        <v>0</v>
      </c>
      <c r="H2">
        <v>0</v>
      </c>
      <c r="I2">
        <v>0.2</v>
      </c>
      <c r="J2">
        <v>0.1</v>
      </c>
      <c r="K2">
        <v>0.2</v>
      </c>
      <c r="L2">
        <v>0</v>
      </c>
      <c r="M2">
        <v>0</v>
      </c>
      <c r="N2">
        <v>0.1</v>
      </c>
      <c r="O2">
        <v>0.2</v>
      </c>
      <c r="P2">
        <v>0.3</v>
      </c>
      <c r="Q2">
        <v>0</v>
      </c>
      <c r="R2">
        <v>0.2</v>
      </c>
      <c r="S2">
        <v>0.1</v>
      </c>
      <c r="T2">
        <v>0.9</v>
      </c>
      <c r="U2">
        <v>0.2</v>
      </c>
      <c r="V2">
        <v>0.3</v>
      </c>
      <c r="W2">
        <v>0.1</v>
      </c>
      <c r="X2">
        <v>0.1</v>
      </c>
      <c r="Y2">
        <v>0</v>
      </c>
      <c r="Z2">
        <v>0</v>
      </c>
      <c r="AA2">
        <v>0.8</v>
      </c>
      <c r="AC2">
        <v>0.2</v>
      </c>
    </row>
    <row r="3" spans="1:29" x14ac:dyDescent="0.25">
      <c r="A3" t="s">
        <v>30</v>
      </c>
      <c r="B3">
        <v>0</v>
      </c>
      <c r="C3">
        <v>0.1</v>
      </c>
      <c r="D3">
        <v>0</v>
      </c>
      <c r="E3">
        <v>0</v>
      </c>
      <c r="F3">
        <v>0.2</v>
      </c>
      <c r="G3">
        <v>0.1</v>
      </c>
      <c r="H3">
        <v>0</v>
      </c>
      <c r="I3">
        <v>0.4</v>
      </c>
      <c r="J3">
        <v>0.1</v>
      </c>
      <c r="K3">
        <v>0.5</v>
      </c>
      <c r="L3">
        <v>0.2</v>
      </c>
      <c r="M3">
        <v>0</v>
      </c>
      <c r="N3">
        <v>0.2</v>
      </c>
      <c r="O3">
        <v>0.1</v>
      </c>
      <c r="P3">
        <v>0.5</v>
      </c>
      <c r="Q3">
        <v>0.1</v>
      </c>
      <c r="R3">
        <v>0</v>
      </c>
      <c r="S3">
        <v>0</v>
      </c>
      <c r="T3">
        <v>0.8</v>
      </c>
      <c r="U3">
        <v>0</v>
      </c>
      <c r="V3">
        <v>0</v>
      </c>
      <c r="W3">
        <v>0.1</v>
      </c>
      <c r="X3">
        <v>0.2</v>
      </c>
      <c r="Y3">
        <v>0</v>
      </c>
      <c r="Z3">
        <v>0.2</v>
      </c>
      <c r="AA3">
        <v>0.3</v>
      </c>
      <c r="AC3">
        <v>0.16669999999999999</v>
      </c>
    </row>
    <row r="4" spans="1:29" x14ac:dyDescent="0.25">
      <c r="A4" t="s">
        <v>31</v>
      </c>
      <c r="B4">
        <v>0.1</v>
      </c>
      <c r="C4">
        <v>0.3</v>
      </c>
      <c r="D4">
        <v>0.1</v>
      </c>
      <c r="E4">
        <v>0.1</v>
      </c>
      <c r="F4">
        <v>0</v>
      </c>
      <c r="G4">
        <v>0</v>
      </c>
      <c r="H4">
        <v>0</v>
      </c>
      <c r="I4">
        <v>0.2</v>
      </c>
      <c r="J4">
        <v>0</v>
      </c>
      <c r="K4">
        <v>0.4</v>
      </c>
      <c r="L4">
        <v>0.1</v>
      </c>
      <c r="M4">
        <v>0</v>
      </c>
      <c r="N4">
        <v>0.1</v>
      </c>
      <c r="O4">
        <v>0.3</v>
      </c>
      <c r="P4">
        <v>0.6</v>
      </c>
      <c r="Q4">
        <v>0.1</v>
      </c>
      <c r="R4">
        <v>0.1</v>
      </c>
      <c r="S4">
        <v>0</v>
      </c>
      <c r="T4">
        <v>0.8</v>
      </c>
      <c r="U4">
        <v>0.1</v>
      </c>
      <c r="V4">
        <v>0</v>
      </c>
      <c r="W4">
        <v>0</v>
      </c>
      <c r="X4">
        <v>0.2</v>
      </c>
      <c r="Y4">
        <v>0</v>
      </c>
      <c r="Z4">
        <v>0.1</v>
      </c>
      <c r="AA4">
        <v>0</v>
      </c>
      <c r="AC4">
        <v>0.1444</v>
      </c>
    </row>
    <row r="5" spans="1:29" x14ac:dyDescent="0.25">
      <c r="A5" t="s">
        <v>32</v>
      </c>
      <c r="B5">
        <v>0.1</v>
      </c>
      <c r="C5">
        <v>0.1</v>
      </c>
      <c r="D5">
        <v>0.1</v>
      </c>
      <c r="E5">
        <v>0</v>
      </c>
      <c r="F5">
        <v>0</v>
      </c>
      <c r="G5">
        <v>0</v>
      </c>
      <c r="H5">
        <v>0</v>
      </c>
      <c r="I5">
        <v>0.1</v>
      </c>
      <c r="J5">
        <v>0.1</v>
      </c>
      <c r="K5">
        <v>0.4</v>
      </c>
      <c r="L5">
        <v>0</v>
      </c>
      <c r="M5">
        <v>0</v>
      </c>
      <c r="N5">
        <v>0.2</v>
      </c>
      <c r="O5">
        <v>0.2</v>
      </c>
      <c r="P5">
        <v>0.3</v>
      </c>
      <c r="Q5">
        <v>0.1</v>
      </c>
      <c r="R5">
        <v>0.2</v>
      </c>
      <c r="S5">
        <v>0</v>
      </c>
      <c r="T5">
        <v>0</v>
      </c>
      <c r="U5">
        <v>0</v>
      </c>
      <c r="V5">
        <v>0.1</v>
      </c>
      <c r="W5">
        <v>0.2</v>
      </c>
      <c r="X5">
        <v>0.1</v>
      </c>
      <c r="Y5">
        <v>0</v>
      </c>
      <c r="Z5">
        <v>0.2</v>
      </c>
      <c r="AA5">
        <v>0.5</v>
      </c>
      <c r="AC5">
        <v>0.1308</v>
      </c>
    </row>
    <row r="6" spans="1:29" x14ac:dyDescent="0.25">
      <c r="A6" t="s">
        <v>33</v>
      </c>
      <c r="B6">
        <v>0</v>
      </c>
      <c r="C6">
        <v>0.2</v>
      </c>
      <c r="D6">
        <v>0.3</v>
      </c>
      <c r="E6">
        <v>0</v>
      </c>
      <c r="F6">
        <v>0.4</v>
      </c>
      <c r="G6">
        <v>0.2</v>
      </c>
      <c r="H6">
        <v>0</v>
      </c>
      <c r="I6">
        <v>0</v>
      </c>
      <c r="J6">
        <v>0</v>
      </c>
      <c r="K6">
        <v>0.4</v>
      </c>
      <c r="L6">
        <v>0</v>
      </c>
      <c r="M6">
        <v>0</v>
      </c>
      <c r="N6">
        <v>0.2</v>
      </c>
      <c r="O6">
        <v>0.3</v>
      </c>
      <c r="P6">
        <v>0.5</v>
      </c>
      <c r="Q6">
        <v>0.1</v>
      </c>
      <c r="R6">
        <v>0</v>
      </c>
      <c r="S6">
        <v>0</v>
      </c>
      <c r="T6">
        <v>0.7</v>
      </c>
      <c r="U6">
        <v>0</v>
      </c>
      <c r="V6">
        <v>0</v>
      </c>
      <c r="W6">
        <v>0</v>
      </c>
      <c r="X6">
        <v>0</v>
      </c>
      <c r="Y6">
        <v>0</v>
      </c>
      <c r="Z6">
        <v>0.1</v>
      </c>
      <c r="AA6">
        <v>0.2</v>
      </c>
      <c r="AC6">
        <v>0.13450000000000001</v>
      </c>
    </row>
    <row r="7" spans="1:29" x14ac:dyDescent="0.25">
      <c r="A7" t="s">
        <v>34</v>
      </c>
      <c r="B7">
        <v>0.2</v>
      </c>
      <c r="C7">
        <v>0.5</v>
      </c>
      <c r="D7">
        <v>0.2</v>
      </c>
      <c r="E7">
        <v>0.3</v>
      </c>
      <c r="F7">
        <v>0.3</v>
      </c>
      <c r="G7">
        <v>0</v>
      </c>
      <c r="H7">
        <v>0.2</v>
      </c>
      <c r="I7">
        <v>0.3</v>
      </c>
      <c r="J7">
        <v>0.2</v>
      </c>
      <c r="K7">
        <v>0.4</v>
      </c>
      <c r="L7">
        <v>0.1</v>
      </c>
      <c r="M7">
        <v>0.2</v>
      </c>
      <c r="N7">
        <v>0.2</v>
      </c>
      <c r="O7">
        <v>0.5</v>
      </c>
      <c r="P7">
        <v>0.6</v>
      </c>
      <c r="Q7">
        <v>0.1</v>
      </c>
      <c r="R7">
        <v>0.3</v>
      </c>
      <c r="S7">
        <v>0.4</v>
      </c>
      <c r="T7">
        <v>0.9</v>
      </c>
      <c r="U7">
        <v>0.2</v>
      </c>
      <c r="V7">
        <v>0.5</v>
      </c>
      <c r="W7">
        <v>0.1</v>
      </c>
      <c r="X7">
        <v>0.3</v>
      </c>
      <c r="Y7">
        <v>0</v>
      </c>
      <c r="Z7">
        <v>0.2</v>
      </c>
      <c r="AA7">
        <v>0.5</v>
      </c>
      <c r="AC7">
        <v>0.30740000000000001</v>
      </c>
    </row>
    <row r="8" spans="1:29" x14ac:dyDescent="0.25">
      <c r="A8" t="s">
        <v>35</v>
      </c>
      <c r="B8">
        <v>0.1</v>
      </c>
      <c r="C8">
        <v>0.1</v>
      </c>
      <c r="D8">
        <v>0</v>
      </c>
      <c r="E8">
        <v>0.6</v>
      </c>
      <c r="F8">
        <v>0.2</v>
      </c>
      <c r="G8">
        <v>0.1</v>
      </c>
      <c r="H8">
        <v>0.2</v>
      </c>
      <c r="I8">
        <v>0.3</v>
      </c>
      <c r="J8">
        <v>0.1</v>
      </c>
      <c r="K8">
        <v>0.5</v>
      </c>
      <c r="L8">
        <v>0.1</v>
      </c>
      <c r="M8">
        <v>0.4</v>
      </c>
      <c r="N8">
        <v>0.2</v>
      </c>
      <c r="O8">
        <v>0.2</v>
      </c>
      <c r="P8">
        <v>0.6</v>
      </c>
      <c r="Q8">
        <v>0.2</v>
      </c>
      <c r="R8">
        <v>0.3</v>
      </c>
      <c r="S8">
        <v>0.9</v>
      </c>
      <c r="T8">
        <v>0.7</v>
      </c>
      <c r="U8">
        <v>0.3</v>
      </c>
      <c r="V8">
        <v>0.4</v>
      </c>
      <c r="W8">
        <v>0.1</v>
      </c>
      <c r="X8">
        <v>0.3</v>
      </c>
      <c r="Y8">
        <v>0.1</v>
      </c>
      <c r="Z8">
        <v>0.3</v>
      </c>
      <c r="AA8">
        <v>0.3</v>
      </c>
      <c r="AC8">
        <v>0.29260000000000003</v>
      </c>
    </row>
    <row r="9" spans="1:29" x14ac:dyDescent="0.25">
      <c r="A9" t="s">
        <v>36</v>
      </c>
      <c r="B9">
        <v>0.1</v>
      </c>
      <c r="C9">
        <v>0.2</v>
      </c>
      <c r="D9">
        <v>0.1</v>
      </c>
      <c r="E9">
        <v>0.8</v>
      </c>
      <c r="F9">
        <v>0</v>
      </c>
      <c r="G9">
        <v>0</v>
      </c>
      <c r="H9">
        <v>0.9</v>
      </c>
      <c r="I9">
        <v>0.3</v>
      </c>
      <c r="J9">
        <v>0.1</v>
      </c>
      <c r="K9">
        <v>0.4</v>
      </c>
      <c r="L9">
        <v>0.1</v>
      </c>
      <c r="M9">
        <v>0.4</v>
      </c>
      <c r="N9">
        <v>0.4</v>
      </c>
      <c r="O9">
        <v>0.2</v>
      </c>
      <c r="P9">
        <v>0.5</v>
      </c>
      <c r="Q9">
        <v>0.1</v>
      </c>
      <c r="R9">
        <v>0.2</v>
      </c>
      <c r="S9">
        <v>0.7</v>
      </c>
      <c r="T9">
        <v>0.9</v>
      </c>
      <c r="U9">
        <v>0.2</v>
      </c>
      <c r="V9">
        <v>0.2</v>
      </c>
      <c r="W9">
        <v>0</v>
      </c>
      <c r="X9">
        <v>0.1</v>
      </c>
      <c r="Y9">
        <v>0.1</v>
      </c>
      <c r="Z9">
        <v>0.3</v>
      </c>
      <c r="AA9">
        <v>0.1</v>
      </c>
      <c r="AC9">
        <v>0.28149999999999997</v>
      </c>
    </row>
    <row r="10" spans="1:29" x14ac:dyDescent="0.25">
      <c r="A10" t="s">
        <v>37</v>
      </c>
      <c r="B10">
        <v>0.1</v>
      </c>
      <c r="C10">
        <v>0.1</v>
      </c>
      <c r="D10">
        <v>0.1</v>
      </c>
      <c r="E10">
        <v>0.3</v>
      </c>
      <c r="F10">
        <v>0</v>
      </c>
      <c r="G10">
        <v>0</v>
      </c>
      <c r="H10">
        <v>0.4</v>
      </c>
      <c r="I10">
        <v>0.3</v>
      </c>
      <c r="J10">
        <v>0</v>
      </c>
      <c r="K10">
        <v>0.3</v>
      </c>
      <c r="L10">
        <v>0.2</v>
      </c>
      <c r="M10">
        <v>0.5</v>
      </c>
      <c r="N10">
        <v>0.3</v>
      </c>
      <c r="O10">
        <v>0.3</v>
      </c>
      <c r="P10">
        <v>0.2</v>
      </c>
      <c r="Q10">
        <v>0</v>
      </c>
      <c r="R10">
        <v>0.2</v>
      </c>
      <c r="S10">
        <v>0.9</v>
      </c>
      <c r="T10">
        <v>0</v>
      </c>
      <c r="U10">
        <v>0.2</v>
      </c>
      <c r="V10">
        <v>0.3</v>
      </c>
      <c r="W10">
        <v>0.1</v>
      </c>
      <c r="X10">
        <v>0.3</v>
      </c>
      <c r="Y10">
        <v>0.1</v>
      </c>
      <c r="Z10">
        <v>0.1</v>
      </c>
      <c r="AA10">
        <v>0.4</v>
      </c>
      <c r="AC10">
        <v>0.22309999999999999</v>
      </c>
    </row>
    <row r="11" spans="1:29" x14ac:dyDescent="0.25">
      <c r="A11" t="s">
        <v>38</v>
      </c>
      <c r="B11">
        <v>0</v>
      </c>
      <c r="C11">
        <v>0.2</v>
      </c>
      <c r="D11">
        <v>0.3</v>
      </c>
      <c r="E11">
        <v>0</v>
      </c>
      <c r="F11">
        <v>0.4</v>
      </c>
      <c r="G11">
        <v>0.2</v>
      </c>
      <c r="H11">
        <v>0</v>
      </c>
      <c r="I11">
        <v>0.4</v>
      </c>
      <c r="J11">
        <v>0</v>
      </c>
      <c r="K11">
        <v>0.2</v>
      </c>
      <c r="L11">
        <v>0</v>
      </c>
      <c r="M11">
        <v>0</v>
      </c>
      <c r="N11">
        <v>0.2</v>
      </c>
      <c r="O11">
        <v>0.3</v>
      </c>
      <c r="P11">
        <v>0.4</v>
      </c>
      <c r="Q11">
        <v>0.1</v>
      </c>
      <c r="R11">
        <v>0</v>
      </c>
      <c r="S11">
        <v>0.2</v>
      </c>
      <c r="T11">
        <v>0.7</v>
      </c>
      <c r="U11">
        <v>0.1</v>
      </c>
      <c r="V11">
        <v>0.1</v>
      </c>
      <c r="W11">
        <v>0</v>
      </c>
      <c r="X11">
        <v>0</v>
      </c>
      <c r="Y11">
        <v>0</v>
      </c>
      <c r="Z11">
        <v>0.2</v>
      </c>
      <c r="AA11">
        <v>0.2</v>
      </c>
      <c r="AC11">
        <v>0.15859999999999999</v>
      </c>
    </row>
    <row r="14" spans="1:29" x14ac:dyDescent="0.25">
      <c r="A14" t="s">
        <v>41</v>
      </c>
      <c r="B14">
        <f t="shared" ref="B14:AC14" si="0">AVERAGE(B3:B12)</f>
        <v>7.7777777777777779E-2</v>
      </c>
      <c r="C14">
        <f t="shared" si="0"/>
        <v>0.2</v>
      </c>
      <c r="D14">
        <f t="shared" si="0"/>
        <v>0.13333333333333333</v>
      </c>
      <c r="E14">
        <f t="shared" si="0"/>
        <v>0.23333333333333334</v>
      </c>
      <c r="F14">
        <f t="shared" si="0"/>
        <v>0.16666666666666666</v>
      </c>
      <c r="G14">
        <f t="shared" si="0"/>
        <v>6.666666666666668E-2</v>
      </c>
      <c r="H14">
        <f t="shared" si="0"/>
        <v>0.18888888888888891</v>
      </c>
      <c r="I14">
        <f t="shared" si="0"/>
        <v>0.25555555555555559</v>
      </c>
      <c r="J14">
        <f t="shared" si="0"/>
        <v>6.6666666666666666E-2</v>
      </c>
      <c r="K14">
        <f t="shared" si="0"/>
        <v>0.3888888888888889</v>
      </c>
      <c r="L14">
        <f t="shared" si="0"/>
        <v>8.8888888888888892E-2</v>
      </c>
      <c r="M14">
        <f t="shared" si="0"/>
        <v>0.16666666666666666</v>
      </c>
      <c r="N14">
        <f t="shared" si="0"/>
        <v>0.22222222222222221</v>
      </c>
      <c r="O14">
        <f t="shared" si="0"/>
        <v>0.26666666666666666</v>
      </c>
      <c r="P14">
        <f t="shared" si="0"/>
        <v>0.46666666666666667</v>
      </c>
      <c r="Q14">
        <f t="shared" si="0"/>
        <v>9.9999999999999992E-2</v>
      </c>
      <c r="R14">
        <f t="shared" si="0"/>
        <v>0.14444444444444446</v>
      </c>
      <c r="S14">
        <f t="shared" si="0"/>
        <v>0.34444444444444444</v>
      </c>
      <c r="T14">
        <f t="shared" si="0"/>
        <v>0.61111111111111116</v>
      </c>
      <c r="U14">
        <f t="shared" si="0"/>
        <v>0.12222222222222223</v>
      </c>
      <c r="V14">
        <f t="shared" si="0"/>
        <v>0.17777777777777778</v>
      </c>
      <c r="W14">
        <f t="shared" si="0"/>
        <v>6.6666666666666666E-2</v>
      </c>
      <c r="X14">
        <f t="shared" si="0"/>
        <v>0.16666666666666669</v>
      </c>
      <c r="Y14">
        <f t="shared" si="0"/>
        <v>3.333333333333334E-2</v>
      </c>
      <c r="Z14">
        <f t="shared" si="0"/>
        <v>0.18888888888888891</v>
      </c>
      <c r="AA14">
        <f t="shared" si="0"/>
        <v>0.27777777777777785</v>
      </c>
      <c r="AC14">
        <f t="shared" si="0"/>
        <v>0.20440000000000003</v>
      </c>
    </row>
  </sheetData>
  <pageMargins left="0.7" right="0.7" top="0.75" bottom="0.75" header="0.3" footer="0.3"/>
  <pageSetup paperSize="9" orientation="portrait" horizontalDpi="4294967293" verticalDpi="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8</vt:i4>
      </vt:variant>
    </vt:vector>
  </HeadingPairs>
  <TitlesOfParts>
    <vt:vector size="8" baseType="lpstr">
      <vt:lpstr>search P_5</vt:lpstr>
      <vt:lpstr>search P_10</vt:lpstr>
      <vt:lpstr>Munka1</vt:lpstr>
      <vt:lpstr>search P_20</vt:lpstr>
      <vt:lpstr>link P_5</vt:lpstr>
      <vt:lpstr>link P_10</vt:lpstr>
      <vt:lpstr>link P_20</vt:lpstr>
      <vt:lpstr>search P_10 stat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</dc:creator>
  <cp:lastModifiedBy>x</cp:lastModifiedBy>
  <dcterms:created xsi:type="dcterms:W3CDTF">2014-09-18T12:21:18Z</dcterms:created>
  <dcterms:modified xsi:type="dcterms:W3CDTF">2014-09-18T13:44:39Z</dcterms:modified>
</cp:coreProperties>
</file>