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dith.dodd\Documents\Data Science\101 Basic Statistics\Lesson 8\Videos\"/>
    </mc:Choice>
  </mc:AlternateContent>
  <xr:revisionPtr revIDLastSave="0" documentId="13_ncr:1_{43AEFA00-C602-4378-9355-97EA7A12D0CE}" xr6:coauthVersionLast="40" xr6:coauthVersionMax="40" xr10:uidLastSave="{00000000-0000-0000-0000-000000000000}"/>
  <bookViews>
    <workbookView xWindow="28680" yWindow="-120" windowWidth="29040" windowHeight="15840" xr2:uid="{06ED3BC3-CDD9-4F42-9ED3-D10F6FA32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E25" i="1"/>
  <c r="D25" i="1"/>
  <c r="I23" i="1"/>
  <c r="H23" i="1"/>
  <c r="G23" i="1"/>
  <c r="F23" i="1"/>
  <c r="E23" i="1"/>
  <c r="D23" i="1"/>
  <c r="I21" i="1"/>
  <c r="H21" i="1"/>
  <c r="G21" i="1"/>
  <c r="F21" i="1"/>
  <c r="E21" i="1"/>
  <c r="D21" i="1"/>
  <c r="I19" i="1"/>
  <c r="H19" i="1"/>
  <c r="G19" i="1"/>
  <c r="F19" i="1"/>
  <c r="E19" i="1"/>
  <c r="D19" i="1"/>
  <c r="I17" i="1"/>
  <c r="H17" i="1"/>
  <c r="G17" i="1"/>
  <c r="F17" i="1"/>
  <c r="E17" i="1"/>
  <c r="D17" i="1"/>
  <c r="I15" i="1"/>
  <c r="H15" i="1"/>
  <c r="G15" i="1"/>
  <c r="F15" i="1"/>
  <c r="E15" i="1"/>
  <c r="D15" i="1"/>
  <c r="H12" i="1"/>
  <c r="G12" i="1"/>
  <c r="H27" i="1" s="1"/>
  <c r="F12" i="1"/>
  <c r="G27" i="1" s="1"/>
  <c r="E12" i="1"/>
  <c r="F27" i="1" s="1"/>
  <c r="D12" i="1"/>
  <c r="C12" i="1"/>
  <c r="D27" i="1" s="1"/>
  <c r="I11" i="1"/>
  <c r="I10" i="1"/>
  <c r="I9" i="1"/>
  <c r="I8" i="1"/>
  <c r="N3" i="1"/>
  <c r="I7" i="1"/>
  <c r="I6" i="1"/>
  <c r="J17" i="1" l="1"/>
  <c r="J15" i="1"/>
  <c r="J19" i="1"/>
  <c r="J21" i="1"/>
  <c r="J23" i="1"/>
  <c r="J25" i="1"/>
  <c r="E27" i="1"/>
  <c r="I27" i="1"/>
  <c r="I12" i="1"/>
  <c r="D16" i="1" s="1"/>
  <c r="M8" i="1" s="1"/>
  <c r="E26" i="1" l="1"/>
  <c r="N13" i="1" s="1"/>
  <c r="F24" i="1"/>
  <c r="O12" i="1" s="1"/>
  <c r="D26" i="1"/>
  <c r="D22" i="1"/>
  <c r="F22" i="1"/>
  <c r="O11" i="1" s="1"/>
  <c r="G26" i="1"/>
  <c r="P13" i="1" s="1"/>
  <c r="I18" i="1"/>
  <c r="R9" i="1" s="1"/>
  <c r="I20" i="1"/>
  <c r="R10" i="1" s="1"/>
  <c r="E24" i="1"/>
  <c r="N12" i="1" s="1"/>
  <c r="H24" i="1"/>
  <c r="Q12" i="1" s="1"/>
  <c r="H20" i="1"/>
  <c r="Q10" i="1" s="1"/>
  <c r="F20" i="1"/>
  <c r="O10" i="1" s="1"/>
  <c r="G24" i="1"/>
  <c r="P12" i="1" s="1"/>
  <c r="G16" i="1"/>
  <c r="I26" i="1"/>
  <c r="R13" i="1" s="1"/>
  <c r="E22" i="1"/>
  <c r="N11" i="1" s="1"/>
  <c r="D24" i="1"/>
  <c r="F18" i="1"/>
  <c r="O9" i="1" s="1"/>
  <c r="H18" i="1"/>
  <c r="Q9" i="1" s="1"/>
  <c r="G22" i="1"/>
  <c r="P11" i="1" s="1"/>
  <c r="I22" i="1"/>
  <c r="R11" i="1" s="1"/>
  <c r="I24" i="1"/>
  <c r="R12" i="1" s="1"/>
  <c r="F26" i="1"/>
  <c r="O13" i="1" s="1"/>
  <c r="H26" i="1"/>
  <c r="Q13" i="1" s="1"/>
  <c r="H22" i="1"/>
  <c r="Q11" i="1" s="1"/>
  <c r="H16" i="1"/>
  <c r="F16" i="1"/>
  <c r="G20" i="1"/>
  <c r="P10" i="1" s="1"/>
  <c r="I16" i="1"/>
  <c r="G18" i="1"/>
  <c r="P9" i="1" s="1"/>
  <c r="E20" i="1"/>
  <c r="N10" i="1" s="1"/>
  <c r="E18" i="1"/>
  <c r="N9" i="1" s="1"/>
  <c r="E16" i="1"/>
  <c r="D20" i="1"/>
  <c r="D18" i="1"/>
  <c r="J27" i="1"/>
  <c r="J16" i="1" l="1"/>
  <c r="R8" i="1"/>
  <c r="I28" i="1"/>
  <c r="M12" i="1"/>
  <c r="J24" i="1"/>
  <c r="M11" i="1"/>
  <c r="J22" i="1"/>
  <c r="O8" i="1"/>
  <c r="F28" i="1"/>
  <c r="M13" i="1"/>
  <c r="J26" i="1"/>
  <c r="Q8" i="1"/>
  <c r="H28" i="1"/>
  <c r="P8" i="1"/>
  <c r="G28" i="1"/>
  <c r="D28" i="1"/>
  <c r="E28" i="1"/>
  <c r="N8" i="1"/>
  <c r="M10" i="1"/>
  <c r="J20" i="1"/>
  <c r="M9" i="1"/>
  <c r="J18" i="1"/>
  <c r="M3" i="1" l="1"/>
  <c r="O3" i="1" s="1"/>
  <c r="J28" i="1"/>
</calcChain>
</file>

<file path=xl/sharedStrings.xml><?xml version="1.0" encoding="utf-8"?>
<sst xmlns="http://schemas.openxmlformats.org/spreadsheetml/2006/main" count="62" uniqueCount="24">
  <si>
    <t>Chi-Square Test</t>
  </si>
  <si>
    <t>Enter Data in the Blue Cells</t>
  </si>
  <si>
    <t>Col 1</t>
  </si>
  <si>
    <t>Col 2</t>
  </si>
  <si>
    <t>Col 3</t>
  </si>
  <si>
    <t>Col 4</t>
  </si>
  <si>
    <t>Col 5</t>
  </si>
  <si>
    <t>Col 6</t>
  </si>
  <si>
    <t>Totals</t>
  </si>
  <si>
    <t>Chi Square Test</t>
  </si>
  <si>
    <t>Row 1</t>
  </si>
  <si>
    <t>Test Statistic</t>
  </si>
  <si>
    <t>df</t>
  </si>
  <si>
    <t>P-value</t>
  </si>
  <si>
    <t>Row 2</t>
  </si>
  <si>
    <t>Pearson Chi-Square</t>
  </si>
  <si>
    <t>Row 3</t>
  </si>
  <si>
    <t>Row 4</t>
  </si>
  <si>
    <t>Row 5</t>
  </si>
  <si>
    <t>Chi-Square Sums</t>
  </si>
  <si>
    <t>Row 6</t>
  </si>
  <si>
    <t>Total</t>
  </si>
  <si>
    <t>Count</t>
  </si>
  <si>
    <t>Expected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</si>
</sst>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26"/>
      </patternFill>
    </fill>
    <fill>
      <patternFill patternType="solid">
        <fgColor rgb="FFCCCCFF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CCCCCC"/>
      </right>
      <top style="medium">
        <color rgb="FF333333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333333"/>
      </top>
      <bottom style="medium">
        <color rgb="FFCCCCCC"/>
      </bottom>
      <diagonal/>
    </border>
    <border>
      <left style="medium">
        <color rgb="FFCCCCCC"/>
      </left>
      <right style="medium">
        <color rgb="FF333333"/>
      </right>
      <top style="medium">
        <color rgb="FF333333"/>
      </top>
      <bottom style="medium">
        <color rgb="FFCCCCCC"/>
      </bottom>
      <diagonal/>
    </border>
    <border>
      <left style="medium">
        <color rgb="FF333333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333333"/>
      </right>
      <top style="medium">
        <color rgb="FFCCCCCC"/>
      </top>
      <bottom style="medium">
        <color rgb="FFCCCCCC"/>
      </bottom>
      <diagonal/>
    </border>
    <border>
      <left style="medium">
        <color rgb="FF333333"/>
      </left>
      <right style="medium">
        <color rgb="FFCCCCCC"/>
      </right>
      <top style="medium">
        <color rgb="FFCCCCCC"/>
      </top>
      <bottom style="medium">
        <color rgb="FF33333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33333"/>
      </bottom>
      <diagonal/>
    </border>
    <border>
      <left style="medium">
        <color rgb="FFCCCCCC"/>
      </left>
      <right style="medium">
        <color rgb="FF333333"/>
      </right>
      <top style="medium">
        <color rgb="FFCCCCCC"/>
      </top>
      <bottom style="medium">
        <color rgb="FF333333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ont="1" applyFill="1" applyBorder="1"/>
    <xf numFmtId="0" fontId="0" fillId="2" borderId="3" xfId="0" applyFill="1" applyBorder="1"/>
    <xf numFmtId="0" fontId="0" fillId="0" borderId="0" xfId="0" applyBorder="1"/>
    <xf numFmtId="0" fontId="3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/>
    <xf numFmtId="0" fontId="2" fillId="2" borderId="0" xfId="0" applyFont="1" applyFill="1" applyBorder="1"/>
    <xf numFmtId="0" fontId="0" fillId="2" borderId="7" xfId="0" applyFill="1" applyBorder="1"/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/>
    <xf numFmtId="0" fontId="0" fillId="2" borderId="3" xfId="0" applyFont="1" applyFill="1" applyBorder="1"/>
    <xf numFmtId="0" fontId="0" fillId="2" borderId="10" xfId="0" applyFill="1" applyBorder="1" applyAlignment="1">
      <alignment horizontal="center" vertical="center"/>
    </xf>
    <xf numFmtId="0" fontId="0" fillId="2" borderId="4" xfId="0" applyFill="1" applyBorder="1"/>
    <xf numFmtId="0" fontId="0" fillId="2" borderId="8" xfId="0" applyFill="1" applyBorder="1"/>
    <xf numFmtId="0" fontId="0" fillId="2" borderId="8" xfId="0" applyFont="1" applyFill="1" applyBorder="1"/>
    <xf numFmtId="166" fontId="0" fillId="2" borderId="10" xfId="0" applyNumberFormat="1" applyFill="1" applyBorder="1" applyAlignment="1">
      <alignment vertical="center"/>
    </xf>
    <xf numFmtId="0" fontId="0" fillId="2" borderId="7" xfId="0" applyFont="1" applyFill="1" applyBorder="1"/>
    <xf numFmtId="0" fontId="0" fillId="2" borderId="9" xfId="0" applyFill="1" applyBorder="1"/>
    <xf numFmtId="0" fontId="0" fillId="2" borderId="4" xfId="0" applyFill="1" applyBorder="1" applyAlignment="1">
      <alignment wrapText="1"/>
    </xf>
    <xf numFmtId="0" fontId="0" fillId="2" borderId="11" xfId="0" applyFont="1" applyFill="1" applyBorder="1"/>
    <xf numFmtId="166" fontId="0" fillId="2" borderId="12" xfId="0" applyNumberFormat="1" applyFill="1" applyBorder="1" applyAlignment="1">
      <alignment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3" xfId="0" applyFont="1" applyFill="1" applyBorder="1"/>
    <xf numFmtId="0" fontId="0" fillId="2" borderId="13" xfId="0" applyFill="1" applyBorder="1"/>
    <xf numFmtId="1" fontId="0" fillId="2" borderId="15" xfId="0" applyNumberFormat="1" applyFill="1" applyBorder="1"/>
    <xf numFmtId="0" fontId="0" fillId="2" borderId="23" xfId="0" applyFill="1" applyBorder="1"/>
    <xf numFmtId="0" fontId="0" fillId="2" borderId="24" xfId="0" applyFont="1" applyFill="1" applyBorder="1"/>
    <xf numFmtId="164" fontId="0" fillId="2" borderId="25" xfId="0" applyNumberFormat="1" applyFill="1" applyBorder="1"/>
    <xf numFmtId="0" fontId="0" fillId="2" borderId="26" xfId="0" applyFont="1" applyFill="1" applyBorder="1"/>
    <xf numFmtId="164" fontId="0" fillId="2" borderId="27" xfId="0" applyNumberFormat="1" applyFill="1" applyBorder="1"/>
    <xf numFmtId="164" fontId="0" fillId="2" borderId="28" xfId="0" applyNumberFormat="1" applyFill="1" applyBorder="1"/>
    <xf numFmtId="0" fontId="0" fillId="2" borderId="19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66" fontId="0" fillId="3" borderId="10" xfId="0" applyNumberFormat="1" applyFill="1" applyBorder="1" applyAlignment="1">
      <alignment vertical="center"/>
    </xf>
    <xf numFmtId="0" fontId="4" fillId="4" borderId="29" xfId="0" applyFont="1" applyFill="1" applyBorder="1" applyAlignment="1">
      <alignment horizontal="right" wrapText="1"/>
    </xf>
    <xf numFmtId="0" fontId="4" fillId="4" borderId="30" xfId="0" applyFont="1" applyFill="1" applyBorder="1" applyAlignment="1">
      <alignment horizontal="right" wrapText="1"/>
    </xf>
    <xf numFmtId="0" fontId="4" fillId="4" borderId="31" xfId="0" applyFont="1" applyFill="1" applyBorder="1" applyAlignment="1">
      <alignment horizontal="right" wrapText="1"/>
    </xf>
    <xf numFmtId="0" fontId="4" fillId="4" borderId="32" xfId="0" applyFont="1" applyFill="1" applyBorder="1" applyAlignment="1">
      <alignment horizontal="right" wrapText="1"/>
    </xf>
    <xf numFmtId="0" fontId="4" fillId="4" borderId="33" xfId="0" applyFont="1" applyFill="1" applyBorder="1" applyAlignment="1">
      <alignment horizontal="right" wrapText="1"/>
    </xf>
    <xf numFmtId="0" fontId="4" fillId="4" borderId="34" xfId="0" applyFont="1" applyFill="1" applyBorder="1" applyAlignment="1">
      <alignment horizontal="right" wrapText="1"/>
    </xf>
    <xf numFmtId="0" fontId="4" fillId="4" borderId="35" xfId="0" applyFont="1" applyFill="1" applyBorder="1" applyAlignment="1">
      <alignment horizontal="right" wrapText="1"/>
    </xf>
    <xf numFmtId="0" fontId="4" fillId="4" borderId="36" xfId="0" applyFont="1" applyFill="1" applyBorder="1" applyAlignment="1">
      <alignment horizontal="right" wrapText="1"/>
    </xf>
    <xf numFmtId="0" fontId="4" fillId="4" borderId="37" xfId="0" applyFont="1" applyFill="1" applyBorder="1" applyAlignment="1">
      <alignment horizontal="right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478B-E17C-41E9-96F2-C7D28B376533}">
  <dimension ref="A1:AG67"/>
  <sheetViews>
    <sheetView tabSelected="1" zoomScale="90" zoomScaleNormal="90" workbookViewId="0">
      <selection activeCell="O4" sqref="O4"/>
    </sheetView>
  </sheetViews>
  <sheetFormatPr defaultColWidth="8.81640625" defaultRowHeight="14.5" x14ac:dyDescent="0.35"/>
  <cols>
    <col min="1" max="1" width="9" style="1" customWidth="1"/>
    <col min="2" max="2" width="8.81640625" style="5"/>
    <col min="3" max="10" width="13.1796875" style="5" customWidth="1"/>
    <col min="11" max="12" width="8.81640625" style="5"/>
    <col min="13" max="18" width="8.54296875" style="5" customWidth="1"/>
    <col min="19" max="19" width="8.81640625" style="5"/>
    <col min="20" max="33" width="9" style="1" customWidth="1"/>
    <col min="34" max="16384" width="8.81640625" style="5"/>
  </cols>
  <sheetData>
    <row r="1" spans="2:19" ht="26" x14ac:dyDescent="0.35">
      <c r="B1" s="56" t="s">
        <v>0</v>
      </c>
      <c r="C1" s="56"/>
      <c r="D1" s="56"/>
      <c r="E1" s="56"/>
      <c r="F1" s="56"/>
      <c r="G1" s="56"/>
      <c r="H1" s="1"/>
      <c r="I1" s="1"/>
      <c r="J1" s="1"/>
      <c r="K1" s="58" t="s">
        <v>9</v>
      </c>
      <c r="L1" s="58"/>
      <c r="M1" s="58"/>
      <c r="N1" s="58"/>
      <c r="O1" s="58"/>
      <c r="P1" s="1"/>
      <c r="Q1" s="1"/>
      <c r="R1" s="1"/>
      <c r="S1" s="1"/>
    </row>
    <row r="2" spans="2:19" ht="29" x14ac:dyDescent="0.35">
      <c r="B2" s="1"/>
      <c r="C2" s="57" t="s">
        <v>1</v>
      </c>
      <c r="D2" s="57"/>
      <c r="E2" s="57"/>
      <c r="F2" s="57"/>
      <c r="G2" s="1"/>
      <c r="H2" s="1"/>
      <c r="I2" s="1"/>
      <c r="J2" s="1"/>
      <c r="K2" s="54"/>
      <c r="L2" s="55"/>
      <c r="M2" s="6" t="s">
        <v>11</v>
      </c>
      <c r="N2" s="7" t="s">
        <v>12</v>
      </c>
      <c r="O2" s="7" t="s">
        <v>13</v>
      </c>
      <c r="P2" s="1"/>
      <c r="Q2" s="1"/>
      <c r="R2" s="1"/>
      <c r="S2" s="1"/>
    </row>
    <row r="3" spans="2:19" x14ac:dyDescent="0.35">
      <c r="B3" s="1"/>
      <c r="C3" s="1"/>
      <c r="D3" s="1"/>
      <c r="E3" s="1"/>
      <c r="F3" s="1"/>
      <c r="G3" s="1"/>
      <c r="H3" s="1"/>
      <c r="I3" s="1"/>
      <c r="J3" s="1"/>
      <c r="K3" s="59" t="s">
        <v>15</v>
      </c>
      <c r="L3" s="59"/>
      <c r="M3" s="8">
        <f>SUM(M8:R13)</f>
        <v>8.5041848723968538</v>
      </c>
      <c r="N3" s="9">
        <f>(COUNT(C6:H6)-1)*(COUNT(C6:C11)-1)</f>
        <v>1</v>
      </c>
      <c r="O3" s="10">
        <f>CHIDIST(M3,N3)</f>
        <v>3.5433060589182843E-3</v>
      </c>
      <c r="P3" s="1"/>
      <c r="Q3" s="1"/>
      <c r="R3" s="1"/>
      <c r="S3" s="1"/>
    </row>
    <row r="4" spans="2:19" ht="15" thickBot="1" x14ac:dyDescent="0.4">
      <c r="B4" s="12"/>
      <c r="C4" s="12"/>
      <c r="D4" s="1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ht="15" thickBot="1" x14ac:dyDescent="0.4">
      <c r="B5" s="13"/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5" t="s">
        <v>8</v>
      </c>
      <c r="J5" s="1"/>
      <c r="K5" s="1"/>
      <c r="Q5" s="1"/>
      <c r="R5" s="1"/>
      <c r="S5" s="1"/>
    </row>
    <row r="6" spans="2:19" ht="15" thickBot="1" x14ac:dyDescent="0.4">
      <c r="B6" s="3" t="s">
        <v>10</v>
      </c>
      <c r="C6" s="42">
        <v>9</v>
      </c>
      <c r="D6" s="43">
        <v>25</v>
      </c>
      <c r="E6" s="43"/>
      <c r="F6" s="43"/>
      <c r="G6" s="43"/>
      <c r="H6" s="44"/>
      <c r="I6" s="2">
        <f t="shared" ref="I6:I12" si="0">SUM(C6:H6)</f>
        <v>34</v>
      </c>
      <c r="J6" s="1"/>
      <c r="K6" s="1"/>
      <c r="L6" s="51" t="s">
        <v>19</v>
      </c>
      <c r="M6" s="52"/>
      <c r="N6" s="52"/>
      <c r="O6" s="52"/>
      <c r="P6" s="52"/>
      <c r="Q6" s="52"/>
      <c r="R6" s="53"/>
      <c r="S6" s="1"/>
    </row>
    <row r="7" spans="2:19" ht="15" thickBot="1" x14ac:dyDescent="0.4">
      <c r="B7" s="3" t="s">
        <v>14</v>
      </c>
      <c r="C7" s="45">
        <v>32</v>
      </c>
      <c r="D7" s="46">
        <v>23</v>
      </c>
      <c r="E7" s="46"/>
      <c r="F7" s="46"/>
      <c r="G7" s="46"/>
      <c r="H7" s="47"/>
      <c r="I7" s="2">
        <f t="shared" si="0"/>
        <v>55</v>
      </c>
      <c r="J7" s="1"/>
      <c r="K7" s="1"/>
      <c r="L7" s="33"/>
      <c r="M7" s="39" t="s">
        <v>2</v>
      </c>
      <c r="N7" s="39" t="s">
        <v>3</v>
      </c>
      <c r="O7" s="39" t="s">
        <v>4</v>
      </c>
      <c r="P7" s="39" t="s">
        <v>5</v>
      </c>
      <c r="Q7" s="39" t="s">
        <v>6</v>
      </c>
      <c r="R7" s="40" t="s">
        <v>7</v>
      </c>
      <c r="S7" s="1"/>
    </row>
    <row r="8" spans="2:19" ht="15" thickBot="1" x14ac:dyDescent="0.4">
      <c r="B8" s="3" t="s">
        <v>16</v>
      </c>
      <c r="C8" s="45"/>
      <c r="D8" s="46"/>
      <c r="E8" s="46"/>
      <c r="F8" s="46"/>
      <c r="G8" s="46"/>
      <c r="H8" s="47"/>
      <c r="I8" s="2">
        <f t="shared" si="0"/>
        <v>0</v>
      </c>
      <c r="J8" s="1"/>
      <c r="K8" s="1"/>
      <c r="L8" s="34" t="s">
        <v>10</v>
      </c>
      <c r="M8" s="11">
        <f>IF(ISBLANK(C6),"",((C6-D16)^2)/D16)</f>
        <v>2.8343704157464571</v>
      </c>
      <c r="N8" s="11">
        <f t="shared" ref="N8:R8" si="1">IF(ISBLANK(D6),"",((D6-E16)^2)/E16)</f>
        <v>2.4210247301167667</v>
      </c>
      <c r="O8" s="11" t="str">
        <f t="shared" si="1"/>
        <v/>
      </c>
      <c r="P8" s="11" t="str">
        <f t="shared" si="1"/>
        <v/>
      </c>
      <c r="Q8" s="11" t="str">
        <f t="shared" si="1"/>
        <v/>
      </c>
      <c r="R8" s="35" t="str">
        <f t="shared" si="1"/>
        <v/>
      </c>
      <c r="S8" s="1"/>
    </row>
    <row r="9" spans="2:19" ht="15" thickBot="1" x14ac:dyDescent="0.4">
      <c r="B9" s="3" t="s">
        <v>17</v>
      </c>
      <c r="C9" s="45"/>
      <c r="D9" s="46"/>
      <c r="E9" s="46"/>
      <c r="F9" s="46"/>
      <c r="G9" s="46"/>
      <c r="H9" s="47"/>
      <c r="I9" s="2">
        <f t="shared" si="0"/>
        <v>0</v>
      </c>
      <c r="J9" s="1"/>
      <c r="K9" s="1"/>
      <c r="L9" s="34" t="s">
        <v>14</v>
      </c>
      <c r="M9" s="11">
        <f t="shared" ref="M9:R9" si="2">IF(ISBLANK(C7),"",((C7-D18)^2)/D18)</f>
        <v>1.7521562570069018</v>
      </c>
      <c r="N9" s="11">
        <f t="shared" si="2"/>
        <v>1.4966334695267285</v>
      </c>
      <c r="O9" s="11" t="str">
        <f t="shared" si="2"/>
        <v/>
      </c>
      <c r="P9" s="11" t="str">
        <f t="shared" si="2"/>
        <v/>
      </c>
      <c r="Q9" s="11" t="str">
        <f t="shared" si="2"/>
        <v/>
      </c>
      <c r="R9" s="35" t="str">
        <f t="shared" si="2"/>
        <v/>
      </c>
      <c r="S9" s="1"/>
    </row>
    <row r="10" spans="2:19" ht="15" thickBot="1" x14ac:dyDescent="0.4">
      <c r="B10" s="3" t="s">
        <v>18</v>
      </c>
      <c r="C10" s="45"/>
      <c r="D10" s="46"/>
      <c r="E10" s="46"/>
      <c r="F10" s="46"/>
      <c r="G10" s="46"/>
      <c r="H10" s="47"/>
      <c r="I10" s="2">
        <f t="shared" si="0"/>
        <v>0</v>
      </c>
      <c r="J10" s="1"/>
      <c r="K10" s="1"/>
      <c r="L10" s="34" t="s">
        <v>16</v>
      </c>
      <c r="M10" s="11" t="str">
        <f t="shared" ref="M10:R10" si="3">IF(ISBLANK(C8),"",((C8-D20)^2)/D20)</f>
        <v/>
      </c>
      <c r="N10" s="11" t="str">
        <f t="shared" si="3"/>
        <v/>
      </c>
      <c r="O10" s="11" t="str">
        <f t="shared" si="3"/>
        <v/>
      </c>
      <c r="P10" s="11" t="str">
        <f t="shared" si="3"/>
        <v/>
      </c>
      <c r="Q10" s="11" t="str">
        <f t="shared" si="3"/>
        <v/>
      </c>
      <c r="R10" s="35" t="str">
        <f t="shared" si="3"/>
        <v/>
      </c>
      <c r="S10" s="1"/>
    </row>
    <row r="11" spans="2:19" ht="15" thickBot="1" x14ac:dyDescent="0.4">
      <c r="B11" s="3" t="s">
        <v>20</v>
      </c>
      <c r="C11" s="48"/>
      <c r="D11" s="49"/>
      <c r="E11" s="49"/>
      <c r="F11" s="49"/>
      <c r="G11" s="49"/>
      <c r="H11" s="50"/>
      <c r="I11" s="2">
        <f t="shared" si="0"/>
        <v>0</v>
      </c>
      <c r="J11" s="1"/>
      <c r="K11" s="1"/>
      <c r="L11" s="34" t="s">
        <v>17</v>
      </c>
      <c r="M11" s="11" t="str">
        <f t="shared" ref="M11:R11" si="4">IF(ISBLANK(C9),"",((C9-D22)^2)/D22)</f>
        <v/>
      </c>
      <c r="N11" s="11" t="str">
        <f t="shared" si="4"/>
        <v/>
      </c>
      <c r="O11" s="11" t="str">
        <f t="shared" si="4"/>
        <v/>
      </c>
      <c r="P11" s="11" t="str">
        <f t="shared" si="4"/>
        <v/>
      </c>
      <c r="Q11" s="11" t="str">
        <f t="shared" si="4"/>
        <v/>
      </c>
      <c r="R11" s="35" t="str">
        <f t="shared" si="4"/>
        <v/>
      </c>
      <c r="S11" s="1"/>
    </row>
    <row r="12" spans="2:19" ht="15" thickBot="1" x14ac:dyDescent="0.4">
      <c r="B12" s="16" t="s">
        <v>8</v>
      </c>
      <c r="C12" s="17">
        <f t="shared" ref="C12:H12" si="5">SUM(C6:C11)</f>
        <v>41</v>
      </c>
      <c r="D12" s="17">
        <f t="shared" si="5"/>
        <v>48</v>
      </c>
      <c r="E12" s="17">
        <f t="shared" si="5"/>
        <v>0</v>
      </c>
      <c r="F12" s="17">
        <f t="shared" si="5"/>
        <v>0</v>
      </c>
      <c r="G12" s="17">
        <f t="shared" si="5"/>
        <v>0</v>
      </c>
      <c r="H12" s="17">
        <f t="shared" si="5"/>
        <v>0</v>
      </c>
      <c r="I12" s="18">
        <f t="shared" si="0"/>
        <v>89</v>
      </c>
      <c r="J12" s="1"/>
      <c r="K12" s="1"/>
      <c r="L12" s="34" t="s">
        <v>18</v>
      </c>
      <c r="M12" s="11" t="str">
        <f t="shared" ref="M12:R12" si="6">IF(ISBLANK(C10),"",((C10-D24)^2)/D24)</f>
        <v/>
      </c>
      <c r="N12" s="11" t="str">
        <f t="shared" si="6"/>
        <v/>
      </c>
      <c r="O12" s="11" t="str">
        <f t="shared" si="6"/>
        <v/>
      </c>
      <c r="P12" s="11" t="str">
        <f t="shared" si="6"/>
        <v/>
      </c>
      <c r="Q12" s="11" t="str">
        <f t="shared" si="6"/>
        <v/>
      </c>
      <c r="R12" s="35" t="str">
        <f t="shared" si="6"/>
        <v/>
      </c>
      <c r="S12" s="1"/>
    </row>
    <row r="13" spans="2:19" ht="15" thickBot="1" x14ac:dyDescent="0.4">
      <c r="B13" s="1"/>
      <c r="C13" s="1"/>
      <c r="D13" s="1"/>
      <c r="E13" s="1"/>
      <c r="F13" s="1"/>
      <c r="G13" s="1"/>
      <c r="H13" s="1"/>
      <c r="I13" s="1"/>
      <c r="J13" s="1"/>
      <c r="K13" s="1"/>
      <c r="L13" s="36" t="s">
        <v>20</v>
      </c>
      <c r="M13" s="37" t="str">
        <f t="shared" ref="M13:R13" si="7">IF(ISBLANK(C11),"",((C11-D26)^2)/D26)</f>
        <v/>
      </c>
      <c r="N13" s="37" t="str">
        <f t="shared" si="7"/>
        <v/>
      </c>
      <c r="O13" s="37" t="str">
        <f t="shared" si="7"/>
        <v/>
      </c>
      <c r="P13" s="37" t="str">
        <f t="shared" si="7"/>
        <v/>
      </c>
      <c r="Q13" s="37" t="str">
        <f t="shared" si="7"/>
        <v/>
      </c>
      <c r="R13" s="38" t="str">
        <f t="shared" si="7"/>
        <v/>
      </c>
      <c r="S13" s="1"/>
    </row>
    <row r="14" spans="2:19" ht="15" thickBot="1" x14ac:dyDescent="0.4">
      <c r="B14" s="13"/>
      <c r="C14" s="19"/>
      <c r="D14" s="20" t="s">
        <v>2</v>
      </c>
      <c r="E14" s="20" t="s">
        <v>3</v>
      </c>
      <c r="F14" s="20" t="s">
        <v>4</v>
      </c>
      <c r="G14" s="20" t="s">
        <v>5</v>
      </c>
      <c r="H14" s="20" t="s">
        <v>6</v>
      </c>
      <c r="I14" s="20" t="s">
        <v>7</v>
      </c>
      <c r="J14" s="25" t="s">
        <v>21</v>
      </c>
      <c r="K14" s="1"/>
      <c r="S14" s="1"/>
    </row>
    <row r="15" spans="2:19" x14ac:dyDescent="0.35">
      <c r="B15" s="22" t="s">
        <v>10</v>
      </c>
      <c r="C15" s="15" t="s">
        <v>22</v>
      </c>
      <c r="D15" s="27">
        <f t="shared" ref="D15:I15" si="8">IF(ISBLANK(C6),"",C6)</f>
        <v>9</v>
      </c>
      <c r="E15" s="28">
        <f t="shared" si="8"/>
        <v>25</v>
      </c>
      <c r="F15" s="28" t="str">
        <f t="shared" si="8"/>
        <v/>
      </c>
      <c r="G15" s="28" t="str">
        <f t="shared" si="8"/>
        <v/>
      </c>
      <c r="H15" s="28" t="str">
        <f t="shared" si="8"/>
        <v/>
      </c>
      <c r="I15" s="29" t="str">
        <f t="shared" si="8"/>
        <v/>
      </c>
      <c r="J15" s="31">
        <f>SUM(D15:I15)</f>
        <v>34</v>
      </c>
      <c r="K15" s="1"/>
      <c r="S15" s="1"/>
    </row>
    <row r="16" spans="2:19" ht="29.5" thickBot="1" x14ac:dyDescent="0.4">
      <c r="B16" s="4"/>
      <c r="C16" s="24" t="s">
        <v>23</v>
      </c>
      <c r="D16" s="41">
        <f t="shared" ref="D16:I16" si="9">IF(ISBLANK(C6),"",$I6*C12/$I$12)</f>
        <v>15.662921348314606</v>
      </c>
      <c r="E16" s="41">
        <f t="shared" si="9"/>
        <v>18.337078651685392</v>
      </c>
      <c r="F16" s="41" t="str">
        <f t="shared" si="9"/>
        <v/>
      </c>
      <c r="G16" s="41" t="str">
        <f t="shared" si="9"/>
        <v/>
      </c>
      <c r="H16" s="41" t="str">
        <f t="shared" si="9"/>
        <v/>
      </c>
      <c r="I16" s="41" t="str">
        <f t="shared" si="9"/>
        <v/>
      </c>
      <c r="J16" s="26">
        <f>SUM(D16:I16)</f>
        <v>34</v>
      </c>
      <c r="K16" s="1"/>
      <c r="S16" s="1"/>
    </row>
    <row r="17" spans="2:19" x14ac:dyDescent="0.35">
      <c r="B17" s="22" t="s">
        <v>14</v>
      </c>
      <c r="C17" s="15" t="s">
        <v>22</v>
      </c>
      <c r="D17" s="27">
        <f t="shared" ref="D17:I17" si="10">IF(ISBLANK(C7),"",C7)</f>
        <v>32</v>
      </c>
      <c r="E17" s="28">
        <f t="shared" si="10"/>
        <v>23</v>
      </c>
      <c r="F17" s="28" t="str">
        <f t="shared" si="10"/>
        <v/>
      </c>
      <c r="G17" s="28" t="str">
        <f t="shared" si="10"/>
        <v/>
      </c>
      <c r="H17" s="28" t="str">
        <f t="shared" si="10"/>
        <v/>
      </c>
      <c r="I17" s="29" t="str">
        <f t="shared" si="10"/>
        <v/>
      </c>
      <c r="J17" s="31">
        <f>SUM(D17:I17)</f>
        <v>55</v>
      </c>
      <c r="K17" s="1"/>
      <c r="S17" s="1"/>
    </row>
    <row r="18" spans="2:19" ht="29.5" thickBot="1" x14ac:dyDescent="0.4">
      <c r="B18" s="4"/>
      <c r="C18" s="24" t="s">
        <v>23</v>
      </c>
      <c r="D18" s="41">
        <f t="shared" ref="D18:I18" si="11">IF(ISBLANK(C7),"",$I7*C12/$I$12)</f>
        <v>25.337078651685392</v>
      </c>
      <c r="E18" s="41">
        <f t="shared" si="11"/>
        <v>29.662921348314608</v>
      </c>
      <c r="F18" s="41" t="str">
        <f t="shared" si="11"/>
        <v/>
      </c>
      <c r="G18" s="41" t="str">
        <f t="shared" si="11"/>
        <v/>
      </c>
      <c r="H18" s="41" t="str">
        <f t="shared" si="11"/>
        <v/>
      </c>
      <c r="I18" s="41" t="str">
        <f t="shared" si="11"/>
        <v/>
      </c>
      <c r="J18" s="26">
        <f>SUM(D18:I18)</f>
        <v>55</v>
      </c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35">
      <c r="B19" s="13" t="s">
        <v>16</v>
      </c>
      <c r="C19" s="23" t="s">
        <v>22</v>
      </c>
      <c r="D19" s="27" t="str">
        <f t="shared" ref="D19:I19" si="12">IF(ISBLANK(C8),"",C8)</f>
        <v/>
      </c>
      <c r="E19" s="28" t="str">
        <f t="shared" si="12"/>
        <v/>
      </c>
      <c r="F19" s="28" t="str">
        <f t="shared" si="12"/>
        <v/>
      </c>
      <c r="G19" s="28" t="str">
        <f t="shared" si="12"/>
        <v/>
      </c>
      <c r="H19" s="28" t="str">
        <f t="shared" si="12"/>
        <v/>
      </c>
      <c r="I19" s="28" t="str">
        <f t="shared" si="12"/>
        <v/>
      </c>
      <c r="J19" s="30">
        <f t="shared" ref="J19:J26" si="13">IF(ISBLANK(D19),"",SUM(D19:I19))</f>
        <v>0</v>
      </c>
      <c r="K19" s="1"/>
      <c r="L19" s="1"/>
      <c r="M19" s="1"/>
      <c r="N19" s="1"/>
      <c r="O19" s="1"/>
      <c r="P19" s="1"/>
      <c r="Q19" s="1"/>
      <c r="R19" s="1"/>
      <c r="S19" s="1"/>
    </row>
    <row r="20" spans="2:19" ht="29.5" thickBot="1" x14ac:dyDescent="0.4">
      <c r="B20" s="4"/>
      <c r="C20" s="24" t="s">
        <v>23</v>
      </c>
      <c r="D20" s="41" t="str">
        <f t="shared" ref="D20:I20" si="14">IF(ISBLANK(C8),"",$I8*C12/$I$12)</f>
        <v/>
      </c>
      <c r="E20" s="41" t="str">
        <f t="shared" si="14"/>
        <v/>
      </c>
      <c r="F20" s="41" t="str">
        <f t="shared" si="14"/>
        <v/>
      </c>
      <c r="G20" s="41" t="str">
        <f t="shared" si="14"/>
        <v/>
      </c>
      <c r="H20" s="41" t="str">
        <f t="shared" si="14"/>
        <v/>
      </c>
      <c r="I20" s="41" t="str">
        <f t="shared" si="14"/>
        <v/>
      </c>
      <c r="J20" s="26">
        <f t="shared" si="13"/>
        <v>0</v>
      </c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35">
      <c r="B21" s="22" t="s">
        <v>17</v>
      </c>
      <c r="C21" s="15" t="s">
        <v>22</v>
      </c>
      <c r="D21" s="27" t="str">
        <f t="shared" ref="D21:I21" si="15">IF(ISBLANK(C9),"",C9)</f>
        <v/>
      </c>
      <c r="E21" s="32" t="str">
        <f t="shared" si="15"/>
        <v/>
      </c>
      <c r="F21" s="32" t="str">
        <f t="shared" si="15"/>
        <v/>
      </c>
      <c r="G21" s="32" t="str">
        <f t="shared" si="15"/>
        <v/>
      </c>
      <c r="H21" s="32" t="str">
        <f t="shared" si="15"/>
        <v/>
      </c>
      <c r="I21" s="32" t="str">
        <f t="shared" si="15"/>
        <v/>
      </c>
      <c r="J21" s="30">
        <f t="shared" si="13"/>
        <v>0</v>
      </c>
      <c r="K21" s="1"/>
      <c r="L21" s="1"/>
      <c r="M21" s="1"/>
      <c r="N21" s="1"/>
      <c r="O21" s="1"/>
      <c r="P21" s="1"/>
      <c r="Q21" s="1"/>
      <c r="R21" s="1"/>
      <c r="S21" s="1"/>
    </row>
    <row r="22" spans="2:19" ht="29.5" thickBot="1" x14ac:dyDescent="0.4">
      <c r="B22" s="4"/>
      <c r="C22" s="24" t="s">
        <v>23</v>
      </c>
      <c r="D22" s="41" t="str">
        <f t="shared" ref="D22:I22" si="16">IF(ISBLANK(C9),"",$I9*C12/$I$12)</f>
        <v/>
      </c>
      <c r="E22" s="41" t="str">
        <f t="shared" si="16"/>
        <v/>
      </c>
      <c r="F22" s="41" t="str">
        <f t="shared" si="16"/>
        <v/>
      </c>
      <c r="G22" s="41" t="str">
        <f t="shared" si="16"/>
        <v/>
      </c>
      <c r="H22" s="41" t="str">
        <f t="shared" si="16"/>
        <v/>
      </c>
      <c r="I22" s="41" t="str">
        <f t="shared" si="16"/>
        <v/>
      </c>
      <c r="J22" s="26">
        <f t="shared" si="13"/>
        <v>0</v>
      </c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35">
      <c r="B23" s="22" t="s">
        <v>18</v>
      </c>
      <c r="C23" s="15" t="s">
        <v>22</v>
      </c>
      <c r="D23" s="27" t="str">
        <f t="shared" ref="D23:I23" si="17">IF(ISBLANK(C10),"",C10)</f>
        <v/>
      </c>
      <c r="E23" s="32" t="str">
        <f t="shared" si="17"/>
        <v/>
      </c>
      <c r="F23" s="32" t="str">
        <f t="shared" si="17"/>
        <v/>
      </c>
      <c r="G23" s="32" t="str">
        <f t="shared" si="17"/>
        <v/>
      </c>
      <c r="H23" s="32" t="str">
        <f t="shared" si="17"/>
        <v/>
      </c>
      <c r="I23" s="32" t="str">
        <f t="shared" si="17"/>
        <v/>
      </c>
      <c r="J23" s="30">
        <f t="shared" si="13"/>
        <v>0</v>
      </c>
      <c r="K23" s="1"/>
      <c r="L23" s="1"/>
      <c r="M23" s="1"/>
      <c r="N23" s="1"/>
      <c r="O23" s="1"/>
      <c r="P23" s="1"/>
      <c r="Q23" s="1"/>
      <c r="R23" s="1"/>
      <c r="S23" s="1"/>
    </row>
    <row r="24" spans="2:19" ht="29.5" thickBot="1" x14ac:dyDescent="0.4">
      <c r="B24" s="4"/>
      <c r="C24" s="24" t="s">
        <v>23</v>
      </c>
      <c r="D24" s="41" t="str">
        <f t="shared" ref="D24:I24" si="18">IF(ISBLANK(C10),"",$I10*C12/$I$12)</f>
        <v/>
      </c>
      <c r="E24" s="41" t="str">
        <f t="shared" si="18"/>
        <v/>
      </c>
      <c r="F24" s="41" t="str">
        <f t="shared" si="18"/>
        <v/>
      </c>
      <c r="G24" s="41" t="str">
        <f t="shared" si="18"/>
        <v/>
      </c>
      <c r="H24" s="41" t="str">
        <f t="shared" si="18"/>
        <v/>
      </c>
      <c r="I24" s="41" t="str">
        <f t="shared" si="18"/>
        <v/>
      </c>
      <c r="J24" s="26">
        <f t="shared" si="13"/>
        <v>0</v>
      </c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35">
      <c r="B25" s="22" t="s">
        <v>20</v>
      </c>
      <c r="C25" s="15" t="s">
        <v>22</v>
      </c>
      <c r="D25" s="27" t="str">
        <f t="shared" ref="D25:I25" si="19">IF(ISBLANK(C11),"",C11)</f>
        <v/>
      </c>
      <c r="E25" s="28" t="str">
        <f t="shared" si="19"/>
        <v/>
      </c>
      <c r="F25" s="28" t="str">
        <f t="shared" si="19"/>
        <v/>
      </c>
      <c r="G25" s="28" t="str">
        <f t="shared" si="19"/>
        <v/>
      </c>
      <c r="H25" s="28" t="str">
        <f t="shared" si="19"/>
        <v/>
      </c>
      <c r="I25" s="28" t="str">
        <f t="shared" si="19"/>
        <v/>
      </c>
      <c r="J25" s="30">
        <f t="shared" si="13"/>
        <v>0</v>
      </c>
      <c r="K25" s="1"/>
      <c r="L25" s="1"/>
      <c r="M25" s="1"/>
      <c r="N25" s="1"/>
      <c r="O25" s="1"/>
      <c r="P25" s="1"/>
      <c r="Q25" s="1"/>
      <c r="R25" s="1"/>
      <c r="S25" s="1"/>
    </row>
    <row r="26" spans="2:19" ht="29.5" thickBot="1" x14ac:dyDescent="0.4">
      <c r="B26" s="4"/>
      <c r="C26" s="24" t="s">
        <v>23</v>
      </c>
      <c r="D26" s="41" t="str">
        <f t="shared" ref="D26:I26" si="20">IF(ISBLANK(C11),"",$I11*C12/$I$12)</f>
        <v/>
      </c>
      <c r="E26" s="41" t="str">
        <f t="shared" si="20"/>
        <v/>
      </c>
      <c r="F26" s="41" t="str">
        <f t="shared" si="20"/>
        <v/>
      </c>
      <c r="G26" s="41" t="str">
        <f t="shared" si="20"/>
        <v/>
      </c>
      <c r="H26" s="41" t="str">
        <f t="shared" si="20"/>
        <v/>
      </c>
      <c r="I26" s="41" t="str">
        <f t="shared" si="20"/>
        <v/>
      </c>
      <c r="J26" s="26">
        <f t="shared" si="13"/>
        <v>0</v>
      </c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35">
      <c r="B27" s="22" t="s">
        <v>21</v>
      </c>
      <c r="C27" s="15" t="s">
        <v>22</v>
      </c>
      <c r="D27" s="28">
        <f t="shared" ref="D27:I27" si="21">IF(ISBLANK(C12),"",C12)</f>
        <v>41</v>
      </c>
      <c r="E27" s="28">
        <f t="shared" si="21"/>
        <v>48</v>
      </c>
      <c r="F27" s="28">
        <f t="shared" si="21"/>
        <v>0</v>
      </c>
      <c r="G27" s="28">
        <f t="shared" si="21"/>
        <v>0</v>
      </c>
      <c r="H27" s="28">
        <f t="shared" si="21"/>
        <v>0</v>
      </c>
      <c r="I27" s="28">
        <f t="shared" si="21"/>
        <v>0</v>
      </c>
      <c r="J27" s="30">
        <f>I12</f>
        <v>89</v>
      </c>
      <c r="K27" s="1"/>
      <c r="L27" s="1"/>
      <c r="M27" s="1"/>
      <c r="N27" s="1"/>
      <c r="O27" s="1"/>
      <c r="P27" s="1"/>
      <c r="Q27" s="1"/>
      <c r="R27" s="1"/>
      <c r="S27" s="1"/>
    </row>
    <row r="28" spans="2:19" ht="29.5" thickBot="1" x14ac:dyDescent="0.4">
      <c r="B28" s="4"/>
      <c r="C28" s="24" t="s">
        <v>23</v>
      </c>
      <c r="D28" s="21">
        <f t="shared" ref="D28:J28" si="22">SUM(D16,D18,D20,D22,D24,D26)</f>
        <v>41</v>
      </c>
      <c r="E28" s="21">
        <f t="shared" si="22"/>
        <v>48</v>
      </c>
      <c r="F28" s="21">
        <f t="shared" si="22"/>
        <v>0</v>
      </c>
      <c r="G28" s="21">
        <f t="shared" si="22"/>
        <v>0</v>
      </c>
      <c r="H28" s="21">
        <f t="shared" si="22"/>
        <v>0</v>
      </c>
      <c r="I28" s="21">
        <f t="shared" si="22"/>
        <v>0</v>
      </c>
      <c r="J28" s="26">
        <f t="shared" si="22"/>
        <v>89</v>
      </c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s="1" customFormat="1" x14ac:dyDescent="0.35"/>
    <row r="45" spans="2:19" s="1" customFormat="1" x14ac:dyDescent="0.35"/>
    <row r="46" spans="2:19" s="1" customFormat="1" x14ac:dyDescent="0.35"/>
    <row r="47" spans="2:19" s="1" customFormat="1" x14ac:dyDescent="0.35"/>
    <row r="48" spans="2:19" s="1" customFormat="1" x14ac:dyDescent="0.35"/>
    <row r="49" spans="2:10" s="1" customFormat="1" x14ac:dyDescent="0.35"/>
    <row r="50" spans="2:10" s="1" customFormat="1" x14ac:dyDescent="0.35"/>
    <row r="51" spans="2:10" s="1" customFormat="1" x14ac:dyDescent="0.35"/>
    <row r="52" spans="2:10" s="1" customFormat="1" x14ac:dyDescent="0.35"/>
    <row r="53" spans="2:10" s="1" customFormat="1" x14ac:dyDescent="0.35"/>
    <row r="54" spans="2:10" s="1" customFormat="1" x14ac:dyDescent="0.35">
      <c r="B54" s="5"/>
      <c r="C54" s="5"/>
      <c r="D54" s="5"/>
      <c r="E54" s="5"/>
      <c r="F54" s="5"/>
      <c r="G54" s="5"/>
      <c r="H54" s="5"/>
      <c r="I54" s="5"/>
      <c r="J54" s="5"/>
    </row>
    <row r="55" spans="2:10" s="1" customFormat="1" x14ac:dyDescent="0.35">
      <c r="B55" s="5"/>
      <c r="C55" s="5"/>
      <c r="D55" s="5"/>
      <c r="E55" s="5"/>
      <c r="F55" s="5"/>
      <c r="G55" s="5"/>
      <c r="H55" s="5"/>
      <c r="I55" s="5"/>
      <c r="J55" s="5"/>
    </row>
    <row r="56" spans="2:10" s="1" customFormat="1" x14ac:dyDescent="0.35">
      <c r="B56" s="5"/>
      <c r="C56" s="5"/>
      <c r="D56" s="5"/>
      <c r="E56" s="5"/>
      <c r="F56" s="5"/>
      <c r="G56" s="5"/>
      <c r="H56" s="5"/>
      <c r="I56" s="5"/>
      <c r="J56" s="5"/>
    </row>
    <row r="57" spans="2:10" s="1" customFormat="1" x14ac:dyDescent="0.35">
      <c r="B57" s="5"/>
      <c r="C57" s="5"/>
      <c r="D57" s="5"/>
      <c r="E57" s="5"/>
      <c r="F57" s="5"/>
      <c r="G57" s="5"/>
      <c r="H57" s="5"/>
      <c r="I57" s="5"/>
      <c r="J57" s="5"/>
    </row>
    <row r="58" spans="2:10" s="1" customFormat="1" x14ac:dyDescent="0.35">
      <c r="B58" s="5"/>
      <c r="C58" s="5"/>
      <c r="D58" s="5"/>
      <c r="E58" s="5"/>
      <c r="F58" s="5"/>
      <c r="G58" s="5"/>
      <c r="H58" s="5"/>
      <c r="I58" s="5"/>
      <c r="J58" s="5"/>
    </row>
    <row r="59" spans="2:10" s="1" customFormat="1" x14ac:dyDescent="0.35">
      <c r="B59" s="5"/>
      <c r="C59" s="5"/>
      <c r="D59" s="5"/>
      <c r="E59" s="5"/>
      <c r="F59" s="5"/>
      <c r="G59" s="5"/>
      <c r="H59" s="5"/>
      <c r="I59" s="5"/>
      <c r="J59" s="5"/>
    </row>
    <row r="60" spans="2:10" s="1" customFormat="1" x14ac:dyDescent="0.35">
      <c r="B60" s="5"/>
      <c r="C60" s="5"/>
      <c r="D60" s="5"/>
      <c r="E60" s="5"/>
      <c r="F60" s="5"/>
      <c r="G60" s="5"/>
      <c r="H60" s="5"/>
      <c r="I60" s="5"/>
      <c r="J60" s="5"/>
    </row>
    <row r="61" spans="2:10" s="1" customFormat="1" x14ac:dyDescent="0.35">
      <c r="B61" s="5"/>
      <c r="C61" s="5"/>
      <c r="D61" s="5"/>
      <c r="E61" s="5"/>
      <c r="F61" s="5"/>
      <c r="G61" s="5"/>
      <c r="H61" s="5"/>
      <c r="I61" s="5"/>
      <c r="J61" s="5"/>
    </row>
    <row r="62" spans="2:10" s="1" customFormat="1" x14ac:dyDescent="0.35">
      <c r="B62" s="5"/>
      <c r="C62" s="5"/>
      <c r="D62" s="5"/>
      <c r="E62" s="5"/>
      <c r="F62" s="5"/>
      <c r="G62" s="5"/>
      <c r="H62" s="5"/>
      <c r="I62" s="5"/>
      <c r="J62" s="5"/>
    </row>
    <row r="63" spans="2:10" s="1" customFormat="1" x14ac:dyDescent="0.35">
      <c r="B63" s="5"/>
      <c r="C63" s="5"/>
      <c r="D63" s="5"/>
      <c r="E63" s="5"/>
      <c r="F63" s="5"/>
      <c r="G63" s="5"/>
      <c r="H63" s="5"/>
      <c r="I63" s="5"/>
      <c r="J63" s="5"/>
    </row>
    <row r="64" spans="2:10" s="1" customFormat="1" x14ac:dyDescent="0.35">
      <c r="B64" s="5"/>
      <c r="C64" s="5"/>
      <c r="D64" s="5"/>
      <c r="E64" s="5"/>
      <c r="F64" s="5"/>
      <c r="G64" s="5"/>
      <c r="H64" s="5"/>
      <c r="I64" s="5"/>
      <c r="J64" s="5"/>
    </row>
    <row r="65" spans="2:10" s="1" customFormat="1" x14ac:dyDescent="0.35">
      <c r="B65" s="5"/>
      <c r="C65" s="5"/>
      <c r="D65" s="5"/>
      <c r="E65" s="5"/>
      <c r="F65" s="5"/>
      <c r="G65" s="5"/>
      <c r="H65" s="5"/>
      <c r="I65" s="5"/>
      <c r="J65" s="5"/>
    </row>
    <row r="66" spans="2:10" s="1" customFormat="1" x14ac:dyDescent="0.35">
      <c r="B66" s="5"/>
      <c r="C66" s="5"/>
      <c r="D66" s="5"/>
      <c r="E66" s="5"/>
      <c r="F66" s="5"/>
      <c r="G66" s="5"/>
      <c r="H66" s="5"/>
      <c r="I66" s="5"/>
      <c r="J66" s="5"/>
    </row>
    <row r="67" spans="2:10" s="1" customFormat="1" x14ac:dyDescent="0.35">
      <c r="B67" s="5"/>
      <c r="C67" s="5"/>
      <c r="D67" s="5"/>
      <c r="E67" s="5"/>
      <c r="F67" s="5"/>
      <c r="G67" s="5"/>
      <c r="H67" s="5"/>
      <c r="I67" s="5"/>
      <c r="J67" s="5"/>
    </row>
  </sheetData>
  <mergeCells count="6">
    <mergeCell ref="L6:R6"/>
    <mergeCell ref="K2:L2"/>
    <mergeCell ref="B1:G1"/>
    <mergeCell ref="C2:F2"/>
    <mergeCell ref="K1:O1"/>
    <mergeCell ref="K3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767FF0BB93E24AB222FDE98EC4BE97" ma:contentTypeVersion="12" ma:contentTypeDescription="Create a new document." ma:contentTypeScope="" ma:versionID="4c26e56bc0dc6368685f472b645ccf8e">
  <xsd:schema xmlns:xsd="http://www.w3.org/2001/XMLSchema" xmlns:xs="http://www.w3.org/2001/XMLSchema" xmlns:p="http://schemas.microsoft.com/office/2006/metadata/properties" xmlns:ns2="2a19cb76-bb4e-48b2-8c9f-db86bcd5d049" xmlns:ns3="9417d0df-2027-440a-86ee-f385b6440aea" targetNamespace="http://schemas.microsoft.com/office/2006/metadata/properties" ma:root="true" ma:fieldsID="ea76c8e38826be4d742205d9718d201a" ns2:_="" ns3:_="">
    <xsd:import namespace="2a19cb76-bb4e-48b2-8c9f-db86bcd5d049"/>
    <xsd:import namespace="9417d0df-2027-440a-86ee-f385b6440ae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9cb76-bb4e-48b2-8c9f-db86bcd5d0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7d0df-2027-440a-86ee-f385b6440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0F9EC6-744D-487F-9909-F9A255DF0CFC}"/>
</file>

<file path=customXml/itemProps2.xml><?xml version="1.0" encoding="utf-8"?>
<ds:datastoreItem xmlns:ds="http://schemas.openxmlformats.org/officeDocument/2006/customXml" ds:itemID="{12273D86-58D2-4BB3-9567-C6F025C069AB}"/>
</file>

<file path=customXml/itemProps3.xml><?xml version="1.0" encoding="utf-8"?>
<ds:datastoreItem xmlns:ds="http://schemas.openxmlformats.org/officeDocument/2006/customXml" ds:itemID="{3CAA9227-B89C-4351-8F25-C477979824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Richmond</dc:creator>
  <cp:lastModifiedBy>Meredith Dodd</cp:lastModifiedBy>
  <dcterms:created xsi:type="dcterms:W3CDTF">2018-02-14T22:51:05Z</dcterms:created>
  <dcterms:modified xsi:type="dcterms:W3CDTF">2019-02-19T17:20:40Z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0x010100C1767FF0BB93E24AB222FDE98EC4BE97</vt:lpwstr>
  </property>
</Properties>
</file>