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nowflake_pipeline\misc\"/>
    </mc:Choice>
  </mc:AlternateContent>
  <xr:revisionPtr revIDLastSave="0" documentId="13_ncr:1_{94B8AE8C-9260-4DB8-B34D-DD08FB2DB6A2}" xr6:coauthVersionLast="41" xr6:coauthVersionMax="41" xr10:uidLastSave="{00000000-0000-0000-0000-000000000000}"/>
  <bookViews>
    <workbookView xWindow="-28920" yWindow="7530" windowWidth="29040" windowHeight="17790" xr2:uid="{16E8C8CC-2FD4-4E5D-BE53-9EDD9F319219}"/>
  </bookViews>
  <sheets>
    <sheet name="singlePoint" sheetId="2" r:id="rId1"/>
    <sheet name="s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110" i="1" l="1"/>
  <c r="F110" i="1" s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3" i="1"/>
  <c r="F3" i="1" s="1"/>
</calcChain>
</file>

<file path=xl/sharedStrings.xml><?xml version="1.0" encoding="utf-8"?>
<sst xmlns="http://schemas.openxmlformats.org/spreadsheetml/2006/main" count="559" uniqueCount="126">
  <si>
    <t>REPO</t>
  </si>
  <si>
    <t>SAP</t>
  </si>
  <si>
    <t>AFIH</t>
  </si>
  <si>
    <t>AFKO</t>
  </si>
  <si>
    <t>AFPO</t>
  </si>
  <si>
    <t>AUFK</t>
  </si>
  <si>
    <t>AUFM</t>
  </si>
  <si>
    <t>AUSP</t>
  </si>
  <si>
    <t>BKPF</t>
  </si>
  <si>
    <t>BSAD</t>
  </si>
  <si>
    <t>BSAK</t>
  </si>
  <si>
    <t>BSEG_LC</t>
  </si>
  <si>
    <t>BSID</t>
  </si>
  <si>
    <t>BSIK</t>
  </si>
  <si>
    <t>CABN</t>
  </si>
  <si>
    <t>CABNT</t>
  </si>
  <si>
    <t>CATSDB</t>
  </si>
  <si>
    <t>COAS</t>
  </si>
  <si>
    <t>COBK</t>
  </si>
  <si>
    <t>COEP_LC</t>
  </si>
  <si>
    <t>COST</t>
  </si>
  <si>
    <t>CSKS</t>
  </si>
  <si>
    <t>CSKT</t>
  </si>
  <si>
    <t>EBAN</t>
  </si>
  <si>
    <t>EKBE</t>
  </si>
  <si>
    <t>EKET</t>
  </si>
  <si>
    <t>EKKN</t>
  </si>
  <si>
    <t>EKKO</t>
  </si>
  <si>
    <t>EKPO</t>
  </si>
  <si>
    <t>EQBS</t>
  </si>
  <si>
    <t>EQKT</t>
  </si>
  <si>
    <t>EQUI</t>
  </si>
  <si>
    <t>FPLA</t>
  </si>
  <si>
    <t>FPLT</t>
  </si>
  <si>
    <t>HRP1000</t>
  </si>
  <si>
    <t>HRP1001</t>
  </si>
  <si>
    <t>IHPA</t>
  </si>
  <si>
    <t>KLAH</t>
  </si>
  <si>
    <t>KNA1</t>
  </si>
  <si>
    <t>KNB1</t>
  </si>
  <si>
    <t>KNVP</t>
  </si>
  <si>
    <t>KNVV</t>
  </si>
  <si>
    <t>KONDD</t>
  </si>
  <si>
    <t>KONDDP</t>
  </si>
  <si>
    <t>KOTD001</t>
  </si>
  <si>
    <t>KSML</t>
  </si>
  <si>
    <t>LFA1</t>
  </si>
  <si>
    <t>LFB1</t>
  </si>
  <si>
    <t>LFM1</t>
  </si>
  <si>
    <t>LIKP</t>
  </si>
  <si>
    <t>LIPS</t>
  </si>
  <si>
    <t>MAKT</t>
  </si>
  <si>
    <t>MARA</t>
  </si>
  <si>
    <t>MARC</t>
  </si>
  <si>
    <t>MARD</t>
  </si>
  <si>
    <t>MBEW_LC</t>
  </si>
  <si>
    <t>MCH1</t>
  </si>
  <si>
    <t>MCHB</t>
  </si>
  <si>
    <t>MKPF</t>
  </si>
  <si>
    <t>MSEG</t>
  </si>
  <si>
    <t>MSKA</t>
  </si>
  <si>
    <t>OBJK</t>
  </si>
  <si>
    <t>PA0001</t>
  </si>
  <si>
    <t>PA0041</t>
  </si>
  <si>
    <t>PA0105</t>
  </si>
  <si>
    <t>PMSDO</t>
  </si>
  <si>
    <t>PTRV_SCOS</t>
  </si>
  <si>
    <t>PTRV_SHDR</t>
  </si>
  <si>
    <t>PTRV_SREC</t>
  </si>
  <si>
    <t>PURGTX_T</t>
  </si>
  <si>
    <t>RBKP</t>
  </si>
  <si>
    <t>RSEG</t>
  </si>
  <si>
    <t>SER01</t>
  </si>
  <si>
    <t>SER02</t>
  </si>
  <si>
    <t>SER03</t>
  </si>
  <si>
    <t>SKAT</t>
  </si>
  <si>
    <t>T001</t>
  </si>
  <si>
    <t>T001L</t>
  </si>
  <si>
    <t>T001W</t>
  </si>
  <si>
    <t>T003</t>
  </si>
  <si>
    <t>T003O</t>
  </si>
  <si>
    <t>T003T</t>
  </si>
  <si>
    <t>T024</t>
  </si>
  <si>
    <t>T151</t>
  </si>
  <si>
    <t>T151T</t>
  </si>
  <si>
    <t>T156</t>
  </si>
  <si>
    <t>T156T</t>
  </si>
  <si>
    <t>T158W</t>
  </si>
  <si>
    <t>T161T</t>
  </si>
  <si>
    <t>T179T</t>
  </si>
  <si>
    <t>T527X</t>
  </si>
  <si>
    <t>T528B</t>
  </si>
  <si>
    <t>T528T</t>
  </si>
  <si>
    <t>TCURX</t>
  </si>
  <si>
    <t>TVAK</t>
  </si>
  <si>
    <t>TVAKT</t>
  </si>
  <si>
    <t>TVAPT</t>
  </si>
  <si>
    <t>TVLVT</t>
  </si>
  <si>
    <t>VBAK</t>
  </si>
  <si>
    <t>VBAP</t>
  </si>
  <si>
    <t>VBFA</t>
  </si>
  <si>
    <t>VBKD</t>
  </si>
  <si>
    <t>VBPA</t>
  </si>
  <si>
    <t>VBREVE</t>
  </si>
  <si>
    <t>VBRK</t>
  </si>
  <si>
    <t>VBRP_LC</t>
  </si>
  <si>
    <t>VEDA</t>
  </si>
  <si>
    <t>WYT3</t>
  </si>
  <si>
    <t>ZSMSCONTA</t>
  </si>
  <si>
    <t>ZTT_ZONE</t>
  </si>
  <si>
    <t>TABLE_CATALOG</t>
  </si>
  <si>
    <t>TABLE_SCHEMA</t>
  </si>
  <si>
    <t>TABLE_NAME</t>
  </si>
  <si>
    <t>ROW_COUNT</t>
  </si>
  <si>
    <t>schema_name</t>
  </si>
  <si>
    <t>table_name</t>
  </si>
  <si>
    <t>row_count</t>
  </si>
  <si>
    <t>dbo</t>
  </si>
  <si>
    <t>x</t>
  </si>
  <si>
    <t>var</t>
  </si>
  <si>
    <t>can remove</t>
  </si>
  <si>
    <t>errors</t>
  </si>
  <si>
    <t>row count errror</t>
  </si>
  <si>
    <t>row count variance due to deleted records</t>
  </si>
  <si>
    <t>needs technical field names</t>
  </si>
  <si>
    <t>ADRC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</si>
</sst>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0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7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EFD7-962C-4E71-A773-E7509C7A4D3D}">
  <dimension ref="A1"/>
  <sheetViews>
    <sheetView tabSelected="1" workbookViewId="0">
      <selection activeCell="B39" sqref="B39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48.36328125" bestFit="1" customWidth="1"/>
    <col min="4" max="4" width="18" bestFit="1" customWidth="1"/>
    <col min="5" max="5" width="32.7265625" bestFit="1" customWidth="1"/>
    <col min="6" max="6" width="15.08984375" bestFit="1" customWidth="1"/>
    <col min="7" max="7" width="18.26953125" bestFit="1" customWidth="1"/>
    <col min="8" max="8" width="12.90625" bestFit="1" customWidth="1"/>
    <col min="9" max="9" width="10.7265625" bestFit="1" customWidth="1"/>
    <col min="10" max="10" width="38.54296875" bestFit="1" customWidth="1"/>
    <col min="11" max="11" width="129.0898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4C78-EA7C-43A4-8011-C2461CE5F37D}">
  <dimension ref="A1:M111"/>
  <sheetViews>
    <sheetView zoomScale="85" zoomScaleNormal="85" workbookViewId="0">
      <selection activeCell="G29" sqref="G29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12.6328125" bestFit="1" customWidth="1"/>
    <col min="4" max="4" width="14.6328125" style="1" bestFit="1" customWidth="1"/>
    <col min="5" max="5" width="12" style="1" bestFit="1" customWidth="1"/>
    <col min="6" max="6" width="12.90625" style="1" bestFit="1" customWidth="1"/>
    <col min="7" max="7" width="12.08984375" bestFit="1" customWidth="1"/>
    <col min="8" max="8" width="10.81640625" bestFit="1" customWidth="1"/>
    <col min="9" max="9" width="15.7265625" bestFit="1" customWidth="1"/>
    <col min="10" max="10" width="11.453125" bestFit="1" customWidth="1"/>
    <col min="11" max="11" width="12" style="1" bestFit="1" customWidth="1"/>
    <col min="12" max="12" width="27.6328125" bestFit="1" customWidth="1"/>
    <col min="13" max="13" width="37.453125" bestFit="1" customWidth="1"/>
  </cols>
  <sheetData>
    <row r="1" spans="1:13" x14ac:dyDescent="0.35">
      <c r="A1" t="s">
        <v>110</v>
      </c>
      <c r="B1" t="s">
        <v>111</v>
      </c>
      <c r="C1" t="s">
        <v>112</v>
      </c>
      <c r="D1" s="1" t="s">
        <v>113</v>
      </c>
      <c r="E1" s="1" t="s">
        <v>118</v>
      </c>
      <c r="F1" s="1" t="s">
        <v>119</v>
      </c>
      <c r="I1" t="s">
        <v>114</v>
      </c>
      <c r="J1" t="s">
        <v>115</v>
      </c>
      <c r="K1" s="1" t="s">
        <v>116</v>
      </c>
      <c r="M1" s="3" t="s">
        <v>120</v>
      </c>
    </row>
    <row r="2" spans="1:13" x14ac:dyDescent="0.35">
      <c r="A2" t="s">
        <v>0</v>
      </c>
      <c r="B2" t="s">
        <v>1</v>
      </c>
      <c r="C2" t="s">
        <v>125</v>
      </c>
      <c r="D2" s="1">
        <v>443795</v>
      </c>
      <c r="E2" s="1">
        <f t="shared" ref="E2:E33" si="0">SUMIF(J:J,C2,K:K)</f>
        <v>443795</v>
      </c>
      <c r="F2" s="1">
        <f>D2-E2</f>
        <v>0</v>
      </c>
      <c r="I2" t="s">
        <v>117</v>
      </c>
      <c r="J2" t="s">
        <v>125</v>
      </c>
      <c r="K2" s="1">
        <v>443795</v>
      </c>
      <c r="M2" s="2" t="s">
        <v>121</v>
      </c>
    </row>
    <row r="3" spans="1:13" x14ac:dyDescent="0.35">
      <c r="A3" t="s">
        <v>0</v>
      </c>
      <c r="B3" t="s">
        <v>1</v>
      </c>
      <c r="C3" t="s">
        <v>2</v>
      </c>
      <c r="D3" s="1">
        <v>447032</v>
      </c>
      <c r="E3" s="1">
        <f t="shared" si="0"/>
        <v>447032</v>
      </c>
      <c r="F3" s="1">
        <f>D3-E3</f>
        <v>0</v>
      </c>
      <c r="I3" t="s">
        <v>117</v>
      </c>
      <c r="J3" t="s">
        <v>2</v>
      </c>
      <c r="K3" s="1">
        <v>447032</v>
      </c>
      <c r="M3" s="8" t="s">
        <v>123</v>
      </c>
    </row>
    <row r="4" spans="1:13" x14ac:dyDescent="0.35">
      <c r="A4" t="s">
        <v>0</v>
      </c>
      <c r="B4" t="s">
        <v>1</v>
      </c>
      <c r="C4" t="s">
        <v>3</v>
      </c>
      <c r="D4" s="1">
        <v>454690</v>
      </c>
      <c r="E4" s="1">
        <f t="shared" si="0"/>
        <v>454690</v>
      </c>
      <c r="F4" s="1">
        <f t="shared" ref="F4:F65" si="1">D4-E4</f>
        <v>0</v>
      </c>
      <c r="I4" t="s">
        <v>117</v>
      </c>
      <c r="J4" t="s">
        <v>3</v>
      </c>
      <c r="K4" s="1">
        <v>454690</v>
      </c>
      <c r="M4" s="7" t="s">
        <v>122</v>
      </c>
    </row>
    <row r="5" spans="1:13" x14ac:dyDescent="0.35">
      <c r="A5" t="s">
        <v>0</v>
      </c>
      <c r="B5" t="s">
        <v>1</v>
      </c>
      <c r="C5" t="s">
        <v>4</v>
      </c>
      <c r="D5" s="1">
        <v>7658</v>
      </c>
      <c r="E5" s="1">
        <f t="shared" si="0"/>
        <v>7658</v>
      </c>
      <c r="F5" s="1">
        <f t="shared" si="1"/>
        <v>0</v>
      </c>
      <c r="I5" t="s">
        <v>117</v>
      </c>
      <c r="J5" t="s">
        <v>4</v>
      </c>
      <c r="K5" s="1">
        <v>7658</v>
      </c>
      <c r="M5" s="9" t="s">
        <v>124</v>
      </c>
    </row>
    <row r="6" spans="1:13" x14ac:dyDescent="0.35">
      <c r="A6" t="s">
        <v>0</v>
      </c>
      <c r="B6" t="s">
        <v>1</v>
      </c>
      <c r="C6" t="s">
        <v>5</v>
      </c>
      <c r="D6" s="1">
        <v>455590</v>
      </c>
      <c r="E6" s="1">
        <f t="shared" si="0"/>
        <v>455590</v>
      </c>
      <c r="F6" s="1">
        <f t="shared" si="1"/>
        <v>0</v>
      </c>
      <c r="I6" t="s">
        <v>117</v>
      </c>
      <c r="J6" t="s">
        <v>5</v>
      </c>
      <c r="K6" s="1">
        <v>455590</v>
      </c>
    </row>
    <row r="7" spans="1:13" x14ac:dyDescent="0.35">
      <c r="A7" t="s">
        <v>0</v>
      </c>
      <c r="B7" t="s">
        <v>1</v>
      </c>
      <c r="C7" t="s">
        <v>6</v>
      </c>
      <c r="D7" s="1">
        <v>285908</v>
      </c>
      <c r="E7" s="1">
        <f t="shared" si="0"/>
        <v>285908</v>
      </c>
      <c r="F7" s="1">
        <f t="shared" si="1"/>
        <v>0</v>
      </c>
      <c r="I7" t="s">
        <v>117</v>
      </c>
      <c r="J7" t="s">
        <v>6</v>
      </c>
      <c r="K7" s="1">
        <v>285908</v>
      </c>
    </row>
    <row r="8" spans="1:13" x14ac:dyDescent="0.35">
      <c r="A8" s="5" t="s">
        <v>0</v>
      </c>
      <c r="B8" s="5" t="s">
        <v>1</v>
      </c>
      <c r="C8" s="5" t="s">
        <v>7</v>
      </c>
      <c r="D8" s="6">
        <v>920332</v>
      </c>
      <c r="E8" s="6">
        <f t="shared" si="0"/>
        <v>917887</v>
      </c>
      <c r="F8" s="6">
        <f t="shared" si="1"/>
        <v>2445</v>
      </c>
      <c r="I8" t="s">
        <v>117</v>
      </c>
      <c r="J8" t="s">
        <v>7</v>
      </c>
      <c r="K8" s="1">
        <v>917887</v>
      </c>
    </row>
    <row r="9" spans="1:13" x14ac:dyDescent="0.35">
      <c r="A9" t="s">
        <v>0</v>
      </c>
      <c r="B9" t="s">
        <v>1</v>
      </c>
      <c r="C9" t="s">
        <v>8</v>
      </c>
      <c r="D9" s="1">
        <v>11692456</v>
      </c>
      <c r="E9" s="1">
        <f t="shared" si="0"/>
        <v>11692456</v>
      </c>
      <c r="F9" s="1">
        <f t="shared" si="1"/>
        <v>0</v>
      </c>
      <c r="I9" t="s">
        <v>117</v>
      </c>
      <c r="J9" t="s">
        <v>8</v>
      </c>
      <c r="K9" s="1">
        <v>11692456</v>
      </c>
    </row>
    <row r="10" spans="1:13" x14ac:dyDescent="0.35">
      <c r="A10" s="5" t="s">
        <v>0</v>
      </c>
      <c r="B10" s="5" t="s">
        <v>1</v>
      </c>
      <c r="C10" s="3" t="s">
        <v>9</v>
      </c>
      <c r="D10" s="6">
        <v>624173</v>
      </c>
      <c r="E10" s="6">
        <f t="shared" si="0"/>
        <v>624153</v>
      </c>
      <c r="F10" s="6">
        <f t="shared" si="1"/>
        <v>20</v>
      </c>
      <c r="I10" t="s">
        <v>117</v>
      </c>
      <c r="J10" t="s">
        <v>9</v>
      </c>
      <c r="K10" s="1">
        <v>624153</v>
      </c>
    </row>
    <row r="11" spans="1:13" x14ac:dyDescent="0.35">
      <c r="A11" s="5" t="s">
        <v>0</v>
      </c>
      <c r="B11" s="5" t="s">
        <v>1</v>
      </c>
      <c r="C11" s="3" t="s">
        <v>10</v>
      </c>
      <c r="D11" s="6">
        <v>559012</v>
      </c>
      <c r="E11" s="6">
        <f t="shared" si="0"/>
        <v>559000</v>
      </c>
      <c r="F11" s="6">
        <f t="shared" si="1"/>
        <v>12</v>
      </c>
      <c r="I11" t="s">
        <v>117</v>
      </c>
      <c r="J11" t="s">
        <v>10</v>
      </c>
      <c r="K11" s="1">
        <v>559000</v>
      </c>
    </row>
    <row r="12" spans="1:13" x14ac:dyDescent="0.35">
      <c r="A12" t="s">
        <v>0</v>
      </c>
      <c r="B12" t="s">
        <v>1</v>
      </c>
      <c r="C12" t="s">
        <v>11</v>
      </c>
      <c r="D12" s="1">
        <v>80009625</v>
      </c>
      <c r="E12" s="1">
        <f t="shared" si="0"/>
        <v>80009625</v>
      </c>
      <c r="F12" s="1">
        <f t="shared" si="1"/>
        <v>0</v>
      </c>
      <c r="I12" t="s">
        <v>117</v>
      </c>
      <c r="J12" t="s">
        <v>11</v>
      </c>
      <c r="K12" s="1">
        <v>80009625</v>
      </c>
    </row>
    <row r="13" spans="1:13" x14ac:dyDescent="0.35">
      <c r="A13" s="5" t="s">
        <v>0</v>
      </c>
      <c r="B13" s="5" t="s">
        <v>1</v>
      </c>
      <c r="C13" s="5" t="s">
        <v>12</v>
      </c>
      <c r="D13" s="6">
        <v>5390422</v>
      </c>
      <c r="E13" s="6">
        <f t="shared" si="0"/>
        <v>5389784</v>
      </c>
      <c r="F13" s="6">
        <f t="shared" si="1"/>
        <v>638</v>
      </c>
      <c r="I13" t="s">
        <v>117</v>
      </c>
      <c r="J13" t="s">
        <v>12</v>
      </c>
      <c r="K13" s="1">
        <v>5389784</v>
      </c>
    </row>
    <row r="14" spans="1:13" x14ac:dyDescent="0.35">
      <c r="A14" s="5" t="s">
        <v>0</v>
      </c>
      <c r="B14" s="5" t="s">
        <v>1</v>
      </c>
      <c r="C14" s="3" t="s">
        <v>13</v>
      </c>
      <c r="D14" s="6">
        <v>57468</v>
      </c>
      <c r="E14" s="6">
        <f t="shared" si="0"/>
        <v>56260</v>
      </c>
      <c r="F14" s="6">
        <f t="shared" si="1"/>
        <v>1208</v>
      </c>
      <c r="I14" t="s">
        <v>117</v>
      </c>
      <c r="J14" t="s">
        <v>13</v>
      </c>
      <c r="K14" s="1">
        <v>56260</v>
      </c>
    </row>
    <row r="15" spans="1:13" x14ac:dyDescent="0.35">
      <c r="A15" t="s">
        <v>0</v>
      </c>
      <c r="B15" t="s">
        <v>1</v>
      </c>
      <c r="C15" t="s">
        <v>14</v>
      </c>
      <c r="D15" s="1">
        <v>96</v>
      </c>
      <c r="E15" s="1">
        <f t="shared" si="0"/>
        <v>96</v>
      </c>
      <c r="F15" s="1">
        <f t="shared" si="1"/>
        <v>0</v>
      </c>
      <c r="I15" t="s">
        <v>117</v>
      </c>
      <c r="J15" t="s">
        <v>14</v>
      </c>
      <c r="K15" s="1">
        <v>96</v>
      </c>
    </row>
    <row r="16" spans="1:13" x14ac:dyDescent="0.35">
      <c r="A16" t="s">
        <v>0</v>
      </c>
      <c r="B16" t="s">
        <v>1</v>
      </c>
      <c r="C16" t="s">
        <v>15</v>
      </c>
      <c r="D16" s="1">
        <v>96</v>
      </c>
      <c r="E16" s="1">
        <f t="shared" si="0"/>
        <v>96</v>
      </c>
      <c r="F16" s="1">
        <f t="shared" si="1"/>
        <v>0</v>
      </c>
      <c r="I16" t="s">
        <v>117</v>
      </c>
      <c r="J16" t="s">
        <v>15</v>
      </c>
      <c r="K16" s="1">
        <v>96</v>
      </c>
    </row>
    <row r="17" spans="1:11" x14ac:dyDescent="0.35">
      <c r="A17" t="s">
        <v>0</v>
      </c>
      <c r="B17" t="s">
        <v>1</v>
      </c>
      <c r="C17" t="s">
        <v>16</v>
      </c>
      <c r="D17" s="1">
        <v>1384838</v>
      </c>
      <c r="E17" s="1">
        <f t="shared" si="0"/>
        <v>1384838</v>
      </c>
      <c r="F17" s="1">
        <f t="shared" si="1"/>
        <v>0</v>
      </c>
      <c r="I17" t="s">
        <v>117</v>
      </c>
      <c r="J17" t="s">
        <v>16</v>
      </c>
      <c r="K17" s="1">
        <v>1384838</v>
      </c>
    </row>
    <row r="18" spans="1:11" x14ac:dyDescent="0.35">
      <c r="A18" t="s">
        <v>0</v>
      </c>
      <c r="B18" t="s">
        <v>1</v>
      </c>
      <c r="C18" t="s">
        <v>17</v>
      </c>
      <c r="D18" s="1">
        <v>455590</v>
      </c>
      <c r="E18" s="1">
        <f t="shared" si="0"/>
        <v>455590</v>
      </c>
      <c r="F18" s="1">
        <f t="shared" si="1"/>
        <v>0</v>
      </c>
      <c r="I18" t="s">
        <v>117</v>
      </c>
      <c r="J18" t="s">
        <v>17</v>
      </c>
      <c r="K18" s="1">
        <v>455590</v>
      </c>
    </row>
    <row r="19" spans="1:11" x14ac:dyDescent="0.35">
      <c r="A19" t="s">
        <v>0</v>
      </c>
      <c r="B19" t="s">
        <v>1</v>
      </c>
      <c r="C19" t="s">
        <v>18</v>
      </c>
      <c r="D19" s="1">
        <v>30905069</v>
      </c>
      <c r="E19" s="1">
        <f t="shared" si="0"/>
        <v>30905069</v>
      </c>
      <c r="F19" s="1">
        <f t="shared" si="1"/>
        <v>0</v>
      </c>
      <c r="I19" t="s">
        <v>117</v>
      </c>
      <c r="J19" t="s">
        <v>18</v>
      </c>
      <c r="K19" s="1">
        <v>30905069</v>
      </c>
    </row>
    <row r="20" spans="1:11" x14ac:dyDescent="0.35">
      <c r="A20" s="11" t="s">
        <v>0</v>
      </c>
      <c r="B20" s="11" t="s">
        <v>1</v>
      </c>
      <c r="C20" s="11" t="s">
        <v>19</v>
      </c>
      <c r="D20" s="4">
        <v>86388922</v>
      </c>
      <c r="E20" s="4">
        <f t="shared" si="0"/>
        <v>86388922</v>
      </c>
      <c r="F20" s="4">
        <f t="shared" si="1"/>
        <v>0</v>
      </c>
      <c r="I20" t="s">
        <v>117</v>
      </c>
      <c r="J20" t="s">
        <v>19</v>
      </c>
      <c r="K20" s="1">
        <v>86388922</v>
      </c>
    </row>
    <row r="21" spans="1:11" x14ac:dyDescent="0.35">
      <c r="A21" t="s">
        <v>0</v>
      </c>
      <c r="B21" t="s">
        <v>1</v>
      </c>
      <c r="C21" t="s">
        <v>20</v>
      </c>
      <c r="D21" s="1">
        <v>101821</v>
      </c>
      <c r="E21" s="1">
        <f t="shared" si="0"/>
        <v>101821</v>
      </c>
      <c r="F21" s="1">
        <f t="shared" si="1"/>
        <v>0</v>
      </c>
      <c r="I21" t="s">
        <v>117</v>
      </c>
      <c r="J21" t="s">
        <v>20</v>
      </c>
      <c r="K21" s="1">
        <v>101821</v>
      </c>
    </row>
    <row r="22" spans="1:11" x14ac:dyDescent="0.35">
      <c r="A22" t="s">
        <v>0</v>
      </c>
      <c r="B22" t="s">
        <v>1</v>
      </c>
      <c r="C22" t="s">
        <v>21</v>
      </c>
      <c r="D22" s="1">
        <v>1482</v>
      </c>
      <c r="E22" s="1">
        <f t="shared" si="0"/>
        <v>1482</v>
      </c>
      <c r="F22" s="1">
        <f t="shared" si="1"/>
        <v>0</v>
      </c>
      <c r="I22" t="s">
        <v>117</v>
      </c>
      <c r="J22" t="s">
        <v>21</v>
      </c>
      <c r="K22" s="1">
        <v>1482</v>
      </c>
    </row>
    <row r="23" spans="1:11" x14ac:dyDescent="0.35">
      <c r="A23" t="s">
        <v>0</v>
      </c>
      <c r="B23" t="s">
        <v>1</v>
      </c>
      <c r="C23" t="s">
        <v>22</v>
      </c>
      <c r="D23" s="1">
        <v>1482</v>
      </c>
      <c r="E23" s="1">
        <f t="shared" si="0"/>
        <v>1482</v>
      </c>
      <c r="F23" s="1">
        <f t="shared" si="1"/>
        <v>0</v>
      </c>
      <c r="I23" t="s">
        <v>117</v>
      </c>
      <c r="J23" t="s">
        <v>22</v>
      </c>
      <c r="K23" s="1">
        <v>1482</v>
      </c>
    </row>
    <row r="24" spans="1:11" x14ac:dyDescent="0.35">
      <c r="A24" t="s">
        <v>0</v>
      </c>
      <c r="B24" t="s">
        <v>1</v>
      </c>
      <c r="C24" t="s">
        <v>23</v>
      </c>
      <c r="D24" s="1">
        <v>222777</v>
      </c>
      <c r="E24" s="1">
        <f t="shared" si="0"/>
        <v>222777</v>
      </c>
      <c r="F24" s="1">
        <f t="shared" si="1"/>
        <v>0</v>
      </c>
      <c r="I24" t="s">
        <v>117</v>
      </c>
      <c r="J24" t="s">
        <v>23</v>
      </c>
      <c r="K24" s="1">
        <v>222777</v>
      </c>
    </row>
    <row r="25" spans="1:11" x14ac:dyDescent="0.35">
      <c r="A25" s="5" t="s">
        <v>0</v>
      </c>
      <c r="B25" s="5" t="s">
        <v>1</v>
      </c>
      <c r="C25" s="5" t="s">
        <v>24</v>
      </c>
      <c r="D25" s="6">
        <v>1070897</v>
      </c>
      <c r="E25" s="6">
        <f t="shared" si="0"/>
        <v>1070829</v>
      </c>
      <c r="F25" s="6">
        <f t="shared" si="1"/>
        <v>68</v>
      </c>
      <c r="I25" t="s">
        <v>117</v>
      </c>
      <c r="J25" t="s">
        <v>24</v>
      </c>
      <c r="K25" s="1">
        <v>1070829</v>
      </c>
    </row>
    <row r="26" spans="1:11" x14ac:dyDescent="0.35">
      <c r="A26" t="s">
        <v>0</v>
      </c>
      <c r="B26" t="s">
        <v>1</v>
      </c>
      <c r="C26" t="s">
        <v>25</v>
      </c>
      <c r="D26" s="1">
        <v>542504</v>
      </c>
      <c r="E26" s="1">
        <f t="shared" si="0"/>
        <v>542504</v>
      </c>
      <c r="F26" s="1">
        <f t="shared" si="1"/>
        <v>0</v>
      </c>
      <c r="I26" t="s">
        <v>117</v>
      </c>
      <c r="J26" t="s">
        <v>25</v>
      </c>
      <c r="K26" s="1">
        <v>542504</v>
      </c>
    </row>
    <row r="27" spans="1:11" x14ac:dyDescent="0.35">
      <c r="A27" t="s">
        <v>0</v>
      </c>
      <c r="B27" t="s">
        <v>1</v>
      </c>
      <c r="C27" t="s">
        <v>26</v>
      </c>
      <c r="D27" s="1">
        <v>327445</v>
      </c>
      <c r="E27" s="1">
        <f t="shared" si="0"/>
        <v>327445</v>
      </c>
      <c r="F27" s="1">
        <f t="shared" si="1"/>
        <v>0</v>
      </c>
      <c r="I27" t="s">
        <v>117</v>
      </c>
      <c r="J27" t="s">
        <v>26</v>
      </c>
      <c r="K27" s="1">
        <v>327445</v>
      </c>
    </row>
    <row r="28" spans="1:11" x14ac:dyDescent="0.35">
      <c r="A28" t="s">
        <v>0</v>
      </c>
      <c r="B28" t="s">
        <v>1</v>
      </c>
      <c r="C28" t="s">
        <v>27</v>
      </c>
      <c r="D28" s="1">
        <v>175344</v>
      </c>
      <c r="E28" s="1">
        <f t="shared" si="0"/>
        <v>175344</v>
      </c>
      <c r="F28" s="1">
        <f t="shared" si="1"/>
        <v>0</v>
      </c>
      <c r="I28" t="s">
        <v>117</v>
      </c>
      <c r="J28" t="s">
        <v>27</v>
      </c>
      <c r="K28" s="1">
        <v>175344</v>
      </c>
    </row>
    <row r="29" spans="1:11" x14ac:dyDescent="0.35">
      <c r="A29" t="s">
        <v>0</v>
      </c>
      <c r="B29" t="s">
        <v>1</v>
      </c>
      <c r="C29" t="s">
        <v>28</v>
      </c>
      <c r="D29" s="1">
        <v>544937</v>
      </c>
      <c r="E29" s="1">
        <f t="shared" si="0"/>
        <v>544937</v>
      </c>
      <c r="F29" s="1">
        <f t="shared" si="1"/>
        <v>0</v>
      </c>
      <c r="I29" t="s">
        <v>117</v>
      </c>
      <c r="J29" t="s">
        <v>28</v>
      </c>
      <c r="K29" s="1">
        <v>544937</v>
      </c>
    </row>
    <row r="30" spans="1:11" x14ac:dyDescent="0.35">
      <c r="A30" s="5" t="s">
        <v>0</v>
      </c>
      <c r="B30" s="5" t="s">
        <v>1</v>
      </c>
      <c r="C30" s="5" t="s">
        <v>29</v>
      </c>
      <c r="D30" s="6">
        <v>663312</v>
      </c>
      <c r="E30" s="6">
        <f t="shared" si="0"/>
        <v>660422</v>
      </c>
      <c r="F30" s="6">
        <f t="shared" si="1"/>
        <v>2890</v>
      </c>
      <c r="I30" t="s">
        <v>117</v>
      </c>
      <c r="J30" t="s">
        <v>29</v>
      </c>
      <c r="K30" s="1">
        <v>660422</v>
      </c>
    </row>
    <row r="31" spans="1:11" x14ac:dyDescent="0.35">
      <c r="A31" s="11" t="s">
        <v>0</v>
      </c>
      <c r="B31" s="11" t="s">
        <v>1</v>
      </c>
      <c r="C31" s="11" t="s">
        <v>30</v>
      </c>
      <c r="D31" s="4">
        <v>2660965</v>
      </c>
      <c r="E31" s="4">
        <f t="shared" si="0"/>
        <v>2660965</v>
      </c>
      <c r="F31" s="4">
        <f t="shared" si="1"/>
        <v>0</v>
      </c>
      <c r="I31" t="s">
        <v>117</v>
      </c>
      <c r="J31" t="s">
        <v>30</v>
      </c>
      <c r="K31" s="1">
        <v>2660965</v>
      </c>
    </row>
    <row r="32" spans="1:11" x14ac:dyDescent="0.35">
      <c r="A32" t="s">
        <v>0</v>
      </c>
      <c r="B32" t="s">
        <v>1</v>
      </c>
      <c r="C32" t="s">
        <v>31</v>
      </c>
      <c r="D32" s="1">
        <v>2660964</v>
      </c>
      <c r="E32" s="1">
        <f t="shared" si="0"/>
        <v>2660964</v>
      </c>
      <c r="F32" s="1">
        <f t="shared" si="1"/>
        <v>0</v>
      </c>
      <c r="I32" t="s">
        <v>117</v>
      </c>
      <c r="J32" t="s">
        <v>31</v>
      </c>
      <c r="K32" s="1">
        <v>2660964</v>
      </c>
    </row>
    <row r="33" spans="1:11" x14ac:dyDescent="0.35">
      <c r="A33" t="s">
        <v>0</v>
      </c>
      <c r="B33" t="s">
        <v>1</v>
      </c>
      <c r="C33" t="s">
        <v>32</v>
      </c>
      <c r="D33" s="1">
        <v>2430894</v>
      </c>
      <c r="E33" s="1">
        <f t="shared" si="0"/>
        <v>2430894</v>
      </c>
      <c r="F33" s="1">
        <f t="shared" si="1"/>
        <v>0</v>
      </c>
      <c r="I33" t="s">
        <v>117</v>
      </c>
      <c r="J33" t="s">
        <v>32</v>
      </c>
      <c r="K33" s="1">
        <v>2430894</v>
      </c>
    </row>
    <row r="34" spans="1:11" x14ac:dyDescent="0.35">
      <c r="A34" s="5" t="s">
        <v>0</v>
      </c>
      <c r="B34" s="5" t="s">
        <v>1</v>
      </c>
      <c r="C34" s="5" t="s">
        <v>33</v>
      </c>
      <c r="D34" s="6">
        <v>41209315</v>
      </c>
      <c r="E34" s="6">
        <f t="shared" ref="E34:E65" si="2">SUMIF(J:J,C34,K:K)</f>
        <v>41171827</v>
      </c>
      <c r="F34" s="6">
        <f t="shared" si="1"/>
        <v>37488</v>
      </c>
      <c r="I34" t="s">
        <v>117</v>
      </c>
      <c r="J34" t="s">
        <v>33</v>
      </c>
      <c r="K34" s="1">
        <v>41171827</v>
      </c>
    </row>
    <row r="35" spans="1:11" x14ac:dyDescent="0.35">
      <c r="A35" t="s">
        <v>0</v>
      </c>
      <c r="B35" t="s">
        <v>1</v>
      </c>
      <c r="C35" t="s">
        <v>34</v>
      </c>
      <c r="D35" s="1">
        <v>10871</v>
      </c>
      <c r="E35" s="1">
        <f t="shared" si="2"/>
        <v>10871</v>
      </c>
      <c r="F35" s="1">
        <f t="shared" si="1"/>
        <v>0</v>
      </c>
      <c r="I35" t="s">
        <v>117</v>
      </c>
      <c r="J35" t="s">
        <v>34</v>
      </c>
      <c r="K35" s="1">
        <v>10871</v>
      </c>
    </row>
    <row r="36" spans="1:11" x14ac:dyDescent="0.35">
      <c r="A36" t="s">
        <v>0</v>
      </c>
      <c r="B36" t="s">
        <v>1</v>
      </c>
      <c r="C36" t="s">
        <v>35</v>
      </c>
      <c r="D36" s="1">
        <v>21264</v>
      </c>
      <c r="E36" s="1">
        <f t="shared" si="2"/>
        <v>21264</v>
      </c>
      <c r="F36" s="1">
        <f t="shared" si="1"/>
        <v>0</v>
      </c>
      <c r="I36" t="s">
        <v>117</v>
      </c>
      <c r="J36" t="s">
        <v>35</v>
      </c>
      <c r="K36" s="1">
        <v>21264</v>
      </c>
    </row>
    <row r="37" spans="1:11" x14ac:dyDescent="0.35">
      <c r="A37" t="s">
        <v>0</v>
      </c>
      <c r="B37" t="s">
        <v>1</v>
      </c>
      <c r="C37" t="s">
        <v>36</v>
      </c>
      <c r="D37" s="1">
        <v>1415393</v>
      </c>
      <c r="E37" s="1">
        <f t="shared" si="2"/>
        <v>1415393</v>
      </c>
      <c r="F37" s="1">
        <f t="shared" si="1"/>
        <v>0</v>
      </c>
      <c r="I37" t="s">
        <v>117</v>
      </c>
      <c r="J37" t="s">
        <v>36</v>
      </c>
      <c r="K37" s="1">
        <v>1415393</v>
      </c>
    </row>
    <row r="38" spans="1:11" x14ac:dyDescent="0.35">
      <c r="A38" t="s">
        <v>0</v>
      </c>
      <c r="B38" t="s">
        <v>1</v>
      </c>
      <c r="C38" t="s">
        <v>37</v>
      </c>
      <c r="D38" s="1">
        <v>85</v>
      </c>
      <c r="E38" s="1">
        <f t="shared" si="2"/>
        <v>85</v>
      </c>
      <c r="F38" s="1">
        <f t="shared" si="1"/>
        <v>0</v>
      </c>
      <c r="I38" t="s">
        <v>117</v>
      </c>
      <c r="J38" t="s">
        <v>37</v>
      </c>
      <c r="K38" s="1">
        <v>85</v>
      </c>
    </row>
    <row r="39" spans="1:11" x14ac:dyDescent="0.35">
      <c r="A39" t="s">
        <v>0</v>
      </c>
      <c r="B39" t="s">
        <v>1</v>
      </c>
      <c r="C39" t="s">
        <v>38</v>
      </c>
      <c r="D39" s="1">
        <v>188396</v>
      </c>
      <c r="E39" s="1">
        <f t="shared" si="2"/>
        <v>188396</v>
      </c>
      <c r="F39" s="1">
        <f t="shared" si="1"/>
        <v>0</v>
      </c>
      <c r="I39" t="s">
        <v>117</v>
      </c>
      <c r="J39" t="s">
        <v>38</v>
      </c>
      <c r="K39" s="1">
        <v>188396</v>
      </c>
    </row>
    <row r="40" spans="1:11" x14ac:dyDescent="0.35">
      <c r="A40" t="s">
        <v>0</v>
      </c>
      <c r="B40" t="s">
        <v>1</v>
      </c>
      <c r="C40" t="s">
        <v>39</v>
      </c>
      <c r="D40" s="1">
        <v>339717</v>
      </c>
      <c r="E40" s="1">
        <f t="shared" si="2"/>
        <v>339717</v>
      </c>
      <c r="F40" s="1">
        <f t="shared" si="1"/>
        <v>0</v>
      </c>
      <c r="I40" t="s">
        <v>117</v>
      </c>
      <c r="J40" t="s">
        <v>39</v>
      </c>
      <c r="K40" s="1">
        <v>339717</v>
      </c>
    </row>
    <row r="41" spans="1:11" x14ac:dyDescent="0.35">
      <c r="A41" t="s">
        <v>0</v>
      </c>
      <c r="B41" t="s">
        <v>1</v>
      </c>
      <c r="C41" t="s">
        <v>40</v>
      </c>
      <c r="D41" s="1">
        <v>856185</v>
      </c>
      <c r="E41" s="1">
        <f t="shared" si="2"/>
        <v>856185</v>
      </c>
      <c r="F41" s="1">
        <f t="shared" si="1"/>
        <v>0</v>
      </c>
      <c r="I41" t="s">
        <v>117</v>
      </c>
      <c r="J41" t="s">
        <v>40</v>
      </c>
      <c r="K41" s="1">
        <v>856185</v>
      </c>
    </row>
    <row r="42" spans="1:11" x14ac:dyDescent="0.35">
      <c r="A42" t="s">
        <v>0</v>
      </c>
      <c r="B42" t="s">
        <v>1</v>
      </c>
      <c r="C42" t="s">
        <v>41</v>
      </c>
      <c r="D42" s="1">
        <v>340292</v>
      </c>
      <c r="E42" s="1">
        <f t="shared" si="2"/>
        <v>340292</v>
      </c>
      <c r="F42" s="1">
        <f t="shared" si="1"/>
        <v>0</v>
      </c>
      <c r="I42" t="s">
        <v>117</v>
      </c>
      <c r="J42" t="s">
        <v>41</v>
      </c>
      <c r="K42" s="1">
        <v>340292</v>
      </c>
    </row>
    <row r="43" spans="1:11" x14ac:dyDescent="0.35">
      <c r="A43" t="s">
        <v>0</v>
      </c>
      <c r="B43" t="s">
        <v>1</v>
      </c>
      <c r="C43" t="s">
        <v>42</v>
      </c>
      <c r="D43" s="1">
        <v>57976</v>
      </c>
      <c r="E43" s="1">
        <f t="shared" si="2"/>
        <v>57976</v>
      </c>
      <c r="F43" s="1">
        <f t="shared" si="1"/>
        <v>0</v>
      </c>
      <c r="I43" t="s">
        <v>117</v>
      </c>
      <c r="J43" t="s">
        <v>42</v>
      </c>
      <c r="K43" s="1">
        <v>57976</v>
      </c>
    </row>
    <row r="44" spans="1:11" x14ac:dyDescent="0.35">
      <c r="A44" s="5" t="s">
        <v>0</v>
      </c>
      <c r="B44" s="5" t="s">
        <v>1</v>
      </c>
      <c r="C44" s="5" t="s">
        <v>43</v>
      </c>
      <c r="D44" s="6">
        <v>119725</v>
      </c>
      <c r="E44" s="6">
        <f t="shared" si="2"/>
        <v>119723</v>
      </c>
      <c r="F44" s="6">
        <f t="shared" si="1"/>
        <v>2</v>
      </c>
      <c r="I44" t="s">
        <v>117</v>
      </c>
      <c r="J44" t="s">
        <v>43</v>
      </c>
      <c r="K44" s="1">
        <v>119723</v>
      </c>
    </row>
    <row r="45" spans="1:11" x14ac:dyDescent="0.35">
      <c r="A45" t="s">
        <v>0</v>
      </c>
      <c r="B45" t="s">
        <v>1</v>
      </c>
      <c r="C45" t="s">
        <v>44</v>
      </c>
      <c r="D45" s="1">
        <v>57876</v>
      </c>
      <c r="E45" s="1">
        <f t="shared" si="2"/>
        <v>57876</v>
      </c>
      <c r="F45" s="1">
        <f t="shared" si="1"/>
        <v>0</v>
      </c>
      <c r="I45" t="s">
        <v>117</v>
      </c>
      <c r="J45" t="s">
        <v>44</v>
      </c>
      <c r="K45" s="1">
        <v>57876</v>
      </c>
    </row>
    <row r="46" spans="1:11" x14ac:dyDescent="0.35">
      <c r="A46" t="s">
        <v>0</v>
      </c>
      <c r="B46" t="s">
        <v>1</v>
      </c>
      <c r="C46" t="s">
        <v>45</v>
      </c>
      <c r="D46" s="1">
        <v>822</v>
      </c>
      <c r="E46" s="1">
        <f t="shared" si="2"/>
        <v>822</v>
      </c>
      <c r="F46" s="1">
        <f t="shared" si="1"/>
        <v>0</v>
      </c>
      <c r="I46" t="s">
        <v>117</v>
      </c>
      <c r="J46" t="s">
        <v>45</v>
      </c>
      <c r="K46" s="1">
        <v>822</v>
      </c>
    </row>
    <row r="47" spans="1:11" x14ac:dyDescent="0.35">
      <c r="A47" t="s">
        <v>0</v>
      </c>
      <c r="B47" t="s">
        <v>1</v>
      </c>
      <c r="C47" t="s">
        <v>46</v>
      </c>
      <c r="D47" s="1">
        <v>6715</v>
      </c>
      <c r="E47" s="1">
        <f t="shared" si="2"/>
        <v>6715</v>
      </c>
      <c r="F47" s="4">
        <f t="shared" si="1"/>
        <v>0</v>
      </c>
      <c r="I47" t="s">
        <v>117</v>
      </c>
      <c r="J47" t="s">
        <v>46</v>
      </c>
      <c r="K47" s="1">
        <v>6715</v>
      </c>
    </row>
    <row r="48" spans="1:11" x14ac:dyDescent="0.35">
      <c r="A48" t="s">
        <v>0</v>
      </c>
      <c r="B48" t="s">
        <v>1</v>
      </c>
      <c r="C48" t="s">
        <v>47</v>
      </c>
      <c r="D48" s="1">
        <v>10033</v>
      </c>
      <c r="E48" s="1">
        <f t="shared" si="2"/>
        <v>10033</v>
      </c>
      <c r="F48" s="1">
        <f t="shared" si="1"/>
        <v>0</v>
      </c>
      <c r="I48" t="s">
        <v>117</v>
      </c>
      <c r="J48" t="s">
        <v>47</v>
      </c>
      <c r="K48" s="1">
        <v>10033</v>
      </c>
    </row>
    <row r="49" spans="1:11" x14ac:dyDescent="0.35">
      <c r="A49" t="s">
        <v>0</v>
      </c>
      <c r="B49" t="s">
        <v>1</v>
      </c>
      <c r="C49" t="s">
        <v>48</v>
      </c>
      <c r="D49" s="1">
        <v>9816</v>
      </c>
      <c r="E49" s="1">
        <f t="shared" si="2"/>
        <v>9816</v>
      </c>
      <c r="F49" s="1">
        <f t="shared" si="1"/>
        <v>0</v>
      </c>
      <c r="I49" t="s">
        <v>117</v>
      </c>
      <c r="J49" t="s">
        <v>48</v>
      </c>
      <c r="K49" s="1">
        <v>9816</v>
      </c>
    </row>
    <row r="50" spans="1:11" x14ac:dyDescent="0.35">
      <c r="A50" s="5" t="s">
        <v>0</v>
      </c>
      <c r="B50" s="5" t="s">
        <v>1</v>
      </c>
      <c r="C50" s="5" t="s">
        <v>49</v>
      </c>
      <c r="D50" s="6">
        <v>64567</v>
      </c>
      <c r="E50" s="6">
        <f t="shared" si="2"/>
        <v>64527</v>
      </c>
      <c r="F50" s="6">
        <f t="shared" si="1"/>
        <v>40</v>
      </c>
      <c r="I50" t="s">
        <v>117</v>
      </c>
      <c r="J50" t="s">
        <v>49</v>
      </c>
      <c r="K50" s="1">
        <v>64527</v>
      </c>
    </row>
    <row r="51" spans="1:11" x14ac:dyDescent="0.35">
      <c r="A51" s="5" t="s">
        <v>0</v>
      </c>
      <c r="B51" s="5" t="s">
        <v>1</v>
      </c>
      <c r="C51" s="5" t="s">
        <v>50</v>
      </c>
      <c r="D51" s="6">
        <v>92920</v>
      </c>
      <c r="E51" s="6">
        <f t="shared" si="2"/>
        <v>92852</v>
      </c>
      <c r="F51" s="6">
        <f t="shared" si="1"/>
        <v>68</v>
      </c>
      <c r="I51" t="s">
        <v>117</v>
      </c>
      <c r="J51" t="s">
        <v>50</v>
      </c>
      <c r="K51" s="1">
        <v>92852</v>
      </c>
    </row>
    <row r="52" spans="1:11" x14ac:dyDescent="0.35">
      <c r="A52" t="s">
        <v>0</v>
      </c>
      <c r="B52" t="s">
        <v>1</v>
      </c>
      <c r="C52" t="s">
        <v>51</v>
      </c>
      <c r="D52" s="1">
        <v>364152</v>
      </c>
      <c r="E52" s="1">
        <f t="shared" si="2"/>
        <v>364152</v>
      </c>
      <c r="F52" s="1">
        <f t="shared" si="1"/>
        <v>0</v>
      </c>
      <c r="I52" t="s">
        <v>117</v>
      </c>
      <c r="J52" t="s">
        <v>51</v>
      </c>
      <c r="K52" s="1">
        <v>364152</v>
      </c>
    </row>
    <row r="53" spans="1:11" x14ac:dyDescent="0.35">
      <c r="A53" t="s">
        <v>0</v>
      </c>
      <c r="B53" t="s">
        <v>1</v>
      </c>
      <c r="C53" t="s">
        <v>52</v>
      </c>
      <c r="D53" s="1">
        <v>182076</v>
      </c>
      <c r="E53" s="1">
        <f t="shared" si="2"/>
        <v>182076</v>
      </c>
      <c r="F53" s="1">
        <f t="shared" si="1"/>
        <v>0</v>
      </c>
      <c r="I53" t="s">
        <v>117</v>
      </c>
      <c r="J53" t="s">
        <v>52</v>
      </c>
      <c r="K53" s="1">
        <v>182076</v>
      </c>
    </row>
    <row r="54" spans="1:11" x14ac:dyDescent="0.35">
      <c r="A54" t="s">
        <v>0</v>
      </c>
      <c r="B54" t="s">
        <v>1</v>
      </c>
      <c r="C54" t="s">
        <v>53</v>
      </c>
      <c r="D54" s="1">
        <v>20914008</v>
      </c>
      <c r="E54" s="1">
        <f t="shared" si="2"/>
        <v>20914008</v>
      </c>
      <c r="F54" s="1">
        <f t="shared" si="1"/>
        <v>0</v>
      </c>
      <c r="I54" t="s">
        <v>117</v>
      </c>
      <c r="J54" t="s">
        <v>53</v>
      </c>
      <c r="K54" s="1">
        <v>20914008</v>
      </c>
    </row>
    <row r="55" spans="1:11" x14ac:dyDescent="0.35">
      <c r="A55" t="s">
        <v>0</v>
      </c>
      <c r="B55" t="s">
        <v>1</v>
      </c>
      <c r="C55" t="s">
        <v>54</v>
      </c>
      <c r="D55" s="1">
        <v>1222531</v>
      </c>
      <c r="E55" s="1">
        <f t="shared" si="2"/>
        <v>1222531</v>
      </c>
      <c r="F55" s="1">
        <f t="shared" si="1"/>
        <v>0</v>
      </c>
      <c r="I55" t="s">
        <v>117</v>
      </c>
      <c r="J55" t="s">
        <v>54</v>
      </c>
      <c r="K55" s="1">
        <v>1222531</v>
      </c>
    </row>
    <row r="56" spans="1:11" x14ac:dyDescent="0.35">
      <c r="A56" t="s">
        <v>0</v>
      </c>
      <c r="B56" t="s">
        <v>1</v>
      </c>
      <c r="C56" t="s">
        <v>55</v>
      </c>
      <c r="D56" s="1">
        <v>20742972</v>
      </c>
      <c r="E56" s="1">
        <f t="shared" si="2"/>
        <v>20742972</v>
      </c>
      <c r="F56" s="1">
        <f t="shared" si="1"/>
        <v>0</v>
      </c>
      <c r="I56" t="s">
        <v>117</v>
      </c>
      <c r="J56" t="s">
        <v>55</v>
      </c>
      <c r="K56" s="1">
        <v>20742972</v>
      </c>
    </row>
    <row r="57" spans="1:11" x14ac:dyDescent="0.35">
      <c r="A57" t="s">
        <v>0</v>
      </c>
      <c r="B57" t="s">
        <v>1</v>
      </c>
      <c r="C57" t="s">
        <v>56</v>
      </c>
      <c r="D57" s="1">
        <v>76363</v>
      </c>
      <c r="E57" s="1">
        <f t="shared" si="2"/>
        <v>76363</v>
      </c>
      <c r="F57" s="1">
        <f t="shared" si="1"/>
        <v>0</v>
      </c>
      <c r="I57" t="s">
        <v>117</v>
      </c>
      <c r="J57" t="s">
        <v>56</v>
      </c>
      <c r="K57" s="1">
        <v>76363</v>
      </c>
    </row>
    <row r="58" spans="1:11" x14ac:dyDescent="0.35">
      <c r="A58" t="s">
        <v>0</v>
      </c>
      <c r="B58" t="s">
        <v>1</v>
      </c>
      <c r="C58" t="s">
        <v>57</v>
      </c>
      <c r="D58" s="1">
        <v>130907</v>
      </c>
      <c r="E58" s="1">
        <f t="shared" si="2"/>
        <v>130907</v>
      </c>
      <c r="F58" s="1">
        <f t="shared" si="1"/>
        <v>0</v>
      </c>
      <c r="I58" t="s">
        <v>117</v>
      </c>
      <c r="J58" t="s">
        <v>57</v>
      </c>
      <c r="K58" s="1">
        <v>130907</v>
      </c>
    </row>
    <row r="59" spans="1:11" x14ac:dyDescent="0.35">
      <c r="A59" t="s">
        <v>0</v>
      </c>
      <c r="B59" t="s">
        <v>1</v>
      </c>
      <c r="C59" t="s">
        <v>58</v>
      </c>
      <c r="D59" s="1">
        <v>43744</v>
      </c>
      <c r="E59" s="1">
        <f t="shared" si="2"/>
        <v>43744</v>
      </c>
      <c r="F59" s="1">
        <f t="shared" si="1"/>
        <v>0</v>
      </c>
      <c r="I59" t="s">
        <v>117</v>
      </c>
      <c r="J59" t="s">
        <v>58</v>
      </c>
      <c r="K59" s="1">
        <v>43744</v>
      </c>
    </row>
    <row r="60" spans="1:11" x14ac:dyDescent="0.35">
      <c r="A60" t="s">
        <v>0</v>
      </c>
      <c r="B60" t="s">
        <v>1</v>
      </c>
      <c r="C60" t="s">
        <v>59</v>
      </c>
      <c r="D60" s="1">
        <v>3210969</v>
      </c>
      <c r="E60" s="1">
        <f t="shared" si="2"/>
        <v>3210969</v>
      </c>
      <c r="F60" s="1">
        <f t="shared" si="1"/>
        <v>0</v>
      </c>
      <c r="I60" t="s">
        <v>117</v>
      </c>
      <c r="J60" t="s">
        <v>59</v>
      </c>
      <c r="K60" s="1">
        <v>3210969</v>
      </c>
    </row>
    <row r="61" spans="1:11" x14ac:dyDescent="0.35">
      <c r="A61" s="9" t="s">
        <v>0</v>
      </c>
      <c r="B61" s="9" t="s">
        <v>1</v>
      </c>
      <c r="C61" s="9" t="s">
        <v>60</v>
      </c>
      <c r="D61" s="10">
        <v>7970</v>
      </c>
      <c r="E61" s="10">
        <f t="shared" si="2"/>
        <v>7970</v>
      </c>
      <c r="F61" s="10">
        <f t="shared" si="1"/>
        <v>0</v>
      </c>
      <c r="I61" t="s">
        <v>117</v>
      </c>
      <c r="J61" t="s">
        <v>60</v>
      </c>
      <c r="K61" s="1">
        <v>7970</v>
      </c>
    </row>
    <row r="62" spans="1:11" x14ac:dyDescent="0.35">
      <c r="A62" s="5" t="s">
        <v>0</v>
      </c>
      <c r="B62" s="5" t="s">
        <v>1</v>
      </c>
      <c r="C62" s="5" t="s">
        <v>61</v>
      </c>
      <c r="D62" s="6">
        <v>6687971</v>
      </c>
      <c r="E62" s="6">
        <f t="shared" si="2"/>
        <v>6687925</v>
      </c>
      <c r="F62" s="6">
        <f t="shared" si="1"/>
        <v>46</v>
      </c>
      <c r="I62" t="s">
        <v>117</v>
      </c>
      <c r="J62" t="s">
        <v>61</v>
      </c>
      <c r="K62" s="1">
        <v>6687925</v>
      </c>
    </row>
    <row r="63" spans="1:11" x14ac:dyDescent="0.35">
      <c r="A63" t="s">
        <v>0</v>
      </c>
      <c r="B63" t="s">
        <v>1</v>
      </c>
      <c r="C63" t="s">
        <v>62</v>
      </c>
      <c r="D63" s="1">
        <v>3446</v>
      </c>
      <c r="E63" s="1">
        <f t="shared" si="2"/>
        <v>3446</v>
      </c>
      <c r="F63" s="1">
        <f t="shared" si="1"/>
        <v>0</v>
      </c>
      <c r="I63" t="s">
        <v>117</v>
      </c>
      <c r="J63" t="s">
        <v>62</v>
      </c>
      <c r="K63" s="1">
        <v>3446</v>
      </c>
    </row>
    <row r="64" spans="1:11" x14ac:dyDescent="0.35">
      <c r="A64" t="s">
        <v>0</v>
      </c>
      <c r="B64" t="s">
        <v>1</v>
      </c>
      <c r="C64" t="s">
        <v>63</v>
      </c>
      <c r="D64" s="1">
        <v>562</v>
      </c>
      <c r="E64" s="1">
        <f t="shared" si="2"/>
        <v>562</v>
      </c>
      <c r="F64" s="1">
        <f t="shared" si="1"/>
        <v>0</v>
      </c>
      <c r="I64" t="s">
        <v>117</v>
      </c>
      <c r="J64" t="s">
        <v>63</v>
      </c>
      <c r="K64" s="1">
        <v>562</v>
      </c>
    </row>
    <row r="65" spans="1:11" x14ac:dyDescent="0.35">
      <c r="A65" s="5" t="s">
        <v>0</v>
      </c>
      <c r="B65" s="5" t="s">
        <v>1</v>
      </c>
      <c r="C65" s="5" t="s">
        <v>64</v>
      </c>
      <c r="D65" s="6">
        <v>3206</v>
      </c>
      <c r="E65" s="6">
        <f t="shared" si="2"/>
        <v>3200</v>
      </c>
      <c r="F65" s="6">
        <f t="shared" si="1"/>
        <v>6</v>
      </c>
      <c r="I65" t="s">
        <v>117</v>
      </c>
      <c r="J65" t="s">
        <v>64</v>
      </c>
      <c r="K65" s="1">
        <v>3200</v>
      </c>
    </row>
    <row r="66" spans="1:11" x14ac:dyDescent="0.35">
      <c r="A66" t="s">
        <v>0</v>
      </c>
      <c r="B66" t="s">
        <v>1</v>
      </c>
      <c r="C66" t="s">
        <v>65</v>
      </c>
      <c r="D66" s="1">
        <v>445046</v>
      </c>
      <c r="E66" s="1">
        <f t="shared" ref="E66:E97" si="3">SUMIF(J:J,C66,K:K)</f>
        <v>445046</v>
      </c>
      <c r="F66" s="1">
        <f t="shared" ref="F66:F109" si="4">D66-E66</f>
        <v>0</v>
      </c>
      <c r="I66" t="s">
        <v>117</v>
      </c>
      <c r="J66" t="s">
        <v>65</v>
      </c>
      <c r="K66" s="1">
        <v>445046</v>
      </c>
    </row>
    <row r="67" spans="1:11" x14ac:dyDescent="0.35">
      <c r="A67" t="s">
        <v>0</v>
      </c>
      <c r="B67" t="s">
        <v>1</v>
      </c>
      <c r="C67" t="s">
        <v>66</v>
      </c>
      <c r="D67" s="1">
        <v>241490</v>
      </c>
      <c r="E67" s="1">
        <f t="shared" si="3"/>
        <v>241490</v>
      </c>
      <c r="F67" s="1">
        <f t="shared" si="4"/>
        <v>0</v>
      </c>
      <c r="I67" t="s">
        <v>117</v>
      </c>
      <c r="J67" t="s">
        <v>66</v>
      </c>
      <c r="K67" s="1">
        <v>241490</v>
      </c>
    </row>
    <row r="68" spans="1:11" x14ac:dyDescent="0.35">
      <c r="A68" t="s">
        <v>0</v>
      </c>
      <c r="B68" t="s">
        <v>1</v>
      </c>
      <c r="C68" t="s">
        <v>67</v>
      </c>
      <c r="D68" s="1">
        <v>275241</v>
      </c>
      <c r="E68" s="1">
        <f t="shared" si="3"/>
        <v>275241</v>
      </c>
      <c r="F68" s="1">
        <f t="shared" si="4"/>
        <v>0</v>
      </c>
      <c r="I68" t="s">
        <v>117</v>
      </c>
      <c r="J68" t="s">
        <v>67</v>
      </c>
      <c r="K68" s="1">
        <v>275241</v>
      </c>
    </row>
    <row r="69" spans="1:11" x14ac:dyDescent="0.35">
      <c r="A69" t="s">
        <v>0</v>
      </c>
      <c r="B69" t="s">
        <v>1</v>
      </c>
      <c r="C69" t="s">
        <v>68</v>
      </c>
      <c r="D69" s="1">
        <v>117010</v>
      </c>
      <c r="E69" s="1">
        <f t="shared" si="3"/>
        <v>117010</v>
      </c>
      <c r="F69" s="1">
        <f t="shared" si="4"/>
        <v>0</v>
      </c>
      <c r="I69" t="s">
        <v>117</v>
      </c>
      <c r="J69" t="s">
        <v>68</v>
      </c>
      <c r="K69" s="1">
        <v>117010</v>
      </c>
    </row>
    <row r="70" spans="1:11" x14ac:dyDescent="0.35">
      <c r="A70" t="s">
        <v>0</v>
      </c>
      <c r="B70" t="s">
        <v>1</v>
      </c>
      <c r="C70" t="s">
        <v>69</v>
      </c>
      <c r="D70" s="1">
        <v>310</v>
      </c>
      <c r="E70" s="1">
        <f t="shared" si="3"/>
        <v>310</v>
      </c>
      <c r="F70" s="1">
        <f t="shared" si="4"/>
        <v>0</v>
      </c>
      <c r="I70" t="s">
        <v>117</v>
      </c>
      <c r="J70" t="s">
        <v>69</v>
      </c>
      <c r="K70" s="1">
        <v>310</v>
      </c>
    </row>
    <row r="71" spans="1:11" x14ac:dyDescent="0.35">
      <c r="A71" t="s">
        <v>0</v>
      </c>
      <c r="B71" t="s">
        <v>1</v>
      </c>
      <c r="C71" t="s">
        <v>70</v>
      </c>
      <c r="D71" s="1">
        <v>118635</v>
      </c>
      <c r="E71" s="1">
        <f t="shared" si="3"/>
        <v>118635</v>
      </c>
      <c r="F71" s="1">
        <f t="shared" si="4"/>
        <v>0</v>
      </c>
      <c r="I71" t="s">
        <v>117</v>
      </c>
      <c r="J71" t="s">
        <v>70</v>
      </c>
      <c r="K71" s="1">
        <v>118635</v>
      </c>
    </row>
    <row r="72" spans="1:11" x14ac:dyDescent="0.35">
      <c r="A72" t="s">
        <v>0</v>
      </c>
      <c r="B72" t="s">
        <v>1</v>
      </c>
      <c r="C72" t="s">
        <v>71</v>
      </c>
      <c r="D72" s="1">
        <v>662202</v>
      </c>
      <c r="E72" s="1">
        <f t="shared" si="3"/>
        <v>662202</v>
      </c>
      <c r="F72" s="1">
        <f t="shared" si="4"/>
        <v>0</v>
      </c>
      <c r="I72" t="s">
        <v>117</v>
      </c>
      <c r="J72" t="s">
        <v>71</v>
      </c>
      <c r="K72" s="1">
        <v>662202</v>
      </c>
    </row>
    <row r="73" spans="1:11" x14ac:dyDescent="0.35">
      <c r="A73" s="5" t="s">
        <v>0</v>
      </c>
      <c r="B73" s="5" t="s">
        <v>1</v>
      </c>
      <c r="C73" s="5" t="s">
        <v>72</v>
      </c>
      <c r="D73" s="6">
        <v>76416</v>
      </c>
      <c r="E73" s="6">
        <f t="shared" si="3"/>
        <v>76415</v>
      </c>
      <c r="F73" s="6">
        <f t="shared" si="4"/>
        <v>1</v>
      </c>
      <c r="I73" t="s">
        <v>117</v>
      </c>
      <c r="J73" t="s">
        <v>72</v>
      </c>
      <c r="K73" s="1">
        <v>76415</v>
      </c>
    </row>
    <row r="74" spans="1:11" x14ac:dyDescent="0.35">
      <c r="A74" s="5" t="s">
        <v>0</v>
      </c>
      <c r="B74" s="5" t="s">
        <v>1</v>
      </c>
      <c r="C74" s="5" t="s">
        <v>73</v>
      </c>
      <c r="D74" s="6">
        <v>2208570</v>
      </c>
      <c r="E74" s="6">
        <f t="shared" si="3"/>
        <v>2208529</v>
      </c>
      <c r="F74" s="6">
        <f t="shared" si="4"/>
        <v>41</v>
      </c>
      <c r="I74" t="s">
        <v>117</v>
      </c>
      <c r="J74" t="s">
        <v>73</v>
      </c>
      <c r="K74" s="1">
        <v>2208529</v>
      </c>
    </row>
    <row r="75" spans="1:11" x14ac:dyDescent="0.35">
      <c r="A75" t="s">
        <v>0</v>
      </c>
      <c r="B75" t="s">
        <v>1</v>
      </c>
      <c r="C75" t="s">
        <v>74</v>
      </c>
      <c r="D75" s="1">
        <v>2897334</v>
      </c>
      <c r="E75" s="1">
        <f t="shared" si="3"/>
        <v>2897334</v>
      </c>
      <c r="F75" s="1">
        <f t="shared" si="4"/>
        <v>0</v>
      </c>
      <c r="I75" t="s">
        <v>117</v>
      </c>
      <c r="J75" t="s">
        <v>74</v>
      </c>
      <c r="K75" s="1">
        <v>2897334</v>
      </c>
    </row>
    <row r="76" spans="1:11" x14ac:dyDescent="0.35">
      <c r="A76" t="s">
        <v>0</v>
      </c>
      <c r="B76" t="s">
        <v>1</v>
      </c>
      <c r="C76" t="s">
        <v>75</v>
      </c>
      <c r="D76" s="1">
        <v>24804</v>
      </c>
      <c r="E76" s="1">
        <f t="shared" si="3"/>
        <v>24804</v>
      </c>
      <c r="F76" s="1">
        <f t="shared" si="4"/>
        <v>0</v>
      </c>
      <c r="I76" t="s">
        <v>117</v>
      </c>
      <c r="J76" t="s">
        <v>75</v>
      </c>
      <c r="K76" s="1">
        <v>24804</v>
      </c>
    </row>
    <row r="77" spans="1:11" x14ac:dyDescent="0.35">
      <c r="A77" t="s">
        <v>0</v>
      </c>
      <c r="B77" t="s">
        <v>1</v>
      </c>
      <c r="C77" t="s">
        <v>76</v>
      </c>
      <c r="D77" s="1">
        <v>80</v>
      </c>
      <c r="E77" s="1">
        <f t="shared" si="3"/>
        <v>80</v>
      </c>
      <c r="F77" s="1">
        <f t="shared" si="4"/>
        <v>0</v>
      </c>
      <c r="I77" t="s">
        <v>117</v>
      </c>
      <c r="J77" t="s">
        <v>76</v>
      </c>
      <c r="K77" s="1">
        <v>80</v>
      </c>
    </row>
    <row r="78" spans="1:11" x14ac:dyDescent="0.35">
      <c r="A78" t="s">
        <v>0</v>
      </c>
      <c r="B78" t="s">
        <v>1</v>
      </c>
      <c r="C78" t="s">
        <v>77</v>
      </c>
      <c r="D78" s="1">
        <v>88162</v>
      </c>
      <c r="E78" s="1">
        <f t="shared" si="3"/>
        <v>88162</v>
      </c>
      <c r="F78" s="1">
        <f t="shared" si="4"/>
        <v>0</v>
      </c>
      <c r="I78" t="s">
        <v>117</v>
      </c>
      <c r="J78" t="s">
        <v>77</v>
      </c>
      <c r="K78" s="1">
        <v>88162</v>
      </c>
    </row>
    <row r="79" spans="1:11" x14ac:dyDescent="0.35">
      <c r="A79" t="s">
        <v>0</v>
      </c>
      <c r="B79" t="s">
        <v>1</v>
      </c>
      <c r="C79" t="s">
        <v>78</v>
      </c>
      <c r="D79" s="1">
        <v>125</v>
      </c>
      <c r="E79" s="1">
        <f t="shared" si="3"/>
        <v>125</v>
      </c>
      <c r="F79" s="1">
        <f t="shared" si="4"/>
        <v>0</v>
      </c>
      <c r="I79" t="s">
        <v>117</v>
      </c>
      <c r="J79" t="s">
        <v>78</v>
      </c>
      <c r="K79" s="1">
        <v>125</v>
      </c>
    </row>
    <row r="80" spans="1:11" x14ac:dyDescent="0.35">
      <c r="A80" t="s">
        <v>0</v>
      </c>
      <c r="B80" t="s">
        <v>1</v>
      </c>
      <c r="C80" t="s">
        <v>79</v>
      </c>
      <c r="D80" s="1">
        <v>56</v>
      </c>
      <c r="E80" s="1">
        <f t="shared" si="3"/>
        <v>56</v>
      </c>
      <c r="F80" s="1">
        <f t="shared" si="4"/>
        <v>0</v>
      </c>
      <c r="I80" t="s">
        <v>117</v>
      </c>
      <c r="J80" t="s">
        <v>79</v>
      </c>
      <c r="K80" s="1">
        <v>56</v>
      </c>
    </row>
    <row r="81" spans="1:11" x14ac:dyDescent="0.35">
      <c r="A81" t="s">
        <v>0</v>
      </c>
      <c r="B81" t="s">
        <v>1</v>
      </c>
      <c r="C81" t="s">
        <v>80</v>
      </c>
      <c r="D81" s="1">
        <v>77</v>
      </c>
      <c r="E81" s="1">
        <f t="shared" si="3"/>
        <v>77</v>
      </c>
      <c r="F81" s="1">
        <f t="shared" si="4"/>
        <v>0</v>
      </c>
      <c r="I81" t="s">
        <v>117</v>
      </c>
      <c r="J81" t="s">
        <v>80</v>
      </c>
      <c r="K81" s="1">
        <v>77</v>
      </c>
    </row>
    <row r="82" spans="1:11" x14ac:dyDescent="0.35">
      <c r="A82" t="s">
        <v>0</v>
      </c>
      <c r="B82" t="s">
        <v>1</v>
      </c>
      <c r="C82" t="s">
        <v>81</v>
      </c>
      <c r="D82" s="1">
        <v>518</v>
      </c>
      <c r="E82" s="1">
        <f t="shared" si="3"/>
        <v>518</v>
      </c>
      <c r="F82" s="1">
        <f t="shared" si="4"/>
        <v>0</v>
      </c>
      <c r="I82" t="s">
        <v>117</v>
      </c>
      <c r="J82" t="s">
        <v>81</v>
      </c>
      <c r="K82" s="1">
        <v>518</v>
      </c>
    </row>
    <row r="83" spans="1:11" x14ac:dyDescent="0.35">
      <c r="A83" s="5" t="s">
        <v>0</v>
      </c>
      <c r="B83" s="5" t="s">
        <v>1</v>
      </c>
      <c r="C83" s="5" t="s">
        <v>82</v>
      </c>
      <c r="D83" s="6">
        <v>36</v>
      </c>
      <c r="E83" s="6">
        <f t="shared" si="3"/>
        <v>35</v>
      </c>
      <c r="F83" s="6">
        <f t="shared" si="4"/>
        <v>1</v>
      </c>
      <c r="I83" t="s">
        <v>117</v>
      </c>
      <c r="J83" t="s">
        <v>82</v>
      </c>
      <c r="K83" s="1">
        <v>35</v>
      </c>
    </row>
    <row r="84" spans="1:11" x14ac:dyDescent="0.35">
      <c r="A84" t="s">
        <v>0</v>
      </c>
      <c r="B84" t="s">
        <v>1</v>
      </c>
      <c r="C84" t="s">
        <v>83</v>
      </c>
      <c r="D84" s="1">
        <v>115</v>
      </c>
      <c r="E84" s="1">
        <f t="shared" si="3"/>
        <v>115</v>
      </c>
      <c r="F84" s="1">
        <f t="shared" si="4"/>
        <v>0</v>
      </c>
      <c r="I84" t="s">
        <v>117</v>
      </c>
      <c r="J84" t="s">
        <v>83</v>
      </c>
      <c r="K84" s="1">
        <v>115</v>
      </c>
    </row>
    <row r="85" spans="1:11" x14ac:dyDescent="0.35">
      <c r="A85" t="s">
        <v>0</v>
      </c>
      <c r="B85" t="s">
        <v>1</v>
      </c>
      <c r="C85" t="s">
        <v>84</v>
      </c>
      <c r="D85" s="1">
        <v>134</v>
      </c>
      <c r="E85" s="1">
        <f t="shared" si="3"/>
        <v>134</v>
      </c>
      <c r="F85" s="1">
        <f t="shared" si="4"/>
        <v>0</v>
      </c>
      <c r="I85" t="s">
        <v>117</v>
      </c>
      <c r="J85" t="s">
        <v>84</v>
      </c>
      <c r="K85" s="1">
        <v>134</v>
      </c>
    </row>
    <row r="86" spans="1:11" x14ac:dyDescent="0.35">
      <c r="A86" t="s">
        <v>0</v>
      </c>
      <c r="B86" t="s">
        <v>1</v>
      </c>
      <c r="C86" t="s">
        <v>85</v>
      </c>
      <c r="D86" s="1">
        <v>280</v>
      </c>
      <c r="E86" s="1">
        <f t="shared" si="3"/>
        <v>280</v>
      </c>
      <c r="F86" s="1">
        <f t="shared" si="4"/>
        <v>0</v>
      </c>
      <c r="I86" t="s">
        <v>117</v>
      </c>
      <c r="J86" t="s">
        <v>85</v>
      </c>
      <c r="K86" s="1">
        <v>280</v>
      </c>
    </row>
    <row r="87" spans="1:11" x14ac:dyDescent="0.35">
      <c r="A87" t="s">
        <v>0</v>
      </c>
      <c r="B87" t="s">
        <v>1</v>
      </c>
      <c r="C87" t="s">
        <v>86</v>
      </c>
      <c r="D87" s="1">
        <v>19474</v>
      </c>
      <c r="E87" s="1">
        <f t="shared" si="3"/>
        <v>19474</v>
      </c>
      <c r="F87" s="1">
        <f t="shared" si="4"/>
        <v>0</v>
      </c>
      <c r="I87" t="s">
        <v>117</v>
      </c>
      <c r="J87" t="s">
        <v>86</v>
      </c>
      <c r="K87" s="1">
        <v>19474</v>
      </c>
    </row>
    <row r="88" spans="1:11" x14ac:dyDescent="0.35">
      <c r="A88" t="s">
        <v>0</v>
      </c>
      <c r="B88" t="s">
        <v>1</v>
      </c>
      <c r="C88" t="s">
        <v>87</v>
      </c>
      <c r="D88" s="1">
        <v>228</v>
      </c>
      <c r="E88" s="1">
        <f t="shared" si="3"/>
        <v>228</v>
      </c>
      <c r="F88" s="1">
        <f t="shared" si="4"/>
        <v>0</v>
      </c>
      <c r="I88" t="s">
        <v>117</v>
      </c>
      <c r="J88" t="s">
        <v>87</v>
      </c>
      <c r="K88" s="1">
        <v>228</v>
      </c>
    </row>
    <row r="89" spans="1:11" x14ac:dyDescent="0.35">
      <c r="A89" t="s">
        <v>0</v>
      </c>
      <c r="B89" t="s">
        <v>1</v>
      </c>
      <c r="C89" t="s">
        <v>88</v>
      </c>
      <c r="D89" s="1">
        <v>191</v>
      </c>
      <c r="E89" s="1">
        <f t="shared" si="3"/>
        <v>191</v>
      </c>
      <c r="F89" s="1">
        <f t="shared" si="4"/>
        <v>0</v>
      </c>
      <c r="I89" t="s">
        <v>117</v>
      </c>
      <c r="J89" t="s">
        <v>88</v>
      </c>
      <c r="K89" s="1">
        <v>191</v>
      </c>
    </row>
    <row r="90" spans="1:11" x14ac:dyDescent="0.35">
      <c r="A90" t="s">
        <v>0</v>
      </c>
      <c r="B90" t="s">
        <v>1</v>
      </c>
      <c r="C90" t="s">
        <v>89</v>
      </c>
      <c r="D90" s="1">
        <v>303</v>
      </c>
      <c r="E90" s="1">
        <f t="shared" si="3"/>
        <v>303</v>
      </c>
      <c r="F90" s="1">
        <f t="shared" si="4"/>
        <v>0</v>
      </c>
      <c r="I90" t="s">
        <v>117</v>
      </c>
      <c r="J90" t="s">
        <v>89</v>
      </c>
      <c r="K90" s="1">
        <v>303</v>
      </c>
    </row>
    <row r="91" spans="1:11" x14ac:dyDescent="0.35">
      <c r="A91" t="s">
        <v>0</v>
      </c>
      <c r="B91" t="s">
        <v>1</v>
      </c>
      <c r="C91" t="s">
        <v>90</v>
      </c>
      <c r="D91" s="1">
        <v>1632</v>
      </c>
      <c r="E91" s="1">
        <f t="shared" si="3"/>
        <v>1632</v>
      </c>
      <c r="F91" s="1">
        <f t="shared" si="4"/>
        <v>0</v>
      </c>
      <c r="I91" t="s">
        <v>117</v>
      </c>
      <c r="J91" t="s">
        <v>90</v>
      </c>
      <c r="K91" s="1">
        <v>1632</v>
      </c>
    </row>
    <row r="92" spans="1:11" x14ac:dyDescent="0.35">
      <c r="A92" t="s">
        <v>0</v>
      </c>
      <c r="B92" t="s">
        <v>1</v>
      </c>
      <c r="C92" t="s">
        <v>91</v>
      </c>
      <c r="D92" s="1">
        <v>3249</v>
      </c>
      <c r="E92" s="1">
        <f t="shared" si="3"/>
        <v>3249</v>
      </c>
      <c r="F92" s="1">
        <f t="shared" si="4"/>
        <v>0</v>
      </c>
      <c r="I92" t="s">
        <v>117</v>
      </c>
      <c r="J92" t="s">
        <v>91</v>
      </c>
      <c r="K92" s="1">
        <v>3249</v>
      </c>
    </row>
    <row r="93" spans="1:11" x14ac:dyDescent="0.35">
      <c r="A93" t="s">
        <v>0</v>
      </c>
      <c r="B93" t="s">
        <v>1</v>
      </c>
      <c r="C93" t="s">
        <v>92</v>
      </c>
      <c r="D93" s="1">
        <v>3632</v>
      </c>
      <c r="E93" s="1">
        <f t="shared" si="3"/>
        <v>3632</v>
      </c>
      <c r="F93" s="1">
        <f t="shared" si="4"/>
        <v>0</v>
      </c>
      <c r="I93" t="s">
        <v>117</v>
      </c>
      <c r="J93" t="s">
        <v>92</v>
      </c>
      <c r="K93" s="1">
        <v>3632</v>
      </c>
    </row>
    <row r="94" spans="1:11" x14ac:dyDescent="0.35">
      <c r="A94" t="s">
        <v>0</v>
      </c>
      <c r="B94" t="s">
        <v>1</v>
      </c>
      <c r="C94" t="s">
        <v>93</v>
      </c>
      <c r="D94" s="1">
        <v>63</v>
      </c>
      <c r="E94" s="1">
        <f t="shared" si="3"/>
        <v>63</v>
      </c>
      <c r="F94" s="1">
        <f t="shared" si="4"/>
        <v>0</v>
      </c>
      <c r="I94" t="s">
        <v>117</v>
      </c>
      <c r="J94" t="s">
        <v>93</v>
      </c>
      <c r="K94" s="1">
        <v>63</v>
      </c>
    </row>
    <row r="95" spans="1:11" x14ac:dyDescent="0.35">
      <c r="A95" t="s">
        <v>0</v>
      </c>
      <c r="B95" t="s">
        <v>1</v>
      </c>
      <c r="C95" t="s">
        <v>94</v>
      </c>
      <c r="D95" s="1">
        <v>133</v>
      </c>
      <c r="E95" s="1">
        <f t="shared" si="3"/>
        <v>133</v>
      </c>
      <c r="F95" s="1">
        <f t="shared" si="4"/>
        <v>0</v>
      </c>
      <c r="I95" t="s">
        <v>117</v>
      </c>
      <c r="J95" t="s">
        <v>94</v>
      </c>
      <c r="K95" s="1">
        <v>133</v>
      </c>
    </row>
    <row r="96" spans="1:11" x14ac:dyDescent="0.35">
      <c r="A96" t="s">
        <v>0</v>
      </c>
      <c r="B96" t="s">
        <v>1</v>
      </c>
      <c r="C96" t="s">
        <v>95</v>
      </c>
      <c r="D96" s="1">
        <v>1106</v>
      </c>
      <c r="E96" s="1">
        <f t="shared" si="3"/>
        <v>1106</v>
      </c>
      <c r="F96" s="1">
        <f t="shared" si="4"/>
        <v>0</v>
      </c>
      <c r="I96" t="s">
        <v>117</v>
      </c>
      <c r="J96" t="s">
        <v>95</v>
      </c>
      <c r="K96" s="1">
        <v>1106</v>
      </c>
    </row>
    <row r="97" spans="1:11" x14ac:dyDescent="0.35">
      <c r="A97" t="s">
        <v>0</v>
      </c>
      <c r="B97" t="s">
        <v>1</v>
      </c>
      <c r="C97" t="s">
        <v>96</v>
      </c>
      <c r="D97" s="1">
        <v>2911</v>
      </c>
      <c r="E97" s="1">
        <f t="shared" si="3"/>
        <v>2911</v>
      </c>
      <c r="F97" s="1">
        <f t="shared" si="4"/>
        <v>0</v>
      </c>
      <c r="I97" t="s">
        <v>117</v>
      </c>
      <c r="J97" t="s">
        <v>96</v>
      </c>
      <c r="K97" s="1">
        <v>2911</v>
      </c>
    </row>
    <row r="98" spans="1:11" x14ac:dyDescent="0.35">
      <c r="A98" t="s">
        <v>0</v>
      </c>
      <c r="B98" t="s">
        <v>1</v>
      </c>
      <c r="C98" t="s">
        <v>97</v>
      </c>
      <c r="D98" s="1">
        <v>58</v>
      </c>
      <c r="E98" s="1">
        <f t="shared" ref="E98:E110" si="5">SUMIF(J:J,C98,K:K)</f>
        <v>58</v>
      </c>
      <c r="F98" s="1">
        <f t="shared" si="4"/>
        <v>0</v>
      </c>
      <c r="I98" t="s">
        <v>117</v>
      </c>
      <c r="J98" t="s">
        <v>97</v>
      </c>
      <c r="K98" s="1">
        <v>58</v>
      </c>
    </row>
    <row r="99" spans="1:11" x14ac:dyDescent="0.35">
      <c r="A99" s="5" t="s">
        <v>0</v>
      </c>
      <c r="B99" s="5" t="s">
        <v>1</v>
      </c>
      <c r="C99" s="5" t="s">
        <v>98</v>
      </c>
      <c r="D99" s="6">
        <v>71157</v>
      </c>
      <c r="E99" s="6">
        <f t="shared" si="5"/>
        <v>71156</v>
      </c>
      <c r="F99" s="6">
        <f t="shared" si="4"/>
        <v>1</v>
      </c>
      <c r="I99" t="s">
        <v>117</v>
      </c>
      <c r="J99" t="s">
        <v>98</v>
      </c>
      <c r="K99" s="1">
        <v>71156</v>
      </c>
    </row>
    <row r="100" spans="1:11" x14ac:dyDescent="0.35">
      <c r="A100" s="5" t="s">
        <v>0</v>
      </c>
      <c r="B100" s="5" t="s">
        <v>1</v>
      </c>
      <c r="C100" s="5" t="s">
        <v>99</v>
      </c>
      <c r="D100" s="6">
        <v>2312342</v>
      </c>
      <c r="E100" s="6">
        <f t="shared" si="5"/>
        <v>2312333</v>
      </c>
      <c r="F100" s="6">
        <f t="shared" si="4"/>
        <v>9</v>
      </c>
      <c r="I100" t="s">
        <v>117</v>
      </c>
      <c r="J100" t="s">
        <v>99</v>
      </c>
      <c r="K100" s="1">
        <v>2312333</v>
      </c>
    </row>
    <row r="101" spans="1:11" x14ac:dyDescent="0.35">
      <c r="A101" t="s">
        <v>0</v>
      </c>
      <c r="B101" t="s">
        <v>1</v>
      </c>
      <c r="C101" t="s">
        <v>100</v>
      </c>
      <c r="D101" s="1">
        <v>53694755</v>
      </c>
      <c r="E101" s="1">
        <f t="shared" si="5"/>
        <v>53694755</v>
      </c>
      <c r="F101" s="1">
        <f t="shared" si="4"/>
        <v>0</v>
      </c>
      <c r="I101" t="s">
        <v>117</v>
      </c>
      <c r="J101" t="s">
        <v>100</v>
      </c>
      <c r="K101" s="1">
        <v>53694755</v>
      </c>
    </row>
    <row r="102" spans="1:11" x14ac:dyDescent="0.35">
      <c r="A102" s="5" t="s">
        <v>0</v>
      </c>
      <c r="B102" s="5" t="s">
        <v>1</v>
      </c>
      <c r="C102" s="5" t="s">
        <v>101</v>
      </c>
      <c r="D102" s="6">
        <v>2225462</v>
      </c>
      <c r="E102" s="6">
        <f t="shared" si="5"/>
        <v>2225438</v>
      </c>
      <c r="F102" s="6">
        <f t="shared" si="4"/>
        <v>24</v>
      </c>
      <c r="I102" t="s">
        <v>117</v>
      </c>
      <c r="J102" t="s">
        <v>101</v>
      </c>
      <c r="K102" s="1">
        <v>2225438</v>
      </c>
    </row>
    <row r="103" spans="1:11" x14ac:dyDescent="0.35">
      <c r="A103" s="5" t="s">
        <v>0</v>
      </c>
      <c r="B103" s="5" t="s">
        <v>1</v>
      </c>
      <c r="C103" s="5" t="s">
        <v>102</v>
      </c>
      <c r="D103" s="6">
        <v>15487749</v>
      </c>
      <c r="E103" s="6">
        <f t="shared" si="5"/>
        <v>15487692</v>
      </c>
      <c r="F103" s="6">
        <f t="shared" si="4"/>
        <v>57</v>
      </c>
      <c r="I103" t="s">
        <v>117</v>
      </c>
      <c r="J103" t="s">
        <v>102</v>
      </c>
      <c r="K103" s="1">
        <v>15487692</v>
      </c>
    </row>
    <row r="104" spans="1:11" x14ac:dyDescent="0.35">
      <c r="A104" s="5" t="s">
        <v>0</v>
      </c>
      <c r="B104" s="5" t="s">
        <v>1</v>
      </c>
      <c r="C104" s="5" t="s">
        <v>103</v>
      </c>
      <c r="D104" s="6">
        <v>46116064</v>
      </c>
      <c r="E104" s="6">
        <f t="shared" si="5"/>
        <v>46080178</v>
      </c>
      <c r="F104" s="6">
        <f t="shared" si="4"/>
        <v>35886</v>
      </c>
      <c r="I104" t="s">
        <v>117</v>
      </c>
      <c r="J104" t="s">
        <v>103</v>
      </c>
      <c r="K104" s="1">
        <v>46080178</v>
      </c>
    </row>
    <row r="105" spans="1:11" x14ac:dyDescent="0.35">
      <c r="A105" t="s">
        <v>0</v>
      </c>
      <c r="B105" t="s">
        <v>1</v>
      </c>
      <c r="C105" t="s">
        <v>104</v>
      </c>
      <c r="D105" s="1">
        <v>358194</v>
      </c>
      <c r="E105" s="1">
        <f t="shared" si="5"/>
        <v>358194</v>
      </c>
      <c r="F105" s="1">
        <f t="shared" si="4"/>
        <v>0</v>
      </c>
      <c r="I105" t="s">
        <v>117</v>
      </c>
      <c r="J105" t="s">
        <v>104</v>
      </c>
      <c r="K105" s="1">
        <v>358194</v>
      </c>
    </row>
    <row r="106" spans="1:11" x14ac:dyDescent="0.35">
      <c r="A106" t="s">
        <v>0</v>
      </c>
      <c r="B106" t="s">
        <v>1</v>
      </c>
      <c r="C106" t="s">
        <v>105</v>
      </c>
      <c r="D106" s="1">
        <v>46439746</v>
      </c>
      <c r="E106" s="1">
        <f t="shared" si="5"/>
        <v>46439746</v>
      </c>
      <c r="F106" s="1">
        <f t="shared" si="4"/>
        <v>0</v>
      </c>
      <c r="I106" t="s">
        <v>117</v>
      </c>
      <c r="J106" t="s">
        <v>105</v>
      </c>
      <c r="K106" s="1">
        <v>46439746</v>
      </c>
    </row>
    <row r="107" spans="1:11" x14ac:dyDescent="0.35">
      <c r="A107" t="s">
        <v>0</v>
      </c>
      <c r="B107" t="s">
        <v>1</v>
      </c>
      <c r="C107" t="s">
        <v>106</v>
      </c>
      <c r="D107" s="1">
        <v>2308518</v>
      </c>
      <c r="E107" s="1">
        <f t="shared" si="5"/>
        <v>2308518</v>
      </c>
      <c r="F107" s="1">
        <f t="shared" si="4"/>
        <v>0</v>
      </c>
      <c r="I107" t="s">
        <v>117</v>
      </c>
      <c r="J107" t="s">
        <v>106</v>
      </c>
      <c r="K107" s="1">
        <v>2308518</v>
      </c>
    </row>
    <row r="108" spans="1:11" x14ac:dyDescent="0.35">
      <c r="A108" t="s">
        <v>0</v>
      </c>
      <c r="B108" t="s">
        <v>1</v>
      </c>
      <c r="C108" t="s">
        <v>107</v>
      </c>
      <c r="D108" s="1">
        <v>8107</v>
      </c>
      <c r="E108" s="1">
        <f t="shared" si="5"/>
        <v>8107</v>
      </c>
      <c r="F108" s="1">
        <f t="shared" si="4"/>
        <v>0</v>
      </c>
      <c r="I108" t="s">
        <v>117</v>
      </c>
      <c r="J108" t="s">
        <v>107</v>
      </c>
      <c r="K108" s="1">
        <v>8107</v>
      </c>
    </row>
    <row r="109" spans="1:11" x14ac:dyDescent="0.35">
      <c r="A109" t="s">
        <v>0</v>
      </c>
      <c r="B109" t="s">
        <v>1</v>
      </c>
      <c r="C109" t="s">
        <v>108</v>
      </c>
      <c r="D109" s="1">
        <v>116779202</v>
      </c>
      <c r="E109" s="1">
        <f t="shared" si="5"/>
        <v>116779202</v>
      </c>
      <c r="F109" s="1">
        <f t="shared" si="4"/>
        <v>0</v>
      </c>
      <c r="I109" t="s">
        <v>117</v>
      </c>
      <c r="J109" t="s">
        <v>108</v>
      </c>
      <c r="K109" s="1">
        <v>116779202</v>
      </c>
    </row>
    <row r="110" spans="1:11" x14ac:dyDescent="0.35">
      <c r="A110" t="s">
        <v>0</v>
      </c>
      <c r="B110" t="s">
        <v>1</v>
      </c>
      <c r="C110" t="s">
        <v>109</v>
      </c>
      <c r="D110" s="1">
        <v>87297</v>
      </c>
      <c r="E110" s="1">
        <f t="shared" si="5"/>
        <v>87297</v>
      </c>
      <c r="F110" s="1">
        <f t="shared" ref="F110" si="6">D110-E110</f>
        <v>0</v>
      </c>
      <c r="I110" t="s">
        <v>117</v>
      </c>
      <c r="J110" t="s">
        <v>109</v>
      </c>
      <c r="K110" s="1">
        <v>87297</v>
      </c>
    </row>
    <row r="111" spans="1:11" x14ac:dyDescent="0.35">
      <c r="K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singlePoint</vt:lpstr>
      <vt:lpstr>sap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Castile</dc:creator>
  <cp:lastModifiedBy>Derek Castile</cp:lastModifiedBy>
  <dcterms:created xsi:type="dcterms:W3CDTF">2019-11-04T18:09:31Z</dcterms:created>
  <dcterms:modified xsi:type="dcterms:W3CDTF">2019-11-08T22:52:27Z</dcterms:modified>
</cp:coreProperties>
</file>