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drawing+xml" PartName="/xl/drawings/drawing1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20440" windowWidth="35840" xWindow="0" yWindow="460"/>
  </bookViews>
  <sheets>
    <sheet name="aux" sheetId="1" state="visible" r:id="rId1"/>
    <sheet name="compTimes" sheetId="2" state="visible" r:id="rId2"/>
    <sheet name="objFun" sheetId="3" state="visible" r:id="rId3"/>
    <sheet name="reliability" sheetId="4" state="visible" r:id="rId4"/>
    <sheet name="compTimes0.2" sheetId="5" state="visible" r:id="rId5"/>
    <sheet name="objFun0.2" sheetId="6" state="visible" r:id="rId6"/>
    <sheet name="reliability0.2" sheetId="7" state="visible" r:id="rId7"/>
    <sheet name="compTimes0.4" sheetId="8" state="visible" r:id="rId8"/>
    <sheet name="objFun0.4" sheetId="9" state="visible" r:id="rId9"/>
    <sheet name="reliability0.4" sheetId="10" state="visible" r:id="rId10"/>
    <sheet name="compTimes0.6" sheetId="11" state="visible" r:id="rId11"/>
    <sheet name="objFun0.6" sheetId="12" state="visible" r:id="rId12"/>
    <sheet name="reliability0.6" sheetId="13" state="visible" r:id="rId13"/>
    <sheet name="compTimes0.8" sheetId="14" state="visible" r:id="rId14"/>
    <sheet name="objFun0.8" sheetId="15" state="visible" r:id="rId15"/>
    <sheet name="reliability0.8" sheetId="16" state="visible" r:id="rId16"/>
  </sheets>
  <definedNames>
    <definedName hidden="1" name="_xlchart.v1.0">objFun!$S$3:$S$4</definedName>
    <definedName hidden="1" name="_xlchart.v1.1">objFun!$T$3:$X$3</definedName>
    <definedName hidden="1" name="_xlchart.v1.2">objFun!$T$4:$X$4</definedName>
    <definedName hidden="1" name="_xlchart.v1.3">objFun!$S$3:$S$4</definedName>
    <definedName hidden="1" name="_xlchart.v1.4">objFun!$T$3:$X$3</definedName>
    <definedName hidden="1" name="_xlchart.v1.5">objFun!$T$4:$X$4</definedName>
    <definedName hidden="1" name="_xlchart.v1.6">objFun!$S$3:$S$4</definedName>
    <definedName hidden="1" name="_xlchart.v1.7">objFun!$T$3:$X$3</definedName>
    <definedName hidden="1" name="_xlchart.v1.8">objFun!$T$4:$X$4</definedName>
  </definedNames>
  <calcPr calcId="191029" fullCalcOnLoad="1"/>
</workbook>
</file>

<file path=xl/styles.xml><?xml version="1.0" encoding="utf-8"?>
<styleSheet xmlns="http://schemas.openxmlformats.org/spreadsheetml/2006/main">
  <numFmts count="2">
    <numFmt formatCode="0.0000" numFmtId="164"/>
    <numFmt formatCode="0.00000" numFmtId="165"/>
  </numFmts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borderId="1" fillId="0" fontId="1" numFmtId="0" pivotButton="0" quotePrefix="0" xfId="0"/>
    <xf borderId="2" fillId="0" fontId="0" numFmtId="0" pivotButton="0" quotePrefix="0" xfId="0"/>
    <xf borderId="0" fillId="0" fontId="1" numFmtId="0" pivotButton="0" quotePrefix="0" xfId="0"/>
    <xf borderId="2" fillId="0" fontId="1" numFmtId="164" pivotButton="0" quotePrefix="0" xfId="0"/>
    <xf borderId="0" fillId="0" fontId="1" numFmtId="164" pivotButton="0" quotePrefix="0" xfId="0"/>
    <xf borderId="3" fillId="0" fontId="1" numFmtId="164" pivotButton="0" quotePrefix="0" xfId="0"/>
    <xf borderId="1" fillId="0" fontId="0" numFmtId="164" pivotButton="0" quotePrefix="0" xfId="0"/>
    <xf borderId="2" fillId="0" fontId="1" numFmtId="1" pivotButton="0" quotePrefix="0" xfId="0"/>
    <xf borderId="0" fillId="0" fontId="1" numFmtId="1" pivotButton="0" quotePrefix="0" xfId="0"/>
    <xf borderId="2" fillId="0" fontId="1" numFmtId="165" pivotButton="0" quotePrefix="0" xfId="0"/>
    <xf borderId="0" fillId="0" fontId="1" numFmtId="165" pivotButton="0" quotePrefix="0" xfId="0"/>
    <xf borderId="3" fillId="0" fontId="1" numFmtId="165" pivotButton="0" quotePrefix="0" xfId="0"/>
    <xf applyAlignment="1" borderId="2" fillId="0" fontId="0" numFmtId="0" pivotButton="0" quotePrefix="0" xfId="0">
      <alignment horizontal="right"/>
    </xf>
    <xf applyAlignment="1" borderId="2" fillId="0" fontId="1" numFmtId="1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1" pivotButton="0" quotePrefix="0" xfId="0">
      <alignment horizontal="right"/>
    </xf>
    <xf applyAlignment="1" borderId="0" fillId="0" fontId="0" numFmtId="0" pivotButton="0" quotePrefix="0" xfId="0">
      <alignment horizontal="center"/>
    </xf>
    <xf borderId="0" fillId="0" fontId="0" numFmtId="0" pivotButton="0" quotePrefix="0" xfId="0"/>
    <xf applyAlignment="1" borderId="1" fillId="0" fontId="1" numFmtId="0" pivotButton="0" quotePrefix="0" xfId="0">
      <alignment horizontal="center"/>
    </xf>
    <xf borderId="1" fillId="0" fontId="0" numFmtId="0" pivotButton="0" quotePrefix="0" xfId="0"/>
    <xf borderId="3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borderId="1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borderId="3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borderId="4" fillId="0" fontId="0" numFmtId="0" pivotButton="0" quotePrefix="0" xfId="0"/>
    <xf borderId="5" fillId="0" fontId="0" numFmtId="0" pivotButton="0" quotePrefix="0" xfId="0"/>
    <xf applyAlignment="1" borderId="0" fillId="0" fontId="0" numFmtId="0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None</a:t>
            </a:r>
          </a:p>
        </rich>
      </tx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CO"/>
        </a:p>
      </txPr>
    </title>
    <plotArea>
      <layout/>
      <lineChart>
        <grouping val="standard"/>
        <varyColors val="0"/>
        <ser>
          <idx val="0"/>
          <order val="0"/>
          <tx>
            <strRef>
              <f>objFun!$S$3:$S$4</f>
              <strCache>
                <ptCount val="1"/>
                <pt idx="0">
                  <v>Instance 17</v>
                </pt>
              </strCache>
            </strRef>
          </tx>
          <spPr>
            <a:ln cap="rnd" w="19050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spPr>
          </marker>
          <cat>
            <numRef>
              <f>objFun!$T$3:$X$3</f>
              <numCache>
                <formatCode>General</formatCode>
                <ptCount val="5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</numCache>
            </numRef>
          </cat>
          <val>
            <numRef>
              <f>objFun!$T$4:$X$4</f>
              <numCache>
                <formatCode>General</formatCode>
                <ptCount val="5"/>
                <pt idx="0">
                  <v>13275</v>
                </pt>
                <pt idx="1">
                  <v>13275</v>
                </pt>
                <pt idx="2">
                  <v>13275</v>
                </pt>
                <pt idx="3">
                  <v>13455</v>
                </pt>
                <pt idx="4">
                  <v>13855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969079295"/>
        <axId val="968926527"/>
      </lineChart>
      <catAx>
        <axId val="96907929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CO"/>
          </a:p>
        </txPr>
        <crossAx val="968926527"/>
        <crosses val="autoZero"/>
        <auto val="1"/>
        <lblAlgn val="ctr"/>
        <lblOffset val="100"/>
        <noMultiLvlLbl val="0"/>
      </catAx>
      <valAx>
        <axId val="96892652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CO"/>
          </a:p>
        </txPr>
        <crossAx val="969079295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19</col>
      <colOff>6350</colOff>
      <row>1</row>
      <rowOff>120650</rowOff>
    </from>
    <to>
      <col>25</col>
      <colOff>539750</colOff>
      <row>16</row>
      <rowOff>6350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5" sqref="A5"/>
    </sheetView>
  </sheetViews>
  <sheetFormatPr baseColWidth="10" defaultRowHeight="15"/>
  <sheetData>
    <row r="1">
      <c r="A1" t="n">
        <v>0.2</v>
      </c>
    </row>
    <row r="2">
      <c r="A2" t="n">
        <v>0.4</v>
      </c>
    </row>
    <row r="3">
      <c r="A3" t="n">
        <v>0.6</v>
      </c>
    </row>
    <row r="4">
      <c r="A4" t="n">
        <v>0.8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2"/>
  <sheetViews>
    <sheetView showGridLines="0" workbookViewId="0">
      <selection activeCell="A42" sqref="A42"/>
    </sheetView>
  </sheetViews>
  <sheetFormatPr baseColWidth="10" defaultColWidth="8.83203125" defaultRowHeight="15"/>
  <sheetData>
    <row r="1">
      <c r="B1" s="22" t="inlineStr">
        <is>
          <t>Scenario</t>
        </is>
      </c>
      <c r="F1" s="28" t="inlineStr">
        <is>
          <t>Tightness</t>
        </is>
      </c>
      <c r="G1" s="29" t="n">
        <v>0.8</v>
      </c>
      <c r="I1" s="1" t="n"/>
      <c r="J1" s="23" t="inlineStr">
        <is>
          <t>Scenario</t>
        </is>
      </c>
      <c r="K1" s="24" t="n"/>
      <c r="L1" s="24" t="n"/>
      <c r="M1" s="24" t="n"/>
      <c r="N1" s="24" t="n"/>
      <c r="O1" s="1" t="n"/>
    </row>
    <row r="2">
      <c r="A2" t="inlineStr">
        <is>
          <t>Instance</t>
        </is>
      </c>
      <c r="B2" t="n">
        <v>1</v>
      </c>
      <c r="C2" s="22">
        <f>B2+1</f>
        <v/>
      </c>
      <c r="D2" s="22">
        <f>C2+1</f>
        <v/>
      </c>
      <c r="E2" s="22">
        <f>D2+1</f>
        <v/>
      </c>
      <c r="F2" s="22">
        <f>E2+1</f>
        <v/>
      </c>
      <c r="I2" s="24" t="inlineStr">
        <is>
          <t>Instance</t>
        </is>
      </c>
      <c r="J2" s="1" t="n">
        <v>1</v>
      </c>
      <c r="K2" s="23" t="n">
        <v>2</v>
      </c>
      <c r="L2" s="23" t="n">
        <v>3</v>
      </c>
      <c r="M2" s="23" t="n">
        <v>4</v>
      </c>
      <c r="N2" s="23" t="n">
        <v>5</v>
      </c>
      <c r="O2" s="1" t="inlineStr">
        <is>
          <t>Total</t>
        </is>
      </c>
      <c r="Q2" s="3" t="inlineStr">
        <is>
          <t>Instance</t>
        </is>
      </c>
    </row>
    <row r="3">
      <c r="A3">
        <f>1</f>
        <v/>
      </c>
      <c r="B3">
        <f aca="1" ca="1" ref="B3" t="array">INDIRECT(_xlfn.CONCAT("compTimes",$G$1,"!",ADDRESS(ROW(),COLUMN(),1,1)))</f>
        <v/>
      </c>
      <c r="C3">
        <f aca="1" ca="1" ref="C3" t="array">INDIRECT(_xlfn.CONCAT("compTimes",$G$1,"!",ADDRESS(ROW(),COLUMN(),1,1)))</f>
        <v/>
      </c>
      <c r="D3">
        <f aca="1" ca="1" ref="D3" t="array">INDIRECT(_xlfn.CONCAT("compTimes",$G$1,"!",ADDRESS(ROW(),COLUMN(),1,1)))</f>
        <v/>
      </c>
      <c r="E3">
        <f aca="1" ca="1" ref="E3" t="array">INDIRECT(_xlfn.CONCAT("compTimes",$G$1,"!",ADDRESS(ROW(),COLUMN(),1,1)))</f>
        <v/>
      </c>
      <c r="F3">
        <f aca="1" ca="1" ref="F3" t="array">INDIRECT(_xlfn.CONCAT("compTimes",$G$1,"!",ADDRESS(ROW(),COLUMN(),1,1)))</f>
        <v/>
      </c>
      <c r="I3" s="2" t="n">
        <v>1</v>
      </c>
      <c r="J3" s="4">
        <f aca="1" ca="1" ref="J3" t="array">INDEX($B$3:$G$22,$Q3,COLUMN()-COLUMN($I$7))</f>
        <v/>
      </c>
      <c r="K3" s="4">
        <f aca="1" ca="1" ref="K3" t="array">INDEX($B$3:$G$22,$Q3,COLUMN()-COLUMN($I$7))</f>
        <v/>
      </c>
      <c r="L3" s="4">
        <f aca="1" ca="1" ref="L3" t="array">INDEX($B$3:$G$22,$Q3,COLUMN()-COLUMN($I$7))</f>
        <v/>
      </c>
      <c r="M3" s="4">
        <f aca="1" ca="1" ref="M3" t="array">INDEX($B$3:$G$22,$Q3,COLUMN()-COLUMN($I$7))</f>
        <v/>
      </c>
      <c r="N3" s="4">
        <f aca="1" ca="1" ref="N3" t="array">INDEX($B$3:$G$22,$Q3,COLUMN()-COLUMN($I$7))</f>
        <v/>
      </c>
      <c r="O3" s="4">
        <f ref="O3" t="array">INDEX($B$3:$G$22,$Q3,COLUMN()-COLUMN($I$7))</f>
        <v/>
      </c>
      <c r="Q3" s="3" t="n">
        <v>1</v>
      </c>
    </row>
    <row r="4">
      <c r="A4">
        <f>A3+1</f>
        <v/>
      </c>
      <c r="B4">
        <f aca="1" ca="1" ref="B4" t="array">INDIRECT(_xlfn.CONCAT("compTimes",$G$1,"!",ADDRESS(ROW(),COLUMN(),1,1)))</f>
        <v/>
      </c>
      <c r="C4">
        <f aca="1" ca="1" ref="C4" t="array">INDIRECT(_xlfn.CONCAT("compTimes",$G$1,"!",ADDRESS(ROW(),COLUMN(),1,1)))</f>
        <v/>
      </c>
      <c r="D4">
        <f aca="1" ca="1" ref="D4" t="array">INDIRECT(_xlfn.CONCAT("compTimes",$G$1,"!",ADDRESS(ROW(),COLUMN(),1,1)))</f>
        <v/>
      </c>
      <c r="E4">
        <f aca="1" ca="1" ref="E4" t="array">INDIRECT(_xlfn.CONCAT("compTimes",$G$1,"!",ADDRESS(ROW(),COLUMN(),1,1)))</f>
        <v/>
      </c>
      <c r="F4">
        <f aca="1" ca="1" ref="F4" t="array">INDIRECT(_xlfn.CONCAT("compTimes",$G$1,"!",ADDRESS(ROW(),COLUMN(),1,1)))</f>
        <v/>
      </c>
      <c r="I4">
        <f>I3+1</f>
        <v/>
      </c>
      <c r="J4" s="5">
        <f aca="1" ca="1" ref="J4" t="array">INDEX($B$3:$G$22,$Q4,COLUMN()-COLUMN($I$7))</f>
        <v/>
      </c>
      <c r="K4" s="5">
        <f aca="1" ca="1" ref="K4" t="array">INDEX($B$3:$G$22,$Q4,COLUMN()-COLUMN($I$7))</f>
        <v/>
      </c>
      <c r="L4" s="5">
        <f aca="1" ca="1" ref="L4" t="array">INDEX($B$3:$G$22,$Q4,COLUMN()-COLUMN($I$7))</f>
        <v/>
      </c>
      <c r="M4" s="5">
        <f aca="1" ca="1" ref="M4" t="array">INDEX($B$3:$G$22,$Q4,COLUMN()-COLUMN($I$7))</f>
        <v/>
      </c>
      <c r="N4" s="5">
        <f aca="1" ca="1" ref="N4" t="array">INDEX($B$3:$G$22,$Q4,COLUMN()-COLUMN($I$7))</f>
        <v/>
      </c>
      <c r="O4" s="5">
        <f ref="O4" t="array">INDEX($B$3:$G$22,$Q4,COLUMN()-COLUMN($I$7))</f>
        <v/>
      </c>
      <c r="Q4" s="3" t="n">
        <v>3</v>
      </c>
    </row>
    <row r="5">
      <c r="A5">
        <f>A4+1</f>
        <v/>
      </c>
      <c r="B5">
        <f aca="1" ca="1" ref="B5" t="array">INDIRECT(_xlfn.CONCAT("compTimes",$G$1,"!",ADDRESS(ROW(),COLUMN(),1,1)))</f>
        <v/>
      </c>
      <c r="C5">
        <f aca="1" ca="1" ref="C5" t="array">INDIRECT(_xlfn.CONCAT("compTimes",$G$1,"!",ADDRESS(ROW(),COLUMN(),1,1)))</f>
        <v/>
      </c>
      <c r="D5">
        <f aca="1" ca="1" ref="D5" t="array">INDIRECT(_xlfn.CONCAT("compTimes",$G$1,"!",ADDRESS(ROW(),COLUMN(),1,1)))</f>
        <v/>
      </c>
      <c r="E5">
        <f aca="1" ca="1" ref="E5" t="array">INDIRECT(_xlfn.CONCAT("compTimes",$G$1,"!",ADDRESS(ROW(),COLUMN(),1,1)))</f>
        <v/>
      </c>
      <c r="F5">
        <f aca="1" ca="1" ref="F5" t="array">INDIRECT(_xlfn.CONCAT("compTimes",$G$1,"!",ADDRESS(ROW(),COLUMN(),1,1)))</f>
        <v/>
      </c>
      <c r="I5">
        <f>I4+1</f>
        <v/>
      </c>
      <c r="J5" s="5">
        <f aca="1" ca="1" ref="J5" t="array">INDEX($B$3:$G$22,$Q5,COLUMN()-COLUMN($I$7))</f>
        <v/>
      </c>
      <c r="K5" s="5">
        <f aca="1" ca="1" ref="K5" t="array">INDEX($B$3:$G$22,$Q5,COLUMN()-COLUMN($I$7))</f>
        <v/>
      </c>
      <c r="L5" s="5">
        <f aca="1" ca="1" ref="L5" t="array">INDEX($B$3:$G$22,$Q5,COLUMN()-COLUMN($I$7))</f>
        <v/>
      </c>
      <c r="M5" s="5">
        <f aca="1" ca="1" ref="M5" t="array">INDEX($B$3:$G$22,$Q5,COLUMN()-COLUMN($I$7))</f>
        <v/>
      </c>
      <c r="N5" s="5">
        <f aca="1" ca="1" ref="N5" t="array">INDEX($B$3:$G$22,$Q5,COLUMN()-COLUMN($I$7))</f>
        <v/>
      </c>
      <c r="O5" s="5">
        <f ref="O5" t="array">INDEX($B$3:$G$22,$Q5,COLUMN()-COLUMN($I$7))</f>
        <v/>
      </c>
      <c r="Q5" s="3" t="n">
        <v>6</v>
      </c>
    </row>
    <row r="6">
      <c r="A6">
        <f>A5+1</f>
        <v/>
      </c>
      <c r="B6">
        <f aca="1" ca="1" ref="B6" t="array">INDIRECT(_xlfn.CONCAT("compTimes",$G$1,"!",ADDRESS(ROW(),COLUMN(),1,1)))</f>
        <v/>
      </c>
      <c r="C6">
        <f aca="1" ca="1" ref="C6" t="array">INDIRECT(_xlfn.CONCAT("compTimes",$G$1,"!",ADDRESS(ROW(),COLUMN(),1,1)))</f>
        <v/>
      </c>
      <c r="D6">
        <f aca="1" ca="1" ref="D6" t="array">INDIRECT(_xlfn.CONCAT("compTimes",$G$1,"!",ADDRESS(ROW(),COLUMN(),1,1)))</f>
        <v/>
      </c>
      <c r="E6">
        <f aca="1" ca="1" ref="E6" t="array">INDIRECT(_xlfn.CONCAT("compTimes",$G$1,"!",ADDRESS(ROW(),COLUMN(),1,1)))</f>
        <v/>
      </c>
      <c r="F6">
        <f aca="1" ca="1" ref="F6" t="array">INDIRECT(_xlfn.CONCAT("compTimes",$G$1,"!",ADDRESS(ROW(),COLUMN(),1,1)))</f>
        <v/>
      </c>
      <c r="I6">
        <f>I5+1</f>
        <v/>
      </c>
      <c r="J6" s="5">
        <f aca="1" ca="1" ref="J6" t="array">INDEX($B$3:$G$22,$Q6,COLUMN()-COLUMN($I$7))</f>
        <v/>
      </c>
      <c r="K6" s="5">
        <f aca="1" ca="1" ref="K6" t="array">INDEX($B$3:$G$22,$Q6,COLUMN()-COLUMN($I$7))</f>
        <v/>
      </c>
      <c r="L6" s="5">
        <f aca="1" ca="1" ref="L6" t="array">INDEX($B$3:$G$22,$Q6,COLUMN()-COLUMN($I$7))</f>
        <v/>
      </c>
      <c r="M6" s="5">
        <f aca="1" ca="1" ref="M6" t="array">INDEX($B$3:$G$22,$Q6,COLUMN()-COLUMN($I$7))</f>
        <v/>
      </c>
      <c r="N6" s="5">
        <f aca="1" ca="1" ref="N6" t="array">INDEX($B$3:$G$22,$Q6,COLUMN()-COLUMN($I$7))</f>
        <v/>
      </c>
      <c r="O6" s="5">
        <f ref="O6" t="array">INDEX($B$3:$G$22,$Q6,COLUMN()-COLUMN($I$7))</f>
        <v/>
      </c>
      <c r="Q6" s="3" t="n">
        <v>7</v>
      </c>
    </row>
    <row r="7">
      <c r="A7">
        <f>A6+1</f>
        <v/>
      </c>
      <c r="B7">
        <f aca="1" ca="1" ref="B7" t="array">INDIRECT(_xlfn.CONCAT("compTimes",$G$1,"!",ADDRESS(ROW(),COLUMN(),1,1)))</f>
        <v/>
      </c>
      <c r="C7">
        <f aca="1" ca="1" ref="C7" t="array">INDIRECT(_xlfn.CONCAT("compTimes",$G$1,"!",ADDRESS(ROW(),COLUMN(),1,1)))</f>
        <v/>
      </c>
      <c r="D7">
        <f aca="1" ca="1" ref="D7" t="array">INDIRECT(_xlfn.CONCAT("compTimes",$G$1,"!",ADDRESS(ROW(),COLUMN(),1,1)))</f>
        <v/>
      </c>
      <c r="E7">
        <f aca="1" ca="1" ref="E7" t="array">INDIRECT(_xlfn.CONCAT("compTimes",$G$1,"!",ADDRESS(ROW(),COLUMN(),1,1)))</f>
        <v/>
      </c>
      <c r="F7">
        <f aca="1" ca="1" ref="F7" t="array">INDIRECT(_xlfn.CONCAT("compTimes",$G$1,"!",ADDRESS(ROW(),COLUMN(),1,1)))</f>
        <v/>
      </c>
      <c r="I7">
        <f>I6+1</f>
        <v/>
      </c>
      <c r="J7" s="5">
        <f aca="1" ca="1" ref="J7" t="array">INDEX($B$3:$G$22,$Q7,COLUMN()-COLUMN($I$7))</f>
        <v/>
      </c>
      <c r="K7" s="5">
        <f aca="1" ca="1" ref="K7" t="array">INDEX($B$3:$G$22,$Q7,COLUMN()-COLUMN($I$7))</f>
        <v/>
      </c>
      <c r="L7" s="5">
        <f aca="1" ca="1" ref="L7" t="array">INDEX($B$3:$G$22,$Q7,COLUMN()-COLUMN($I$7))</f>
        <v/>
      </c>
      <c r="M7" s="5">
        <f aca="1" ca="1" ref="M7" t="array">INDEX($B$3:$G$22,$Q7,COLUMN()-COLUMN($I$7))</f>
        <v/>
      </c>
      <c r="N7" s="5">
        <f aca="1" ca="1" ref="N7" t="array">INDEX($B$3:$G$22,$Q7,COLUMN()-COLUMN($I$7))</f>
        <v/>
      </c>
      <c r="O7" s="5">
        <f ref="O7" t="array">INDEX($B$3:$G$22,$Q7,COLUMN()-COLUMN($I$7))</f>
        <v/>
      </c>
      <c r="Q7" s="3" t="n">
        <v>8</v>
      </c>
    </row>
    <row r="8">
      <c r="A8">
        <f>A7+1</f>
        <v/>
      </c>
      <c r="B8">
        <f aca="1" ca="1" ref="B8" t="array">INDIRECT(_xlfn.CONCAT("compTimes",$G$1,"!",ADDRESS(ROW(),COLUMN(),1,1)))</f>
        <v/>
      </c>
      <c r="C8">
        <f aca="1" ca="1" ref="C8" t="array">INDIRECT(_xlfn.CONCAT("compTimes",$G$1,"!",ADDRESS(ROW(),COLUMN(),1,1)))</f>
        <v/>
      </c>
      <c r="D8">
        <f aca="1" ca="1" ref="D8" t="array">INDIRECT(_xlfn.CONCAT("compTimes",$G$1,"!",ADDRESS(ROW(),COLUMN(),1,1)))</f>
        <v/>
      </c>
      <c r="E8">
        <f aca="1" ca="1" ref="E8" t="array">INDIRECT(_xlfn.CONCAT("compTimes",$G$1,"!",ADDRESS(ROW(),COLUMN(),1,1)))</f>
        <v/>
      </c>
      <c r="F8">
        <f aca="1" ca="1" ref="F8" t="array">INDIRECT(_xlfn.CONCAT("compTimes",$G$1,"!",ADDRESS(ROW(),COLUMN(),1,1)))</f>
        <v/>
      </c>
      <c r="I8">
        <f>I7+1</f>
        <v/>
      </c>
      <c r="J8" s="5">
        <f aca="1" ca="1" ref="J8" t="array">INDEX($B$3:$G$22,$Q8,COLUMN()-COLUMN($I$7))</f>
        <v/>
      </c>
      <c r="K8" s="5">
        <f aca="1" ca="1" ref="K8" t="array">INDEX($B$3:$G$22,$Q8,COLUMN()-COLUMN($I$7))</f>
        <v/>
      </c>
      <c r="L8" s="5">
        <f aca="1" ca="1" ref="L8" t="array">INDEX($B$3:$G$22,$Q8,COLUMN()-COLUMN($I$7))</f>
        <v/>
      </c>
      <c r="M8" s="5">
        <f aca="1" ca="1" ref="M8" t="array">INDEX($B$3:$G$22,$Q8,COLUMN()-COLUMN($I$7))</f>
        <v/>
      </c>
      <c r="N8" s="5">
        <f aca="1" ca="1" ref="N8" t="array">INDEX($B$3:$G$22,$Q8,COLUMN()-COLUMN($I$7))</f>
        <v/>
      </c>
      <c r="O8" s="5">
        <f ref="O8" t="array">INDEX($B$3:$G$22,$Q8,COLUMN()-COLUMN($I$7))</f>
        <v/>
      </c>
      <c r="Q8" s="3" t="n">
        <v>9</v>
      </c>
    </row>
    <row r="9">
      <c r="A9">
        <f>A8+1</f>
        <v/>
      </c>
      <c r="B9">
        <f aca="1" ca="1" ref="B9" t="array">INDIRECT(_xlfn.CONCAT("compTimes",$G$1,"!",ADDRESS(ROW(),COLUMN(),1,1)))</f>
        <v/>
      </c>
      <c r="C9">
        <f aca="1" ca="1" ref="C9" t="array">INDIRECT(_xlfn.CONCAT("compTimes",$G$1,"!",ADDRESS(ROW(),COLUMN(),1,1)))</f>
        <v/>
      </c>
      <c r="D9">
        <f aca="1" ca="1" ref="D9" t="array">INDIRECT(_xlfn.CONCAT("compTimes",$G$1,"!",ADDRESS(ROW(),COLUMN(),1,1)))</f>
        <v/>
      </c>
      <c r="E9">
        <f aca="1" ca="1" ref="E9" t="array">INDIRECT(_xlfn.CONCAT("compTimes",$G$1,"!",ADDRESS(ROW(),COLUMN(),1,1)))</f>
        <v/>
      </c>
      <c r="F9">
        <f aca="1" ca="1" ref="F9" t="array">INDIRECT(_xlfn.CONCAT("compTimes",$G$1,"!",ADDRESS(ROW(),COLUMN(),1,1)))</f>
        <v/>
      </c>
      <c r="I9">
        <f>I8+1</f>
        <v/>
      </c>
      <c r="J9" s="5">
        <f aca="1" ca="1" ref="J9" t="array">INDEX($B$3:$G$22,$Q9,COLUMN()-COLUMN($I$7))</f>
        <v/>
      </c>
      <c r="K9" s="5">
        <f aca="1" ca="1" ref="K9" t="array">INDEX($B$3:$G$22,$Q9,COLUMN()-COLUMN($I$7))</f>
        <v/>
      </c>
      <c r="L9" s="5">
        <f aca="1" ca="1" ref="L9" t="array">INDEX($B$3:$G$22,$Q9,COLUMN()-COLUMN($I$7))</f>
        <v/>
      </c>
      <c r="M9" s="5">
        <f aca="1" ca="1" ref="M9" t="array">INDEX($B$3:$G$22,$Q9,COLUMN()-COLUMN($I$7))</f>
        <v/>
      </c>
      <c r="N9" s="5">
        <f aca="1" ca="1" ref="N9" t="array">INDEX($B$3:$G$22,$Q9,COLUMN()-COLUMN($I$7))</f>
        <v/>
      </c>
      <c r="O9" s="5">
        <f ref="O9" t="array">INDEX($B$3:$G$22,$Q9,COLUMN()-COLUMN($I$7))</f>
        <v/>
      </c>
      <c r="Q9" s="3" t="n">
        <v>10</v>
      </c>
    </row>
    <row r="10">
      <c r="A10">
        <f>A9+1</f>
        <v/>
      </c>
      <c r="B10">
        <f aca="1" ca="1" ref="B10" t="array">INDIRECT(_xlfn.CONCAT("compTimes",$G$1,"!",ADDRESS(ROW(),COLUMN(),1,1)))</f>
        <v/>
      </c>
      <c r="C10">
        <f aca="1" ca="1" ref="C10" t="array">INDIRECT(_xlfn.CONCAT("compTimes",$G$1,"!",ADDRESS(ROW(),COLUMN(),1,1)))</f>
        <v/>
      </c>
      <c r="D10">
        <f aca="1" ca="1" ref="D10" t="array">INDIRECT(_xlfn.CONCAT("compTimes",$G$1,"!",ADDRESS(ROW(),COLUMN(),1,1)))</f>
        <v/>
      </c>
      <c r="E10">
        <f aca="1" ca="1" ref="E10" t="array">INDIRECT(_xlfn.CONCAT("compTimes",$G$1,"!",ADDRESS(ROW(),COLUMN(),1,1)))</f>
        <v/>
      </c>
      <c r="F10">
        <f aca="1" ca="1" ref="F10" t="array">INDIRECT(_xlfn.CONCAT("compTimes",$G$1,"!",ADDRESS(ROW(),COLUMN(),1,1)))</f>
        <v/>
      </c>
      <c r="I10">
        <f>I9+1</f>
        <v/>
      </c>
      <c r="J10" s="5">
        <f aca="1" ca="1" ref="J10" t="array">INDEX($B$3:$G$22,$Q10,COLUMN()-COLUMN($I$7))</f>
        <v/>
      </c>
      <c r="K10" s="5">
        <f aca="1" ca="1" ref="K10" t="array">INDEX($B$3:$G$22,$Q10,COLUMN()-COLUMN($I$7))</f>
        <v/>
      </c>
      <c r="L10" s="5">
        <f aca="1" ca="1" ref="L10" t="array">INDEX($B$3:$G$22,$Q10,COLUMN()-COLUMN($I$7))</f>
        <v/>
      </c>
      <c r="M10" s="5">
        <f aca="1" ca="1" ref="M10" t="array">INDEX($B$3:$G$22,$Q10,COLUMN()-COLUMN($I$7))</f>
        <v/>
      </c>
      <c r="N10" s="5">
        <f aca="1" ca="1" ref="N10" t="array">INDEX($B$3:$G$22,$Q10,COLUMN()-COLUMN($I$7))</f>
        <v/>
      </c>
      <c r="O10" s="5">
        <f ref="O10" t="array">INDEX($B$3:$G$22,$Q10,COLUMN()-COLUMN($I$7))</f>
        <v/>
      </c>
      <c r="Q10" s="3" t="n">
        <v>13</v>
      </c>
    </row>
    <row r="11">
      <c r="A11">
        <f>A10+1</f>
        <v/>
      </c>
      <c r="B11">
        <f aca="1" ca="1" ref="B11" t="array">INDIRECT(_xlfn.CONCAT("compTimes",$G$1,"!",ADDRESS(ROW(),COLUMN(),1,1)))</f>
        <v/>
      </c>
      <c r="C11">
        <f aca="1" ca="1" ref="C11" t="array">INDIRECT(_xlfn.CONCAT("compTimes",$G$1,"!",ADDRESS(ROW(),COLUMN(),1,1)))</f>
        <v/>
      </c>
      <c r="D11">
        <f aca="1" ca="1" ref="D11" t="array">INDIRECT(_xlfn.CONCAT("compTimes",$G$1,"!",ADDRESS(ROW(),COLUMN(),1,1)))</f>
        <v/>
      </c>
      <c r="E11">
        <f aca="1" ca="1" ref="E11" t="array">INDIRECT(_xlfn.CONCAT("compTimes",$G$1,"!",ADDRESS(ROW(),COLUMN(),1,1)))</f>
        <v/>
      </c>
      <c r="F11">
        <f aca="1" ca="1" ref="F11" t="array">INDIRECT(_xlfn.CONCAT("compTimes",$G$1,"!",ADDRESS(ROW(),COLUMN(),1,1)))</f>
        <v/>
      </c>
      <c r="I11">
        <f>I10+1</f>
        <v/>
      </c>
      <c r="J11" s="5">
        <f aca="1" ca="1" ref="J11" t="array">INDEX($B$3:$G$22,$Q11,COLUMN()-COLUMN($I$7))</f>
        <v/>
      </c>
      <c r="K11" s="5">
        <f aca="1" ca="1" ref="K11" t="array">INDEX($B$3:$G$22,$Q11,COLUMN()-COLUMN($I$7))</f>
        <v/>
      </c>
      <c r="L11" s="5">
        <f aca="1" ca="1" ref="L11" t="array">INDEX($B$3:$G$22,$Q11,COLUMN()-COLUMN($I$7))</f>
        <v/>
      </c>
      <c r="M11" s="5">
        <f aca="1" ca="1" ref="M11" t="array">INDEX($B$3:$G$22,$Q11,COLUMN()-COLUMN($I$7))</f>
        <v/>
      </c>
      <c r="N11" s="5">
        <f aca="1" ca="1" ref="N11" t="array">INDEX($B$3:$G$22,$Q11,COLUMN()-COLUMN($I$7))</f>
        <v/>
      </c>
      <c r="O11" s="5">
        <f ref="O11" t="array">INDEX($B$3:$G$22,$Q11,COLUMN()-COLUMN($I$7))</f>
        <v/>
      </c>
      <c r="Q11" s="3" t="n">
        <v>15</v>
      </c>
    </row>
    <row r="12">
      <c r="A12">
        <f>A11+1</f>
        <v/>
      </c>
      <c r="B12">
        <f aca="1" ca="1" ref="B12" t="array">INDIRECT(_xlfn.CONCAT("compTimes",$G$1,"!",ADDRESS(ROW(),COLUMN(),1,1)))</f>
        <v/>
      </c>
      <c r="C12">
        <f aca="1" ca="1" ref="C12" t="array">INDIRECT(_xlfn.CONCAT("compTimes",$G$1,"!",ADDRESS(ROW(),COLUMN(),1,1)))</f>
        <v/>
      </c>
      <c r="D12">
        <f aca="1" ca="1" ref="D12" t="array">INDIRECT(_xlfn.CONCAT("compTimes",$G$1,"!",ADDRESS(ROW(),COLUMN(),1,1)))</f>
        <v/>
      </c>
      <c r="E12">
        <f aca="1" ca="1" ref="E12" t="array">INDIRECT(_xlfn.CONCAT("compTimes",$G$1,"!",ADDRESS(ROW(),COLUMN(),1,1)))</f>
        <v/>
      </c>
      <c r="F12">
        <f aca="1" ca="1" ref="F12" t="array">INDIRECT(_xlfn.CONCAT("compTimes",$G$1,"!",ADDRESS(ROW(),COLUMN(),1,1)))</f>
        <v/>
      </c>
      <c r="I12" s="26">
        <f>I11+1</f>
        <v/>
      </c>
      <c r="J12" s="6">
        <f aca="1" ca="1" ref="J12" t="array">INDEX($B$3:$G$22,$Q12,COLUMN()-COLUMN($I$7))</f>
        <v/>
      </c>
      <c r="K12" s="6">
        <f aca="1" ca="1" ref="K12" t="array">INDEX($B$3:$G$22,$Q12,COLUMN()-COLUMN($I$7))</f>
        <v/>
      </c>
      <c r="L12" s="6">
        <f aca="1" ca="1" ref="L12" t="array">INDEX($B$3:$G$22,$Q12,COLUMN()-COLUMN($I$7))</f>
        <v/>
      </c>
      <c r="M12" s="6">
        <f aca="1" ca="1" ref="M12" t="array">INDEX($B$3:$G$22,$Q12,COLUMN()-COLUMN($I$7))</f>
        <v/>
      </c>
      <c r="N12" s="6">
        <f aca="1" ca="1" ref="N12" t="array">INDEX($B$3:$G$22,$Q12,COLUMN()-COLUMN($I$7))</f>
        <v/>
      </c>
      <c r="O12" s="6">
        <f ref="O12" t="array">INDEX($B$3:$G$22,$Q12,COLUMN()-COLUMN($I$7))</f>
        <v/>
      </c>
      <c r="Q12" s="3" t="n">
        <v>19</v>
      </c>
    </row>
    <row r="13">
      <c r="A13">
        <f>A12+1</f>
        <v/>
      </c>
      <c r="B13">
        <f aca="1" ca="1" ref="B13" t="array">INDIRECT(_xlfn.CONCAT("compTimes",$G$1,"!",ADDRESS(ROW(),COLUMN(),1,1)))</f>
        <v/>
      </c>
      <c r="C13">
        <f aca="1" ca="1" ref="C13" t="array">INDIRECT(_xlfn.CONCAT("compTimes",$G$1,"!",ADDRESS(ROW(),COLUMN(),1,1)))</f>
        <v/>
      </c>
      <c r="D13">
        <f aca="1" ca="1" ref="D13" t="array">INDIRECT(_xlfn.CONCAT("compTimes",$G$1,"!",ADDRESS(ROW(),COLUMN(),1,1)))</f>
        <v/>
      </c>
      <c r="E13">
        <f aca="1" ca="1" ref="E13" t="array">INDIRECT(_xlfn.CONCAT("compTimes",$G$1,"!",ADDRESS(ROW(),COLUMN(),1,1)))</f>
        <v/>
      </c>
      <c r="F13">
        <f aca="1" ca="1" ref="F13" t="array">INDIRECT(_xlfn.CONCAT("compTimes",$G$1,"!",ADDRESS(ROW(),COLUMN(),1,1)))</f>
        <v/>
      </c>
      <c r="I13" s="24" t="inlineStr">
        <is>
          <t>Avg.</t>
        </is>
      </c>
      <c r="J13" s="7">
        <f>AVERAGE(J3:J12)</f>
        <v/>
      </c>
      <c r="K13" s="7">
        <f>AVERAGE(K3:K12)</f>
        <v/>
      </c>
      <c r="L13" s="7">
        <f>AVERAGE(L3:L12)</f>
        <v/>
      </c>
      <c r="M13" s="7">
        <f>AVERAGE(M3:M12)</f>
        <v/>
      </c>
      <c r="N13" s="7">
        <f>AVERAGE(N3:N12)</f>
        <v/>
      </c>
      <c r="O13" s="7">
        <f>AVERAGE(O3:O12)</f>
        <v/>
      </c>
    </row>
    <row r="14">
      <c r="A14">
        <f>A13+1</f>
        <v/>
      </c>
      <c r="B14">
        <f aca="1" ca="1" ref="B14" t="array">INDIRECT(_xlfn.CONCAT("compTimes",$G$1,"!",ADDRESS(ROW(),COLUMN(),1,1)))</f>
        <v/>
      </c>
      <c r="C14">
        <f aca="1" ca="1" ref="C14" t="array">INDIRECT(_xlfn.CONCAT("compTimes",$G$1,"!",ADDRESS(ROW(),COLUMN(),1,1)))</f>
        <v/>
      </c>
      <c r="D14">
        <f aca="1" ca="1" ref="D14" t="array">INDIRECT(_xlfn.CONCAT("compTimes",$G$1,"!",ADDRESS(ROW(),COLUMN(),1,1)))</f>
        <v/>
      </c>
      <c r="E14">
        <f aca="1" ca="1" ref="E14" t="array">INDIRECT(_xlfn.CONCAT("compTimes",$G$1,"!",ADDRESS(ROW(),COLUMN(),1,1)))</f>
        <v/>
      </c>
      <c r="F14">
        <f aca="1" ca="1" ref="F14" t="array">INDIRECT(_xlfn.CONCAT("compTimes",$G$1,"!",ADDRESS(ROW(),COLUMN(),1,1)))</f>
        <v/>
      </c>
    </row>
    <row r="15">
      <c r="A15">
        <f>A14+1</f>
        <v/>
      </c>
      <c r="B15">
        <f aca="1" ca="1" ref="B15" t="array">INDIRECT(_xlfn.CONCAT("compTimes",$G$1,"!",ADDRESS(ROW(),COLUMN(),1,1)))</f>
        <v/>
      </c>
      <c r="C15">
        <f aca="1" ca="1" ref="C15" t="array">INDIRECT(_xlfn.CONCAT("compTimes",$G$1,"!",ADDRESS(ROW(),COLUMN(),1,1)))</f>
        <v/>
      </c>
      <c r="D15">
        <f aca="1" ca="1" ref="D15" t="array">INDIRECT(_xlfn.CONCAT("compTimes",$G$1,"!",ADDRESS(ROW(),COLUMN(),1,1)))</f>
        <v/>
      </c>
      <c r="E15">
        <f aca="1" ca="1" ref="E15" t="array">INDIRECT(_xlfn.CONCAT("compTimes",$G$1,"!",ADDRESS(ROW(),COLUMN(),1,1)))</f>
        <v/>
      </c>
      <c r="F15">
        <f aca="1" ca="1" ref="F15" t="array">INDIRECT(_xlfn.CONCAT("compTimes",$G$1,"!",ADDRESS(ROW(),COLUMN(),1,1)))</f>
        <v/>
      </c>
    </row>
    <row r="16">
      <c r="A16">
        <f>A15+1</f>
        <v/>
      </c>
      <c r="B16">
        <f aca="1" ca="1" ref="B16" t="array">INDIRECT(_xlfn.CONCAT("compTimes",$G$1,"!",ADDRESS(ROW(),COLUMN(),1,1)))</f>
        <v/>
      </c>
      <c r="C16">
        <f aca="1" ca="1" ref="C16" t="array">INDIRECT(_xlfn.CONCAT("compTimes",$G$1,"!",ADDRESS(ROW(),COLUMN(),1,1)))</f>
        <v/>
      </c>
      <c r="D16">
        <f aca="1" ca="1" ref="D16" t="array">INDIRECT(_xlfn.CONCAT("compTimes",$G$1,"!",ADDRESS(ROW(),COLUMN(),1,1)))</f>
        <v/>
      </c>
      <c r="E16">
        <f aca="1" ca="1" ref="E16" t="array">INDIRECT(_xlfn.CONCAT("compTimes",$G$1,"!",ADDRESS(ROW(),COLUMN(),1,1)))</f>
        <v/>
      </c>
      <c r="F16">
        <f aca="1" ca="1" ref="F16" t="array">INDIRECT(_xlfn.CONCAT("compTimes",$G$1,"!",ADDRESS(ROW(),COLUMN(),1,1)))</f>
        <v/>
      </c>
    </row>
    <row r="17">
      <c r="A17">
        <f>A16+1</f>
        <v/>
      </c>
      <c r="B17">
        <f aca="1" ca="1" ref="B17" t="array">INDIRECT(_xlfn.CONCAT("compTimes",$G$1,"!",ADDRESS(ROW(),COLUMN(),1,1)))</f>
        <v/>
      </c>
      <c r="C17">
        <f aca="1" ca="1" ref="C17" t="array">INDIRECT(_xlfn.CONCAT("compTimes",$G$1,"!",ADDRESS(ROW(),COLUMN(),1,1)))</f>
        <v/>
      </c>
      <c r="D17">
        <f aca="1" ca="1" ref="D17" t="array">INDIRECT(_xlfn.CONCAT("compTimes",$G$1,"!",ADDRESS(ROW(),COLUMN(),1,1)))</f>
        <v/>
      </c>
      <c r="E17">
        <f aca="1" ca="1" ref="E17" t="array">INDIRECT(_xlfn.CONCAT("compTimes",$G$1,"!",ADDRESS(ROW(),COLUMN(),1,1)))</f>
        <v/>
      </c>
      <c r="F17">
        <f aca="1" ca="1" ref="F17" t="array">INDIRECT(_xlfn.CONCAT("compTimes",$G$1,"!",ADDRESS(ROW(),COLUMN(),1,1)))</f>
        <v/>
      </c>
    </row>
    <row r="18">
      <c r="A18">
        <f>A17+1</f>
        <v/>
      </c>
      <c r="B18">
        <f aca="1" ca="1" ref="B18" t="array">INDIRECT(_xlfn.CONCAT("compTimes",$G$1,"!",ADDRESS(ROW(),COLUMN(),1,1)))</f>
        <v/>
      </c>
      <c r="C18">
        <f aca="1" ca="1" ref="C18" t="array">INDIRECT(_xlfn.CONCAT("compTimes",$G$1,"!",ADDRESS(ROW(),COLUMN(),1,1)))</f>
        <v/>
      </c>
      <c r="D18">
        <f aca="1" ca="1" ref="D18" t="array">INDIRECT(_xlfn.CONCAT("compTimes",$G$1,"!",ADDRESS(ROW(),COLUMN(),1,1)))</f>
        <v/>
      </c>
      <c r="E18">
        <f aca="1" ca="1" ref="E18" t="array">INDIRECT(_xlfn.CONCAT("compTimes",$G$1,"!",ADDRESS(ROW(),COLUMN(),1,1)))</f>
        <v/>
      </c>
      <c r="F18">
        <f aca="1" ca="1" ref="F18" t="array">INDIRECT(_xlfn.CONCAT("compTimes",$G$1,"!",ADDRESS(ROW(),COLUMN(),1,1)))</f>
        <v/>
      </c>
    </row>
    <row r="19">
      <c r="A19">
        <f>A18+1</f>
        <v/>
      </c>
      <c r="B19">
        <f aca="1" ca="1" ref="B19" t="array">INDIRECT(_xlfn.CONCAT("compTimes",$G$1,"!",ADDRESS(ROW(),COLUMN(),1,1)))</f>
        <v/>
      </c>
      <c r="C19">
        <f aca="1" ca="1" ref="C19" t="array">INDIRECT(_xlfn.CONCAT("compTimes",$G$1,"!",ADDRESS(ROW(),COLUMN(),1,1)))</f>
        <v/>
      </c>
      <c r="D19">
        <f aca="1" ca="1" ref="D19" t="array">INDIRECT(_xlfn.CONCAT("compTimes",$G$1,"!",ADDRESS(ROW(),COLUMN(),1,1)))</f>
        <v/>
      </c>
      <c r="E19">
        <f aca="1" ca="1" ref="E19" t="array">INDIRECT(_xlfn.CONCAT("compTimes",$G$1,"!",ADDRESS(ROW(),COLUMN(),1,1)))</f>
        <v/>
      </c>
      <c r="F19">
        <f aca="1" ca="1" ref="F19" t="array">INDIRECT(_xlfn.CONCAT("compTimes",$G$1,"!",ADDRESS(ROW(),COLUMN(),1,1)))</f>
        <v/>
      </c>
    </row>
    <row r="20">
      <c r="A20">
        <f>A19+1</f>
        <v/>
      </c>
      <c r="B20">
        <f aca="1" ca="1" ref="B20" t="array">INDIRECT(_xlfn.CONCAT("compTimes",$G$1,"!",ADDRESS(ROW(),COLUMN(),1,1)))</f>
        <v/>
      </c>
      <c r="C20">
        <f aca="1" ca="1" ref="C20" t="array">INDIRECT(_xlfn.CONCAT("compTimes",$G$1,"!",ADDRESS(ROW(),COLUMN(),1,1)))</f>
        <v/>
      </c>
      <c r="D20">
        <f aca="1" ca="1" ref="D20" t="array">INDIRECT(_xlfn.CONCAT("compTimes",$G$1,"!",ADDRESS(ROW(),COLUMN(),1,1)))</f>
        <v/>
      </c>
      <c r="E20">
        <f aca="1" ca="1" ref="E20" t="array">INDIRECT(_xlfn.CONCAT("compTimes",$G$1,"!",ADDRESS(ROW(),COLUMN(),1,1)))</f>
        <v/>
      </c>
      <c r="F20">
        <f aca="1" ca="1" ref="F20" t="array">INDIRECT(_xlfn.CONCAT("compTimes",$G$1,"!",ADDRESS(ROW(),COLUMN(),1,1)))</f>
        <v/>
      </c>
    </row>
    <row r="21">
      <c r="A21">
        <f>A20+1</f>
        <v/>
      </c>
      <c r="B21">
        <f aca="1" ca="1" ref="B21" t="array">INDIRECT(_xlfn.CONCAT("compTimes",$G$1,"!",ADDRESS(ROW(),COLUMN(),1,1)))</f>
        <v/>
      </c>
      <c r="C21">
        <f aca="1" ca="1" ref="C21" t="array">INDIRECT(_xlfn.CONCAT("compTimes",$G$1,"!",ADDRESS(ROW(),COLUMN(),1,1)))</f>
        <v/>
      </c>
      <c r="D21">
        <f aca="1" ca="1" ref="D21" t="array">INDIRECT(_xlfn.CONCAT("compTimes",$G$1,"!",ADDRESS(ROW(),COLUMN(),1,1)))</f>
        <v/>
      </c>
      <c r="E21">
        <f aca="1" ca="1" ref="E21" t="array">INDIRECT(_xlfn.CONCAT("compTimes",$G$1,"!",ADDRESS(ROW(),COLUMN(),1,1)))</f>
        <v/>
      </c>
      <c r="F21">
        <f aca="1" ca="1" ref="F21" t="array">INDIRECT(_xlfn.CONCAT("compTimes",$G$1,"!",ADDRESS(ROW(),COLUMN(),1,1)))</f>
        <v/>
      </c>
    </row>
    <row r="22">
      <c r="A22">
        <f>A21+1</f>
        <v/>
      </c>
      <c r="B22">
        <f aca="1" ca="1" ref="B22" t="array">INDIRECT(_xlfn.CONCAT("compTimes",$G$1,"!",ADDRESS(ROW(),COLUMN(),1,1)))</f>
        <v/>
      </c>
      <c r="C22">
        <f aca="1" ca="1" ref="C22" t="array">INDIRECT(_xlfn.CONCAT("compTimes",$G$1,"!",ADDRESS(ROW(),COLUMN(),1,1)))</f>
        <v/>
      </c>
      <c r="D22">
        <f aca="1" ca="1" ref="D22" t="array">INDIRECT(_xlfn.CONCAT("compTimes",$G$1,"!",ADDRESS(ROW(),COLUMN(),1,1)))</f>
        <v/>
      </c>
      <c r="E22">
        <f aca="1" ca="1" ref="E22" t="array">INDIRECT(_xlfn.CONCAT("compTimes",$G$1,"!",ADDRESS(ROW(),COLUMN(),1,1)))</f>
        <v/>
      </c>
      <c r="F22">
        <f aca="1" ca="1" ref="F22" t="array">INDIRECT(_xlfn.CONCAT("compTimes",$G$1,"!",ADDRESS(ROW(),COLUMN(),1,1)))</f>
        <v/>
      </c>
    </row>
    <row r="23">
      <c r="A23">
        <f>A22+1</f>
        <v/>
      </c>
      <c r="B23">
        <f aca="1" ca="1" ref="B23" t="array">INDIRECT(_xlfn.CONCAT("compTimes",$G$1,"!",ADDRESS(ROW(),COLUMN(),1,1)))</f>
        <v/>
      </c>
      <c r="C23">
        <f aca="1" ca="1" ref="C23" t="array">INDIRECT(_xlfn.CONCAT("compTimes",$G$1,"!",ADDRESS(ROW(),COLUMN(),1,1)))</f>
        <v/>
      </c>
      <c r="D23">
        <f aca="1" ca="1" ref="D23" t="array">INDIRECT(_xlfn.CONCAT("compTimes",$G$1,"!",ADDRESS(ROW(),COLUMN(),1,1)))</f>
        <v/>
      </c>
      <c r="E23">
        <f aca="1" ca="1" ref="E23" t="array">INDIRECT(_xlfn.CONCAT("compTimes",$G$1,"!",ADDRESS(ROW(),COLUMN(),1,1)))</f>
        <v/>
      </c>
      <c r="F23">
        <f aca="1" ca="1" ref="F23" t="array">INDIRECT(_xlfn.CONCAT("compTimes",$G$1,"!",ADDRESS(ROW(),COLUMN(),1,1)))</f>
        <v/>
      </c>
    </row>
    <row r="24">
      <c r="A24">
        <f>A23+1</f>
        <v/>
      </c>
      <c r="B24">
        <f aca="1" ca="1" ref="B24" t="array">INDIRECT(_xlfn.CONCAT("compTimes",$G$1,"!",ADDRESS(ROW(),COLUMN(),1,1)))</f>
        <v/>
      </c>
      <c r="C24">
        <f aca="1" ca="1" ref="C24" t="array">INDIRECT(_xlfn.CONCAT("compTimes",$G$1,"!",ADDRESS(ROW(),COLUMN(),1,1)))</f>
        <v/>
      </c>
      <c r="D24">
        <f aca="1" ca="1" ref="D24" t="array">INDIRECT(_xlfn.CONCAT("compTimes",$G$1,"!",ADDRESS(ROW(),COLUMN(),1,1)))</f>
        <v/>
      </c>
      <c r="E24">
        <f aca="1" ca="1" ref="E24" t="array">INDIRECT(_xlfn.CONCAT("compTimes",$G$1,"!",ADDRESS(ROW(),COLUMN(),1,1)))</f>
        <v/>
      </c>
      <c r="F24">
        <f aca="1" ca="1" ref="F24" t="array">INDIRECT(_xlfn.CONCAT("compTimes",$G$1,"!",ADDRESS(ROW(),COLUMN(),1,1)))</f>
        <v/>
      </c>
    </row>
    <row r="25">
      <c r="A25">
        <f>A24+1</f>
        <v/>
      </c>
      <c r="B25">
        <f aca="1" ca="1" ref="B25" t="array">INDIRECT(_xlfn.CONCAT("compTimes",$G$1,"!",ADDRESS(ROW(),COLUMN(),1,1)))</f>
        <v/>
      </c>
      <c r="C25">
        <f aca="1" ca="1" ref="C25" t="array">INDIRECT(_xlfn.CONCAT("compTimes",$G$1,"!",ADDRESS(ROW(),COLUMN(),1,1)))</f>
        <v/>
      </c>
      <c r="D25">
        <f aca="1" ca="1" ref="D25" t="array">INDIRECT(_xlfn.CONCAT("compTimes",$G$1,"!",ADDRESS(ROW(),COLUMN(),1,1)))</f>
        <v/>
      </c>
      <c r="E25">
        <f aca="1" ca="1" ref="E25" t="array">INDIRECT(_xlfn.CONCAT("compTimes",$G$1,"!",ADDRESS(ROW(),COLUMN(),1,1)))</f>
        <v/>
      </c>
      <c r="F25">
        <f aca="1" ca="1" ref="F25" t="array">INDIRECT(_xlfn.CONCAT("compTimes",$G$1,"!",ADDRESS(ROW(),COLUMN(),1,1)))</f>
        <v/>
      </c>
    </row>
    <row r="26">
      <c r="A26">
        <f>A25+1</f>
        <v/>
      </c>
      <c r="B26">
        <f aca="1" ca="1" ref="B26" t="array">INDIRECT(_xlfn.CONCAT("compTimes",$G$1,"!",ADDRESS(ROW(),COLUMN(),1,1)))</f>
        <v/>
      </c>
      <c r="C26">
        <f aca="1" ca="1" ref="C26" t="array">INDIRECT(_xlfn.CONCAT("compTimes",$G$1,"!",ADDRESS(ROW(),COLUMN(),1,1)))</f>
        <v/>
      </c>
      <c r="D26">
        <f aca="1" ca="1" ref="D26" t="array">INDIRECT(_xlfn.CONCAT("compTimes",$G$1,"!",ADDRESS(ROW(),COLUMN(),1,1)))</f>
        <v/>
      </c>
      <c r="E26">
        <f aca="1" ca="1" ref="E26" t="array">INDIRECT(_xlfn.CONCAT("compTimes",$G$1,"!",ADDRESS(ROW(),COLUMN(),1,1)))</f>
        <v/>
      </c>
      <c r="F26">
        <f aca="1" ca="1" ref="F26" t="array">INDIRECT(_xlfn.CONCAT("compTimes",$G$1,"!",ADDRESS(ROW(),COLUMN(),1,1)))</f>
        <v/>
      </c>
    </row>
    <row r="27">
      <c r="A27">
        <f>A26+1</f>
        <v/>
      </c>
      <c r="B27">
        <f aca="1" ca="1" ref="B27" t="array">INDIRECT(_xlfn.CONCAT("compTimes",$G$1,"!",ADDRESS(ROW(),COLUMN(),1,1)))</f>
        <v/>
      </c>
      <c r="C27">
        <f aca="1" ca="1" ref="C27" t="array">INDIRECT(_xlfn.CONCAT("compTimes",$G$1,"!",ADDRESS(ROW(),COLUMN(),1,1)))</f>
        <v/>
      </c>
      <c r="D27">
        <f aca="1" ca="1" ref="D27" t="array">INDIRECT(_xlfn.CONCAT("compTimes",$G$1,"!",ADDRESS(ROW(),COLUMN(),1,1)))</f>
        <v/>
      </c>
      <c r="E27">
        <f aca="1" ca="1" ref="E27" t="array">INDIRECT(_xlfn.CONCAT("compTimes",$G$1,"!",ADDRESS(ROW(),COLUMN(),1,1)))</f>
        <v/>
      </c>
      <c r="F27">
        <f aca="1" ca="1" ref="F27" t="array">INDIRECT(_xlfn.CONCAT("compTimes",$G$1,"!",ADDRESS(ROW(),COLUMN(),1,1)))</f>
        <v/>
      </c>
    </row>
    <row r="28">
      <c r="A28">
        <f>A27+1</f>
        <v/>
      </c>
      <c r="B28">
        <f aca="1" ca="1" ref="B28" t="array">INDIRECT(_xlfn.CONCAT("compTimes",$G$1,"!",ADDRESS(ROW(),COLUMN(),1,1)))</f>
        <v/>
      </c>
      <c r="C28">
        <f aca="1" ca="1" ref="C28" t="array">INDIRECT(_xlfn.CONCAT("compTimes",$G$1,"!",ADDRESS(ROW(),COLUMN(),1,1)))</f>
        <v/>
      </c>
      <c r="D28">
        <f aca="1" ca="1" ref="D28" t="array">INDIRECT(_xlfn.CONCAT("compTimes",$G$1,"!",ADDRESS(ROW(),COLUMN(),1,1)))</f>
        <v/>
      </c>
      <c r="E28">
        <f aca="1" ca="1" ref="E28" t="array">INDIRECT(_xlfn.CONCAT("compTimes",$G$1,"!",ADDRESS(ROW(),COLUMN(),1,1)))</f>
        <v/>
      </c>
      <c r="F28">
        <f aca="1" ca="1" ref="F28" t="array">INDIRECT(_xlfn.CONCAT("compTimes",$G$1,"!",ADDRESS(ROW(),COLUMN(),1,1)))</f>
        <v/>
      </c>
    </row>
    <row r="29">
      <c r="A29">
        <f>A28+1</f>
        <v/>
      </c>
      <c r="B29">
        <f aca="1" ca="1" ref="B29" t="array">INDIRECT(_xlfn.CONCAT("compTimes",$G$1,"!",ADDRESS(ROW(),COLUMN(),1,1)))</f>
        <v/>
      </c>
      <c r="C29">
        <f aca="1" ca="1" ref="C29" t="array">INDIRECT(_xlfn.CONCAT("compTimes",$G$1,"!",ADDRESS(ROW(),COLUMN(),1,1)))</f>
        <v/>
      </c>
      <c r="D29">
        <f aca="1" ca="1" ref="D29" t="array">INDIRECT(_xlfn.CONCAT("compTimes",$G$1,"!",ADDRESS(ROW(),COLUMN(),1,1)))</f>
        <v/>
      </c>
      <c r="E29">
        <f aca="1" ca="1" ref="E29" t="array">INDIRECT(_xlfn.CONCAT("compTimes",$G$1,"!",ADDRESS(ROW(),COLUMN(),1,1)))</f>
        <v/>
      </c>
      <c r="F29">
        <f aca="1" ca="1" ref="F29" t="array">INDIRECT(_xlfn.CONCAT("compTimes",$G$1,"!",ADDRESS(ROW(),COLUMN(),1,1)))</f>
        <v/>
      </c>
    </row>
    <row r="30">
      <c r="A30">
        <f>A29+1</f>
        <v/>
      </c>
      <c r="B30">
        <f aca="1" ca="1" ref="B30" t="array">INDIRECT(_xlfn.CONCAT("compTimes",$G$1,"!",ADDRESS(ROW(),COLUMN(),1,1)))</f>
        <v/>
      </c>
      <c r="C30">
        <f aca="1" ca="1" ref="C30" t="array">INDIRECT(_xlfn.CONCAT("compTimes",$G$1,"!",ADDRESS(ROW(),COLUMN(),1,1)))</f>
        <v/>
      </c>
      <c r="D30">
        <f aca="1" ca="1" ref="D30" t="array">INDIRECT(_xlfn.CONCAT("compTimes",$G$1,"!",ADDRESS(ROW(),COLUMN(),1,1)))</f>
        <v/>
      </c>
      <c r="E30">
        <f aca="1" ca="1" ref="E30" t="array">INDIRECT(_xlfn.CONCAT("compTimes",$G$1,"!",ADDRESS(ROW(),COLUMN(),1,1)))</f>
        <v/>
      </c>
      <c r="F30">
        <f aca="1" ca="1" ref="F30" t="array">INDIRECT(_xlfn.CONCAT("compTimes",$G$1,"!",ADDRESS(ROW(),COLUMN(),1,1)))</f>
        <v/>
      </c>
    </row>
    <row r="31">
      <c r="A31">
        <f>A30+1</f>
        <v/>
      </c>
      <c r="B31">
        <f aca="1" ca="1" ref="B31" t="array">INDIRECT(_xlfn.CONCAT("compTimes",$G$1,"!",ADDRESS(ROW(),COLUMN(),1,1)))</f>
        <v/>
      </c>
      <c r="C31">
        <f aca="1" ca="1" ref="C31" t="array">INDIRECT(_xlfn.CONCAT("compTimes",$G$1,"!",ADDRESS(ROW(),COLUMN(),1,1)))</f>
        <v/>
      </c>
      <c r="D31">
        <f aca="1" ca="1" ref="D31" t="array">INDIRECT(_xlfn.CONCAT("compTimes",$G$1,"!",ADDRESS(ROW(),COLUMN(),1,1)))</f>
        <v/>
      </c>
      <c r="E31">
        <f aca="1" ca="1" ref="E31" t="array">INDIRECT(_xlfn.CONCAT("compTimes",$G$1,"!",ADDRESS(ROW(),COLUMN(),1,1)))</f>
        <v/>
      </c>
      <c r="F31">
        <f aca="1" ca="1" ref="F31" t="array">INDIRECT(_xlfn.CONCAT("compTimes",$G$1,"!",ADDRESS(ROW(),COLUMN(),1,1)))</f>
        <v/>
      </c>
    </row>
    <row r="32">
      <c r="A32">
        <f>A31+1</f>
        <v/>
      </c>
      <c r="B32">
        <f aca="1" ca="1" ref="B32" t="array">INDIRECT(_xlfn.CONCAT("compTimes",$G$1,"!",ADDRESS(ROW(),COLUMN(),1,1)))</f>
        <v/>
      </c>
      <c r="C32">
        <f aca="1" ca="1" ref="C32" t="array">INDIRECT(_xlfn.CONCAT("compTimes",$G$1,"!",ADDRESS(ROW(),COLUMN(),1,1)))</f>
        <v/>
      </c>
      <c r="D32">
        <f aca="1" ca="1" ref="D32" t="array">INDIRECT(_xlfn.CONCAT("compTimes",$G$1,"!",ADDRESS(ROW(),COLUMN(),1,1)))</f>
        <v/>
      </c>
      <c r="E32">
        <f aca="1" ca="1" ref="E32" t="array">INDIRECT(_xlfn.CONCAT("compTimes",$G$1,"!",ADDRESS(ROW(),COLUMN(),1,1)))</f>
        <v/>
      </c>
      <c r="F32">
        <f aca="1" ca="1" ref="F32" t="array">INDIRECT(_xlfn.CONCAT("compTimes",$G$1,"!",ADDRESS(ROW(),COLUMN(),1,1)))</f>
        <v/>
      </c>
    </row>
    <row r="33">
      <c r="A33">
        <f>A32+1</f>
        <v/>
      </c>
      <c r="B33">
        <f aca="1" ca="1" ref="B33" t="array">INDIRECT(_xlfn.CONCAT("compTimes",$G$1,"!",ADDRESS(ROW(),COLUMN(),1,1)))</f>
        <v/>
      </c>
      <c r="C33">
        <f aca="1" ca="1" ref="C33" t="array">INDIRECT(_xlfn.CONCAT("compTimes",$G$1,"!",ADDRESS(ROW(),COLUMN(),1,1)))</f>
        <v/>
      </c>
      <c r="D33">
        <f aca="1" ca="1" ref="D33" t="array">INDIRECT(_xlfn.CONCAT("compTimes",$G$1,"!",ADDRESS(ROW(),COLUMN(),1,1)))</f>
        <v/>
      </c>
      <c r="E33">
        <f aca="1" ca="1" ref="E33" t="array">INDIRECT(_xlfn.CONCAT("compTimes",$G$1,"!",ADDRESS(ROW(),COLUMN(),1,1)))</f>
        <v/>
      </c>
      <c r="F33">
        <f aca="1" ca="1" ref="F33" t="array">INDIRECT(_xlfn.CONCAT("compTimes",$G$1,"!",ADDRESS(ROW(),COLUMN(),1,1)))</f>
        <v/>
      </c>
    </row>
    <row r="34">
      <c r="A34">
        <f>A33+1</f>
        <v/>
      </c>
      <c r="B34">
        <f aca="1" ca="1" ref="B34" t="array">INDIRECT(_xlfn.CONCAT("compTimes",$G$1,"!",ADDRESS(ROW(),COLUMN(),1,1)))</f>
        <v/>
      </c>
      <c r="C34">
        <f aca="1" ca="1" ref="C34" t="array">INDIRECT(_xlfn.CONCAT("compTimes",$G$1,"!",ADDRESS(ROW(),COLUMN(),1,1)))</f>
        <v/>
      </c>
      <c r="D34">
        <f aca="1" ca="1" ref="D34" t="array">INDIRECT(_xlfn.CONCAT("compTimes",$G$1,"!",ADDRESS(ROW(),COLUMN(),1,1)))</f>
        <v/>
      </c>
      <c r="E34">
        <f aca="1" ca="1" ref="E34" t="array">INDIRECT(_xlfn.CONCAT("compTimes",$G$1,"!",ADDRESS(ROW(),COLUMN(),1,1)))</f>
        <v/>
      </c>
      <c r="F34">
        <f aca="1" ca="1" ref="F34" t="array">INDIRECT(_xlfn.CONCAT("compTimes",$G$1,"!",ADDRESS(ROW(),COLUMN(),1,1)))</f>
        <v/>
      </c>
    </row>
    <row r="35">
      <c r="A35">
        <f>A34+1</f>
        <v/>
      </c>
      <c r="B35">
        <f aca="1" ca="1" ref="B35" t="array">INDIRECT(_xlfn.CONCAT("compTimes",$G$1,"!",ADDRESS(ROW(),COLUMN(),1,1)))</f>
        <v/>
      </c>
      <c r="C35">
        <f aca="1" ca="1" ref="C35" t="array">INDIRECT(_xlfn.CONCAT("compTimes",$G$1,"!",ADDRESS(ROW(),COLUMN(),1,1)))</f>
        <v/>
      </c>
      <c r="D35">
        <f aca="1" ca="1" ref="D35" t="array">INDIRECT(_xlfn.CONCAT("compTimes",$G$1,"!",ADDRESS(ROW(),COLUMN(),1,1)))</f>
        <v/>
      </c>
      <c r="E35">
        <f aca="1" ca="1" ref="E35" t="array">INDIRECT(_xlfn.CONCAT("compTimes",$G$1,"!",ADDRESS(ROW(),COLUMN(),1,1)))</f>
        <v/>
      </c>
      <c r="F35">
        <f aca="1" ca="1" ref="F35" t="array">INDIRECT(_xlfn.CONCAT("compTimes",$G$1,"!",ADDRESS(ROW(),COLUMN(),1,1)))</f>
        <v/>
      </c>
    </row>
    <row r="36">
      <c r="A36">
        <f>A35+1</f>
        <v/>
      </c>
      <c r="B36">
        <f aca="1" ca="1" ref="B36" t="array">INDIRECT(_xlfn.CONCAT("compTimes",$G$1,"!",ADDRESS(ROW(),COLUMN(),1,1)))</f>
        <v/>
      </c>
      <c r="C36">
        <f aca="1" ca="1" ref="C36" t="array">INDIRECT(_xlfn.CONCAT("compTimes",$G$1,"!",ADDRESS(ROW(),COLUMN(),1,1)))</f>
        <v/>
      </c>
      <c r="D36">
        <f aca="1" ca="1" ref="D36" t="array">INDIRECT(_xlfn.CONCAT("compTimes",$G$1,"!",ADDRESS(ROW(),COLUMN(),1,1)))</f>
        <v/>
      </c>
      <c r="E36">
        <f aca="1" ca="1" ref="E36" t="array">INDIRECT(_xlfn.CONCAT("compTimes",$G$1,"!",ADDRESS(ROW(),COLUMN(),1,1)))</f>
        <v/>
      </c>
      <c r="F36">
        <f aca="1" ca="1" ref="F36" t="array">INDIRECT(_xlfn.CONCAT("compTimes",$G$1,"!",ADDRESS(ROW(),COLUMN(),1,1)))</f>
        <v/>
      </c>
    </row>
    <row r="37">
      <c r="A37">
        <f>A36+1</f>
        <v/>
      </c>
      <c r="B37">
        <f aca="1" ca="1" ref="B37" t="array">INDIRECT(_xlfn.CONCAT("compTimes",$G$1,"!",ADDRESS(ROW(),COLUMN(),1,1)))</f>
        <v/>
      </c>
      <c r="C37">
        <f aca="1" ca="1" ref="C37" t="array">INDIRECT(_xlfn.CONCAT("compTimes",$G$1,"!",ADDRESS(ROW(),COLUMN(),1,1)))</f>
        <v/>
      </c>
      <c r="D37">
        <f aca="1" ca="1" ref="D37" t="array">INDIRECT(_xlfn.CONCAT("compTimes",$G$1,"!",ADDRESS(ROW(),COLUMN(),1,1)))</f>
        <v/>
      </c>
      <c r="E37">
        <f aca="1" ca="1" ref="E37" t="array">INDIRECT(_xlfn.CONCAT("compTimes",$G$1,"!",ADDRESS(ROW(),COLUMN(),1,1)))</f>
        <v/>
      </c>
      <c r="F37">
        <f aca="1" ca="1" ref="F37" t="array">INDIRECT(_xlfn.CONCAT("compTimes",$G$1,"!",ADDRESS(ROW(),COLUMN(),1,1)))</f>
        <v/>
      </c>
    </row>
    <row r="38">
      <c r="A38">
        <f>A37+1</f>
        <v/>
      </c>
      <c r="B38">
        <f aca="1" ca="1" ref="B38" t="array">INDIRECT(_xlfn.CONCAT("compTimes",$G$1,"!",ADDRESS(ROW(),COLUMN(),1,1)))</f>
        <v/>
      </c>
      <c r="C38">
        <f aca="1" ca="1" ref="C38" t="array">INDIRECT(_xlfn.CONCAT("compTimes",$G$1,"!",ADDRESS(ROW(),COLUMN(),1,1)))</f>
        <v/>
      </c>
      <c r="D38">
        <f aca="1" ca="1" ref="D38" t="array">INDIRECT(_xlfn.CONCAT("compTimes",$G$1,"!",ADDRESS(ROW(),COLUMN(),1,1)))</f>
        <v/>
      </c>
      <c r="E38">
        <f aca="1" ca="1" ref="E38" t="array">INDIRECT(_xlfn.CONCAT("compTimes",$G$1,"!",ADDRESS(ROW(),COLUMN(),1,1)))</f>
        <v/>
      </c>
      <c r="F38">
        <f aca="1" ca="1" ref="F38" t="array">INDIRECT(_xlfn.CONCAT("compTimes",$G$1,"!",ADDRESS(ROW(),COLUMN(),1,1)))</f>
        <v/>
      </c>
    </row>
    <row r="39">
      <c r="A39">
        <f>A38+1</f>
        <v/>
      </c>
      <c r="B39">
        <f aca="1" ca="1" ref="B39" t="array">INDIRECT(_xlfn.CONCAT("compTimes",$G$1,"!",ADDRESS(ROW(),COLUMN(),1,1)))</f>
        <v/>
      </c>
      <c r="C39">
        <f aca="1" ca="1" ref="C39" t="array">INDIRECT(_xlfn.CONCAT("compTimes",$G$1,"!",ADDRESS(ROW(),COLUMN(),1,1)))</f>
        <v/>
      </c>
      <c r="D39">
        <f aca="1" ca="1" ref="D39" t="array">INDIRECT(_xlfn.CONCAT("compTimes",$G$1,"!",ADDRESS(ROW(),COLUMN(),1,1)))</f>
        <v/>
      </c>
      <c r="E39">
        <f aca="1" ca="1" ref="E39" t="array">INDIRECT(_xlfn.CONCAT("compTimes",$G$1,"!",ADDRESS(ROW(),COLUMN(),1,1)))</f>
        <v/>
      </c>
      <c r="F39">
        <f aca="1" ca="1" ref="F39" t="array">INDIRECT(_xlfn.CONCAT("compTimes",$G$1,"!",ADDRESS(ROW(),COLUMN(),1,1)))</f>
        <v/>
      </c>
    </row>
    <row r="40">
      <c r="A40">
        <f>A39+1</f>
        <v/>
      </c>
      <c r="B40">
        <f aca="1" ca="1" ref="B40" t="array">INDIRECT(_xlfn.CONCAT("compTimes",$G$1,"!",ADDRESS(ROW(),COLUMN(),1,1)))</f>
        <v/>
      </c>
      <c r="C40">
        <f aca="1" ca="1" ref="C40" t="array">INDIRECT(_xlfn.CONCAT("compTimes",$G$1,"!",ADDRESS(ROW(),COLUMN(),1,1)))</f>
        <v/>
      </c>
      <c r="D40">
        <f aca="1" ca="1" ref="D40" t="array">INDIRECT(_xlfn.CONCAT("compTimes",$G$1,"!",ADDRESS(ROW(),COLUMN(),1,1)))</f>
        <v/>
      </c>
      <c r="E40">
        <f aca="1" ca="1" ref="E40" t="array">INDIRECT(_xlfn.CONCAT("compTimes",$G$1,"!",ADDRESS(ROW(),COLUMN(),1,1)))</f>
        <v/>
      </c>
      <c r="F40">
        <f aca="1" ca="1" ref="F40" t="array">INDIRECT(_xlfn.CONCAT("compTimes",$G$1,"!",ADDRESS(ROW(),COLUMN(),1,1)))</f>
        <v/>
      </c>
    </row>
    <row r="41">
      <c r="A41">
        <f>A40+1</f>
        <v/>
      </c>
      <c r="B41">
        <f aca="1" ca="1" ref="B41" t="array">INDIRECT(_xlfn.CONCAT("compTimes",$G$1,"!",ADDRESS(ROW(),COLUMN(),1,1)))</f>
        <v/>
      </c>
      <c r="C41">
        <f aca="1" ca="1" ref="C41" t="array">INDIRECT(_xlfn.CONCAT("compTimes",$G$1,"!",ADDRESS(ROW(),COLUMN(),1,1)))</f>
        <v/>
      </c>
      <c r="D41">
        <f aca="1" ca="1" ref="D41" t="array">INDIRECT(_xlfn.CONCAT("compTimes",$G$1,"!",ADDRESS(ROW(),COLUMN(),1,1)))</f>
        <v/>
      </c>
      <c r="E41">
        <f aca="1" ca="1" ref="E41" t="array">INDIRECT(_xlfn.CONCAT("compTimes",$G$1,"!",ADDRESS(ROW(),COLUMN(),1,1)))</f>
        <v/>
      </c>
      <c r="F41">
        <f aca="1" ca="1" ref="F41" t="array">INDIRECT(_xlfn.CONCAT("compTimes",$G$1,"!",ADDRESS(ROW(),COLUMN(),1,1)))</f>
        <v/>
      </c>
    </row>
    <row r="42">
      <c r="A42">
        <f>A41+1</f>
        <v/>
      </c>
      <c r="B42">
        <f aca="1" ca="1" ref="B42" t="array">INDIRECT(_xlfn.CONCAT("compTimes",$G$1,"!",ADDRESS(ROW(),COLUMN(),1,1)))</f>
        <v/>
      </c>
      <c r="C42">
        <f aca="1" ca="1" ref="C42" t="array">INDIRECT(_xlfn.CONCAT("compTimes",$G$1,"!",ADDRESS(ROW(),COLUMN(),1,1)))</f>
        <v/>
      </c>
      <c r="D42">
        <f aca="1" ca="1" ref="D42" t="array">INDIRECT(_xlfn.CONCAT("compTimes",$G$1,"!",ADDRESS(ROW(),COLUMN(),1,1)))</f>
        <v/>
      </c>
      <c r="E42">
        <f aca="1" ca="1" ref="E42" t="array">INDIRECT(_xlfn.CONCAT("compTimes",$G$1,"!",ADDRESS(ROW(),COLUMN(),1,1)))</f>
        <v/>
      </c>
      <c r="F42">
        <f aca="1" ca="1" ref="F42" t="array">INDIRECT(_xlfn.CONCAT("compTimes",$G$1,"!",ADDRESS(ROW(),COLUMN(),1,1)))</f>
        <v/>
      </c>
    </row>
  </sheetData>
  <mergeCells count="2">
    <mergeCell ref="J1:N1"/>
    <mergeCell ref="B1:E1"/>
  </mergeCells>
  <conditionalFormatting sqref="B3:F3">
    <cfRule priority="4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:F4">
    <cfRule priority="4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:F5">
    <cfRule priority="40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:F6">
    <cfRule priority="39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F7">
    <cfRule priority="38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:F8">
    <cfRule priority="37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:F9">
    <cfRule priority="36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:F10">
    <cfRule priority="35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F11">
    <cfRule priority="34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:F12">
    <cfRule priority="3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:F13">
    <cfRule priority="3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:F14">
    <cfRule priority="3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:F15">
    <cfRule priority="30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6:F16">
    <cfRule priority="29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7:F17">
    <cfRule priority="28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8:F18">
    <cfRule priority="27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9:F19">
    <cfRule priority="26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0:F20">
    <cfRule priority="25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1:F21">
    <cfRule priority="24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2:F22">
    <cfRule priority="2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3:F23">
    <cfRule priority="2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4:F24">
    <cfRule priority="2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5:F25">
    <cfRule priority="20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6:F26">
    <cfRule priority="18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7:F27">
    <cfRule priority="17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8:F28">
    <cfRule priority="16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9:F29">
    <cfRule priority="15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0:F30">
    <cfRule priority="14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1:F31">
    <cfRule priority="1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2:F32">
    <cfRule priority="1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3:F33">
    <cfRule priority="10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4:F34">
    <cfRule priority="9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5:F35">
    <cfRule priority="8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6:F36">
    <cfRule priority="7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7:F37">
    <cfRule priority="6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8:F38">
    <cfRule priority="5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9:F39">
    <cfRule priority="4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0:F40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1:F41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2:F42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42"/>
  <sheetViews>
    <sheetView showGridLines="0" tabSelected="1" workbookViewId="0">
      <selection activeCell="G1" sqref="G1"/>
    </sheetView>
  </sheetViews>
  <sheetFormatPr baseColWidth="10" defaultColWidth="8.83203125" defaultRowHeight="15"/>
  <cols>
    <col bestFit="1" customWidth="1" max="12" min="10" style="18" width="9.6640625"/>
    <col bestFit="1" customWidth="1" max="14" min="13" style="18" width="11.6640625"/>
    <col customWidth="1" max="15" min="15" style="18" width="13"/>
    <col customWidth="1" max="19" min="19" style="18" width="13"/>
  </cols>
  <sheetData>
    <row customHeight="1" ht="15" r="1" s="18">
      <c r="B1" s="22" t="inlineStr">
        <is>
          <t>Scenario</t>
        </is>
      </c>
      <c r="F1" s="28" t="inlineStr">
        <is>
          <t>Tightness</t>
        </is>
      </c>
      <c r="G1" s="29" t="n">
        <v>0.2</v>
      </c>
      <c r="I1" s="1" t="n"/>
      <c r="J1" s="23" t="inlineStr">
        <is>
          <t>Scenario</t>
        </is>
      </c>
      <c r="K1" s="24" t="n"/>
      <c r="L1" s="24" t="n"/>
      <c r="M1" s="24" t="n"/>
      <c r="N1" s="24" t="n"/>
      <c r="O1" s="25" t="inlineStr">
        <is>
          <t>Total Prob. Theorem</t>
        </is>
      </c>
    </row>
    <row r="2">
      <c r="A2" t="inlineStr">
        <is>
          <t>Instance</t>
        </is>
      </c>
      <c r="B2" t="n">
        <v>1</v>
      </c>
      <c r="C2" s="22">
        <f>B2+1</f>
        <v/>
      </c>
      <c r="D2" s="22">
        <f>C2+1</f>
        <v/>
      </c>
      <c r="E2" s="22">
        <f>D2+1</f>
        <v/>
      </c>
      <c r="F2" s="22">
        <f>E2+1</f>
        <v/>
      </c>
      <c r="I2" s="24" t="inlineStr">
        <is>
          <t>Instance</t>
        </is>
      </c>
      <c r="J2" s="1" t="n">
        <v>1</v>
      </c>
      <c r="K2" s="23" t="n">
        <v>2</v>
      </c>
      <c r="L2" s="23" t="n">
        <v>3</v>
      </c>
      <c r="M2" s="23" t="n">
        <v>4</v>
      </c>
      <c r="N2" s="23" t="n">
        <v>5</v>
      </c>
      <c r="O2" s="26" t="n"/>
      <c r="Q2" s="3" t="inlineStr">
        <is>
          <t>Instance</t>
        </is>
      </c>
    </row>
    <row r="3">
      <c r="A3">
        <f>1</f>
        <v/>
      </c>
      <c r="B3">
        <f aca="1" ca="1" ref="B3" t="array">INDIRECT(_xlfn.CONCAT("objFun",$G$1,"!",ADDRESS(ROW(),COLUMN(),1,1)))</f>
        <v/>
      </c>
      <c r="C3">
        <f aca="1" ca="1" ref="C3" t="array">INDIRECT(_xlfn.CONCAT("objFun",$G$1,"!",ADDRESS(ROW(),COLUMN(),1,1)))</f>
        <v/>
      </c>
      <c r="D3">
        <f aca="1" ca="1" ref="D3" t="array">INDIRECT(_xlfn.CONCAT("objFun",$G$1,"!",ADDRESS(ROW(),COLUMN(),1,1)))</f>
        <v/>
      </c>
      <c r="E3">
        <f aca="1" ca="1" ref="E3" t="array">INDIRECT(_xlfn.CONCAT("objFun",$G$1,"!",ADDRESS(ROW(),COLUMN(),1,1)))</f>
        <v/>
      </c>
      <c r="F3">
        <f aca="1" ca="1" ref="F3" t="array">INDIRECT(_xlfn.CONCAT("objFun",$G$1,"!",ADDRESS(ROW(),COLUMN(),1,1)))</f>
        <v/>
      </c>
      <c r="G3">
        <f>AVERAGE(B3:F3)</f>
        <v/>
      </c>
      <c r="I3" s="13" t="n">
        <v>1</v>
      </c>
      <c r="J3" s="14">
        <f aca="1" ca="1" ref="J3" t="array">IF(INDEX($B$3:$G$42,$Q3,COLUMN()-COLUMN($I$7))=9999999,"inf",INDEX($B$3:$G$42,$Q3,COLUMN()-COLUMN($I$7)))</f>
        <v/>
      </c>
      <c r="K3" s="14">
        <f aca="1" ca="1" ref="K3" t="array">IF(INDEX($B$3:$G$42,$Q3,COLUMN()-COLUMN($I$7))=9999999,"inf",INDEX($B$3:$G$42,$Q3,COLUMN()-COLUMN($I$7)))</f>
        <v/>
      </c>
      <c r="L3" s="14">
        <f aca="1" ca="1" ref="L3" t="array">IF(INDEX($B$3:$G$42,$Q3,COLUMN()-COLUMN($I$7))=9999999,"inf",INDEX($B$3:$G$42,$Q3,COLUMN()-COLUMN($I$7)))</f>
        <v/>
      </c>
      <c r="M3" s="14">
        <f aca="1" ca="1" ref="M3" t="array">IF(INDEX($B$3:$G$42,$Q3,COLUMN()-COLUMN($I$7))=9999999,"inf",INDEX($B$3:$G$42,$Q3,COLUMN()-COLUMN($I$7)))</f>
        <v/>
      </c>
      <c r="N3" s="14">
        <f aca="1" ca="1" ref="N3" t="array">IF(INDEX($B$3:$G$42,$Q3,COLUMN()-COLUMN($I$7))=9999999,"inf",INDEX($B$3:$G$42,$Q3,COLUMN()-COLUMN($I$7)))</f>
        <v/>
      </c>
      <c r="O3" s="8">
        <f>AVERAGE(J3:N3)</f>
        <v/>
      </c>
      <c r="Q3" s="3" t="n">
        <v>1</v>
      </c>
      <c r="S3" t="inlineStr">
        <is>
          <t>Instance</t>
        </is>
      </c>
      <c r="T3" s="1" t="n">
        <v>1</v>
      </c>
      <c r="U3" s="23" t="n">
        <v>2</v>
      </c>
      <c r="V3" s="23" t="n">
        <v>3</v>
      </c>
      <c r="W3" s="23" t="n">
        <v>4</v>
      </c>
      <c r="X3" s="23" t="n">
        <v>5</v>
      </c>
    </row>
    <row r="4">
      <c r="A4">
        <f>A3+1</f>
        <v/>
      </c>
      <c r="B4">
        <f aca="1" ca="1" ref="B4" t="array">INDIRECT(_xlfn.CONCAT("objFun",$G$1,"!",ADDRESS(ROW(),COLUMN(),1,1)))</f>
        <v/>
      </c>
      <c r="C4">
        <f aca="1" ca="1" ref="C4" t="array">INDIRECT(_xlfn.CONCAT("objFun",$G$1,"!",ADDRESS(ROW(),COLUMN(),1,1)))</f>
        <v/>
      </c>
      <c r="D4">
        <f aca="1" ca="1" ref="D4" t="array">INDIRECT(_xlfn.CONCAT("objFun",$G$1,"!",ADDRESS(ROW(),COLUMN(),1,1)))</f>
        <v/>
      </c>
      <c r="E4">
        <f aca="1" ca="1" ref="E4" t="array">INDIRECT(_xlfn.CONCAT("objFun",$G$1,"!",ADDRESS(ROW(),COLUMN(),1,1)))</f>
        <v/>
      </c>
      <c r="F4">
        <f aca="1" ca="1" ref="F4" t="array">INDIRECT(_xlfn.CONCAT("objFun",$G$1,"!",ADDRESS(ROW(),COLUMN(),1,1)))</f>
        <v/>
      </c>
      <c r="G4">
        <f>AVERAGE(B4:F4)</f>
        <v/>
      </c>
      <c r="I4" s="15">
        <f>I3+1</f>
        <v/>
      </c>
      <c r="J4" s="16">
        <f aca="1" ca="1" ref="J4" t="array">IF(INDEX($B$3:$G$42,$Q4,COLUMN()-COLUMN($I$7))=9999999,"inf",INDEX($B$3:$G$42,$Q4,COLUMN()-COLUMN($I$7)))</f>
        <v/>
      </c>
      <c r="K4" s="16">
        <f aca="1" ca="1" ref="K4" t="array">IF(INDEX($B$3:$G$42,$Q4,COLUMN()-COLUMN($I$7))=9999999,"inf",INDEX($B$3:$G$42,$Q4,COLUMN()-COLUMN($I$7)))</f>
        <v/>
      </c>
      <c r="L4" s="16">
        <f aca="1" ca="1" ref="L4" t="array">IF(INDEX($B$3:$G$42,$Q4,COLUMN()-COLUMN($I$7))=9999999,"inf",INDEX($B$3:$G$42,$Q4,COLUMN()-COLUMN($I$7)))</f>
        <v/>
      </c>
      <c r="M4" s="16">
        <f aca="1" ca="1" ref="M4" t="array">IF(INDEX($B$3:$G$42,$Q4,COLUMN()-COLUMN($I$7))=9999999,"inf",INDEX($B$3:$G$42,$Q4,COLUMN()-COLUMN($I$7)))</f>
        <v/>
      </c>
      <c r="N4" s="16">
        <f aca="1" ca="1" ref="N4" t="array">IF(INDEX($B$3:$G$42,$Q4,COLUMN()-COLUMN($I$7))=9999999,"inf",INDEX($B$3:$G$42,$Q4,COLUMN()-COLUMN($I$7)))</f>
        <v/>
      </c>
      <c r="O4" s="9">
        <f>AVERAGE(J4:N4)</f>
        <v/>
      </c>
      <c r="Q4" s="3" t="n">
        <v>3</v>
      </c>
      <c r="S4" s="30" t="n">
        <v>17</v>
      </c>
      <c r="T4">
        <f aca="1" ca="1" ref="T4" t="array">INDEX($J$3:$N$27,$S4,T$3)</f>
        <v/>
      </c>
      <c r="U4">
        <f aca="1" ca="1" ref="U4" t="array">INDEX($J$3:$N$27,$S4,U$3)</f>
        <v/>
      </c>
      <c r="V4">
        <f aca="1" ca="1" ref="V4" t="array">INDEX($J$3:$N$27,$S4,V$3)</f>
        <v/>
      </c>
      <c r="W4">
        <f aca="1" ca="1" ref="W4" t="array">INDEX($J$3:$N$27,$S4,W$3)</f>
        <v/>
      </c>
      <c r="X4">
        <f aca="1" ca="1" ref="X4" t="array">IF(INDEX($J$3:$N$27,$S4,X$3)="inf",999999,INDEX($J$3:$N$27,$S4,X$3))</f>
        <v/>
      </c>
    </row>
    <row r="5">
      <c r="A5">
        <f>A4+1</f>
        <v/>
      </c>
      <c r="B5">
        <f aca="1" ca="1" ref="B5" t="array">INDIRECT(_xlfn.CONCAT("objFun",$G$1,"!",ADDRESS(ROW(),COLUMN(),1,1)))</f>
        <v/>
      </c>
      <c r="C5">
        <f aca="1" ca="1" ref="C5" t="array">INDIRECT(_xlfn.CONCAT("objFun",$G$1,"!",ADDRESS(ROW(),COLUMN(),1,1)))</f>
        <v/>
      </c>
      <c r="D5">
        <f aca="1" ca="1" ref="D5" t="array">INDIRECT(_xlfn.CONCAT("objFun",$G$1,"!",ADDRESS(ROW(),COLUMN(),1,1)))</f>
        <v/>
      </c>
      <c r="E5">
        <f aca="1" ca="1" ref="E5" t="array">INDIRECT(_xlfn.CONCAT("objFun",$G$1,"!",ADDRESS(ROW(),COLUMN(),1,1)))</f>
        <v/>
      </c>
      <c r="F5">
        <f aca="1" ca="1" ref="F5" t="array">INDIRECT(_xlfn.CONCAT("objFun",$G$1,"!",ADDRESS(ROW(),COLUMN(),1,1)))</f>
        <v/>
      </c>
      <c r="G5">
        <f>AVERAGE(B5:F5)</f>
        <v/>
      </c>
      <c r="I5" s="15">
        <f>I4+1</f>
        <v/>
      </c>
      <c r="J5" s="16">
        <f aca="1" ca="1" ref="J5" t="array">IF(INDEX($B$3:$G$42,$Q5,COLUMN()-COLUMN($I$7))=9999999,"inf",INDEX($B$3:$G$42,$Q5,COLUMN()-COLUMN($I$7)))</f>
        <v/>
      </c>
      <c r="K5" s="16">
        <f aca="1" ca="1" ref="K5" t="array">IF(INDEX($B$3:$G$42,$Q5,COLUMN()-COLUMN($I$7))=9999999,"inf",INDEX($B$3:$G$42,$Q5,COLUMN()-COLUMN($I$7)))</f>
        <v/>
      </c>
      <c r="L5" s="16">
        <f aca="1" ca="1" ref="L5" t="array">IF(INDEX($B$3:$G$42,$Q5,COLUMN()-COLUMN($I$7))=9999999,"inf",INDEX($B$3:$G$42,$Q5,COLUMN()-COLUMN($I$7)))</f>
        <v/>
      </c>
      <c r="M5" s="16">
        <f aca="1" ca="1" ref="M5" t="array">IF(INDEX($B$3:$G$42,$Q5,COLUMN()-COLUMN($I$7))=9999999,"inf",INDEX($B$3:$G$42,$Q5,COLUMN()-COLUMN($I$7)))</f>
        <v/>
      </c>
      <c r="N5" s="16">
        <f aca="1" ca="1" ref="N5" t="array">IF(INDEX($B$3:$G$42,$Q5,COLUMN()-COLUMN($I$7))=9999999,"inf",INDEX($B$3:$G$42,$Q5,COLUMN()-COLUMN($I$7)))</f>
        <v/>
      </c>
      <c r="O5" s="9">
        <f>AVERAGE(J5:N5)</f>
        <v/>
      </c>
      <c r="Q5" s="3">
        <f>Q4+1</f>
        <v/>
      </c>
    </row>
    <row r="6">
      <c r="A6">
        <f>A5+1</f>
        <v/>
      </c>
      <c r="B6">
        <f aca="1" ca="1" ref="B6" t="array">INDIRECT(_xlfn.CONCAT("objFun",$G$1,"!",ADDRESS(ROW(),COLUMN(),1,1)))</f>
        <v/>
      </c>
      <c r="C6">
        <f aca="1" ca="1" ref="C6" t="array">INDIRECT(_xlfn.CONCAT("objFun",$G$1,"!",ADDRESS(ROW(),COLUMN(),1,1)))</f>
        <v/>
      </c>
      <c r="D6">
        <f aca="1" ca="1" ref="D6" t="array">INDIRECT(_xlfn.CONCAT("objFun",$G$1,"!",ADDRESS(ROW(),COLUMN(),1,1)))</f>
        <v/>
      </c>
      <c r="E6">
        <f aca="1" ca="1" ref="E6" t="array">INDIRECT(_xlfn.CONCAT("objFun",$G$1,"!",ADDRESS(ROW(),COLUMN(),1,1)))</f>
        <v/>
      </c>
      <c r="F6">
        <f aca="1" ca="1" ref="F6" t="array">INDIRECT(_xlfn.CONCAT("objFun",$G$1,"!",ADDRESS(ROW(),COLUMN(),1,1)))</f>
        <v/>
      </c>
      <c r="G6">
        <f>AVERAGE(B6:F6)</f>
        <v/>
      </c>
      <c r="I6" s="15">
        <f>I5+1</f>
        <v/>
      </c>
      <c r="J6" s="16">
        <f aca="1" ca="1" ref="J6" t="array">IF(INDEX($B$3:$G$42,$Q6,COLUMN()-COLUMN($I$7))=9999999,"inf",INDEX($B$3:$G$42,$Q6,COLUMN()-COLUMN($I$7)))</f>
        <v/>
      </c>
      <c r="K6" s="16">
        <f aca="1" ca="1" ref="K6" t="array">IF(INDEX($B$3:$G$42,$Q6,COLUMN()-COLUMN($I$7))=9999999,"inf",INDEX($B$3:$G$42,$Q6,COLUMN()-COLUMN($I$7)))</f>
        <v/>
      </c>
      <c r="L6" s="16">
        <f aca="1" ca="1" ref="L6" t="array">IF(INDEX($B$3:$G$42,$Q6,COLUMN()-COLUMN($I$7))=9999999,"inf",INDEX($B$3:$G$42,$Q6,COLUMN()-COLUMN($I$7)))</f>
        <v/>
      </c>
      <c r="M6" s="16">
        <f aca="1" ca="1" ref="M6" t="array">IF(INDEX($B$3:$G$42,$Q6,COLUMN()-COLUMN($I$7))=9999999,"inf",INDEX($B$3:$G$42,$Q6,COLUMN()-COLUMN($I$7)))</f>
        <v/>
      </c>
      <c r="N6" s="16">
        <f aca="1" ca="1" ref="N6" t="array">IF(INDEX($B$3:$G$42,$Q6,COLUMN()-COLUMN($I$7))=9999999,"inf",INDEX($B$3:$G$42,$Q6,COLUMN()-COLUMN($I$7)))</f>
        <v/>
      </c>
      <c r="O6" s="9">
        <f>AVERAGE(J6:N6)</f>
        <v/>
      </c>
      <c r="Q6" s="3">
        <f>Q5+1</f>
        <v/>
      </c>
    </row>
    <row r="7">
      <c r="A7">
        <f>A6+1</f>
        <v/>
      </c>
      <c r="B7">
        <f aca="1" ca="1" ref="B7" t="array">INDIRECT(_xlfn.CONCAT("objFun",$G$1,"!",ADDRESS(ROW(),COLUMN(),1,1)))</f>
        <v/>
      </c>
      <c r="C7">
        <f aca="1" ca="1" ref="C7" t="array">INDIRECT(_xlfn.CONCAT("objFun",$G$1,"!",ADDRESS(ROW(),COLUMN(),1,1)))</f>
        <v/>
      </c>
      <c r="D7">
        <f aca="1" ca="1" ref="D7" t="array">INDIRECT(_xlfn.CONCAT("objFun",$G$1,"!",ADDRESS(ROW(),COLUMN(),1,1)))</f>
        <v/>
      </c>
      <c r="E7">
        <f aca="1" ca="1" ref="E7" t="array">INDIRECT(_xlfn.CONCAT("objFun",$G$1,"!",ADDRESS(ROW(),COLUMN(),1,1)))</f>
        <v/>
      </c>
      <c r="F7">
        <f aca="1" ca="1" ref="F7" t="array">INDIRECT(_xlfn.CONCAT("objFun",$G$1,"!",ADDRESS(ROW(),COLUMN(),1,1)))</f>
        <v/>
      </c>
      <c r="G7">
        <f>AVERAGE(B7:F7)</f>
        <v/>
      </c>
      <c r="I7" s="15">
        <f>I6+1</f>
        <v/>
      </c>
      <c r="J7" s="16">
        <f aca="1" ca="1" ref="J7" t="array">IF(INDEX($B$3:$G$42,$Q7,COLUMN()-COLUMN($I$7))=9999999,"inf",INDEX($B$3:$G$42,$Q7,COLUMN()-COLUMN($I$7)))</f>
        <v/>
      </c>
      <c r="K7" s="16">
        <f aca="1" ca="1" ref="K7" t="array">IF(INDEX($B$3:$G$42,$Q7,COLUMN()-COLUMN($I$7))=9999999,"inf",INDEX($B$3:$G$42,$Q7,COLUMN()-COLUMN($I$7)))</f>
        <v/>
      </c>
      <c r="L7" s="16">
        <f aca="1" ca="1" ref="L7" t="array">IF(INDEX($B$3:$G$42,$Q7,COLUMN()-COLUMN($I$7))=9999999,"inf",INDEX($B$3:$G$42,$Q7,COLUMN()-COLUMN($I$7)))</f>
        <v/>
      </c>
      <c r="M7" s="16">
        <f aca="1" ca="1" ref="M7" t="array">IF(INDEX($B$3:$G$42,$Q7,COLUMN()-COLUMN($I$7))=9999999,"inf",INDEX($B$3:$G$42,$Q7,COLUMN()-COLUMN($I$7)))</f>
        <v/>
      </c>
      <c r="N7" s="16">
        <f aca="1" ca="1" ref="N7" t="array">IF(INDEX($B$3:$G$42,$Q7,COLUMN()-COLUMN($I$7))=9999999,"inf",INDEX($B$3:$G$42,$Q7,COLUMN()-COLUMN($I$7)))</f>
        <v/>
      </c>
      <c r="O7" s="9">
        <f>AVERAGE(J7:N7)</f>
        <v/>
      </c>
      <c r="Q7" s="3">
        <f>Q6+1</f>
        <v/>
      </c>
    </row>
    <row r="8">
      <c r="A8">
        <f>A7+1</f>
        <v/>
      </c>
      <c r="B8">
        <f aca="1" ca="1" ref="B8" t="array">INDIRECT(_xlfn.CONCAT("objFun",$G$1,"!",ADDRESS(ROW(),COLUMN(),1,1)))</f>
        <v/>
      </c>
      <c r="C8">
        <f aca="1" ca="1" ref="C8" t="array">INDIRECT(_xlfn.CONCAT("objFun",$G$1,"!",ADDRESS(ROW(),COLUMN(),1,1)))</f>
        <v/>
      </c>
      <c r="D8">
        <f aca="1" ca="1" ref="D8" t="array">INDIRECT(_xlfn.CONCAT("objFun",$G$1,"!",ADDRESS(ROW(),COLUMN(),1,1)))</f>
        <v/>
      </c>
      <c r="E8">
        <f aca="1" ca="1" ref="E8" t="array">INDIRECT(_xlfn.CONCAT("objFun",$G$1,"!",ADDRESS(ROW(),COLUMN(),1,1)))</f>
        <v/>
      </c>
      <c r="F8">
        <f aca="1" ca="1" ref="F8" t="array">INDIRECT(_xlfn.CONCAT("objFun",$G$1,"!",ADDRESS(ROW(),COLUMN(),1,1)))</f>
        <v/>
      </c>
      <c r="G8">
        <f>AVERAGE(B8:F8)</f>
        <v/>
      </c>
      <c r="I8" s="15">
        <f>I7+1</f>
        <v/>
      </c>
      <c r="J8" s="16">
        <f aca="1" ca="1" ref="J8" t="array">IF(INDEX($B$3:$G$42,$Q8,COLUMN()-COLUMN($I$7))=9999999,"inf",INDEX($B$3:$G$42,$Q8,COLUMN()-COLUMN($I$7)))</f>
        <v/>
      </c>
      <c r="K8" s="16">
        <f aca="1" ca="1" ref="K8" t="array">IF(INDEX($B$3:$G$42,$Q8,COLUMN()-COLUMN($I$7))=9999999,"inf",INDEX($B$3:$G$42,$Q8,COLUMN()-COLUMN($I$7)))</f>
        <v/>
      </c>
      <c r="L8" s="16">
        <f aca="1" ca="1" ref="L8" t="array">IF(INDEX($B$3:$G$42,$Q8,COLUMN()-COLUMN($I$7))=9999999,"inf",INDEX($B$3:$G$42,$Q8,COLUMN()-COLUMN($I$7)))</f>
        <v/>
      </c>
      <c r="M8" s="16">
        <f aca="1" ca="1" ref="M8" t="array">IF(INDEX($B$3:$G$42,$Q8,COLUMN()-COLUMN($I$7))=9999999,"inf",INDEX($B$3:$G$42,$Q8,COLUMN()-COLUMN($I$7)))</f>
        <v/>
      </c>
      <c r="N8" s="16">
        <f aca="1" ca="1" ref="N8" t="array">IF(INDEX($B$3:$G$42,$Q8,COLUMN()-COLUMN($I$7))=9999999,"inf",INDEX($B$3:$G$42,$Q8,COLUMN()-COLUMN($I$7)))</f>
        <v/>
      </c>
      <c r="O8" s="9">
        <f>AVERAGE(J8:N8)</f>
        <v/>
      </c>
      <c r="Q8" s="3">
        <f>Q7+1</f>
        <v/>
      </c>
    </row>
    <row r="9">
      <c r="A9">
        <f>A8+1</f>
        <v/>
      </c>
      <c r="B9">
        <f aca="1" ca="1" ref="B9" t="array">INDIRECT(_xlfn.CONCAT("objFun",$G$1,"!",ADDRESS(ROW(),COLUMN(),1,1)))</f>
        <v/>
      </c>
      <c r="C9">
        <f aca="1" ca="1" ref="C9" t="array">INDIRECT(_xlfn.CONCAT("objFun",$G$1,"!",ADDRESS(ROW(),COLUMN(),1,1)))</f>
        <v/>
      </c>
      <c r="D9">
        <f aca="1" ca="1" ref="D9" t="array">INDIRECT(_xlfn.CONCAT("objFun",$G$1,"!",ADDRESS(ROW(),COLUMN(),1,1)))</f>
        <v/>
      </c>
      <c r="E9">
        <f aca="1" ca="1" ref="E9" t="array">INDIRECT(_xlfn.CONCAT("objFun",$G$1,"!",ADDRESS(ROW(),COLUMN(),1,1)))</f>
        <v/>
      </c>
      <c r="F9">
        <f aca="1" ca="1" ref="F9" t="array">INDIRECT(_xlfn.CONCAT("objFun",$G$1,"!",ADDRESS(ROW(),COLUMN(),1,1)))</f>
        <v/>
      </c>
      <c r="G9">
        <f>AVERAGE(B9:F9)</f>
        <v/>
      </c>
      <c r="I9" s="15">
        <f>I8+1</f>
        <v/>
      </c>
      <c r="J9" s="16">
        <f aca="1" ca="1" ref="J9" t="array">IF(INDEX($B$3:$G$42,$Q9,COLUMN()-COLUMN($I$7))=9999999,"inf",INDEX($B$3:$G$42,$Q9,COLUMN()-COLUMN($I$7)))</f>
        <v/>
      </c>
      <c r="K9" s="16">
        <f aca="1" ca="1" ref="K9" t="array">IF(INDEX($B$3:$G$42,$Q9,COLUMN()-COLUMN($I$7))=9999999,"inf",INDEX($B$3:$G$42,$Q9,COLUMN()-COLUMN($I$7)))</f>
        <v/>
      </c>
      <c r="L9" s="16">
        <f aca="1" ca="1" ref="L9" t="array">IF(INDEX($B$3:$G$42,$Q9,COLUMN()-COLUMN($I$7))=9999999,"inf",INDEX($B$3:$G$42,$Q9,COLUMN()-COLUMN($I$7)))</f>
        <v/>
      </c>
      <c r="M9" s="16">
        <f aca="1" ca="1" ref="M9" t="array">IF(INDEX($B$3:$G$42,$Q9,COLUMN()-COLUMN($I$7))=9999999,"inf",INDEX($B$3:$G$42,$Q9,COLUMN()-COLUMN($I$7)))</f>
        <v/>
      </c>
      <c r="N9" s="16">
        <f aca="1" ca="1" ref="N9" t="array">IF(INDEX($B$3:$G$42,$Q9,COLUMN()-COLUMN($I$7))=9999999,"inf",INDEX($B$3:$G$42,$Q9,COLUMN()-COLUMN($I$7)))</f>
        <v/>
      </c>
      <c r="O9" s="9">
        <f>AVERAGE(J9:N9)</f>
        <v/>
      </c>
      <c r="Q9" s="3" t="n">
        <v>10</v>
      </c>
    </row>
    <row r="10">
      <c r="A10">
        <f>A9+1</f>
        <v/>
      </c>
      <c r="B10">
        <f aca="1" ca="1" ref="B10" t="array">INDIRECT(_xlfn.CONCAT("objFun",$G$1,"!",ADDRESS(ROW(),COLUMN(),1,1)))</f>
        <v/>
      </c>
      <c r="C10">
        <f aca="1" ca="1" ref="C10" t="array">INDIRECT(_xlfn.CONCAT("objFun",$G$1,"!",ADDRESS(ROW(),COLUMN(),1,1)))</f>
        <v/>
      </c>
      <c r="D10">
        <f aca="1" ca="1" ref="D10" t="array">INDIRECT(_xlfn.CONCAT("objFun",$G$1,"!",ADDRESS(ROW(),COLUMN(),1,1)))</f>
        <v/>
      </c>
      <c r="E10">
        <f aca="1" ca="1" ref="E10" t="array">INDIRECT(_xlfn.CONCAT("objFun",$G$1,"!",ADDRESS(ROW(),COLUMN(),1,1)))</f>
        <v/>
      </c>
      <c r="F10">
        <f aca="1" ca="1" ref="F10" t="array">INDIRECT(_xlfn.CONCAT("objFun",$G$1,"!",ADDRESS(ROW(),COLUMN(),1,1)))</f>
        <v/>
      </c>
      <c r="G10">
        <f>AVERAGE(B10:F10)</f>
        <v/>
      </c>
      <c r="I10" s="15">
        <f>I9+1</f>
        <v/>
      </c>
      <c r="J10" s="16">
        <f aca="1" ca="1" ref="J10" t="array">IF(INDEX($B$3:$G$42,$Q10,COLUMN()-COLUMN($I$7))=9999999,"inf",INDEX($B$3:$G$42,$Q10,COLUMN()-COLUMN($I$7)))</f>
        <v/>
      </c>
      <c r="K10" s="16">
        <f aca="1" ca="1" ref="K10" t="array">IF(INDEX($B$3:$G$42,$Q10,COLUMN()-COLUMN($I$7))=9999999,"inf",INDEX($B$3:$G$42,$Q10,COLUMN()-COLUMN($I$7)))</f>
        <v/>
      </c>
      <c r="L10" s="16">
        <f aca="1" ca="1" ref="L10" t="array">IF(INDEX($B$3:$G$42,$Q10,COLUMN()-COLUMN($I$7))=9999999,"inf",INDEX($B$3:$G$42,$Q10,COLUMN()-COLUMN($I$7)))</f>
        <v/>
      </c>
      <c r="M10" s="16">
        <f aca="1" ca="1" ref="M10" t="array">IF(INDEX($B$3:$G$42,$Q10,COLUMN()-COLUMN($I$7))=9999999,"inf",INDEX($B$3:$G$42,$Q10,COLUMN()-COLUMN($I$7)))</f>
        <v/>
      </c>
      <c r="N10" s="16">
        <f aca="1" ca="1" ref="N10" t="array">IF(INDEX($B$3:$G$42,$Q10,COLUMN()-COLUMN($I$7))=9999999,"inf",INDEX($B$3:$G$42,$Q10,COLUMN()-COLUMN($I$7)))</f>
        <v/>
      </c>
      <c r="O10" s="9">
        <f>AVERAGE(J10:N10)</f>
        <v/>
      </c>
      <c r="Q10" s="3" t="n">
        <v>12</v>
      </c>
    </row>
    <row r="11">
      <c r="A11">
        <f>A10+1</f>
        <v/>
      </c>
      <c r="B11">
        <f aca="1" ca="1" ref="B11" t="array">INDIRECT(_xlfn.CONCAT("objFun",$G$1,"!",ADDRESS(ROW(),COLUMN(),1,1)))</f>
        <v/>
      </c>
      <c r="C11">
        <f aca="1" ca="1" ref="C11" t="array">INDIRECT(_xlfn.CONCAT("objFun",$G$1,"!",ADDRESS(ROW(),COLUMN(),1,1)))</f>
        <v/>
      </c>
      <c r="D11">
        <f aca="1" ca="1" ref="D11" t="array">INDIRECT(_xlfn.CONCAT("objFun",$G$1,"!",ADDRESS(ROW(),COLUMN(),1,1)))</f>
        <v/>
      </c>
      <c r="E11">
        <f aca="1" ca="1" ref="E11" t="array">INDIRECT(_xlfn.CONCAT("objFun",$G$1,"!",ADDRESS(ROW(),COLUMN(),1,1)))</f>
        <v/>
      </c>
      <c r="F11">
        <f aca="1" ca="1" ref="F11" t="array">INDIRECT(_xlfn.CONCAT("objFun",$G$1,"!",ADDRESS(ROW(),COLUMN(),1,1)))</f>
        <v/>
      </c>
      <c r="G11">
        <f>AVERAGE(B11:F11)</f>
        <v/>
      </c>
      <c r="I11" s="15">
        <f>I10+1</f>
        <v/>
      </c>
      <c r="J11" s="16">
        <f aca="1" ca="1" ref="J11" t="array">IF(INDEX($B$3:$G$42,$Q11,COLUMN()-COLUMN($I$7))=9999999,"inf",INDEX($B$3:$G$42,$Q11,COLUMN()-COLUMN($I$7)))</f>
        <v/>
      </c>
      <c r="K11" s="16">
        <f aca="1" ca="1" ref="K11" t="array">IF(INDEX($B$3:$G$42,$Q11,COLUMN()-COLUMN($I$7))=9999999,"inf",INDEX($B$3:$G$42,$Q11,COLUMN()-COLUMN($I$7)))</f>
        <v/>
      </c>
      <c r="L11" s="16">
        <f aca="1" ca="1" ref="L11" t="array">IF(INDEX($B$3:$G$42,$Q11,COLUMN()-COLUMN($I$7))=9999999,"inf",INDEX($B$3:$G$42,$Q11,COLUMN()-COLUMN($I$7)))</f>
        <v/>
      </c>
      <c r="M11" s="16">
        <f aca="1" ca="1" ref="M11" t="array">IF(INDEX($B$3:$G$42,$Q11,COLUMN()-COLUMN($I$7))=9999999,"inf",INDEX($B$3:$G$42,$Q11,COLUMN()-COLUMN($I$7)))</f>
        <v/>
      </c>
      <c r="N11" s="16">
        <f aca="1" ca="1" ref="N11" t="array">IF(INDEX($B$3:$G$42,$Q11,COLUMN()-COLUMN($I$7))=9999999,"inf",INDEX($B$3:$G$42,$Q11,COLUMN()-COLUMN($I$7)))</f>
        <v/>
      </c>
      <c r="O11" s="9">
        <f>AVERAGE(J11:N11)</f>
        <v/>
      </c>
      <c r="Q11" s="3" t="n">
        <v>14</v>
      </c>
    </row>
    <row r="12">
      <c r="A12">
        <f>A11+1</f>
        <v/>
      </c>
      <c r="B12">
        <f aca="1" ca="1" ref="B12" t="array">INDIRECT(_xlfn.CONCAT("objFun",$G$1,"!",ADDRESS(ROW(),COLUMN(),1,1)))</f>
        <v/>
      </c>
      <c r="C12">
        <f aca="1" ca="1" ref="C12" t="array">INDIRECT(_xlfn.CONCAT("objFun",$G$1,"!",ADDRESS(ROW(),COLUMN(),1,1)))</f>
        <v/>
      </c>
      <c r="D12">
        <f aca="1" ca="1" ref="D12" t="array">INDIRECT(_xlfn.CONCAT("objFun",$G$1,"!",ADDRESS(ROW(),COLUMN(),1,1)))</f>
        <v/>
      </c>
      <c r="E12">
        <f aca="1" ca="1" ref="E12" t="array">INDIRECT(_xlfn.CONCAT("objFun",$G$1,"!",ADDRESS(ROW(),COLUMN(),1,1)))</f>
        <v/>
      </c>
      <c r="F12">
        <f aca="1" ca="1" ref="F12" t="array">INDIRECT(_xlfn.CONCAT("objFun",$G$1,"!",ADDRESS(ROW(),COLUMN(),1,1)))</f>
        <v/>
      </c>
      <c r="G12">
        <f>AVERAGE(B12:F12)</f>
        <v/>
      </c>
      <c r="I12" s="15">
        <f>I11+1</f>
        <v/>
      </c>
      <c r="J12" s="16">
        <f aca="1" ca="1" ref="J12" t="array">IF(INDEX($B$3:$G$42,$Q12,COLUMN()-COLUMN($I$7))=9999999,"inf",INDEX($B$3:$G$42,$Q12,COLUMN()-COLUMN($I$7)))</f>
        <v/>
      </c>
      <c r="K12" s="16">
        <f aca="1" ca="1" ref="K12" t="array">IF(INDEX($B$3:$G$42,$Q12,COLUMN()-COLUMN($I$7))=9999999,"inf",INDEX($B$3:$G$42,$Q12,COLUMN()-COLUMN($I$7)))</f>
        <v/>
      </c>
      <c r="L12" s="16">
        <f aca="1" ca="1" ref="L12" t="array">IF(INDEX($B$3:$G$42,$Q12,COLUMN()-COLUMN($I$7))=9999999,"inf",INDEX($B$3:$G$42,$Q12,COLUMN()-COLUMN($I$7)))</f>
        <v/>
      </c>
      <c r="M12" s="16">
        <f aca="1" ca="1" ref="M12" t="array">IF(INDEX($B$3:$G$42,$Q12,COLUMN()-COLUMN($I$7))=9999999,"inf",INDEX($B$3:$G$42,$Q12,COLUMN()-COLUMN($I$7)))</f>
        <v/>
      </c>
      <c r="N12" s="16">
        <f aca="1" ca="1" ref="N12" t="array">IF(INDEX($B$3:$G$42,$Q12,COLUMN()-COLUMN($I$7))=9999999,"inf",INDEX($B$3:$G$42,$Q12,COLUMN()-COLUMN($I$7)))</f>
        <v/>
      </c>
      <c r="O12" s="9">
        <f>AVERAGE(J12:N12)</f>
        <v/>
      </c>
      <c r="Q12" s="3" t="n">
        <v>16</v>
      </c>
    </row>
    <row r="13">
      <c r="A13">
        <f>A12+1</f>
        <v/>
      </c>
      <c r="B13">
        <f aca="1" ca="1" ref="B13" t="array">INDIRECT(_xlfn.CONCAT("objFun",$G$1,"!",ADDRESS(ROW(),COLUMN(),1,1)))</f>
        <v/>
      </c>
      <c r="C13">
        <f aca="1" ca="1" ref="C13" t="array">INDIRECT(_xlfn.CONCAT("objFun",$G$1,"!",ADDRESS(ROW(),COLUMN(),1,1)))</f>
        <v/>
      </c>
      <c r="D13">
        <f aca="1" ca="1" ref="D13" t="array">INDIRECT(_xlfn.CONCAT("objFun",$G$1,"!",ADDRESS(ROW(),COLUMN(),1,1)))</f>
        <v/>
      </c>
      <c r="E13">
        <f aca="1" ca="1" ref="E13" t="array">INDIRECT(_xlfn.CONCAT("objFun",$G$1,"!",ADDRESS(ROW(),COLUMN(),1,1)))</f>
        <v/>
      </c>
      <c r="F13">
        <f aca="1" ca="1" ref="F13" t="array">INDIRECT(_xlfn.CONCAT("objFun",$G$1,"!",ADDRESS(ROW(),COLUMN(),1,1)))</f>
        <v/>
      </c>
      <c r="G13">
        <f>AVERAGE(B13:F13)</f>
        <v/>
      </c>
      <c r="I13" s="15">
        <f>I12+1</f>
        <v/>
      </c>
      <c r="J13" s="16">
        <f aca="1" ca="1" ref="J13" t="array">IF(INDEX($B$3:$G$42,$Q13,COLUMN()-COLUMN($I$7))=9999999,"inf",INDEX($B$3:$G$42,$Q13,COLUMN()-COLUMN($I$7)))</f>
        <v/>
      </c>
      <c r="K13" s="16">
        <f aca="1" ca="1" ref="K13" t="array">IF(INDEX($B$3:$G$42,$Q13,COLUMN()-COLUMN($I$7))=9999999,"inf",INDEX($B$3:$G$42,$Q13,COLUMN()-COLUMN($I$7)))</f>
        <v/>
      </c>
      <c r="L13" s="16">
        <f aca="1" ca="1" ref="L13" t="array">IF(INDEX($B$3:$G$42,$Q13,COLUMN()-COLUMN($I$7))=9999999,"inf",INDEX($B$3:$G$42,$Q13,COLUMN()-COLUMN($I$7)))</f>
        <v/>
      </c>
      <c r="M13" s="16">
        <f aca="1" ca="1" ref="M13" t="array">IF(INDEX($B$3:$G$42,$Q13,COLUMN()-COLUMN($I$7))=9999999,"inf",INDEX($B$3:$G$42,$Q13,COLUMN()-COLUMN($I$7)))</f>
        <v/>
      </c>
      <c r="N13" s="16">
        <f aca="1" ca="1" ref="N13" t="array">IF(INDEX($B$3:$G$42,$Q13,COLUMN()-COLUMN($I$7))=9999999,"inf",INDEX($B$3:$G$42,$Q13,COLUMN()-COLUMN($I$7)))</f>
        <v/>
      </c>
      <c r="O13" s="9">
        <f>AVERAGE(J13:N13)</f>
        <v/>
      </c>
      <c r="Q13" s="3">
        <f>Q12+1</f>
        <v/>
      </c>
    </row>
    <row r="14">
      <c r="A14">
        <f>A13+1</f>
        <v/>
      </c>
      <c r="B14">
        <f aca="1" ca="1" ref="B14" t="array">INDIRECT(_xlfn.CONCAT("objFun",$G$1,"!",ADDRESS(ROW(),COLUMN(),1,1)))</f>
        <v/>
      </c>
      <c r="C14">
        <f aca="1" ca="1" ref="C14" t="array">INDIRECT(_xlfn.CONCAT("objFun",$G$1,"!",ADDRESS(ROW(),COLUMN(),1,1)))</f>
        <v/>
      </c>
      <c r="D14">
        <f aca="1" ca="1" ref="D14" t="array">INDIRECT(_xlfn.CONCAT("objFun",$G$1,"!",ADDRESS(ROW(),COLUMN(),1,1)))</f>
        <v/>
      </c>
      <c r="E14">
        <f aca="1" ca="1" ref="E14" t="array">INDIRECT(_xlfn.CONCAT("objFun",$G$1,"!",ADDRESS(ROW(),COLUMN(),1,1)))</f>
        <v/>
      </c>
      <c r="F14">
        <f aca="1" ca="1" ref="F14" t="array">INDIRECT(_xlfn.CONCAT("objFun",$G$1,"!",ADDRESS(ROW(),COLUMN(),1,1)))</f>
        <v/>
      </c>
      <c r="G14">
        <f>AVERAGE(B14:F14)</f>
        <v/>
      </c>
      <c r="I14" s="15">
        <f>I13+1</f>
        <v/>
      </c>
      <c r="J14" s="16">
        <f aca="1" ca="1" ref="J14" t="array">IF(INDEX($B$3:$G$42,$Q14,COLUMN()-COLUMN($I$7))=9999999,"inf",INDEX($B$3:$G$42,$Q14,COLUMN()-COLUMN($I$7)))</f>
        <v/>
      </c>
      <c r="K14" s="16">
        <f aca="1" ca="1" ref="K14" t="array">IF(INDEX($B$3:$G$42,$Q14,COLUMN()-COLUMN($I$7))=9999999,"inf",INDEX($B$3:$G$42,$Q14,COLUMN()-COLUMN($I$7)))</f>
        <v/>
      </c>
      <c r="L14" s="16">
        <f aca="1" ca="1" ref="L14" t="array">IF(INDEX($B$3:$G$42,$Q14,COLUMN()-COLUMN($I$7))=9999999,"inf",INDEX($B$3:$G$42,$Q14,COLUMN()-COLUMN($I$7)))</f>
        <v/>
      </c>
      <c r="M14" s="16">
        <f aca="1" ca="1" ref="M14" t="array">IF(INDEX($B$3:$G$42,$Q14,COLUMN()-COLUMN($I$7))=9999999,"inf",INDEX($B$3:$G$42,$Q14,COLUMN()-COLUMN($I$7)))</f>
        <v/>
      </c>
      <c r="N14" s="16">
        <f aca="1" ca="1" ref="N14" t="array">IF(INDEX($B$3:$G$42,$Q14,COLUMN()-COLUMN($I$7))=9999999,"inf",INDEX($B$3:$G$42,$Q14,COLUMN()-COLUMN($I$7)))</f>
        <v/>
      </c>
      <c r="O14" s="9">
        <f>AVERAGE(J14:N14)</f>
        <v/>
      </c>
      <c r="Q14" s="3">
        <f>Q13+1</f>
        <v/>
      </c>
    </row>
    <row r="15">
      <c r="A15">
        <f>A14+1</f>
        <v/>
      </c>
      <c r="B15">
        <f aca="1" ca="1" ref="B15" t="array">INDIRECT(_xlfn.CONCAT("objFun",$G$1,"!",ADDRESS(ROW(),COLUMN(),1,1)))</f>
        <v/>
      </c>
      <c r="C15">
        <f aca="1" ca="1" ref="C15" t="array">INDIRECT(_xlfn.CONCAT("objFun",$G$1,"!",ADDRESS(ROW(),COLUMN(),1,1)))</f>
        <v/>
      </c>
      <c r="D15">
        <f aca="1" ca="1" ref="D15" t="array">INDIRECT(_xlfn.CONCAT("objFun",$G$1,"!",ADDRESS(ROW(),COLUMN(),1,1)))</f>
        <v/>
      </c>
      <c r="E15">
        <f aca="1" ca="1" ref="E15" t="array">INDIRECT(_xlfn.CONCAT("objFun",$G$1,"!",ADDRESS(ROW(),COLUMN(),1,1)))</f>
        <v/>
      </c>
      <c r="F15">
        <f aca="1" ca="1" ref="F15" t="array">INDIRECT(_xlfn.CONCAT("objFun",$G$1,"!",ADDRESS(ROW(),COLUMN(),1,1)))</f>
        <v/>
      </c>
      <c r="G15">
        <f>AVERAGE(B15:F15)</f>
        <v/>
      </c>
      <c r="I15" s="15">
        <f>I14+1</f>
        <v/>
      </c>
      <c r="J15" s="16">
        <f aca="1" ca="1" ref="J15" t="array">IF(INDEX($B$3:$G$42,$Q15,COLUMN()-COLUMN($I$7))=9999999,"inf",INDEX($B$3:$G$42,$Q15,COLUMN()-COLUMN($I$7)))</f>
        <v/>
      </c>
      <c r="K15" s="16">
        <f aca="1" ca="1" ref="K15" t="array">IF(INDEX($B$3:$G$42,$Q15,COLUMN()-COLUMN($I$7))=9999999,"inf",INDEX($B$3:$G$42,$Q15,COLUMN()-COLUMN($I$7)))</f>
        <v/>
      </c>
      <c r="L15" s="16">
        <f aca="1" ca="1" ref="L15" t="array">IF(INDEX($B$3:$G$42,$Q15,COLUMN()-COLUMN($I$7))=9999999,"inf",INDEX($B$3:$G$42,$Q15,COLUMN()-COLUMN($I$7)))</f>
        <v/>
      </c>
      <c r="M15" s="16">
        <f aca="1" ca="1" ref="M15" t="array">IF(INDEX($B$3:$G$42,$Q15,COLUMN()-COLUMN($I$7))=9999999,"inf",INDEX($B$3:$G$42,$Q15,COLUMN()-COLUMN($I$7)))</f>
        <v/>
      </c>
      <c r="N15" s="16">
        <f aca="1" ca="1" ref="N15" t="array">IF(INDEX($B$3:$G$42,$Q15,COLUMN()-COLUMN($I$7))=9999999,"inf",INDEX($B$3:$G$42,$Q15,COLUMN()-COLUMN($I$7)))</f>
        <v/>
      </c>
      <c r="O15" s="9">
        <f>AVERAGE(J15:N15)</f>
        <v/>
      </c>
      <c r="Q15" s="3" t="n">
        <v>22</v>
      </c>
    </row>
    <row r="16">
      <c r="A16">
        <f>A15+1</f>
        <v/>
      </c>
      <c r="B16">
        <f aca="1" ca="1" ref="B16" t="array">INDIRECT(_xlfn.CONCAT("objFun",$G$1,"!",ADDRESS(ROW(),COLUMN(),1,1)))</f>
        <v/>
      </c>
      <c r="C16">
        <f aca="1" ca="1" ref="C16" t="array">INDIRECT(_xlfn.CONCAT("objFun",$G$1,"!",ADDRESS(ROW(),COLUMN(),1,1)))</f>
        <v/>
      </c>
      <c r="D16">
        <f aca="1" ca="1" ref="D16" t="array">INDIRECT(_xlfn.CONCAT("objFun",$G$1,"!",ADDRESS(ROW(),COLUMN(),1,1)))</f>
        <v/>
      </c>
      <c r="E16">
        <f aca="1" ca="1" ref="E16" t="array">INDIRECT(_xlfn.CONCAT("objFun",$G$1,"!",ADDRESS(ROW(),COLUMN(),1,1)))</f>
        <v/>
      </c>
      <c r="F16">
        <f aca="1" ca="1" ref="F16" t="array">INDIRECT(_xlfn.CONCAT("objFun",$G$1,"!",ADDRESS(ROW(),COLUMN(),1,1)))</f>
        <v/>
      </c>
      <c r="G16">
        <f>AVERAGE(B16:F16)</f>
        <v/>
      </c>
      <c r="I16" s="15">
        <f>I15+1</f>
        <v/>
      </c>
      <c r="J16" s="16">
        <f aca="1" ca="1" ref="J16" t="array">IF(INDEX($B$3:$G$42,$Q16,COLUMN()-COLUMN($I$7))=9999999,"inf",INDEX($B$3:$G$42,$Q16,COLUMN()-COLUMN($I$7)))</f>
        <v/>
      </c>
      <c r="K16" s="16">
        <f aca="1" ca="1" ref="K16" t="array">IF(INDEX($B$3:$G$42,$Q16,COLUMN()-COLUMN($I$7))=9999999,"inf",INDEX($B$3:$G$42,$Q16,COLUMN()-COLUMN($I$7)))</f>
        <v/>
      </c>
      <c r="L16" s="16">
        <f aca="1" ca="1" ref="L16" t="array">IF(INDEX($B$3:$G$42,$Q16,COLUMN()-COLUMN($I$7))=9999999,"inf",INDEX($B$3:$G$42,$Q16,COLUMN()-COLUMN($I$7)))</f>
        <v/>
      </c>
      <c r="M16" s="16">
        <f aca="1" ca="1" ref="M16" t="array">IF(INDEX($B$3:$G$42,$Q16,COLUMN()-COLUMN($I$7))=9999999,"inf",INDEX($B$3:$G$42,$Q16,COLUMN()-COLUMN($I$7)))</f>
        <v/>
      </c>
      <c r="N16" s="16">
        <f aca="1" ca="1" ref="N16" t="array">IF(INDEX($B$3:$G$42,$Q16,COLUMN()-COLUMN($I$7))=9999999,"inf",INDEX($B$3:$G$42,$Q16,COLUMN()-COLUMN($I$7)))</f>
        <v/>
      </c>
      <c r="O16" s="9">
        <f>AVERAGE(J16:N16)</f>
        <v/>
      </c>
      <c r="Q16" s="3">
        <f>Q15+1</f>
        <v/>
      </c>
    </row>
    <row r="17">
      <c r="A17">
        <f>A16+1</f>
        <v/>
      </c>
      <c r="B17">
        <f aca="1" ca="1" ref="B17" t="array">INDIRECT(_xlfn.CONCAT("objFun",$G$1,"!",ADDRESS(ROW(),COLUMN(),1,1)))</f>
        <v/>
      </c>
      <c r="C17">
        <f aca="1" ca="1" ref="C17" t="array">INDIRECT(_xlfn.CONCAT("objFun",$G$1,"!",ADDRESS(ROW(),COLUMN(),1,1)))</f>
        <v/>
      </c>
      <c r="D17">
        <f aca="1" ca="1" ref="D17" t="array">INDIRECT(_xlfn.CONCAT("objFun",$G$1,"!",ADDRESS(ROW(),COLUMN(),1,1)))</f>
        <v/>
      </c>
      <c r="E17">
        <f aca="1" ca="1" ref="E17" t="array">INDIRECT(_xlfn.CONCAT("objFun",$G$1,"!",ADDRESS(ROW(),COLUMN(),1,1)))</f>
        <v/>
      </c>
      <c r="F17">
        <f aca="1" ca="1" ref="F17" t="array">INDIRECT(_xlfn.CONCAT("objFun",$G$1,"!",ADDRESS(ROW(),COLUMN(),1,1)))</f>
        <v/>
      </c>
      <c r="G17">
        <f>AVERAGE(B17:F17)</f>
        <v/>
      </c>
      <c r="I17" s="15">
        <f>I16+1</f>
        <v/>
      </c>
      <c r="J17" s="16">
        <f aca="1" ca="1" ref="J17" t="array">IF(INDEX($B$3:$G$42,$Q17,COLUMN()-COLUMN($I$7))=9999999,"inf",INDEX($B$3:$G$42,$Q17,COLUMN()-COLUMN($I$7)))</f>
        <v/>
      </c>
      <c r="K17" s="16">
        <f aca="1" ca="1" ref="K17" t="array">IF(INDEX($B$3:$G$42,$Q17,COLUMN()-COLUMN($I$7))=9999999,"inf",INDEX($B$3:$G$42,$Q17,COLUMN()-COLUMN($I$7)))</f>
        <v/>
      </c>
      <c r="L17" s="16">
        <f aca="1" ca="1" ref="L17" t="array">IF(INDEX($B$3:$G$42,$Q17,COLUMN()-COLUMN($I$7))=9999999,"inf",INDEX($B$3:$G$42,$Q17,COLUMN()-COLUMN($I$7)))</f>
        <v/>
      </c>
      <c r="M17" s="16">
        <f aca="1" ca="1" ref="M17" t="array">IF(INDEX($B$3:$G$42,$Q17,COLUMN()-COLUMN($I$7))=9999999,"inf",INDEX($B$3:$G$42,$Q17,COLUMN()-COLUMN($I$7)))</f>
        <v/>
      </c>
      <c r="N17" s="16">
        <f aca="1" ca="1" ref="N17" t="array">IF(INDEX($B$3:$G$42,$Q17,COLUMN()-COLUMN($I$7))=9999999,"inf",INDEX($B$3:$G$42,$Q17,COLUMN()-COLUMN($I$7)))</f>
        <v/>
      </c>
      <c r="O17" s="9">
        <f>AVERAGE(J17:N17)</f>
        <v/>
      </c>
      <c r="Q17" s="3">
        <f>Q16+1</f>
        <v/>
      </c>
    </row>
    <row r="18">
      <c r="A18">
        <f>A17+1</f>
        <v/>
      </c>
      <c r="B18">
        <f aca="1" ca="1" ref="B18" t="array">INDIRECT(_xlfn.CONCAT("objFun",$G$1,"!",ADDRESS(ROW(),COLUMN(),1,1)))</f>
        <v/>
      </c>
      <c r="C18">
        <f aca="1" ca="1" ref="C18" t="array">INDIRECT(_xlfn.CONCAT("objFun",$G$1,"!",ADDRESS(ROW(),COLUMN(),1,1)))</f>
        <v/>
      </c>
      <c r="D18">
        <f aca="1" ca="1" ref="D18" t="array">INDIRECT(_xlfn.CONCAT("objFun",$G$1,"!",ADDRESS(ROW(),COLUMN(),1,1)))</f>
        <v/>
      </c>
      <c r="E18">
        <f aca="1" ca="1" ref="E18" t="array">INDIRECT(_xlfn.CONCAT("objFun",$G$1,"!",ADDRESS(ROW(),COLUMN(),1,1)))</f>
        <v/>
      </c>
      <c r="F18">
        <f aca="1" ca="1" ref="F18" t="array">INDIRECT(_xlfn.CONCAT("objFun",$G$1,"!",ADDRESS(ROW(),COLUMN(),1,1)))</f>
        <v/>
      </c>
      <c r="G18">
        <f>AVERAGE(B18:F18)</f>
        <v/>
      </c>
      <c r="I18" s="15">
        <f>I17+1</f>
        <v/>
      </c>
      <c r="J18" s="16">
        <f aca="1" ca="1" ref="J18" t="array">IF(INDEX($B$3:$G$42,$Q18,COLUMN()-COLUMN($I$7))=9999999,"inf",INDEX($B$3:$G$42,$Q18,COLUMN()-COLUMN($I$7)))</f>
        <v/>
      </c>
      <c r="K18" s="16">
        <f aca="1" ca="1" ref="K18" t="array">IF(INDEX($B$3:$G$42,$Q18,COLUMN()-COLUMN($I$7))=9999999,"inf",INDEX($B$3:$G$42,$Q18,COLUMN()-COLUMN($I$7)))</f>
        <v/>
      </c>
      <c r="L18" s="16">
        <f aca="1" ca="1" ref="L18" t="array">IF(INDEX($B$3:$G$42,$Q18,COLUMN()-COLUMN($I$7))=9999999,"inf",INDEX($B$3:$G$42,$Q18,COLUMN()-COLUMN($I$7)))</f>
        <v/>
      </c>
      <c r="M18" s="16">
        <f aca="1" ca="1" ref="M18" t="array">IF(INDEX($B$3:$G$42,$Q18,COLUMN()-COLUMN($I$7))=9999999,"inf",INDEX($B$3:$G$42,$Q18,COLUMN()-COLUMN($I$7)))</f>
        <v/>
      </c>
      <c r="N18" s="16">
        <f aca="1" ca="1" ref="N18" t="array">IF(INDEX($B$3:$G$42,$Q18,COLUMN()-COLUMN($I$7))=9999999,"inf",INDEX($B$3:$G$42,$Q18,COLUMN()-COLUMN($I$7)))</f>
        <v/>
      </c>
      <c r="O18" s="9">
        <f>AVERAGE(J18:N18)</f>
        <v/>
      </c>
      <c r="Q18" s="3" t="n">
        <v>26</v>
      </c>
    </row>
    <row r="19">
      <c r="A19">
        <f>A18+1</f>
        <v/>
      </c>
      <c r="B19">
        <f aca="1" ca="1" ref="B19" t="array">INDIRECT(_xlfn.CONCAT("objFun",$G$1,"!",ADDRESS(ROW(),COLUMN(),1,1)))</f>
        <v/>
      </c>
      <c r="C19">
        <f aca="1" ca="1" ref="C19" t="array">INDIRECT(_xlfn.CONCAT("objFun",$G$1,"!",ADDRESS(ROW(),COLUMN(),1,1)))</f>
        <v/>
      </c>
      <c r="D19">
        <f aca="1" ca="1" ref="D19" t="array">INDIRECT(_xlfn.CONCAT("objFun",$G$1,"!",ADDRESS(ROW(),COLUMN(),1,1)))</f>
        <v/>
      </c>
      <c r="E19">
        <f aca="1" ca="1" ref="E19" t="array">INDIRECT(_xlfn.CONCAT("objFun",$G$1,"!",ADDRESS(ROW(),COLUMN(),1,1)))</f>
        <v/>
      </c>
      <c r="F19">
        <f aca="1" ca="1" ref="F19" t="array">INDIRECT(_xlfn.CONCAT("objFun",$G$1,"!",ADDRESS(ROW(),COLUMN(),1,1)))</f>
        <v/>
      </c>
      <c r="G19">
        <f>AVERAGE(B19:F19)</f>
        <v/>
      </c>
      <c r="I19" s="15">
        <f>I18+1</f>
        <v/>
      </c>
      <c r="J19" s="16">
        <f aca="1" ca="1" ref="J19" t="array">IF(INDEX($B$3:$G$42,$Q19,COLUMN()-COLUMN($I$7))=9999999,"inf",INDEX($B$3:$G$42,$Q19,COLUMN()-COLUMN($I$7)))</f>
        <v/>
      </c>
      <c r="K19" s="16">
        <f aca="1" ca="1" ref="K19" t="array">IF(INDEX($B$3:$G$42,$Q19,COLUMN()-COLUMN($I$7))=9999999,"inf",INDEX($B$3:$G$42,$Q19,COLUMN()-COLUMN($I$7)))</f>
        <v/>
      </c>
      <c r="L19" s="16">
        <f aca="1" ca="1" ref="L19" t="array">IF(INDEX($B$3:$G$42,$Q19,COLUMN()-COLUMN($I$7))=9999999,"inf",INDEX($B$3:$G$42,$Q19,COLUMN()-COLUMN($I$7)))</f>
        <v/>
      </c>
      <c r="M19" s="16">
        <f aca="1" ca="1" ref="M19" t="array">IF(INDEX($B$3:$G$42,$Q19,COLUMN()-COLUMN($I$7))=9999999,"inf",INDEX($B$3:$G$42,$Q19,COLUMN()-COLUMN($I$7)))</f>
        <v/>
      </c>
      <c r="N19" s="16">
        <f aca="1" ca="1" ref="N19" t="array">IF(INDEX($B$3:$G$42,$Q19,COLUMN()-COLUMN($I$7))=9999999,"inf",INDEX($B$3:$G$42,$Q19,COLUMN()-COLUMN($I$7)))</f>
        <v/>
      </c>
      <c r="O19" s="9">
        <f>AVERAGE(J19:N19)</f>
        <v/>
      </c>
      <c r="Q19" s="3">
        <f>Q18+1</f>
        <v/>
      </c>
    </row>
    <row r="20">
      <c r="A20">
        <f>A19+1</f>
        <v/>
      </c>
      <c r="B20">
        <f aca="1" ca="1" ref="B20" t="array">INDIRECT(_xlfn.CONCAT("objFun",$G$1,"!",ADDRESS(ROW(),COLUMN(),1,1)))</f>
        <v/>
      </c>
      <c r="C20">
        <f aca="1" ca="1" ref="C20" t="array">INDIRECT(_xlfn.CONCAT("objFun",$G$1,"!",ADDRESS(ROW(),COLUMN(),1,1)))</f>
        <v/>
      </c>
      <c r="D20">
        <f aca="1" ca="1" ref="D20" t="array">INDIRECT(_xlfn.CONCAT("objFun",$G$1,"!",ADDRESS(ROW(),COLUMN(),1,1)))</f>
        <v/>
      </c>
      <c r="E20">
        <f aca="1" ca="1" ref="E20" t="array">INDIRECT(_xlfn.CONCAT("objFun",$G$1,"!",ADDRESS(ROW(),COLUMN(),1,1)))</f>
        <v/>
      </c>
      <c r="F20">
        <f aca="1" ca="1" ref="F20" t="array">INDIRECT(_xlfn.CONCAT("objFun",$G$1,"!",ADDRESS(ROW(),COLUMN(),1,1)))</f>
        <v/>
      </c>
      <c r="G20">
        <f>AVERAGE(B20:F20)</f>
        <v/>
      </c>
      <c r="I20" s="15">
        <f>I19+1</f>
        <v/>
      </c>
      <c r="J20" s="16">
        <f aca="1" ca="1" ref="J20" t="array">IF(INDEX($B$3:$G$42,$Q20,COLUMN()-COLUMN($I$7))=9999999,"inf",INDEX($B$3:$G$42,$Q20,COLUMN()-COLUMN($I$7)))</f>
        <v/>
      </c>
      <c r="K20" s="16">
        <f aca="1" ca="1" ref="K20" t="array">IF(INDEX($B$3:$G$42,$Q20,COLUMN()-COLUMN($I$7))=9999999,"inf",INDEX($B$3:$G$42,$Q20,COLUMN()-COLUMN($I$7)))</f>
        <v/>
      </c>
      <c r="L20" s="16">
        <f aca="1" ca="1" ref="L20" t="array">IF(INDEX($B$3:$G$42,$Q20,COLUMN()-COLUMN($I$7))=9999999,"inf",INDEX($B$3:$G$42,$Q20,COLUMN()-COLUMN($I$7)))</f>
        <v/>
      </c>
      <c r="M20" s="16">
        <f aca="1" ca="1" ref="M20" t="array">IF(INDEX($B$3:$G$42,$Q20,COLUMN()-COLUMN($I$7))=9999999,"inf",INDEX($B$3:$G$42,$Q20,COLUMN()-COLUMN($I$7)))</f>
        <v/>
      </c>
      <c r="N20" s="16">
        <f aca="1" ca="1" ref="N20" t="array">IF(INDEX($B$3:$G$42,$Q20,COLUMN()-COLUMN($I$7))=9999999,"inf",INDEX($B$3:$G$42,$Q20,COLUMN()-COLUMN($I$7)))</f>
        <v/>
      </c>
      <c r="O20" s="9">
        <f>AVERAGE(J20:N20)</f>
        <v/>
      </c>
      <c r="Q20" s="3" t="n">
        <v>29</v>
      </c>
    </row>
    <row r="21">
      <c r="A21">
        <f>A20+1</f>
        <v/>
      </c>
      <c r="B21">
        <f aca="1" ca="1" ref="B21" t="array">INDIRECT(_xlfn.CONCAT("objFun",$G$1,"!",ADDRESS(ROW(),COLUMN(),1,1)))</f>
        <v/>
      </c>
      <c r="C21">
        <f aca="1" ca="1" ref="C21" t="array">INDIRECT(_xlfn.CONCAT("objFun",$G$1,"!",ADDRESS(ROW(),COLUMN(),1,1)))</f>
        <v/>
      </c>
      <c r="D21">
        <f aca="1" ca="1" ref="D21" t="array">INDIRECT(_xlfn.CONCAT("objFun",$G$1,"!",ADDRESS(ROW(),COLUMN(),1,1)))</f>
        <v/>
      </c>
      <c r="E21">
        <f aca="1" ca="1" ref="E21" t="array">INDIRECT(_xlfn.CONCAT("objFun",$G$1,"!",ADDRESS(ROW(),COLUMN(),1,1)))</f>
        <v/>
      </c>
      <c r="F21">
        <f aca="1" ca="1" ref="F21" t="array">INDIRECT(_xlfn.CONCAT("objFun",$G$1,"!",ADDRESS(ROW(),COLUMN(),1,1)))</f>
        <v/>
      </c>
      <c r="G21">
        <f>AVERAGE(B21:F21)</f>
        <v/>
      </c>
      <c r="I21" s="15">
        <f>I20+1</f>
        <v/>
      </c>
      <c r="J21" s="16">
        <f aca="1" ca="1" ref="J21" t="array">IF(INDEX($B$3:$G$42,$Q21,COLUMN()-COLUMN($I$7))=9999999,"inf",INDEX($B$3:$G$42,$Q21,COLUMN()-COLUMN($I$7)))</f>
        <v/>
      </c>
      <c r="K21" s="16">
        <f aca="1" ca="1" ref="K21" t="array">IF(INDEX($B$3:$G$42,$Q21,COLUMN()-COLUMN($I$7))=9999999,"inf",INDEX($B$3:$G$42,$Q21,COLUMN()-COLUMN($I$7)))</f>
        <v/>
      </c>
      <c r="L21" s="16">
        <f aca="1" ca="1" ref="L21" t="array">IF(INDEX($B$3:$G$42,$Q21,COLUMN()-COLUMN($I$7))=9999999,"inf",INDEX($B$3:$G$42,$Q21,COLUMN()-COLUMN($I$7)))</f>
        <v/>
      </c>
      <c r="M21" s="16">
        <f aca="1" ca="1" ref="M21" t="array">IF(INDEX($B$3:$G$42,$Q21,COLUMN()-COLUMN($I$7))=9999999,"inf",INDEX($B$3:$G$42,$Q21,COLUMN()-COLUMN($I$7)))</f>
        <v/>
      </c>
      <c r="N21" s="16">
        <f aca="1" ca="1" ref="N21" t="array">IF(INDEX($B$3:$G$42,$Q21,COLUMN()-COLUMN($I$7))=9999999,"inf",INDEX($B$3:$G$42,$Q21,COLUMN()-COLUMN($I$7)))</f>
        <v/>
      </c>
      <c r="O21" s="9">
        <f>AVERAGE(J21:N21)</f>
        <v/>
      </c>
      <c r="Q21" s="3">
        <f>Q20+1</f>
        <v/>
      </c>
    </row>
    <row r="22">
      <c r="A22">
        <f>A21+1</f>
        <v/>
      </c>
      <c r="B22">
        <f aca="1" ca="1" ref="B22" t="array">INDIRECT(_xlfn.CONCAT("objFun",$G$1,"!",ADDRESS(ROW(),COLUMN(),1,1)))</f>
        <v/>
      </c>
      <c r="C22">
        <f aca="1" ca="1" ref="C22" t="array">INDIRECT(_xlfn.CONCAT("objFun",$G$1,"!",ADDRESS(ROW(),COLUMN(),1,1)))</f>
        <v/>
      </c>
      <c r="D22">
        <f aca="1" ca="1" ref="D22" t="array">INDIRECT(_xlfn.CONCAT("objFun",$G$1,"!",ADDRESS(ROW(),COLUMN(),1,1)))</f>
        <v/>
      </c>
      <c r="E22">
        <f aca="1" ca="1" ref="E22" t="array">INDIRECT(_xlfn.CONCAT("objFun",$G$1,"!",ADDRESS(ROW(),COLUMN(),1,1)))</f>
        <v/>
      </c>
      <c r="F22">
        <f aca="1" ca="1" ref="F22" t="array">INDIRECT(_xlfn.CONCAT("objFun",$G$1,"!",ADDRESS(ROW(),COLUMN(),1,1)))</f>
        <v/>
      </c>
      <c r="G22">
        <f>AVERAGE(B22:F22)</f>
        <v/>
      </c>
      <c r="I22" s="15">
        <f>I21+1</f>
        <v/>
      </c>
      <c r="J22" s="16">
        <f aca="1" ca="1" ref="J22" t="array">IF(INDEX($B$3:$G$42,$Q22,COLUMN()-COLUMN($I$7))=9999999,"inf",INDEX($B$3:$G$42,$Q22,COLUMN()-COLUMN($I$7)))</f>
        <v/>
      </c>
      <c r="K22" s="16">
        <f aca="1" ca="1" ref="K22" t="array">IF(INDEX($B$3:$G$42,$Q22,COLUMN()-COLUMN($I$7))=9999999,"inf",INDEX($B$3:$G$42,$Q22,COLUMN()-COLUMN($I$7)))</f>
        <v/>
      </c>
      <c r="L22" s="16">
        <f aca="1" ca="1" ref="L22" t="array">IF(INDEX($B$3:$G$42,$Q22,COLUMN()-COLUMN($I$7))=9999999,"inf",INDEX($B$3:$G$42,$Q22,COLUMN()-COLUMN($I$7)))</f>
        <v/>
      </c>
      <c r="M22" s="16">
        <f aca="1" ca="1" ref="M22" t="array">IF(INDEX($B$3:$G$42,$Q22,COLUMN()-COLUMN($I$7))=9999999,"inf",INDEX($B$3:$G$42,$Q22,COLUMN()-COLUMN($I$7)))</f>
        <v/>
      </c>
      <c r="N22" s="16">
        <f aca="1" ca="1" ref="N22" t="array">IF(INDEX($B$3:$G$42,$Q22,COLUMN()-COLUMN($I$7))=9999999,"inf",INDEX($B$3:$G$42,$Q22,COLUMN()-COLUMN($I$7)))</f>
        <v/>
      </c>
      <c r="O22" s="9">
        <f>AVERAGE(J22:N22)</f>
        <v/>
      </c>
      <c r="Q22" s="3">
        <f>Q21+1</f>
        <v/>
      </c>
    </row>
    <row r="23">
      <c r="A23">
        <f>A22+1</f>
        <v/>
      </c>
      <c r="B23">
        <f aca="1" ca="1" ref="B23" t="array">INDIRECT(_xlfn.CONCAT("objFun",$G$1,"!",ADDRESS(ROW(),COLUMN(),1,1)))</f>
        <v/>
      </c>
      <c r="C23">
        <f aca="1" ca="1" ref="C23" t="array">INDIRECT(_xlfn.CONCAT("objFun",$G$1,"!",ADDRESS(ROW(),COLUMN(),1,1)))</f>
        <v/>
      </c>
      <c r="D23">
        <f aca="1" ca="1" ref="D23" t="array">INDIRECT(_xlfn.CONCAT("objFun",$G$1,"!",ADDRESS(ROW(),COLUMN(),1,1)))</f>
        <v/>
      </c>
      <c r="E23">
        <f aca="1" ca="1" ref="E23" t="array">INDIRECT(_xlfn.CONCAT("objFun",$G$1,"!",ADDRESS(ROW(),COLUMN(),1,1)))</f>
        <v/>
      </c>
      <c r="F23">
        <f aca="1" ca="1" ref="F23" t="array">INDIRECT(_xlfn.CONCAT("objFun",$G$1,"!",ADDRESS(ROW(),COLUMN(),1,1)))</f>
        <v/>
      </c>
      <c r="G23">
        <f>AVERAGE(B23:F23)</f>
        <v/>
      </c>
      <c r="I23" s="15">
        <f>I22+1</f>
        <v/>
      </c>
      <c r="J23" s="16">
        <f aca="1" ca="1" ref="J23" t="array">IF(INDEX($B$3:$G$42,$Q23,COLUMN()-COLUMN($I$7))=9999999,"inf",INDEX($B$3:$G$42,$Q23,COLUMN()-COLUMN($I$7)))</f>
        <v/>
      </c>
      <c r="K23" s="16">
        <f aca="1" ca="1" ref="K23" t="array">IF(INDEX($B$3:$G$42,$Q23,COLUMN()-COLUMN($I$7))=9999999,"inf",INDEX($B$3:$G$42,$Q23,COLUMN()-COLUMN($I$7)))</f>
        <v/>
      </c>
      <c r="L23" s="16">
        <f aca="1" ca="1" ref="L23" t="array">IF(INDEX($B$3:$G$42,$Q23,COLUMN()-COLUMN($I$7))=9999999,"inf",INDEX($B$3:$G$42,$Q23,COLUMN()-COLUMN($I$7)))</f>
        <v/>
      </c>
      <c r="M23" s="16">
        <f aca="1" ca="1" ref="M23" t="array">IF(INDEX($B$3:$G$42,$Q23,COLUMN()-COLUMN($I$7))=9999999,"inf",INDEX($B$3:$G$42,$Q23,COLUMN()-COLUMN($I$7)))</f>
        <v/>
      </c>
      <c r="N23" s="16">
        <f aca="1" ca="1" ref="N23" t="array">IF(INDEX($B$3:$G$42,$Q23,COLUMN()-COLUMN($I$7))=9999999,"inf",INDEX($B$3:$G$42,$Q23,COLUMN()-COLUMN($I$7)))</f>
        <v/>
      </c>
      <c r="O23" s="9">
        <f>AVERAGE(J23:N23)</f>
        <v/>
      </c>
      <c r="Q23" s="3" t="n">
        <v>33</v>
      </c>
    </row>
    <row r="24">
      <c r="A24">
        <f>A23+1</f>
        <v/>
      </c>
      <c r="B24">
        <f aca="1" ca="1" ref="B24" t="array">INDIRECT(_xlfn.CONCAT("objFun",$G$1,"!",ADDRESS(ROW(),COLUMN(),1,1)))</f>
        <v/>
      </c>
      <c r="C24">
        <f aca="1" ca="1" ref="C24" t="array">INDIRECT(_xlfn.CONCAT("objFun",$G$1,"!",ADDRESS(ROW(),COLUMN(),1,1)))</f>
        <v/>
      </c>
      <c r="D24">
        <f aca="1" ca="1" ref="D24" t="array">INDIRECT(_xlfn.CONCAT("objFun",$G$1,"!",ADDRESS(ROW(),COLUMN(),1,1)))</f>
        <v/>
      </c>
      <c r="E24">
        <f aca="1" ca="1" ref="E24" t="array">INDIRECT(_xlfn.CONCAT("objFun",$G$1,"!",ADDRESS(ROW(),COLUMN(),1,1)))</f>
        <v/>
      </c>
      <c r="F24">
        <f aca="1" ca="1" ref="F24" t="array">INDIRECT(_xlfn.CONCAT("objFun",$G$1,"!",ADDRESS(ROW(),COLUMN(),1,1)))</f>
        <v/>
      </c>
      <c r="G24">
        <f>AVERAGE(B24:F24)</f>
        <v/>
      </c>
      <c r="I24" s="15">
        <f>I23+1</f>
        <v/>
      </c>
      <c r="J24" s="16">
        <f aca="1" ca="1" ref="J24" t="array">IF(INDEX($B$3:$G$42,$Q24,COLUMN()-COLUMN($I$7))=9999999,"inf",INDEX($B$3:$G$42,$Q24,COLUMN()-COLUMN($I$7)))</f>
        <v/>
      </c>
      <c r="K24" s="16">
        <f aca="1" ca="1" ref="K24" t="array">IF(INDEX($B$3:$G$42,$Q24,COLUMN()-COLUMN($I$7))=9999999,"inf",INDEX($B$3:$G$42,$Q24,COLUMN()-COLUMN($I$7)))</f>
        <v/>
      </c>
      <c r="L24" s="16">
        <f aca="1" ca="1" ref="L24" t="array">IF(INDEX($B$3:$G$42,$Q24,COLUMN()-COLUMN($I$7))=9999999,"inf",INDEX($B$3:$G$42,$Q24,COLUMN()-COLUMN($I$7)))</f>
        <v/>
      </c>
      <c r="M24" s="16">
        <f aca="1" ca="1" ref="M24" t="array">IF(INDEX($B$3:$G$42,$Q24,COLUMN()-COLUMN($I$7))=9999999,"inf",INDEX($B$3:$G$42,$Q24,COLUMN()-COLUMN($I$7)))</f>
        <v/>
      </c>
      <c r="N24" s="16">
        <f aca="1" ca="1" ref="N24" t="array">IF(INDEX($B$3:$G$42,$Q24,COLUMN()-COLUMN($I$7))=9999999,"inf",INDEX($B$3:$G$42,$Q24,COLUMN()-COLUMN($I$7)))</f>
        <v/>
      </c>
      <c r="O24" s="9">
        <f>AVERAGE(J24:N24)</f>
        <v/>
      </c>
      <c r="Q24" s="3">
        <f>Q23+1</f>
        <v/>
      </c>
    </row>
    <row r="25">
      <c r="A25">
        <f>A24+1</f>
        <v/>
      </c>
      <c r="B25">
        <f aca="1" ca="1" ref="B25" t="array">INDIRECT(_xlfn.CONCAT("objFun",$G$1,"!",ADDRESS(ROW(),COLUMN(),1,1)))</f>
        <v/>
      </c>
      <c r="C25">
        <f aca="1" ca="1" ref="C25" t="array">INDIRECT(_xlfn.CONCAT("objFun",$G$1,"!",ADDRESS(ROW(),COLUMN(),1,1)))</f>
        <v/>
      </c>
      <c r="D25">
        <f aca="1" ca="1" ref="D25" t="array">INDIRECT(_xlfn.CONCAT("objFun",$G$1,"!",ADDRESS(ROW(),COLUMN(),1,1)))</f>
        <v/>
      </c>
      <c r="E25">
        <f aca="1" ca="1" ref="E25" t="array">INDIRECT(_xlfn.CONCAT("objFun",$G$1,"!",ADDRESS(ROW(),COLUMN(),1,1)))</f>
        <v/>
      </c>
      <c r="F25">
        <f aca="1" ca="1" ref="F25" t="array">INDIRECT(_xlfn.CONCAT("objFun",$G$1,"!",ADDRESS(ROW(),COLUMN(),1,1)))</f>
        <v/>
      </c>
      <c r="G25">
        <f>AVERAGE(B25:F25)</f>
        <v/>
      </c>
      <c r="I25" s="15">
        <f>I24+1</f>
        <v/>
      </c>
      <c r="J25" s="16">
        <f aca="1" ca="1" ref="J25" t="array">IF(INDEX($B$3:$G$42,$Q25,COLUMN()-COLUMN($I$7))=9999999,"inf",INDEX($B$3:$G$42,$Q25,COLUMN()-COLUMN($I$7)))</f>
        <v/>
      </c>
      <c r="K25" s="16">
        <f aca="1" ca="1" ref="K25" t="array">IF(INDEX($B$3:$G$42,$Q25,COLUMN()-COLUMN($I$7))=9999999,"inf",INDEX($B$3:$G$42,$Q25,COLUMN()-COLUMN($I$7)))</f>
        <v/>
      </c>
      <c r="L25" s="16">
        <f aca="1" ca="1" ref="L25" t="array">IF(INDEX($B$3:$G$42,$Q25,COLUMN()-COLUMN($I$7))=9999999,"inf",INDEX($B$3:$G$42,$Q25,COLUMN()-COLUMN($I$7)))</f>
        <v/>
      </c>
      <c r="M25" s="16">
        <f aca="1" ca="1" ref="M25" t="array">IF(INDEX($B$3:$G$42,$Q25,COLUMN()-COLUMN($I$7))=9999999,"inf",INDEX($B$3:$G$42,$Q25,COLUMN()-COLUMN($I$7)))</f>
        <v/>
      </c>
      <c r="N25" s="16">
        <f aca="1" ca="1" ref="N25" t="array">IF(INDEX($B$3:$G$42,$Q25,COLUMN()-COLUMN($I$7))=9999999,"inf",INDEX($B$3:$G$42,$Q25,COLUMN()-COLUMN($I$7)))</f>
        <v/>
      </c>
      <c r="O25" s="9">
        <f>AVERAGE(J25:N25)</f>
        <v/>
      </c>
      <c r="Q25" s="3" t="n">
        <v>37</v>
      </c>
    </row>
    <row r="26">
      <c r="A26">
        <f>A25+1</f>
        <v/>
      </c>
      <c r="B26">
        <f aca="1" ca="1" ref="B26" t="array">INDIRECT(_xlfn.CONCAT("objFun",$G$1,"!",ADDRESS(ROW(),COLUMN(),1,1)))</f>
        <v/>
      </c>
      <c r="C26">
        <f aca="1" ca="1" ref="C26" t="array">INDIRECT(_xlfn.CONCAT("objFun",$G$1,"!",ADDRESS(ROW(),COLUMN(),1,1)))</f>
        <v/>
      </c>
      <c r="D26">
        <f aca="1" ca="1" ref="D26" t="array">INDIRECT(_xlfn.CONCAT("objFun",$G$1,"!",ADDRESS(ROW(),COLUMN(),1,1)))</f>
        <v/>
      </c>
      <c r="E26">
        <f aca="1" ca="1" ref="E26" t="array">INDIRECT(_xlfn.CONCAT("objFun",$G$1,"!",ADDRESS(ROW(),COLUMN(),1,1)))</f>
        <v/>
      </c>
      <c r="F26">
        <f aca="1" ca="1" ref="F26" t="array">INDIRECT(_xlfn.CONCAT("objFun",$G$1,"!",ADDRESS(ROW(),COLUMN(),1,1)))</f>
        <v/>
      </c>
      <c r="G26">
        <f>AVERAGE(B26:F26)</f>
        <v/>
      </c>
      <c r="I26" s="15">
        <f>I25+1</f>
        <v/>
      </c>
      <c r="J26" s="16">
        <f aca="1" ca="1" ref="J26" t="array">IF(INDEX($B$3:$G$42,$Q26,COLUMN()-COLUMN($I$7))=9999999,"inf",INDEX($B$3:$G$42,$Q26,COLUMN()-COLUMN($I$7)))</f>
        <v/>
      </c>
      <c r="K26" s="16">
        <f aca="1" ca="1" ref="K26" t="array">IF(INDEX($B$3:$G$42,$Q26,COLUMN()-COLUMN($I$7))=9999999,"inf",INDEX($B$3:$G$42,$Q26,COLUMN()-COLUMN($I$7)))</f>
        <v/>
      </c>
      <c r="L26" s="16">
        <f aca="1" ca="1" ref="L26" t="array">IF(INDEX($B$3:$G$42,$Q26,COLUMN()-COLUMN($I$7))=9999999,"inf",INDEX($B$3:$G$42,$Q26,COLUMN()-COLUMN($I$7)))</f>
        <v/>
      </c>
      <c r="M26" s="16">
        <f aca="1" ca="1" ref="M26" t="array">IF(INDEX($B$3:$G$42,$Q26,COLUMN()-COLUMN($I$7))=9999999,"inf",INDEX($B$3:$G$42,$Q26,COLUMN()-COLUMN($I$7)))</f>
        <v/>
      </c>
      <c r="N26" s="16">
        <f aca="1" ca="1" ref="N26" t="array">IF(INDEX($B$3:$G$42,$Q26,COLUMN()-COLUMN($I$7))=9999999,"inf",INDEX($B$3:$G$42,$Q26,COLUMN()-COLUMN($I$7)))</f>
        <v/>
      </c>
      <c r="O26" s="9">
        <f>AVERAGE(J26:N26)</f>
        <v/>
      </c>
      <c r="Q26" s="3">
        <f>Q25+1</f>
        <v/>
      </c>
    </row>
    <row r="27">
      <c r="A27">
        <f>A26+1</f>
        <v/>
      </c>
      <c r="B27">
        <f aca="1" ca="1" ref="B27" t="array">INDIRECT(_xlfn.CONCAT("objFun",$G$1,"!",ADDRESS(ROW(),COLUMN(),1,1)))</f>
        <v/>
      </c>
      <c r="C27">
        <f aca="1" ca="1" ref="C27" t="array">INDIRECT(_xlfn.CONCAT("objFun",$G$1,"!",ADDRESS(ROW(),COLUMN(),1,1)))</f>
        <v/>
      </c>
      <c r="D27">
        <f aca="1" ca="1" ref="D27" t="array">INDIRECT(_xlfn.CONCAT("objFun",$G$1,"!",ADDRESS(ROW(),COLUMN(),1,1)))</f>
        <v/>
      </c>
      <c r="E27">
        <f aca="1" ca="1" ref="E27" t="array">INDIRECT(_xlfn.CONCAT("objFun",$G$1,"!",ADDRESS(ROW(),COLUMN(),1,1)))</f>
        <v/>
      </c>
      <c r="F27">
        <f aca="1" ca="1" ref="F27" t="array">INDIRECT(_xlfn.CONCAT("objFun",$G$1,"!",ADDRESS(ROW(),COLUMN(),1,1)))</f>
        <v/>
      </c>
      <c r="G27">
        <f>AVERAGE(B27:F27)</f>
        <v/>
      </c>
      <c r="I27" s="15">
        <f>I26+1</f>
        <v/>
      </c>
      <c r="J27" s="16">
        <f aca="1" ca="1" ref="J27" t="array">IF(INDEX($B$3:$G$42,$Q27,COLUMN()-COLUMN($I$7))=9999999,"inf",INDEX($B$3:$G$42,$Q27,COLUMN()-COLUMN($I$7)))</f>
        <v/>
      </c>
      <c r="K27" s="16">
        <f aca="1" ca="1" ref="K27" t="array">IF(INDEX($B$3:$G$42,$Q27,COLUMN()-COLUMN($I$7))=9999999,"inf",INDEX($B$3:$G$42,$Q27,COLUMN()-COLUMN($I$7)))</f>
        <v/>
      </c>
      <c r="L27" s="16">
        <f aca="1" ca="1" ref="L27" t="array">IF(INDEX($B$3:$G$42,$Q27,COLUMN()-COLUMN($I$7))=9999999,"inf",INDEX($B$3:$G$42,$Q27,COLUMN()-COLUMN($I$7)))</f>
        <v/>
      </c>
      <c r="M27" s="16">
        <f aca="1" ca="1" ref="M27" t="array">IF(INDEX($B$3:$G$42,$Q27,COLUMN()-COLUMN($I$7))=9999999,"inf",INDEX($B$3:$G$42,$Q27,COLUMN()-COLUMN($I$7)))</f>
        <v/>
      </c>
      <c r="N27" s="16">
        <f aca="1" ca="1" ref="N27" t="array">IF(INDEX($B$3:$G$42,$Q27,COLUMN()-COLUMN($I$7))=9999999,"inf",INDEX($B$3:$G$42,$Q27,COLUMN()-COLUMN($I$7)))</f>
        <v/>
      </c>
      <c r="O27" s="9">
        <f>AVERAGE(J27:N27)</f>
        <v/>
      </c>
      <c r="Q27" s="3">
        <f>Q26+1</f>
        <v/>
      </c>
    </row>
    <row r="28">
      <c r="A28">
        <f>A27+1</f>
        <v/>
      </c>
      <c r="B28">
        <f aca="1" ca="1" ref="B28" t="array">INDIRECT(_xlfn.CONCAT("objFun",$G$1,"!",ADDRESS(ROW(),COLUMN(),1,1)))</f>
        <v/>
      </c>
      <c r="C28">
        <f aca="1" ca="1" ref="C28" t="array">INDIRECT(_xlfn.CONCAT("objFun",$G$1,"!",ADDRESS(ROW(),COLUMN(),1,1)))</f>
        <v/>
      </c>
      <c r="D28">
        <f aca="1" ca="1" ref="D28" t="array">INDIRECT(_xlfn.CONCAT("objFun",$G$1,"!",ADDRESS(ROW(),COLUMN(),1,1)))</f>
        <v/>
      </c>
      <c r="E28">
        <f aca="1" ca="1" ref="E28" t="array">INDIRECT(_xlfn.CONCAT("objFun",$G$1,"!",ADDRESS(ROW(),COLUMN(),1,1)))</f>
        <v/>
      </c>
      <c r="F28">
        <f aca="1" ca="1" ref="F28" t="array">INDIRECT(_xlfn.CONCAT("objFun",$G$1,"!",ADDRESS(ROW(),COLUMN(),1,1)))</f>
        <v/>
      </c>
      <c r="G28">
        <f>AVERAGE(B28:F28)</f>
        <v/>
      </c>
      <c r="Q28" s="3" t="n"/>
    </row>
    <row r="29">
      <c r="A29">
        <f>A28+1</f>
        <v/>
      </c>
      <c r="B29">
        <f aca="1" ca="1" ref="B29" t="array">INDIRECT(_xlfn.CONCAT("objFun",$G$1,"!",ADDRESS(ROW(),COLUMN(),1,1)))</f>
        <v/>
      </c>
      <c r="C29">
        <f aca="1" ca="1" ref="C29" t="array">INDIRECT(_xlfn.CONCAT("objFun",$G$1,"!",ADDRESS(ROW(),COLUMN(),1,1)))</f>
        <v/>
      </c>
      <c r="D29">
        <f aca="1" ca="1" ref="D29" t="array">INDIRECT(_xlfn.CONCAT("objFun",$G$1,"!",ADDRESS(ROW(),COLUMN(),1,1)))</f>
        <v/>
      </c>
      <c r="E29">
        <f aca="1" ca="1" ref="E29" t="array">INDIRECT(_xlfn.CONCAT("objFun",$G$1,"!",ADDRESS(ROW(),COLUMN(),1,1)))</f>
        <v/>
      </c>
      <c r="F29">
        <f aca="1" ca="1" ref="F29" t="array">INDIRECT(_xlfn.CONCAT("objFun",$G$1,"!",ADDRESS(ROW(),COLUMN(),1,1)))</f>
        <v/>
      </c>
      <c r="G29">
        <f>AVERAGE(B29:F29)</f>
        <v/>
      </c>
      <c r="Q29" s="3" t="n"/>
    </row>
    <row r="30">
      <c r="A30">
        <f>A29+1</f>
        <v/>
      </c>
      <c r="B30">
        <f aca="1" ca="1" ref="B30" t="array">INDIRECT(_xlfn.CONCAT("objFun",$G$1,"!",ADDRESS(ROW(),COLUMN(),1,1)))</f>
        <v/>
      </c>
      <c r="C30">
        <f aca="1" ca="1" ref="C30" t="array">INDIRECT(_xlfn.CONCAT("objFun",$G$1,"!",ADDRESS(ROW(),COLUMN(),1,1)))</f>
        <v/>
      </c>
      <c r="D30">
        <f aca="1" ca="1" ref="D30" t="array">INDIRECT(_xlfn.CONCAT("objFun",$G$1,"!",ADDRESS(ROW(),COLUMN(),1,1)))</f>
        <v/>
      </c>
      <c r="E30">
        <f aca="1" ca="1" ref="E30" t="array">INDIRECT(_xlfn.CONCAT("objFun",$G$1,"!",ADDRESS(ROW(),COLUMN(),1,1)))</f>
        <v/>
      </c>
      <c r="F30">
        <f aca="1" ca="1" ref="F30" t="array">INDIRECT(_xlfn.CONCAT("objFun",$G$1,"!",ADDRESS(ROW(),COLUMN(),1,1)))</f>
        <v/>
      </c>
      <c r="G30">
        <f>AVERAGE(B30:F30)</f>
        <v/>
      </c>
      <c r="Q30" s="3" t="n"/>
    </row>
    <row r="31">
      <c r="A31">
        <f>A30+1</f>
        <v/>
      </c>
      <c r="B31">
        <f aca="1" ca="1" ref="B31" t="array">INDIRECT(_xlfn.CONCAT("objFun",$G$1,"!",ADDRESS(ROW(),COLUMN(),1,1)))</f>
        <v/>
      </c>
      <c r="C31">
        <f aca="1" ca="1" ref="C31" t="array">INDIRECT(_xlfn.CONCAT("objFun",$G$1,"!",ADDRESS(ROW(),COLUMN(),1,1)))</f>
        <v/>
      </c>
      <c r="D31">
        <f aca="1" ca="1" ref="D31" t="array">INDIRECT(_xlfn.CONCAT("objFun",$G$1,"!",ADDRESS(ROW(),COLUMN(),1,1)))</f>
        <v/>
      </c>
      <c r="E31">
        <f aca="1" ca="1" ref="E31" t="array">INDIRECT(_xlfn.CONCAT("objFun",$G$1,"!",ADDRESS(ROW(),COLUMN(),1,1)))</f>
        <v/>
      </c>
      <c r="F31">
        <f aca="1" ca="1" ref="F31" t="array">INDIRECT(_xlfn.CONCAT("objFun",$G$1,"!",ADDRESS(ROW(),COLUMN(),1,1)))</f>
        <v/>
      </c>
      <c r="G31">
        <f>AVERAGE(B31:F31)</f>
        <v/>
      </c>
      <c r="Q31" s="3" t="n"/>
    </row>
    <row r="32">
      <c r="A32">
        <f>A31+1</f>
        <v/>
      </c>
      <c r="B32">
        <f aca="1" ca="1" ref="B32" t="array">INDIRECT(_xlfn.CONCAT("objFun",$G$1,"!",ADDRESS(ROW(),COLUMN(),1,1)))</f>
        <v/>
      </c>
      <c r="C32">
        <f aca="1" ca="1" ref="C32" t="array">INDIRECT(_xlfn.CONCAT("objFun",$G$1,"!",ADDRESS(ROW(),COLUMN(),1,1)))</f>
        <v/>
      </c>
      <c r="D32">
        <f aca="1" ca="1" ref="D32" t="array">INDIRECT(_xlfn.CONCAT("objFun",$G$1,"!",ADDRESS(ROW(),COLUMN(),1,1)))</f>
        <v/>
      </c>
      <c r="E32">
        <f aca="1" ca="1" ref="E32" t="array">INDIRECT(_xlfn.CONCAT("objFun",$G$1,"!",ADDRESS(ROW(),COLUMN(),1,1)))</f>
        <v/>
      </c>
      <c r="F32">
        <f aca="1" ca="1" ref="F32" t="array">INDIRECT(_xlfn.CONCAT("objFun",$G$1,"!",ADDRESS(ROW(),COLUMN(),1,1)))</f>
        <v/>
      </c>
      <c r="G32">
        <f>AVERAGE(B32:F32)</f>
        <v/>
      </c>
      <c r="Q32" s="3" t="n"/>
    </row>
    <row r="33">
      <c r="A33">
        <f>A32+1</f>
        <v/>
      </c>
      <c r="B33">
        <f aca="1" ca="1" ref="B33" t="array">INDIRECT(_xlfn.CONCAT("objFun",$G$1,"!",ADDRESS(ROW(),COLUMN(),1,1)))</f>
        <v/>
      </c>
      <c r="C33">
        <f aca="1" ca="1" ref="C33" t="array">INDIRECT(_xlfn.CONCAT("objFun",$G$1,"!",ADDRESS(ROW(),COLUMN(),1,1)))</f>
        <v/>
      </c>
      <c r="D33">
        <f aca="1" ca="1" ref="D33" t="array">INDIRECT(_xlfn.CONCAT("objFun",$G$1,"!",ADDRESS(ROW(),COLUMN(),1,1)))</f>
        <v/>
      </c>
      <c r="E33">
        <f aca="1" ca="1" ref="E33" t="array">INDIRECT(_xlfn.CONCAT("objFun",$G$1,"!",ADDRESS(ROW(),COLUMN(),1,1)))</f>
        <v/>
      </c>
      <c r="F33">
        <f aca="1" ca="1" ref="F33" t="array">INDIRECT(_xlfn.CONCAT("objFun",$G$1,"!",ADDRESS(ROW(),COLUMN(),1,1)))</f>
        <v/>
      </c>
      <c r="G33">
        <f>AVERAGE(B33:F33)</f>
        <v/>
      </c>
      <c r="Q33" s="3" t="n"/>
    </row>
    <row r="34">
      <c r="A34">
        <f>A33+1</f>
        <v/>
      </c>
      <c r="B34">
        <f aca="1" ca="1" ref="B34" t="array">INDIRECT(_xlfn.CONCAT("objFun",$G$1,"!",ADDRESS(ROW(),COLUMN(),1,1)))</f>
        <v/>
      </c>
      <c r="C34">
        <f aca="1" ca="1" ref="C34" t="array">INDIRECT(_xlfn.CONCAT("objFun",$G$1,"!",ADDRESS(ROW(),COLUMN(),1,1)))</f>
        <v/>
      </c>
      <c r="D34">
        <f aca="1" ca="1" ref="D34" t="array">INDIRECT(_xlfn.CONCAT("objFun",$G$1,"!",ADDRESS(ROW(),COLUMN(),1,1)))</f>
        <v/>
      </c>
      <c r="E34">
        <f aca="1" ca="1" ref="E34" t="array">INDIRECT(_xlfn.CONCAT("objFun",$G$1,"!",ADDRESS(ROW(),COLUMN(),1,1)))</f>
        <v/>
      </c>
      <c r="F34">
        <f aca="1" ca="1" ref="F34" t="array">INDIRECT(_xlfn.CONCAT("objFun",$G$1,"!",ADDRESS(ROW(),COLUMN(),1,1)))</f>
        <v/>
      </c>
      <c r="G34">
        <f>AVERAGE(B34:F34)</f>
        <v/>
      </c>
      <c r="Q34" s="3" t="n"/>
    </row>
    <row r="35">
      <c r="A35">
        <f>A34+1</f>
        <v/>
      </c>
      <c r="B35">
        <f aca="1" ca="1" ref="B35" t="array">INDIRECT(_xlfn.CONCAT("objFun",$G$1,"!",ADDRESS(ROW(),COLUMN(),1,1)))</f>
        <v/>
      </c>
      <c r="C35">
        <f aca="1" ca="1" ref="C35" t="array">INDIRECT(_xlfn.CONCAT("objFun",$G$1,"!",ADDRESS(ROW(),COLUMN(),1,1)))</f>
        <v/>
      </c>
      <c r="D35">
        <f aca="1" ca="1" ref="D35" t="array">INDIRECT(_xlfn.CONCAT("objFun",$G$1,"!",ADDRESS(ROW(),COLUMN(),1,1)))</f>
        <v/>
      </c>
      <c r="E35">
        <f aca="1" ca="1" ref="E35" t="array">INDIRECT(_xlfn.CONCAT("objFun",$G$1,"!",ADDRESS(ROW(),COLUMN(),1,1)))</f>
        <v/>
      </c>
      <c r="F35">
        <f aca="1" ca="1" ref="F35" t="array">INDIRECT(_xlfn.CONCAT("objFun",$G$1,"!",ADDRESS(ROW(),COLUMN(),1,1)))</f>
        <v/>
      </c>
      <c r="G35">
        <f>AVERAGE(B35:F35)</f>
        <v/>
      </c>
      <c r="Q35" s="3" t="n"/>
    </row>
    <row r="36">
      <c r="A36">
        <f>A35+1</f>
        <v/>
      </c>
      <c r="B36">
        <f aca="1" ca="1" ref="B36" t="array">INDIRECT(_xlfn.CONCAT("objFun",$G$1,"!",ADDRESS(ROW(),COLUMN(),1,1)))</f>
        <v/>
      </c>
      <c r="C36">
        <f aca="1" ca="1" ref="C36" t="array">INDIRECT(_xlfn.CONCAT("objFun",$G$1,"!",ADDRESS(ROW(),COLUMN(),1,1)))</f>
        <v/>
      </c>
      <c r="D36">
        <f aca="1" ca="1" ref="D36" t="array">INDIRECT(_xlfn.CONCAT("objFun",$G$1,"!",ADDRESS(ROW(),COLUMN(),1,1)))</f>
        <v/>
      </c>
      <c r="E36">
        <f aca="1" ca="1" ref="E36" t="array">INDIRECT(_xlfn.CONCAT("objFun",$G$1,"!",ADDRESS(ROW(),COLUMN(),1,1)))</f>
        <v/>
      </c>
      <c r="F36">
        <f aca="1" ca="1" ref="F36" t="array">INDIRECT(_xlfn.CONCAT("objFun",$G$1,"!",ADDRESS(ROW(),COLUMN(),1,1)))</f>
        <v/>
      </c>
      <c r="G36">
        <f>AVERAGE(B36:F36)</f>
        <v/>
      </c>
      <c r="Q36" s="3" t="n"/>
    </row>
    <row r="37">
      <c r="A37">
        <f>A36+1</f>
        <v/>
      </c>
      <c r="B37">
        <f aca="1" ca="1" ref="B37" t="array">INDIRECT(_xlfn.CONCAT("objFun",$G$1,"!",ADDRESS(ROW(),COLUMN(),1,1)))</f>
        <v/>
      </c>
      <c r="C37">
        <f aca="1" ca="1" ref="C37" t="array">INDIRECT(_xlfn.CONCAT("objFun",$G$1,"!",ADDRESS(ROW(),COLUMN(),1,1)))</f>
        <v/>
      </c>
      <c r="D37">
        <f aca="1" ca="1" ref="D37" t="array">INDIRECT(_xlfn.CONCAT("objFun",$G$1,"!",ADDRESS(ROW(),COLUMN(),1,1)))</f>
        <v/>
      </c>
      <c r="E37">
        <f aca="1" ca="1" ref="E37" t="array">INDIRECT(_xlfn.CONCAT("objFun",$G$1,"!",ADDRESS(ROW(),COLUMN(),1,1)))</f>
        <v/>
      </c>
      <c r="F37">
        <f aca="1" ca="1" ref="F37" t="array">INDIRECT(_xlfn.CONCAT("objFun",$G$1,"!",ADDRESS(ROW(),COLUMN(),1,1)))</f>
        <v/>
      </c>
      <c r="G37">
        <f>AVERAGE(B37:F37)</f>
        <v/>
      </c>
      <c r="Q37" s="3" t="n"/>
    </row>
    <row r="38">
      <c r="A38">
        <f>A37+1</f>
        <v/>
      </c>
      <c r="B38">
        <f aca="1" ca="1" ref="B38" t="array">INDIRECT(_xlfn.CONCAT("objFun",$G$1,"!",ADDRESS(ROW(),COLUMN(),1,1)))</f>
        <v/>
      </c>
      <c r="C38">
        <f aca="1" ca="1" ref="C38" t="array">INDIRECT(_xlfn.CONCAT("objFun",$G$1,"!",ADDRESS(ROW(),COLUMN(),1,1)))</f>
        <v/>
      </c>
      <c r="D38">
        <f aca="1" ca="1" ref="D38" t="array">INDIRECT(_xlfn.CONCAT("objFun",$G$1,"!",ADDRESS(ROW(),COLUMN(),1,1)))</f>
        <v/>
      </c>
      <c r="E38">
        <f aca="1" ca="1" ref="E38" t="array">INDIRECT(_xlfn.CONCAT("objFun",$G$1,"!",ADDRESS(ROW(),COLUMN(),1,1)))</f>
        <v/>
      </c>
      <c r="F38">
        <f aca="1" ca="1" ref="F38" t="array">INDIRECT(_xlfn.CONCAT("objFun",$G$1,"!",ADDRESS(ROW(),COLUMN(),1,1)))</f>
        <v/>
      </c>
      <c r="G38">
        <f>AVERAGE(B38:F38)</f>
        <v/>
      </c>
      <c r="Q38" s="3" t="n"/>
    </row>
    <row r="39">
      <c r="A39">
        <f>A38+1</f>
        <v/>
      </c>
      <c r="B39">
        <f aca="1" ca="1" ref="B39" t="array">INDIRECT(_xlfn.CONCAT("objFun",$G$1,"!",ADDRESS(ROW(),COLUMN(),1,1)))</f>
        <v/>
      </c>
      <c r="C39">
        <f aca="1" ca="1" ref="C39" t="array">INDIRECT(_xlfn.CONCAT("objFun",$G$1,"!",ADDRESS(ROW(),COLUMN(),1,1)))</f>
        <v/>
      </c>
      <c r="D39">
        <f aca="1" ca="1" ref="D39" t="array">INDIRECT(_xlfn.CONCAT("objFun",$G$1,"!",ADDRESS(ROW(),COLUMN(),1,1)))</f>
        <v/>
      </c>
      <c r="E39">
        <f aca="1" ca="1" ref="E39" t="array">INDIRECT(_xlfn.CONCAT("objFun",$G$1,"!",ADDRESS(ROW(),COLUMN(),1,1)))</f>
        <v/>
      </c>
      <c r="F39">
        <f aca="1" ca="1" ref="F39" t="array">INDIRECT(_xlfn.CONCAT("objFun",$G$1,"!",ADDRESS(ROW(),COLUMN(),1,1)))</f>
        <v/>
      </c>
      <c r="G39">
        <f>AVERAGE(B39:F39)</f>
        <v/>
      </c>
      <c r="Q39" s="3" t="n"/>
    </row>
    <row r="40">
      <c r="A40">
        <f>A39+1</f>
        <v/>
      </c>
      <c r="B40">
        <f aca="1" ca="1" ref="B40" t="array">INDIRECT(_xlfn.CONCAT("objFun",$G$1,"!",ADDRESS(ROW(),COLUMN(),1,1)))</f>
        <v/>
      </c>
      <c r="C40">
        <f aca="1" ca="1" ref="C40" t="array">INDIRECT(_xlfn.CONCAT("objFun",$G$1,"!",ADDRESS(ROW(),COLUMN(),1,1)))</f>
        <v/>
      </c>
      <c r="D40">
        <f aca="1" ca="1" ref="D40" t="array">INDIRECT(_xlfn.CONCAT("objFun",$G$1,"!",ADDRESS(ROW(),COLUMN(),1,1)))</f>
        <v/>
      </c>
      <c r="E40">
        <f aca="1" ca="1" ref="E40" t="array">INDIRECT(_xlfn.CONCAT("objFun",$G$1,"!",ADDRESS(ROW(),COLUMN(),1,1)))</f>
        <v/>
      </c>
      <c r="F40">
        <f aca="1" ca="1" ref="F40" t="array">INDIRECT(_xlfn.CONCAT("objFun",$G$1,"!",ADDRESS(ROW(),COLUMN(),1,1)))</f>
        <v/>
      </c>
      <c r="G40">
        <f>AVERAGE(B40:F40)</f>
        <v/>
      </c>
      <c r="Q40" s="3" t="n"/>
    </row>
    <row r="41">
      <c r="A41">
        <f>A40+1</f>
        <v/>
      </c>
      <c r="B41">
        <f aca="1" ca="1" ref="B41" t="array">INDIRECT(_xlfn.CONCAT("objFun",$G$1,"!",ADDRESS(ROW(),COLUMN(),1,1)))</f>
        <v/>
      </c>
      <c r="C41">
        <f aca="1" ca="1" ref="C41" t="array">INDIRECT(_xlfn.CONCAT("objFun",$G$1,"!",ADDRESS(ROW(),COLUMN(),1,1)))</f>
        <v/>
      </c>
      <c r="D41">
        <f aca="1" ca="1" ref="D41" t="array">INDIRECT(_xlfn.CONCAT("objFun",$G$1,"!",ADDRESS(ROW(),COLUMN(),1,1)))</f>
        <v/>
      </c>
      <c r="E41">
        <f aca="1" ca="1" ref="E41" t="array">INDIRECT(_xlfn.CONCAT("objFun",$G$1,"!",ADDRESS(ROW(),COLUMN(),1,1)))</f>
        <v/>
      </c>
      <c r="F41">
        <f aca="1" ca="1" ref="F41" t="array">INDIRECT(_xlfn.CONCAT("objFun",$G$1,"!",ADDRESS(ROW(),COLUMN(),1,1)))</f>
        <v/>
      </c>
      <c r="G41">
        <f>AVERAGE(B41:F41)</f>
        <v/>
      </c>
      <c r="Q41" s="3" t="n"/>
    </row>
    <row r="42">
      <c r="A42">
        <f>A41+1</f>
        <v/>
      </c>
      <c r="B42">
        <f aca="1" ca="1" ref="B42" t="array">INDIRECT(_xlfn.CONCAT("objFun",$G$1,"!",ADDRESS(ROW(),COLUMN(),1,1)))</f>
        <v/>
      </c>
      <c r="C42">
        <f aca="1" ca="1" ref="C42" t="array">INDIRECT(_xlfn.CONCAT("objFun",$G$1,"!",ADDRESS(ROW(),COLUMN(),1,1)))</f>
        <v/>
      </c>
      <c r="D42">
        <f aca="1" ca="1" ref="D42" t="array">INDIRECT(_xlfn.CONCAT("objFun",$G$1,"!",ADDRESS(ROW(),COLUMN(),1,1)))</f>
        <v/>
      </c>
      <c r="E42">
        <f aca="1" ca="1" ref="E42" t="array">INDIRECT(_xlfn.CONCAT("objFun",$G$1,"!",ADDRESS(ROW(),COLUMN(),1,1)))</f>
        <v/>
      </c>
      <c r="F42">
        <f aca="1" ca="1" ref="F42" t="array">INDIRECT(_xlfn.CONCAT("objFun",$G$1,"!",ADDRESS(ROW(),COLUMN(),1,1)))</f>
        <v/>
      </c>
      <c r="G42">
        <f>AVERAGE(B42:F42)</f>
        <v/>
      </c>
      <c r="Q42" s="3" t="n"/>
    </row>
  </sheetData>
  <mergeCells count="3">
    <mergeCell ref="O1:O2"/>
    <mergeCell ref="J1:N1"/>
    <mergeCell ref="B1:E1"/>
  </mergeCells>
  <conditionalFormatting sqref="B3:G3 G4:G42">
    <cfRule priority="40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:F4">
    <cfRule priority="39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:F5">
    <cfRule priority="38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:F6">
    <cfRule priority="37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F7">
    <cfRule priority="36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:F8">
    <cfRule priority="35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:F9">
    <cfRule priority="34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:F10">
    <cfRule priority="3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F11">
    <cfRule priority="3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:F12">
    <cfRule priority="3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:F13">
    <cfRule priority="30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:F14">
    <cfRule priority="29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:F15">
    <cfRule priority="28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6:F16">
    <cfRule priority="27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7:F17">
    <cfRule priority="26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8:F18">
    <cfRule priority="25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9:F19">
    <cfRule priority="24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0:F20">
    <cfRule priority="2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1:F21">
    <cfRule priority="2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2:F22">
    <cfRule priority="2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3:F23">
    <cfRule priority="20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4:F24">
    <cfRule priority="19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5:F25">
    <cfRule priority="18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6:F26">
    <cfRule priority="17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7:F27">
    <cfRule priority="16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8:F28">
    <cfRule priority="15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9:F29">
    <cfRule priority="14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0:F30">
    <cfRule priority="1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1:F31">
    <cfRule priority="1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2:F32">
    <cfRule priority="1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3:F33">
    <cfRule priority="10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4:F34">
    <cfRule priority="9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5:F35">
    <cfRule priority="8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6:F36">
    <cfRule priority="7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7:F37">
    <cfRule priority="6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8:F38">
    <cfRule priority="5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9:F39">
    <cfRule priority="4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0:F40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1:F41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2:F42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2"/>
  <sheetViews>
    <sheetView showGridLines="0" workbookViewId="0">
      <selection activeCell="G3" sqref="G3:G42"/>
    </sheetView>
  </sheetViews>
  <sheetFormatPr baseColWidth="10" defaultColWidth="8.83203125" defaultRowHeight="15"/>
  <cols>
    <col customWidth="1" max="7" min="7" style="18" width="8.83203125"/>
    <col bestFit="1" customWidth="1" max="14" min="10" style="18" width="9.6640625"/>
    <col customWidth="1" max="15" min="15" style="18" width="10.33203125"/>
  </cols>
  <sheetData>
    <row r="1">
      <c r="B1" s="22" t="inlineStr">
        <is>
          <t>Scenario</t>
        </is>
      </c>
      <c r="F1" s="28" t="inlineStr">
        <is>
          <t>Tightness</t>
        </is>
      </c>
      <c r="G1" s="29" t="n">
        <v>0.2</v>
      </c>
      <c r="I1" s="1" t="n"/>
      <c r="J1" s="23" t="inlineStr">
        <is>
          <t>Scenario</t>
        </is>
      </c>
      <c r="K1" s="24" t="n"/>
      <c r="L1" s="24" t="n"/>
      <c r="M1" s="24" t="n"/>
      <c r="N1" s="24" t="n"/>
      <c r="O1" s="27" t="inlineStr">
        <is>
          <t>Total Prob. Theorem</t>
        </is>
      </c>
    </row>
    <row r="2">
      <c r="A2" t="inlineStr">
        <is>
          <t>Instance</t>
        </is>
      </c>
      <c r="B2" t="n">
        <v>1</v>
      </c>
      <c r="C2" s="22">
        <f>B2+1</f>
        <v/>
      </c>
      <c r="D2" s="22">
        <f>C2+1</f>
        <v/>
      </c>
      <c r="E2" s="22">
        <f>D2+1</f>
        <v/>
      </c>
      <c r="F2" s="22">
        <f>E2+1</f>
        <v/>
      </c>
      <c r="G2" s="22" t="n"/>
      <c r="I2" s="24" t="inlineStr">
        <is>
          <t>Instance</t>
        </is>
      </c>
      <c r="J2" s="1" t="n">
        <v>1</v>
      </c>
      <c r="K2" s="23" t="n">
        <v>2</v>
      </c>
      <c r="L2" s="23" t="n">
        <v>3</v>
      </c>
      <c r="M2" s="23" t="n">
        <v>4</v>
      </c>
      <c r="N2" s="23" t="n">
        <v>5</v>
      </c>
      <c r="O2" s="26" t="n"/>
      <c r="R2" s="3" t="inlineStr">
        <is>
          <t>Instance</t>
        </is>
      </c>
    </row>
    <row r="3">
      <c r="A3">
        <f>1</f>
        <v/>
      </c>
      <c r="B3">
        <f aca="1" ca="1" ref="B3" t="array">INDIRECT(_xlfn.CONCAT("reliability",$G$1,"!",ADDRESS(ROW(),COLUMN(),1,1)))</f>
        <v/>
      </c>
      <c r="C3">
        <f aca="1" ca="1" ref="C3" t="array">INDIRECT(_xlfn.CONCAT("reliability",$G$1,"!",ADDRESS(ROW(),COLUMN(),1,1)))</f>
        <v/>
      </c>
      <c r="D3">
        <f aca="1" ca="1" ref="D3" t="array">INDIRECT(_xlfn.CONCAT("reliability",$G$1,"!",ADDRESS(ROW(),COLUMN(),1,1)))</f>
        <v/>
      </c>
      <c r="E3">
        <f aca="1" ca="1" ref="E3" t="array">INDIRECT(_xlfn.CONCAT("reliability",$G$1,"!",ADDRESS(ROW(),COLUMN(),1,1)))</f>
        <v/>
      </c>
      <c r="F3">
        <f aca="1" ca="1" ref="F3" t="array">INDIRECT(_xlfn.CONCAT("reliability",$G$1,"!",ADDRESS(ROW(),COLUMN(),1,1)))</f>
        <v/>
      </c>
      <c r="G3">
        <f>AVERAGE(B3:F3)</f>
        <v/>
      </c>
      <c r="I3" s="2" t="n">
        <v>1</v>
      </c>
      <c r="J3" s="4">
        <f aca="1" ca="1" ref="J3" t="array">IF(INDEX($B$3:$F$22,$R3,COLUMN()-COLUMN($I$7))=0,"-",INDEX($B$3:$F$22,$R3,COLUMN()-COLUMN($I$7)))</f>
        <v/>
      </c>
      <c r="K3" s="4">
        <f aca="1" ca="1" ref="K3" t="array">IF(INDEX($B$3:$F$22,$R3,COLUMN()-COLUMN($I$7))=0,"-",INDEX($B$3:$F$22,$R3,COLUMN()-COLUMN($I$7)))</f>
        <v/>
      </c>
      <c r="L3" s="4">
        <f aca="1" ca="1" ref="L3" t="array">IF(INDEX($B$3:$F$22,$R3,COLUMN()-COLUMN($I$7))=0,"-",INDEX($B$3:$F$22,$R3,COLUMN()-COLUMN($I$7)))</f>
        <v/>
      </c>
      <c r="M3" s="4">
        <f aca="1" ca="1" ref="M3" t="array">IF(INDEX($B$3:$F$22,$R3,COLUMN()-COLUMN($I$7))=0,"-",INDEX($B$3:$F$22,$R3,COLUMN()-COLUMN($I$7)))</f>
        <v/>
      </c>
      <c r="N3" s="4">
        <f aca="1" ca="1" ref="N3" t="array">IF(INDEX($B$3:$F$22,$R3,COLUMN()-COLUMN($I$7))=0,"-",INDEX($B$3:$F$22,$R3,COLUMN()-COLUMN($I$7)))</f>
        <v/>
      </c>
      <c r="O3" s="10">
        <f>AVERAGE(J3:N3)</f>
        <v/>
      </c>
      <c r="R3" s="3" t="n">
        <v>1</v>
      </c>
    </row>
    <row r="4">
      <c r="A4">
        <f>A3+1</f>
        <v/>
      </c>
      <c r="B4">
        <f aca="1" ca="1" ref="B4" t="array">INDIRECT(_xlfn.CONCAT("reliability",$G$1,"!",ADDRESS(ROW(),COLUMN(),1,1)))</f>
        <v/>
      </c>
      <c r="C4">
        <f aca="1" ca="1" ref="C4" t="array">INDIRECT(_xlfn.CONCAT("reliability",$G$1,"!",ADDRESS(ROW(),COLUMN(),1,1)))</f>
        <v/>
      </c>
      <c r="D4">
        <f aca="1" ca="1" ref="D4" t="array">INDIRECT(_xlfn.CONCAT("reliability",$G$1,"!",ADDRESS(ROW(),COLUMN(),1,1)))</f>
        <v/>
      </c>
      <c r="E4">
        <f aca="1" ca="1" ref="E4" t="array">INDIRECT(_xlfn.CONCAT("reliability",$G$1,"!",ADDRESS(ROW(),COLUMN(),1,1)))</f>
        <v/>
      </c>
      <c r="F4">
        <f aca="1" ca="1" ref="F4" t="array">INDIRECT(_xlfn.CONCAT("reliability",$G$1,"!",ADDRESS(ROW(),COLUMN(),1,1)))</f>
        <v/>
      </c>
      <c r="G4">
        <f>AVERAGE(B4:F4)</f>
        <v/>
      </c>
      <c r="I4">
        <f>I3+1</f>
        <v/>
      </c>
      <c r="J4" s="5">
        <f aca="1" ca="1" ref="J4" t="array">IF(INDEX($B$3:$F$22,$R4,COLUMN()-COLUMN($I$7))=0,"-",INDEX($B$3:$F$22,$R4,COLUMN()-COLUMN($I$7)))</f>
        <v/>
      </c>
      <c r="K4" s="5">
        <f aca="1" ca="1" ref="K4" t="array">IF(INDEX($B$3:$F$22,$R4,COLUMN()-COLUMN($I$7))=0,"-",INDEX($B$3:$F$22,$R4,COLUMN()-COLUMN($I$7)))</f>
        <v/>
      </c>
      <c r="L4" s="5">
        <f aca="1" ca="1" ref="L4" t="array">IF(INDEX($B$3:$F$22,$R4,COLUMN()-COLUMN($I$7))=0,"-",INDEX($B$3:$F$22,$R4,COLUMN()-COLUMN($I$7)))</f>
        <v/>
      </c>
      <c r="M4" s="5">
        <f aca="1" ca="1" ref="M4" t="array">IF(INDEX($B$3:$F$22,$R4,COLUMN()-COLUMN($I$7))=0,"-",INDEX($B$3:$F$22,$R4,COLUMN()-COLUMN($I$7)))</f>
        <v/>
      </c>
      <c r="N4" s="5">
        <f aca="1" ca="1" ref="N4" t="array">IF(INDEX($B$3:$F$22,$R4,COLUMN()-COLUMN($I$7))=0,"-",INDEX($B$3:$F$22,$R4,COLUMN()-COLUMN($I$7)))</f>
        <v/>
      </c>
      <c r="O4" s="11">
        <f>AVERAGE(J4:N4)</f>
        <v/>
      </c>
      <c r="R4" s="3" t="n">
        <v>3</v>
      </c>
    </row>
    <row r="5">
      <c r="A5">
        <f>A4+1</f>
        <v/>
      </c>
      <c r="B5">
        <f aca="1" ca="1" ref="B5" t="array">INDIRECT(_xlfn.CONCAT("reliability",$G$1,"!",ADDRESS(ROW(),COLUMN(),1,1)))</f>
        <v/>
      </c>
      <c r="C5">
        <f aca="1" ca="1" ref="C5" t="array">INDIRECT(_xlfn.CONCAT("reliability",$G$1,"!",ADDRESS(ROW(),COLUMN(),1,1)))</f>
        <v/>
      </c>
      <c r="D5">
        <f aca="1" ca="1" ref="D5" t="array">INDIRECT(_xlfn.CONCAT("reliability",$G$1,"!",ADDRESS(ROW(),COLUMN(),1,1)))</f>
        <v/>
      </c>
      <c r="E5">
        <f aca="1" ca="1" ref="E5" t="array">INDIRECT(_xlfn.CONCAT("reliability",$G$1,"!",ADDRESS(ROW(),COLUMN(),1,1)))</f>
        <v/>
      </c>
      <c r="F5">
        <f aca="1" ca="1" ref="F5" t="array">INDIRECT(_xlfn.CONCAT("reliability",$G$1,"!",ADDRESS(ROW(),COLUMN(),1,1)))</f>
        <v/>
      </c>
      <c r="G5">
        <f>AVERAGE(B5:F5)</f>
        <v/>
      </c>
      <c r="I5">
        <f>I4+1</f>
        <v/>
      </c>
      <c r="J5" s="5">
        <f aca="1" ca="1" ref="J5" t="array">IF(INDEX($B$3:$F$22,$R5,COLUMN()-COLUMN($I$7))=0,"-",INDEX($B$3:$F$22,$R5,COLUMN()-COLUMN($I$7)))</f>
        <v/>
      </c>
      <c r="K5" s="5">
        <f aca="1" ca="1" ref="K5" t="array">IF(INDEX($B$3:$F$22,$R5,COLUMN()-COLUMN($I$7))=0,"-",INDEX($B$3:$F$22,$R5,COLUMN()-COLUMN($I$7)))</f>
        <v/>
      </c>
      <c r="L5" s="5">
        <f aca="1" ca="1" ref="L5" t="array">IF(INDEX($B$3:$F$22,$R5,COLUMN()-COLUMN($I$7))=0,"-",INDEX($B$3:$F$22,$R5,COLUMN()-COLUMN($I$7)))</f>
        <v/>
      </c>
      <c r="M5" s="5">
        <f aca="1" ca="1" ref="M5" t="array">IF(INDEX($B$3:$F$22,$R5,COLUMN()-COLUMN($I$7))=0,"-",INDEX($B$3:$F$22,$R5,COLUMN()-COLUMN($I$7)))</f>
        <v/>
      </c>
      <c r="N5" s="5">
        <f aca="1" ca="1" ref="N5" t="array">IF(INDEX($B$3:$F$22,$R5,COLUMN()-COLUMN($I$7))=0,"-",INDEX($B$3:$F$22,$R5,COLUMN()-COLUMN($I$7)))</f>
        <v/>
      </c>
      <c r="O5" s="11">
        <f>AVERAGE(J5:N5)</f>
        <v/>
      </c>
      <c r="R5" s="3" t="n">
        <v>6</v>
      </c>
    </row>
    <row r="6">
      <c r="A6">
        <f>A5+1</f>
        <v/>
      </c>
      <c r="B6">
        <f aca="1" ca="1" ref="B6" t="array">INDIRECT(_xlfn.CONCAT("reliability",$G$1,"!",ADDRESS(ROW(),COLUMN(),1,1)))</f>
        <v/>
      </c>
      <c r="C6">
        <f aca="1" ca="1" ref="C6" t="array">INDIRECT(_xlfn.CONCAT("reliability",$G$1,"!",ADDRESS(ROW(),COLUMN(),1,1)))</f>
        <v/>
      </c>
      <c r="D6">
        <f aca="1" ca="1" ref="D6" t="array">INDIRECT(_xlfn.CONCAT("reliability",$G$1,"!",ADDRESS(ROW(),COLUMN(),1,1)))</f>
        <v/>
      </c>
      <c r="E6">
        <f aca="1" ca="1" ref="E6" t="array">INDIRECT(_xlfn.CONCAT("reliability",$G$1,"!",ADDRESS(ROW(),COLUMN(),1,1)))</f>
        <v/>
      </c>
      <c r="F6">
        <f aca="1" ca="1" ref="F6" t="array">INDIRECT(_xlfn.CONCAT("reliability",$G$1,"!",ADDRESS(ROW(),COLUMN(),1,1)))</f>
        <v/>
      </c>
      <c r="G6">
        <f>AVERAGE(B6:F6)</f>
        <v/>
      </c>
      <c r="I6">
        <f>I5+1</f>
        <v/>
      </c>
      <c r="J6" s="5">
        <f aca="1" ca="1" ref="J6" t="array">IF(INDEX($B$3:$F$22,$R6,COLUMN()-COLUMN($I$7))=0,"-",INDEX($B$3:$F$22,$R6,COLUMN()-COLUMN($I$7)))</f>
        <v/>
      </c>
      <c r="K6" s="5">
        <f aca="1" ca="1" ref="K6" t="array">IF(INDEX($B$3:$F$22,$R6,COLUMN()-COLUMN($I$7))=0,"-",INDEX($B$3:$F$22,$R6,COLUMN()-COLUMN($I$7)))</f>
        <v/>
      </c>
      <c r="L6" s="5">
        <f aca="1" ca="1" ref="L6" t="array">IF(INDEX($B$3:$F$22,$R6,COLUMN()-COLUMN($I$7))=0,"-",INDEX($B$3:$F$22,$R6,COLUMN()-COLUMN($I$7)))</f>
        <v/>
      </c>
      <c r="M6" s="5">
        <f aca="1" ca="1" ref="M6" t="array">IF(INDEX($B$3:$F$22,$R6,COLUMN()-COLUMN($I$7))=0,"-",INDEX($B$3:$F$22,$R6,COLUMN()-COLUMN($I$7)))</f>
        <v/>
      </c>
      <c r="N6" s="5">
        <f aca="1" ca="1" ref="N6" t="array">IF(INDEX($B$3:$F$22,$R6,COLUMN()-COLUMN($I$7))=0,"-",INDEX($B$3:$F$22,$R6,COLUMN()-COLUMN($I$7)))</f>
        <v/>
      </c>
      <c r="O6" s="11">
        <f>AVERAGE(J6:N6)</f>
        <v/>
      </c>
      <c r="R6" s="3" t="n">
        <v>7</v>
      </c>
    </row>
    <row r="7">
      <c r="A7">
        <f>A6+1</f>
        <v/>
      </c>
      <c r="B7">
        <f aca="1" ca="1" ref="B7" t="array">INDIRECT(_xlfn.CONCAT("reliability",$G$1,"!",ADDRESS(ROW(),COLUMN(),1,1)))</f>
        <v/>
      </c>
      <c r="C7">
        <f aca="1" ca="1" ref="C7" t="array">INDIRECT(_xlfn.CONCAT("reliability",$G$1,"!",ADDRESS(ROW(),COLUMN(),1,1)))</f>
        <v/>
      </c>
      <c r="D7">
        <f aca="1" ca="1" ref="D7" t="array">INDIRECT(_xlfn.CONCAT("reliability",$G$1,"!",ADDRESS(ROW(),COLUMN(),1,1)))</f>
        <v/>
      </c>
      <c r="E7">
        <f aca="1" ca="1" ref="E7" t="array">INDIRECT(_xlfn.CONCAT("reliability",$G$1,"!",ADDRESS(ROW(),COLUMN(),1,1)))</f>
        <v/>
      </c>
      <c r="F7">
        <f aca="1" ca="1" ref="F7" t="array">INDIRECT(_xlfn.CONCAT("reliability",$G$1,"!",ADDRESS(ROW(),COLUMN(),1,1)))</f>
        <v/>
      </c>
      <c r="G7">
        <f>AVERAGE(B7:F7)</f>
        <v/>
      </c>
      <c r="I7">
        <f>I6+1</f>
        <v/>
      </c>
      <c r="J7" s="5">
        <f aca="1" ca="1" ref="J7" t="array">IF(INDEX($B$3:$F$22,$R7,COLUMN()-COLUMN($I$7))=0,"-",INDEX($B$3:$F$22,$R7,COLUMN()-COLUMN($I$7)))</f>
        <v/>
      </c>
      <c r="K7" s="5">
        <f aca="1" ca="1" ref="K7" t="array">IF(INDEX($B$3:$F$22,$R7,COLUMN()-COLUMN($I$7))=0,"-",INDEX($B$3:$F$22,$R7,COLUMN()-COLUMN($I$7)))</f>
        <v/>
      </c>
      <c r="L7" s="5">
        <f aca="1" ca="1" ref="L7" t="array">IF(INDEX($B$3:$F$22,$R7,COLUMN()-COLUMN($I$7))=0,"-",INDEX($B$3:$F$22,$R7,COLUMN()-COLUMN($I$7)))</f>
        <v/>
      </c>
      <c r="M7" s="5">
        <f aca="1" ca="1" ref="M7" t="array">IF(INDEX($B$3:$F$22,$R7,COLUMN()-COLUMN($I$7))=0,"-",INDEX($B$3:$F$22,$R7,COLUMN()-COLUMN($I$7)))</f>
        <v/>
      </c>
      <c r="N7" s="5">
        <f aca="1" ca="1" ref="N7" t="array">IF(INDEX($B$3:$F$22,$R7,COLUMN()-COLUMN($I$7))=0,"-",INDEX($B$3:$F$22,$R7,COLUMN()-COLUMN($I$7)))</f>
        <v/>
      </c>
      <c r="O7" s="11">
        <f>AVERAGE(J7:N7)</f>
        <v/>
      </c>
      <c r="R7" s="3" t="n">
        <v>8</v>
      </c>
    </row>
    <row r="8">
      <c r="A8">
        <f>A7+1</f>
        <v/>
      </c>
      <c r="B8">
        <f aca="1" ca="1" ref="B8" t="array">INDIRECT(_xlfn.CONCAT("reliability",$G$1,"!",ADDRESS(ROW(),COLUMN(),1,1)))</f>
        <v/>
      </c>
      <c r="C8">
        <f aca="1" ca="1" ref="C8" t="array">INDIRECT(_xlfn.CONCAT("reliability",$G$1,"!",ADDRESS(ROW(),COLUMN(),1,1)))</f>
        <v/>
      </c>
      <c r="D8">
        <f aca="1" ca="1" ref="D8" t="array">INDIRECT(_xlfn.CONCAT("reliability",$G$1,"!",ADDRESS(ROW(),COLUMN(),1,1)))</f>
        <v/>
      </c>
      <c r="E8">
        <f aca="1" ca="1" ref="E8" t="array">INDIRECT(_xlfn.CONCAT("reliability",$G$1,"!",ADDRESS(ROW(),COLUMN(),1,1)))</f>
        <v/>
      </c>
      <c r="F8">
        <f aca="1" ca="1" ref="F8" t="array">INDIRECT(_xlfn.CONCAT("reliability",$G$1,"!",ADDRESS(ROW(),COLUMN(),1,1)))</f>
        <v/>
      </c>
      <c r="G8">
        <f>AVERAGE(B8:F8)</f>
        <v/>
      </c>
      <c r="I8">
        <f>I7+1</f>
        <v/>
      </c>
      <c r="J8" s="5">
        <f aca="1" ca="1" ref="J8" t="array">IF(INDEX($B$3:$F$22,$R8,COLUMN()-COLUMN($I$7))=0,"-",INDEX($B$3:$F$22,$R8,COLUMN()-COLUMN($I$7)))</f>
        <v/>
      </c>
      <c r="K8" s="5">
        <f aca="1" ca="1" ref="K8" t="array">IF(INDEX($B$3:$F$22,$R8,COLUMN()-COLUMN($I$7))=0,"-",INDEX($B$3:$F$22,$R8,COLUMN()-COLUMN($I$7)))</f>
        <v/>
      </c>
      <c r="L8" s="5">
        <f aca="1" ca="1" ref="L8" t="array">IF(INDEX($B$3:$F$22,$R8,COLUMN()-COLUMN($I$7))=0,"-",INDEX($B$3:$F$22,$R8,COLUMN()-COLUMN($I$7)))</f>
        <v/>
      </c>
      <c r="M8" s="5">
        <f aca="1" ca="1" ref="M8" t="array">IF(INDEX($B$3:$F$22,$R8,COLUMN()-COLUMN($I$7))=0,"-",INDEX($B$3:$F$22,$R8,COLUMN()-COLUMN($I$7)))</f>
        <v/>
      </c>
      <c r="N8" s="5">
        <f aca="1" ca="1" ref="N8" t="array">IF(INDEX($B$3:$F$22,$R8,COLUMN()-COLUMN($I$7))=0,"-",INDEX($B$3:$F$22,$R8,COLUMN()-COLUMN($I$7)))</f>
        <v/>
      </c>
      <c r="O8" s="11">
        <f>AVERAGE(J8:N8)</f>
        <v/>
      </c>
      <c r="R8" s="3" t="n">
        <v>9</v>
      </c>
    </row>
    <row r="9">
      <c r="A9">
        <f>A8+1</f>
        <v/>
      </c>
      <c r="B9">
        <f aca="1" ca="1" ref="B9" t="array">INDIRECT(_xlfn.CONCAT("reliability",$G$1,"!",ADDRESS(ROW(),COLUMN(),1,1)))</f>
        <v/>
      </c>
      <c r="C9">
        <f aca="1" ca="1" ref="C9" t="array">INDIRECT(_xlfn.CONCAT("reliability",$G$1,"!",ADDRESS(ROW(),COLUMN(),1,1)))</f>
        <v/>
      </c>
      <c r="D9">
        <f aca="1" ca="1" ref="D9" t="array">INDIRECT(_xlfn.CONCAT("reliability",$G$1,"!",ADDRESS(ROW(),COLUMN(),1,1)))</f>
        <v/>
      </c>
      <c r="E9">
        <f aca="1" ca="1" ref="E9" t="array">INDIRECT(_xlfn.CONCAT("reliability",$G$1,"!",ADDRESS(ROW(),COLUMN(),1,1)))</f>
        <v/>
      </c>
      <c r="F9">
        <f aca="1" ca="1" ref="F9" t="array">INDIRECT(_xlfn.CONCAT("reliability",$G$1,"!",ADDRESS(ROW(),COLUMN(),1,1)))</f>
        <v/>
      </c>
      <c r="G9">
        <f>AVERAGE(B9:F9)</f>
        <v/>
      </c>
      <c r="I9">
        <f>I8+1</f>
        <v/>
      </c>
      <c r="J9" s="5">
        <f aca="1" ca="1" ref="J9" t="array">IF(INDEX($B$3:$F$22,$R9,COLUMN()-COLUMN($I$7))=0,"-",INDEX($B$3:$F$22,$R9,COLUMN()-COLUMN($I$7)))</f>
        <v/>
      </c>
      <c r="K9" s="5">
        <f aca="1" ca="1" ref="K9" t="array">IF(INDEX($B$3:$F$22,$R9,COLUMN()-COLUMN($I$7))=0,"-",INDEX($B$3:$F$22,$R9,COLUMN()-COLUMN($I$7)))</f>
        <v/>
      </c>
      <c r="L9" s="5">
        <f aca="1" ca="1" ref="L9" t="array">IF(INDEX($B$3:$F$22,$R9,COLUMN()-COLUMN($I$7))=0,"-",INDEX($B$3:$F$22,$R9,COLUMN()-COLUMN($I$7)))</f>
        <v/>
      </c>
      <c r="M9" s="5">
        <f aca="1" ca="1" ref="M9" t="array">IF(INDEX($B$3:$F$22,$R9,COLUMN()-COLUMN($I$7))=0,"-",INDEX($B$3:$F$22,$R9,COLUMN()-COLUMN($I$7)))</f>
        <v/>
      </c>
      <c r="N9" s="5">
        <f aca="1" ca="1" ref="N9" t="array">IF(INDEX($B$3:$F$22,$R9,COLUMN()-COLUMN($I$7))=0,"-",INDEX($B$3:$F$22,$R9,COLUMN()-COLUMN($I$7)))</f>
        <v/>
      </c>
      <c r="O9" s="11">
        <f>AVERAGE(J9:N9)</f>
        <v/>
      </c>
      <c r="R9" s="3" t="n">
        <v>10</v>
      </c>
    </row>
    <row r="10">
      <c r="A10">
        <f>A9+1</f>
        <v/>
      </c>
      <c r="B10">
        <f aca="1" ca="1" ref="B10" t="array">INDIRECT(_xlfn.CONCAT("reliability",$G$1,"!",ADDRESS(ROW(),COLUMN(),1,1)))</f>
        <v/>
      </c>
      <c r="C10">
        <f aca="1" ca="1" ref="C10" t="array">INDIRECT(_xlfn.CONCAT("reliability",$G$1,"!",ADDRESS(ROW(),COLUMN(),1,1)))</f>
        <v/>
      </c>
      <c r="D10">
        <f aca="1" ca="1" ref="D10" t="array">INDIRECT(_xlfn.CONCAT("reliability",$G$1,"!",ADDRESS(ROW(),COLUMN(),1,1)))</f>
        <v/>
      </c>
      <c r="E10">
        <f aca="1" ca="1" ref="E10" t="array">INDIRECT(_xlfn.CONCAT("reliability",$G$1,"!",ADDRESS(ROW(),COLUMN(),1,1)))</f>
        <v/>
      </c>
      <c r="F10">
        <f aca="1" ca="1" ref="F10" t="array">INDIRECT(_xlfn.CONCAT("reliability",$G$1,"!",ADDRESS(ROW(),COLUMN(),1,1)))</f>
        <v/>
      </c>
      <c r="G10">
        <f>AVERAGE(B10:F10)</f>
        <v/>
      </c>
      <c r="I10">
        <f>I9+1</f>
        <v/>
      </c>
      <c r="J10" s="5">
        <f aca="1" ca="1" ref="J10" t="array">IF(INDEX($B$3:$F$22,$R10,COLUMN()-COLUMN($I$7))=0,"-",INDEX($B$3:$F$22,$R10,COLUMN()-COLUMN($I$7)))</f>
        <v/>
      </c>
      <c r="K10" s="5">
        <f aca="1" ca="1" ref="K10" t="array">IF(INDEX($B$3:$F$22,$R10,COLUMN()-COLUMN($I$7))=0,"-",INDEX($B$3:$F$22,$R10,COLUMN()-COLUMN($I$7)))</f>
        <v/>
      </c>
      <c r="L10" s="5">
        <f aca="1" ca="1" ref="L10" t="array">IF(INDEX($B$3:$F$22,$R10,COLUMN()-COLUMN($I$7))=0,"-",INDEX($B$3:$F$22,$R10,COLUMN()-COLUMN($I$7)))</f>
        <v/>
      </c>
      <c r="M10" s="5">
        <f aca="1" ca="1" ref="M10" t="array">IF(INDEX($B$3:$F$22,$R10,COLUMN()-COLUMN($I$7))=0,"-",INDEX($B$3:$F$22,$R10,COLUMN()-COLUMN($I$7)))</f>
        <v/>
      </c>
      <c r="N10" s="5">
        <f aca="1" ca="1" ref="N10" t="array">IF(INDEX($B$3:$F$22,$R10,COLUMN()-COLUMN($I$7))=0,"-",INDEX($B$3:$F$22,$R10,COLUMN()-COLUMN($I$7)))</f>
        <v/>
      </c>
      <c r="O10" s="11">
        <f>AVERAGE(J10:N10)</f>
        <v/>
      </c>
      <c r="R10" s="3" t="n">
        <v>13</v>
      </c>
    </row>
    <row r="11">
      <c r="A11">
        <f>A10+1</f>
        <v/>
      </c>
      <c r="B11">
        <f aca="1" ca="1" ref="B11" t="array">INDIRECT(_xlfn.CONCAT("reliability",$G$1,"!",ADDRESS(ROW(),COLUMN(),1,1)))</f>
        <v/>
      </c>
      <c r="C11">
        <f aca="1" ca="1" ref="C11" t="array">INDIRECT(_xlfn.CONCAT("reliability",$G$1,"!",ADDRESS(ROW(),COLUMN(),1,1)))</f>
        <v/>
      </c>
      <c r="D11">
        <f aca="1" ca="1" ref="D11" t="array">INDIRECT(_xlfn.CONCAT("reliability",$G$1,"!",ADDRESS(ROW(),COLUMN(),1,1)))</f>
        <v/>
      </c>
      <c r="E11">
        <f aca="1" ca="1" ref="E11" t="array">INDIRECT(_xlfn.CONCAT("reliability",$G$1,"!",ADDRESS(ROW(),COLUMN(),1,1)))</f>
        <v/>
      </c>
      <c r="F11">
        <f aca="1" ca="1" ref="F11" t="array">INDIRECT(_xlfn.CONCAT("reliability",$G$1,"!",ADDRESS(ROW(),COLUMN(),1,1)))</f>
        <v/>
      </c>
      <c r="G11">
        <f>AVERAGE(B11:F11)</f>
        <v/>
      </c>
      <c r="I11">
        <f>I10+1</f>
        <v/>
      </c>
      <c r="J11" s="5">
        <f aca="1" ca="1" ref="J11" t="array">IF(INDEX($B$3:$F$22,$R11,COLUMN()-COLUMN($I$7))=0,"-",INDEX($B$3:$F$22,$R11,COLUMN()-COLUMN($I$7)))</f>
        <v/>
      </c>
      <c r="K11" s="5">
        <f aca="1" ca="1" ref="K11" t="array">IF(INDEX($B$3:$F$22,$R11,COLUMN()-COLUMN($I$7))=0,"-",INDEX($B$3:$F$22,$R11,COLUMN()-COLUMN($I$7)))</f>
        <v/>
      </c>
      <c r="L11" s="5">
        <f aca="1" ca="1" ref="L11" t="array">IF(INDEX($B$3:$F$22,$R11,COLUMN()-COLUMN($I$7))=0,"-",INDEX($B$3:$F$22,$R11,COLUMN()-COLUMN($I$7)))</f>
        <v/>
      </c>
      <c r="M11" s="5">
        <f aca="1" ca="1" ref="M11" t="array">IF(INDEX($B$3:$F$22,$R11,COLUMN()-COLUMN($I$7))=0,"-",INDEX($B$3:$F$22,$R11,COLUMN()-COLUMN($I$7)))</f>
        <v/>
      </c>
      <c r="N11" s="5">
        <f aca="1" ca="1" ref="N11" t="array">IF(INDEX($B$3:$F$22,$R11,COLUMN()-COLUMN($I$7))=0,"-",INDEX($B$3:$F$22,$R11,COLUMN()-COLUMN($I$7)))</f>
        <v/>
      </c>
      <c r="O11" s="11">
        <f>AVERAGE(J11:N11)</f>
        <v/>
      </c>
      <c r="R11" s="3" t="n">
        <v>15</v>
      </c>
    </row>
    <row r="12">
      <c r="A12">
        <f>A11+1</f>
        <v/>
      </c>
      <c r="B12">
        <f aca="1" ca="1" ref="B12" t="array">INDIRECT(_xlfn.CONCAT("reliability",$G$1,"!",ADDRESS(ROW(),COLUMN(),1,1)))</f>
        <v/>
      </c>
      <c r="C12">
        <f aca="1" ca="1" ref="C12" t="array">INDIRECT(_xlfn.CONCAT("reliability",$G$1,"!",ADDRESS(ROW(),COLUMN(),1,1)))</f>
        <v/>
      </c>
      <c r="D12">
        <f aca="1" ca="1" ref="D12" t="array">INDIRECT(_xlfn.CONCAT("reliability",$G$1,"!",ADDRESS(ROW(),COLUMN(),1,1)))</f>
        <v/>
      </c>
      <c r="E12">
        <f aca="1" ca="1" ref="E12" t="array">INDIRECT(_xlfn.CONCAT("reliability",$G$1,"!",ADDRESS(ROW(),COLUMN(),1,1)))</f>
        <v/>
      </c>
      <c r="F12">
        <f aca="1" ca="1" ref="F12" t="array">INDIRECT(_xlfn.CONCAT("reliability",$G$1,"!",ADDRESS(ROW(),COLUMN(),1,1)))</f>
        <v/>
      </c>
      <c r="G12">
        <f>AVERAGE(B12:F12)</f>
        <v/>
      </c>
      <c r="I12" s="26">
        <f>I11+1</f>
        <v/>
      </c>
      <c r="J12" s="6">
        <f aca="1" ca="1" ref="J12" t="array">IF(INDEX($B$3:$F$22,$R12,COLUMN()-COLUMN($I$7))=0,"-",INDEX($B$3:$F$22,$R12,COLUMN()-COLUMN($I$7)))</f>
        <v/>
      </c>
      <c r="K12" s="6">
        <f aca="1" ca="1" ref="K12" t="array">IF(INDEX($B$3:$F$22,$R12,COLUMN()-COLUMN($I$7))=0,"-",INDEX($B$3:$F$22,$R12,COLUMN()-COLUMN($I$7)))</f>
        <v/>
      </c>
      <c r="L12" s="6">
        <f aca="1" ca="1" ref="L12" t="array">IF(INDEX($B$3:$F$22,$R12,COLUMN()-COLUMN($I$7))=0,"-",INDEX($B$3:$F$22,$R12,COLUMN()-COLUMN($I$7)))</f>
        <v/>
      </c>
      <c r="M12" s="6">
        <f aca="1" ca="1" ref="M12" t="array">IF(INDEX($B$3:$F$22,$R12,COLUMN()-COLUMN($I$7))=0,"-",INDEX($B$3:$F$22,$R12,COLUMN()-COLUMN($I$7)))</f>
        <v/>
      </c>
      <c r="N12" s="6">
        <f aca="1" ca="1" ref="N12" t="array">IF(INDEX($B$3:$F$22,$R12,COLUMN()-COLUMN($I$7))=0,"-",INDEX($B$3:$F$22,$R12,COLUMN()-COLUMN($I$7)))</f>
        <v/>
      </c>
      <c r="O12" s="12">
        <f>AVERAGE(J12:N12)</f>
        <v/>
      </c>
      <c r="R12" s="3" t="n">
        <v>19</v>
      </c>
    </row>
    <row r="13">
      <c r="A13">
        <f>A12+1</f>
        <v/>
      </c>
      <c r="B13">
        <f aca="1" ca="1" ref="B13" t="array">INDIRECT(_xlfn.CONCAT("reliability",$G$1,"!",ADDRESS(ROW(),COLUMN(),1,1)))</f>
        <v/>
      </c>
      <c r="C13">
        <f aca="1" ca="1" ref="C13" t="array">INDIRECT(_xlfn.CONCAT("reliability",$G$1,"!",ADDRESS(ROW(),COLUMN(),1,1)))</f>
        <v/>
      </c>
      <c r="D13">
        <f aca="1" ca="1" ref="D13" t="array">INDIRECT(_xlfn.CONCAT("reliability",$G$1,"!",ADDRESS(ROW(),COLUMN(),1,1)))</f>
        <v/>
      </c>
      <c r="E13">
        <f aca="1" ca="1" ref="E13" t="array">INDIRECT(_xlfn.CONCAT("reliability",$G$1,"!",ADDRESS(ROW(),COLUMN(),1,1)))</f>
        <v/>
      </c>
      <c r="F13">
        <f aca="1" ca="1" ref="F13" t="array">INDIRECT(_xlfn.CONCAT("reliability",$G$1,"!",ADDRESS(ROW(),COLUMN(),1,1)))</f>
        <v/>
      </c>
      <c r="G13">
        <f>AVERAGE(B13:F13)</f>
        <v/>
      </c>
      <c r="I13" s="3" t="n"/>
      <c r="J13" s="3" t="n"/>
      <c r="K13" s="3" t="n"/>
      <c r="L13" s="3" t="n"/>
      <c r="M13" s="3" t="n"/>
      <c r="N13" s="3" t="n"/>
    </row>
    <row r="14">
      <c r="A14">
        <f>A13+1</f>
        <v/>
      </c>
      <c r="B14">
        <f aca="1" ca="1" ref="B14" t="array">INDIRECT(_xlfn.CONCAT("reliability",$G$1,"!",ADDRESS(ROW(),COLUMN(),1,1)))</f>
        <v/>
      </c>
      <c r="C14">
        <f aca="1" ca="1" ref="C14" t="array">INDIRECT(_xlfn.CONCAT("reliability",$G$1,"!",ADDRESS(ROW(),COLUMN(),1,1)))</f>
        <v/>
      </c>
      <c r="D14">
        <f aca="1" ca="1" ref="D14" t="array">INDIRECT(_xlfn.CONCAT("reliability",$G$1,"!",ADDRESS(ROW(),COLUMN(),1,1)))</f>
        <v/>
      </c>
      <c r="E14">
        <f aca="1" ca="1" ref="E14" t="array">INDIRECT(_xlfn.CONCAT("reliability",$G$1,"!",ADDRESS(ROW(),COLUMN(),1,1)))</f>
        <v/>
      </c>
      <c r="F14">
        <f aca="1" ca="1" ref="F14" t="array">INDIRECT(_xlfn.CONCAT("reliability",$G$1,"!",ADDRESS(ROW(),COLUMN(),1,1)))</f>
        <v/>
      </c>
      <c r="G14">
        <f>AVERAGE(B14:F14)</f>
        <v/>
      </c>
      <c r="I14" s="3" t="n"/>
      <c r="J14" s="3" t="n"/>
      <c r="K14" s="3" t="n"/>
      <c r="L14" s="3" t="n"/>
      <c r="M14" s="3" t="n"/>
      <c r="N14" s="3" t="n"/>
    </row>
    <row r="15">
      <c r="A15">
        <f>A14+1</f>
        <v/>
      </c>
      <c r="B15">
        <f aca="1" ca="1" ref="B15" t="array">INDIRECT(_xlfn.CONCAT("reliability",$G$1,"!",ADDRESS(ROW(),COLUMN(),1,1)))</f>
        <v/>
      </c>
      <c r="C15">
        <f aca="1" ca="1" ref="C15" t="array">INDIRECT(_xlfn.CONCAT("reliability",$G$1,"!",ADDRESS(ROW(),COLUMN(),1,1)))</f>
        <v/>
      </c>
      <c r="D15">
        <f aca="1" ca="1" ref="D15" t="array">INDIRECT(_xlfn.CONCAT("reliability",$G$1,"!",ADDRESS(ROW(),COLUMN(),1,1)))</f>
        <v/>
      </c>
      <c r="E15">
        <f aca="1" ca="1" ref="E15" t="array">INDIRECT(_xlfn.CONCAT("reliability",$G$1,"!",ADDRESS(ROW(),COLUMN(),1,1)))</f>
        <v/>
      </c>
      <c r="F15">
        <f aca="1" ca="1" ref="F15" t="array">INDIRECT(_xlfn.CONCAT("reliability",$G$1,"!",ADDRESS(ROW(),COLUMN(),1,1)))</f>
        <v/>
      </c>
      <c r="G15">
        <f>AVERAGE(B15:F15)</f>
        <v/>
      </c>
      <c r="I15" s="3" t="n"/>
      <c r="J15" s="3" t="n"/>
      <c r="K15" s="3" t="n"/>
      <c r="L15" s="3" t="n"/>
      <c r="M15" s="3" t="n"/>
      <c r="N15" s="3" t="n"/>
    </row>
    <row r="16">
      <c r="A16">
        <f>A15+1</f>
        <v/>
      </c>
      <c r="B16">
        <f aca="1" ca="1" ref="B16" t="array">INDIRECT(_xlfn.CONCAT("reliability",$G$1,"!",ADDRESS(ROW(),COLUMN(),1,1)))</f>
        <v/>
      </c>
      <c r="C16">
        <f aca="1" ca="1" ref="C16" t="array">INDIRECT(_xlfn.CONCAT("reliability",$G$1,"!",ADDRESS(ROW(),COLUMN(),1,1)))</f>
        <v/>
      </c>
      <c r="D16">
        <f aca="1" ca="1" ref="D16" t="array">INDIRECT(_xlfn.CONCAT("reliability",$G$1,"!",ADDRESS(ROW(),COLUMN(),1,1)))</f>
        <v/>
      </c>
      <c r="E16">
        <f aca="1" ca="1" ref="E16" t="array">INDIRECT(_xlfn.CONCAT("reliability",$G$1,"!",ADDRESS(ROW(),COLUMN(),1,1)))</f>
        <v/>
      </c>
      <c r="F16">
        <f aca="1" ca="1" ref="F16" t="array">INDIRECT(_xlfn.CONCAT("reliability",$G$1,"!",ADDRESS(ROW(),COLUMN(),1,1)))</f>
        <v/>
      </c>
      <c r="G16">
        <f>AVERAGE(B16:F16)</f>
        <v/>
      </c>
      <c r="I16" s="3" t="n"/>
      <c r="J16" s="3" t="n"/>
      <c r="K16" s="3" t="n"/>
      <c r="L16" s="3" t="n"/>
      <c r="M16" s="3" t="n"/>
      <c r="N16" s="3" t="n"/>
    </row>
    <row r="17">
      <c r="A17">
        <f>A16+1</f>
        <v/>
      </c>
      <c r="B17">
        <f aca="1" ca="1" ref="B17" t="array">INDIRECT(_xlfn.CONCAT("reliability",$G$1,"!",ADDRESS(ROW(),COLUMN(),1,1)))</f>
        <v/>
      </c>
      <c r="C17">
        <f aca="1" ca="1" ref="C17" t="array">INDIRECT(_xlfn.CONCAT("reliability",$G$1,"!",ADDRESS(ROW(),COLUMN(),1,1)))</f>
        <v/>
      </c>
      <c r="D17">
        <f aca="1" ca="1" ref="D17" t="array">INDIRECT(_xlfn.CONCAT("reliability",$G$1,"!",ADDRESS(ROW(),COLUMN(),1,1)))</f>
        <v/>
      </c>
      <c r="E17">
        <f aca="1" ca="1" ref="E17" t="array">INDIRECT(_xlfn.CONCAT("reliability",$G$1,"!",ADDRESS(ROW(),COLUMN(),1,1)))</f>
        <v/>
      </c>
      <c r="F17">
        <f aca="1" ca="1" ref="F17" t="array">INDIRECT(_xlfn.CONCAT("reliability",$G$1,"!",ADDRESS(ROW(),COLUMN(),1,1)))</f>
        <v/>
      </c>
      <c r="G17">
        <f>AVERAGE(B17:F17)</f>
        <v/>
      </c>
      <c r="I17" s="3" t="n"/>
      <c r="J17" s="3" t="n"/>
      <c r="K17" s="3" t="n"/>
      <c r="L17" s="3" t="n"/>
      <c r="M17" s="3" t="n"/>
      <c r="N17" s="3" t="n"/>
    </row>
    <row r="18">
      <c r="A18">
        <f>A17+1</f>
        <v/>
      </c>
      <c r="B18">
        <f aca="1" ca="1" ref="B18" t="array">INDIRECT(_xlfn.CONCAT("reliability",$G$1,"!",ADDRESS(ROW(),COLUMN(),1,1)))</f>
        <v/>
      </c>
      <c r="C18">
        <f aca="1" ca="1" ref="C18" t="array">INDIRECT(_xlfn.CONCAT("reliability",$G$1,"!",ADDRESS(ROW(),COLUMN(),1,1)))</f>
        <v/>
      </c>
      <c r="D18">
        <f aca="1" ca="1" ref="D18" t="array">INDIRECT(_xlfn.CONCAT("reliability",$G$1,"!",ADDRESS(ROW(),COLUMN(),1,1)))</f>
        <v/>
      </c>
      <c r="E18">
        <f aca="1" ca="1" ref="E18" t="array">INDIRECT(_xlfn.CONCAT("reliability",$G$1,"!",ADDRESS(ROW(),COLUMN(),1,1)))</f>
        <v/>
      </c>
      <c r="F18">
        <f aca="1" ca="1" ref="F18" t="array">INDIRECT(_xlfn.CONCAT("reliability",$G$1,"!",ADDRESS(ROW(),COLUMN(),1,1)))</f>
        <v/>
      </c>
      <c r="G18">
        <f>AVERAGE(B18:F18)</f>
        <v/>
      </c>
      <c r="I18" s="3" t="n"/>
      <c r="J18" s="3" t="n"/>
      <c r="K18" s="3" t="n"/>
      <c r="L18" s="3" t="n"/>
      <c r="M18" s="3" t="n"/>
      <c r="N18" s="3" t="n"/>
    </row>
    <row r="19">
      <c r="A19">
        <f>A18+1</f>
        <v/>
      </c>
      <c r="B19">
        <f aca="1" ca="1" ref="B19" t="array">INDIRECT(_xlfn.CONCAT("reliability",$G$1,"!",ADDRESS(ROW(),COLUMN(),1,1)))</f>
        <v/>
      </c>
      <c r="C19">
        <f aca="1" ca="1" ref="C19" t="array">INDIRECT(_xlfn.CONCAT("reliability",$G$1,"!",ADDRESS(ROW(),COLUMN(),1,1)))</f>
        <v/>
      </c>
      <c r="D19">
        <f aca="1" ca="1" ref="D19" t="array">INDIRECT(_xlfn.CONCAT("reliability",$G$1,"!",ADDRESS(ROW(),COLUMN(),1,1)))</f>
        <v/>
      </c>
      <c r="E19">
        <f aca="1" ca="1" ref="E19" t="array">INDIRECT(_xlfn.CONCAT("reliability",$G$1,"!",ADDRESS(ROW(),COLUMN(),1,1)))</f>
        <v/>
      </c>
      <c r="F19">
        <f aca="1" ca="1" ref="F19" t="array">INDIRECT(_xlfn.CONCAT("reliability",$G$1,"!",ADDRESS(ROW(),COLUMN(),1,1)))</f>
        <v/>
      </c>
      <c r="G19">
        <f>AVERAGE(B19:F19)</f>
        <v/>
      </c>
      <c r="I19" s="3" t="n"/>
      <c r="J19" s="3" t="n"/>
      <c r="K19" s="3" t="n"/>
      <c r="L19" s="3" t="n"/>
      <c r="M19" s="3" t="n"/>
      <c r="N19" s="3" t="n"/>
    </row>
    <row r="20">
      <c r="A20">
        <f>A19+1</f>
        <v/>
      </c>
      <c r="B20">
        <f aca="1" ca="1" ref="B20" t="array">INDIRECT(_xlfn.CONCAT("reliability",$G$1,"!",ADDRESS(ROW(),COLUMN(),1,1)))</f>
        <v/>
      </c>
      <c r="C20">
        <f aca="1" ca="1" ref="C20" t="array">INDIRECT(_xlfn.CONCAT("reliability",$G$1,"!",ADDRESS(ROW(),COLUMN(),1,1)))</f>
        <v/>
      </c>
      <c r="D20">
        <f aca="1" ca="1" ref="D20" t="array">INDIRECT(_xlfn.CONCAT("reliability",$G$1,"!",ADDRESS(ROW(),COLUMN(),1,1)))</f>
        <v/>
      </c>
      <c r="E20">
        <f aca="1" ca="1" ref="E20" t="array">INDIRECT(_xlfn.CONCAT("reliability",$G$1,"!",ADDRESS(ROW(),COLUMN(),1,1)))</f>
        <v/>
      </c>
      <c r="F20">
        <f aca="1" ca="1" ref="F20" t="array">INDIRECT(_xlfn.CONCAT("reliability",$G$1,"!",ADDRESS(ROW(),COLUMN(),1,1)))</f>
        <v/>
      </c>
      <c r="G20">
        <f>AVERAGE(B20:F20)</f>
        <v/>
      </c>
      <c r="I20" s="3" t="n"/>
      <c r="J20" s="3" t="n"/>
      <c r="K20" s="3" t="n"/>
      <c r="L20" s="3" t="n"/>
      <c r="M20" s="3" t="n"/>
      <c r="N20" s="3" t="n"/>
    </row>
    <row r="21">
      <c r="A21">
        <f>A20+1</f>
        <v/>
      </c>
      <c r="B21">
        <f aca="1" ca="1" ref="B21" t="array">INDIRECT(_xlfn.CONCAT("reliability",$G$1,"!",ADDRESS(ROW(),COLUMN(),1,1)))</f>
        <v/>
      </c>
      <c r="C21">
        <f aca="1" ca="1" ref="C21" t="array">INDIRECT(_xlfn.CONCAT("reliability",$G$1,"!",ADDRESS(ROW(),COLUMN(),1,1)))</f>
        <v/>
      </c>
      <c r="D21">
        <f aca="1" ca="1" ref="D21" t="array">INDIRECT(_xlfn.CONCAT("reliability",$G$1,"!",ADDRESS(ROW(),COLUMN(),1,1)))</f>
        <v/>
      </c>
      <c r="E21">
        <f aca="1" ca="1" ref="E21" t="array">INDIRECT(_xlfn.CONCAT("reliability",$G$1,"!",ADDRESS(ROW(),COLUMN(),1,1)))</f>
        <v/>
      </c>
      <c r="F21">
        <f aca="1" ca="1" ref="F21" t="array">INDIRECT(_xlfn.CONCAT("reliability",$G$1,"!",ADDRESS(ROW(),COLUMN(),1,1)))</f>
        <v/>
      </c>
      <c r="G21">
        <f>AVERAGE(B21:F21)</f>
        <v/>
      </c>
      <c r="I21" s="3" t="n"/>
      <c r="J21" s="3" t="n"/>
      <c r="K21" s="3" t="n"/>
      <c r="L21" s="3" t="n"/>
      <c r="M21" s="3" t="n"/>
      <c r="N21" s="3" t="n"/>
    </row>
    <row r="22">
      <c r="A22">
        <f>A21+1</f>
        <v/>
      </c>
      <c r="B22">
        <f aca="1" ca="1" ref="B22" t="array">INDIRECT(_xlfn.CONCAT("reliability",$G$1,"!",ADDRESS(ROW(),COLUMN(),1,1)))</f>
        <v/>
      </c>
      <c r="C22">
        <f aca="1" ca="1" ref="C22" t="array">INDIRECT(_xlfn.CONCAT("reliability",$G$1,"!",ADDRESS(ROW(),COLUMN(),1,1)))</f>
        <v/>
      </c>
      <c r="D22">
        <f aca="1" ca="1" ref="D22" t="array">INDIRECT(_xlfn.CONCAT("reliability",$G$1,"!",ADDRESS(ROW(),COLUMN(),1,1)))</f>
        <v/>
      </c>
      <c r="E22">
        <f aca="1" ca="1" ref="E22" t="array">INDIRECT(_xlfn.CONCAT("reliability",$G$1,"!",ADDRESS(ROW(),COLUMN(),1,1)))</f>
        <v/>
      </c>
      <c r="F22">
        <f aca="1" ca="1" ref="F22" t="array">INDIRECT(_xlfn.CONCAT("reliability",$G$1,"!",ADDRESS(ROW(),COLUMN(),1,1)))</f>
        <v/>
      </c>
      <c r="G22">
        <f>AVERAGE(B22:F22)</f>
        <v/>
      </c>
      <c r="I22" s="3" t="n"/>
      <c r="J22" s="3" t="n"/>
      <c r="K22" s="3" t="n"/>
      <c r="L22" s="3" t="n"/>
      <c r="M22" s="3" t="n"/>
      <c r="N22" s="3" t="n"/>
    </row>
    <row r="23">
      <c r="A23">
        <f>A22+1</f>
        <v/>
      </c>
      <c r="B23">
        <f aca="1" ca="1" ref="B23" t="array">INDIRECT(_xlfn.CONCAT("reliability",$G$1,"!",ADDRESS(ROW(),COLUMN(),1,1)))</f>
        <v/>
      </c>
      <c r="C23">
        <f aca="1" ca="1" ref="C23" t="array">INDIRECT(_xlfn.CONCAT("reliability",$G$1,"!",ADDRESS(ROW(),COLUMN(),1,1)))</f>
        <v/>
      </c>
      <c r="D23">
        <f aca="1" ca="1" ref="D23" t="array">INDIRECT(_xlfn.CONCAT("reliability",$G$1,"!",ADDRESS(ROW(),COLUMN(),1,1)))</f>
        <v/>
      </c>
      <c r="E23">
        <f aca="1" ca="1" ref="E23" t="array">INDIRECT(_xlfn.CONCAT("reliability",$G$1,"!",ADDRESS(ROW(),COLUMN(),1,1)))</f>
        <v/>
      </c>
      <c r="F23">
        <f aca="1" ca="1" ref="F23" t="array">INDIRECT(_xlfn.CONCAT("reliability",$G$1,"!",ADDRESS(ROW(),COLUMN(),1,1)))</f>
        <v/>
      </c>
      <c r="G23">
        <f>AVERAGE(B23:F23)</f>
        <v/>
      </c>
    </row>
    <row r="24">
      <c r="A24">
        <f>A23+1</f>
        <v/>
      </c>
      <c r="B24">
        <f aca="1" ca="1" ref="B24" t="array">INDIRECT(_xlfn.CONCAT("reliability",$G$1,"!",ADDRESS(ROW(),COLUMN(),1,1)))</f>
        <v/>
      </c>
      <c r="C24">
        <f aca="1" ca="1" ref="C24" t="array">INDIRECT(_xlfn.CONCAT("reliability",$G$1,"!",ADDRESS(ROW(),COLUMN(),1,1)))</f>
        <v/>
      </c>
      <c r="D24">
        <f aca="1" ca="1" ref="D24" t="array">INDIRECT(_xlfn.CONCAT("reliability",$G$1,"!",ADDRESS(ROW(),COLUMN(),1,1)))</f>
        <v/>
      </c>
      <c r="E24">
        <f aca="1" ca="1" ref="E24" t="array">INDIRECT(_xlfn.CONCAT("reliability",$G$1,"!",ADDRESS(ROW(),COLUMN(),1,1)))</f>
        <v/>
      </c>
      <c r="F24">
        <f aca="1" ca="1" ref="F24" t="array">INDIRECT(_xlfn.CONCAT("reliability",$G$1,"!",ADDRESS(ROW(),COLUMN(),1,1)))</f>
        <v/>
      </c>
      <c r="G24">
        <f>AVERAGE(B24:F24)</f>
        <v/>
      </c>
    </row>
    <row r="25">
      <c r="A25">
        <f>A24+1</f>
        <v/>
      </c>
      <c r="B25">
        <f aca="1" ca="1" ref="B25" t="array">INDIRECT(_xlfn.CONCAT("reliability",$G$1,"!",ADDRESS(ROW(),COLUMN(),1,1)))</f>
        <v/>
      </c>
      <c r="C25">
        <f aca="1" ca="1" ref="C25" t="array">INDIRECT(_xlfn.CONCAT("reliability",$G$1,"!",ADDRESS(ROW(),COLUMN(),1,1)))</f>
        <v/>
      </c>
      <c r="D25">
        <f aca="1" ca="1" ref="D25" t="array">INDIRECT(_xlfn.CONCAT("reliability",$G$1,"!",ADDRESS(ROW(),COLUMN(),1,1)))</f>
        <v/>
      </c>
      <c r="E25">
        <f aca="1" ca="1" ref="E25" t="array">INDIRECT(_xlfn.CONCAT("reliability",$G$1,"!",ADDRESS(ROW(),COLUMN(),1,1)))</f>
        <v/>
      </c>
      <c r="F25">
        <f aca="1" ca="1" ref="F25" t="array">INDIRECT(_xlfn.CONCAT("reliability",$G$1,"!",ADDRESS(ROW(),COLUMN(),1,1)))</f>
        <v/>
      </c>
      <c r="G25">
        <f>AVERAGE(B25:F25)</f>
        <v/>
      </c>
    </row>
    <row r="26">
      <c r="A26">
        <f>A25+1</f>
        <v/>
      </c>
      <c r="B26">
        <f aca="1" ca="1" ref="B26" t="array">INDIRECT(_xlfn.CONCAT("reliability",$G$1,"!",ADDRESS(ROW(),COLUMN(),1,1)))</f>
        <v/>
      </c>
      <c r="C26">
        <f aca="1" ca="1" ref="C26" t="array">INDIRECT(_xlfn.CONCAT("reliability",$G$1,"!",ADDRESS(ROW(),COLUMN(),1,1)))</f>
        <v/>
      </c>
      <c r="D26">
        <f aca="1" ca="1" ref="D26" t="array">INDIRECT(_xlfn.CONCAT("reliability",$G$1,"!",ADDRESS(ROW(),COLUMN(),1,1)))</f>
        <v/>
      </c>
      <c r="E26">
        <f aca="1" ca="1" ref="E26" t="array">INDIRECT(_xlfn.CONCAT("reliability",$G$1,"!",ADDRESS(ROW(),COLUMN(),1,1)))</f>
        <v/>
      </c>
      <c r="F26">
        <f aca="1" ca="1" ref="F26" t="array">INDIRECT(_xlfn.CONCAT("reliability",$G$1,"!",ADDRESS(ROW(),COLUMN(),1,1)))</f>
        <v/>
      </c>
      <c r="G26">
        <f>AVERAGE(B26:F26)</f>
        <v/>
      </c>
    </row>
    <row r="27">
      <c r="A27">
        <f>A26+1</f>
        <v/>
      </c>
      <c r="B27">
        <f aca="1" ca="1" ref="B27" t="array">INDIRECT(_xlfn.CONCAT("reliability",$G$1,"!",ADDRESS(ROW(),COLUMN(),1,1)))</f>
        <v/>
      </c>
      <c r="C27">
        <f aca="1" ca="1" ref="C27" t="array">INDIRECT(_xlfn.CONCAT("reliability",$G$1,"!",ADDRESS(ROW(),COLUMN(),1,1)))</f>
        <v/>
      </c>
      <c r="D27">
        <f aca="1" ca="1" ref="D27" t="array">INDIRECT(_xlfn.CONCAT("reliability",$G$1,"!",ADDRESS(ROW(),COLUMN(),1,1)))</f>
        <v/>
      </c>
      <c r="E27">
        <f aca="1" ca="1" ref="E27" t="array">INDIRECT(_xlfn.CONCAT("reliability",$G$1,"!",ADDRESS(ROW(),COLUMN(),1,1)))</f>
        <v/>
      </c>
      <c r="F27">
        <f aca="1" ca="1" ref="F27" t="array">INDIRECT(_xlfn.CONCAT("reliability",$G$1,"!",ADDRESS(ROW(),COLUMN(),1,1)))</f>
        <v/>
      </c>
      <c r="G27">
        <f>AVERAGE(B27:F27)</f>
        <v/>
      </c>
    </row>
    <row r="28">
      <c r="A28">
        <f>A27+1</f>
        <v/>
      </c>
      <c r="B28">
        <f aca="1" ca="1" ref="B28" t="array">INDIRECT(_xlfn.CONCAT("reliability",$G$1,"!",ADDRESS(ROW(),COLUMN(),1,1)))</f>
        <v/>
      </c>
      <c r="C28">
        <f aca="1" ca="1" ref="C28" t="array">INDIRECT(_xlfn.CONCAT("reliability",$G$1,"!",ADDRESS(ROW(),COLUMN(),1,1)))</f>
        <v/>
      </c>
      <c r="D28">
        <f aca="1" ca="1" ref="D28" t="array">INDIRECT(_xlfn.CONCAT("reliability",$G$1,"!",ADDRESS(ROW(),COLUMN(),1,1)))</f>
        <v/>
      </c>
      <c r="E28">
        <f aca="1" ca="1" ref="E28" t="array">INDIRECT(_xlfn.CONCAT("reliability",$G$1,"!",ADDRESS(ROW(),COLUMN(),1,1)))</f>
        <v/>
      </c>
      <c r="F28">
        <f aca="1" ca="1" ref="F28" t="array">INDIRECT(_xlfn.CONCAT("reliability",$G$1,"!",ADDRESS(ROW(),COLUMN(),1,1)))</f>
        <v/>
      </c>
      <c r="G28">
        <f>AVERAGE(B28:F28)</f>
        <v/>
      </c>
    </row>
    <row r="29">
      <c r="A29">
        <f>A28+1</f>
        <v/>
      </c>
      <c r="B29">
        <f aca="1" ca="1" ref="B29" t="array">INDIRECT(_xlfn.CONCAT("reliability",$G$1,"!",ADDRESS(ROW(),COLUMN(),1,1)))</f>
        <v/>
      </c>
      <c r="C29">
        <f aca="1" ca="1" ref="C29" t="array">INDIRECT(_xlfn.CONCAT("reliability",$G$1,"!",ADDRESS(ROW(),COLUMN(),1,1)))</f>
        <v/>
      </c>
      <c r="D29">
        <f aca="1" ca="1" ref="D29" t="array">INDIRECT(_xlfn.CONCAT("reliability",$G$1,"!",ADDRESS(ROW(),COLUMN(),1,1)))</f>
        <v/>
      </c>
      <c r="E29">
        <f aca="1" ca="1" ref="E29" t="array">INDIRECT(_xlfn.CONCAT("reliability",$G$1,"!",ADDRESS(ROW(),COLUMN(),1,1)))</f>
        <v/>
      </c>
      <c r="F29">
        <f aca="1" ca="1" ref="F29" t="array">INDIRECT(_xlfn.CONCAT("reliability",$G$1,"!",ADDRESS(ROW(),COLUMN(),1,1)))</f>
        <v/>
      </c>
      <c r="G29">
        <f>AVERAGE(B29:F29)</f>
        <v/>
      </c>
    </row>
    <row r="30">
      <c r="A30">
        <f>A29+1</f>
        <v/>
      </c>
      <c r="B30">
        <f aca="1" ca="1" ref="B30" t="array">INDIRECT(_xlfn.CONCAT("reliability",$G$1,"!",ADDRESS(ROW(),COLUMN(),1,1)))</f>
        <v/>
      </c>
      <c r="C30">
        <f aca="1" ca="1" ref="C30" t="array">INDIRECT(_xlfn.CONCAT("reliability",$G$1,"!",ADDRESS(ROW(),COLUMN(),1,1)))</f>
        <v/>
      </c>
      <c r="D30">
        <f aca="1" ca="1" ref="D30" t="array">INDIRECT(_xlfn.CONCAT("reliability",$G$1,"!",ADDRESS(ROW(),COLUMN(),1,1)))</f>
        <v/>
      </c>
      <c r="E30">
        <f aca="1" ca="1" ref="E30" t="array">INDIRECT(_xlfn.CONCAT("reliability",$G$1,"!",ADDRESS(ROW(),COLUMN(),1,1)))</f>
        <v/>
      </c>
      <c r="F30">
        <f aca="1" ca="1" ref="F30" t="array">INDIRECT(_xlfn.CONCAT("reliability",$G$1,"!",ADDRESS(ROW(),COLUMN(),1,1)))</f>
        <v/>
      </c>
      <c r="G30">
        <f>AVERAGE(B30:F30)</f>
        <v/>
      </c>
    </row>
    <row r="31">
      <c r="A31">
        <f>A30+1</f>
        <v/>
      </c>
      <c r="B31">
        <f aca="1" ca="1" ref="B31" t="array">INDIRECT(_xlfn.CONCAT("reliability",$G$1,"!",ADDRESS(ROW(),COLUMN(),1,1)))</f>
        <v/>
      </c>
      <c r="C31">
        <f aca="1" ca="1" ref="C31" t="array">INDIRECT(_xlfn.CONCAT("reliability",$G$1,"!",ADDRESS(ROW(),COLUMN(),1,1)))</f>
        <v/>
      </c>
      <c r="D31">
        <f aca="1" ca="1" ref="D31" t="array">INDIRECT(_xlfn.CONCAT("reliability",$G$1,"!",ADDRESS(ROW(),COLUMN(),1,1)))</f>
        <v/>
      </c>
      <c r="E31">
        <f aca="1" ca="1" ref="E31" t="array">INDIRECT(_xlfn.CONCAT("reliability",$G$1,"!",ADDRESS(ROW(),COLUMN(),1,1)))</f>
        <v/>
      </c>
      <c r="F31">
        <f aca="1" ca="1" ref="F31" t="array">INDIRECT(_xlfn.CONCAT("reliability",$G$1,"!",ADDRESS(ROW(),COLUMN(),1,1)))</f>
        <v/>
      </c>
      <c r="G31">
        <f>AVERAGE(B31:F31)</f>
        <v/>
      </c>
    </row>
    <row r="32">
      <c r="A32">
        <f>A31+1</f>
        <v/>
      </c>
      <c r="B32">
        <f aca="1" ca="1" ref="B32" t="array">INDIRECT(_xlfn.CONCAT("reliability",$G$1,"!",ADDRESS(ROW(),COLUMN(),1,1)))</f>
        <v/>
      </c>
      <c r="C32">
        <f aca="1" ca="1" ref="C32" t="array">INDIRECT(_xlfn.CONCAT("reliability",$G$1,"!",ADDRESS(ROW(),COLUMN(),1,1)))</f>
        <v/>
      </c>
      <c r="D32">
        <f aca="1" ca="1" ref="D32" t="array">INDIRECT(_xlfn.CONCAT("reliability",$G$1,"!",ADDRESS(ROW(),COLUMN(),1,1)))</f>
        <v/>
      </c>
      <c r="E32">
        <f aca="1" ca="1" ref="E32" t="array">INDIRECT(_xlfn.CONCAT("reliability",$G$1,"!",ADDRESS(ROW(),COLUMN(),1,1)))</f>
        <v/>
      </c>
      <c r="F32">
        <f aca="1" ca="1" ref="F32" t="array">INDIRECT(_xlfn.CONCAT("reliability",$G$1,"!",ADDRESS(ROW(),COLUMN(),1,1)))</f>
        <v/>
      </c>
      <c r="G32">
        <f>AVERAGE(B32:F32)</f>
        <v/>
      </c>
    </row>
    <row r="33">
      <c r="A33">
        <f>A32+1</f>
        <v/>
      </c>
      <c r="B33">
        <f aca="1" ca="1" ref="B33" t="array">INDIRECT(_xlfn.CONCAT("reliability",$G$1,"!",ADDRESS(ROW(),COLUMN(),1,1)))</f>
        <v/>
      </c>
      <c r="C33">
        <f aca="1" ca="1" ref="C33" t="array">INDIRECT(_xlfn.CONCAT("reliability",$G$1,"!",ADDRESS(ROW(),COLUMN(),1,1)))</f>
        <v/>
      </c>
      <c r="D33">
        <f aca="1" ca="1" ref="D33" t="array">INDIRECT(_xlfn.CONCAT("reliability",$G$1,"!",ADDRESS(ROW(),COLUMN(),1,1)))</f>
        <v/>
      </c>
      <c r="E33">
        <f aca="1" ca="1" ref="E33" t="array">INDIRECT(_xlfn.CONCAT("reliability",$G$1,"!",ADDRESS(ROW(),COLUMN(),1,1)))</f>
        <v/>
      </c>
      <c r="F33">
        <f aca="1" ca="1" ref="F33" t="array">INDIRECT(_xlfn.CONCAT("reliability",$G$1,"!",ADDRESS(ROW(),COLUMN(),1,1)))</f>
        <v/>
      </c>
      <c r="G33">
        <f>AVERAGE(B33:F33)</f>
        <v/>
      </c>
    </row>
    <row r="34">
      <c r="A34">
        <f>A33+1</f>
        <v/>
      </c>
      <c r="B34">
        <f aca="1" ca="1" ref="B34" t="array">INDIRECT(_xlfn.CONCAT("reliability",$G$1,"!",ADDRESS(ROW(),COLUMN(),1,1)))</f>
        <v/>
      </c>
      <c r="C34">
        <f aca="1" ca="1" ref="C34" t="array">INDIRECT(_xlfn.CONCAT("reliability",$G$1,"!",ADDRESS(ROW(),COLUMN(),1,1)))</f>
        <v/>
      </c>
      <c r="D34">
        <f aca="1" ca="1" ref="D34" t="array">INDIRECT(_xlfn.CONCAT("reliability",$G$1,"!",ADDRESS(ROW(),COLUMN(),1,1)))</f>
        <v/>
      </c>
      <c r="E34">
        <f aca="1" ca="1" ref="E34" t="array">INDIRECT(_xlfn.CONCAT("reliability",$G$1,"!",ADDRESS(ROW(),COLUMN(),1,1)))</f>
        <v/>
      </c>
      <c r="F34">
        <f aca="1" ca="1" ref="F34" t="array">INDIRECT(_xlfn.CONCAT("reliability",$G$1,"!",ADDRESS(ROW(),COLUMN(),1,1)))</f>
        <v/>
      </c>
      <c r="G34">
        <f>AVERAGE(B34:F34)</f>
        <v/>
      </c>
    </row>
    <row r="35">
      <c r="A35">
        <f>A34+1</f>
        <v/>
      </c>
      <c r="B35">
        <f aca="1" ca="1" ref="B35" t="array">INDIRECT(_xlfn.CONCAT("reliability",$G$1,"!",ADDRESS(ROW(),COLUMN(),1,1)))</f>
        <v/>
      </c>
      <c r="C35">
        <f aca="1" ca="1" ref="C35" t="array">INDIRECT(_xlfn.CONCAT("reliability",$G$1,"!",ADDRESS(ROW(),COLUMN(),1,1)))</f>
        <v/>
      </c>
      <c r="D35">
        <f aca="1" ca="1" ref="D35" t="array">INDIRECT(_xlfn.CONCAT("reliability",$G$1,"!",ADDRESS(ROW(),COLUMN(),1,1)))</f>
        <v/>
      </c>
      <c r="E35">
        <f aca="1" ca="1" ref="E35" t="array">INDIRECT(_xlfn.CONCAT("reliability",$G$1,"!",ADDRESS(ROW(),COLUMN(),1,1)))</f>
        <v/>
      </c>
      <c r="F35">
        <f aca="1" ca="1" ref="F35" t="array">INDIRECT(_xlfn.CONCAT("reliability",$G$1,"!",ADDRESS(ROW(),COLUMN(),1,1)))</f>
        <v/>
      </c>
      <c r="G35">
        <f>AVERAGE(B35:F35)</f>
        <v/>
      </c>
    </row>
    <row r="36">
      <c r="A36">
        <f>A35+1</f>
        <v/>
      </c>
      <c r="B36">
        <f aca="1" ca="1" ref="B36" t="array">INDIRECT(_xlfn.CONCAT("reliability",$G$1,"!",ADDRESS(ROW(),COLUMN(),1,1)))</f>
        <v/>
      </c>
      <c r="C36">
        <f aca="1" ca="1" ref="C36" t="array">INDIRECT(_xlfn.CONCAT("reliability",$G$1,"!",ADDRESS(ROW(),COLUMN(),1,1)))</f>
        <v/>
      </c>
      <c r="D36">
        <f aca="1" ca="1" ref="D36" t="array">INDIRECT(_xlfn.CONCAT("reliability",$G$1,"!",ADDRESS(ROW(),COLUMN(),1,1)))</f>
        <v/>
      </c>
      <c r="E36">
        <f aca="1" ca="1" ref="E36" t="array">INDIRECT(_xlfn.CONCAT("reliability",$G$1,"!",ADDRESS(ROW(),COLUMN(),1,1)))</f>
        <v/>
      </c>
      <c r="F36">
        <f aca="1" ca="1" ref="F36" t="array">INDIRECT(_xlfn.CONCAT("reliability",$G$1,"!",ADDRESS(ROW(),COLUMN(),1,1)))</f>
        <v/>
      </c>
      <c r="G36">
        <f>AVERAGE(B36:F36)</f>
        <v/>
      </c>
    </row>
    <row r="37">
      <c r="A37">
        <f>A36+1</f>
        <v/>
      </c>
      <c r="B37">
        <f aca="1" ca="1" ref="B37" t="array">INDIRECT(_xlfn.CONCAT("reliability",$G$1,"!",ADDRESS(ROW(),COLUMN(),1,1)))</f>
        <v/>
      </c>
      <c r="C37">
        <f aca="1" ca="1" ref="C37" t="array">INDIRECT(_xlfn.CONCAT("reliability",$G$1,"!",ADDRESS(ROW(),COLUMN(),1,1)))</f>
        <v/>
      </c>
      <c r="D37">
        <f aca="1" ca="1" ref="D37" t="array">INDIRECT(_xlfn.CONCAT("reliability",$G$1,"!",ADDRESS(ROW(),COLUMN(),1,1)))</f>
        <v/>
      </c>
      <c r="E37">
        <f aca="1" ca="1" ref="E37" t="array">INDIRECT(_xlfn.CONCAT("reliability",$G$1,"!",ADDRESS(ROW(),COLUMN(),1,1)))</f>
        <v/>
      </c>
      <c r="F37">
        <f aca="1" ca="1" ref="F37" t="array">INDIRECT(_xlfn.CONCAT("reliability",$G$1,"!",ADDRESS(ROW(),COLUMN(),1,1)))</f>
        <v/>
      </c>
      <c r="G37">
        <f>AVERAGE(B37:F37)</f>
        <v/>
      </c>
    </row>
    <row r="38">
      <c r="A38">
        <f>A37+1</f>
        <v/>
      </c>
      <c r="B38">
        <f aca="1" ca="1" ref="B38" t="array">INDIRECT(_xlfn.CONCAT("reliability",$G$1,"!",ADDRESS(ROW(),COLUMN(),1,1)))</f>
        <v/>
      </c>
      <c r="C38">
        <f aca="1" ca="1" ref="C38" t="array">INDIRECT(_xlfn.CONCAT("reliability",$G$1,"!",ADDRESS(ROW(),COLUMN(),1,1)))</f>
        <v/>
      </c>
      <c r="D38">
        <f aca="1" ca="1" ref="D38" t="array">INDIRECT(_xlfn.CONCAT("reliability",$G$1,"!",ADDRESS(ROW(),COLUMN(),1,1)))</f>
        <v/>
      </c>
      <c r="E38">
        <f aca="1" ca="1" ref="E38" t="array">INDIRECT(_xlfn.CONCAT("reliability",$G$1,"!",ADDRESS(ROW(),COLUMN(),1,1)))</f>
        <v/>
      </c>
      <c r="F38">
        <f aca="1" ca="1" ref="F38" t="array">INDIRECT(_xlfn.CONCAT("reliability",$G$1,"!",ADDRESS(ROW(),COLUMN(),1,1)))</f>
        <v/>
      </c>
      <c r="G38">
        <f>AVERAGE(B38:F38)</f>
        <v/>
      </c>
    </row>
    <row r="39">
      <c r="A39">
        <f>A38+1</f>
        <v/>
      </c>
      <c r="B39">
        <f aca="1" ca="1" ref="B39" t="array">INDIRECT(_xlfn.CONCAT("reliability",$G$1,"!",ADDRESS(ROW(),COLUMN(),1,1)))</f>
        <v/>
      </c>
      <c r="C39">
        <f aca="1" ca="1" ref="C39" t="array">INDIRECT(_xlfn.CONCAT("reliability",$G$1,"!",ADDRESS(ROW(),COLUMN(),1,1)))</f>
        <v/>
      </c>
      <c r="D39">
        <f aca="1" ca="1" ref="D39" t="array">INDIRECT(_xlfn.CONCAT("reliability",$G$1,"!",ADDRESS(ROW(),COLUMN(),1,1)))</f>
        <v/>
      </c>
      <c r="E39">
        <f aca="1" ca="1" ref="E39" t="array">INDIRECT(_xlfn.CONCAT("reliability",$G$1,"!",ADDRESS(ROW(),COLUMN(),1,1)))</f>
        <v/>
      </c>
      <c r="F39">
        <f aca="1" ca="1" ref="F39" t="array">INDIRECT(_xlfn.CONCAT("reliability",$G$1,"!",ADDRESS(ROW(),COLUMN(),1,1)))</f>
        <v/>
      </c>
      <c r="G39">
        <f>AVERAGE(B39:F39)</f>
        <v/>
      </c>
    </row>
    <row r="40">
      <c r="A40">
        <f>A39+1</f>
        <v/>
      </c>
      <c r="B40">
        <f aca="1" ca="1" ref="B40" t="array">INDIRECT(_xlfn.CONCAT("reliability",$G$1,"!",ADDRESS(ROW(),COLUMN(),1,1)))</f>
        <v/>
      </c>
      <c r="C40">
        <f aca="1" ca="1" ref="C40" t="array">INDIRECT(_xlfn.CONCAT("reliability",$G$1,"!",ADDRESS(ROW(),COLUMN(),1,1)))</f>
        <v/>
      </c>
      <c r="D40">
        <f aca="1" ca="1" ref="D40" t="array">INDIRECT(_xlfn.CONCAT("reliability",$G$1,"!",ADDRESS(ROW(),COLUMN(),1,1)))</f>
        <v/>
      </c>
      <c r="E40">
        <f aca="1" ca="1" ref="E40" t="array">INDIRECT(_xlfn.CONCAT("reliability",$G$1,"!",ADDRESS(ROW(),COLUMN(),1,1)))</f>
        <v/>
      </c>
      <c r="F40">
        <f aca="1" ca="1" ref="F40" t="array">INDIRECT(_xlfn.CONCAT("reliability",$G$1,"!",ADDRESS(ROW(),COLUMN(),1,1)))</f>
        <v/>
      </c>
      <c r="G40">
        <f>AVERAGE(B40:F40)</f>
        <v/>
      </c>
    </row>
    <row r="41">
      <c r="A41">
        <f>A40+1</f>
        <v/>
      </c>
      <c r="B41">
        <f aca="1" ca="1" ref="B41" t="array">INDIRECT(_xlfn.CONCAT("reliability",$G$1,"!",ADDRESS(ROW(),COLUMN(),1,1)))</f>
        <v/>
      </c>
      <c r="C41">
        <f aca="1" ca="1" ref="C41" t="array">INDIRECT(_xlfn.CONCAT("reliability",$G$1,"!",ADDRESS(ROW(),COLUMN(),1,1)))</f>
        <v/>
      </c>
      <c r="D41">
        <f aca="1" ca="1" ref="D41" t="array">INDIRECT(_xlfn.CONCAT("reliability",$G$1,"!",ADDRESS(ROW(),COLUMN(),1,1)))</f>
        <v/>
      </c>
      <c r="E41">
        <f aca="1" ca="1" ref="E41" t="array">INDIRECT(_xlfn.CONCAT("reliability",$G$1,"!",ADDRESS(ROW(),COLUMN(),1,1)))</f>
        <v/>
      </c>
      <c r="F41">
        <f aca="1" ca="1" ref="F41" t="array">INDIRECT(_xlfn.CONCAT("reliability",$G$1,"!",ADDRESS(ROW(),COLUMN(),1,1)))</f>
        <v/>
      </c>
      <c r="G41">
        <f>AVERAGE(B41:F41)</f>
        <v/>
      </c>
    </row>
    <row r="42">
      <c r="A42">
        <f>A41+1</f>
        <v/>
      </c>
      <c r="B42">
        <f aca="1" ca="1" ref="B42" t="array">INDIRECT(_xlfn.CONCAT("reliability",$G$1,"!",ADDRESS(ROW(),COLUMN(),1,1)))</f>
        <v/>
      </c>
      <c r="C42">
        <f aca="1" ca="1" ref="C42" t="array">INDIRECT(_xlfn.CONCAT("reliability",$G$1,"!",ADDRESS(ROW(),COLUMN(),1,1)))</f>
        <v/>
      </c>
      <c r="D42">
        <f aca="1" ca="1" ref="D42" t="array">INDIRECT(_xlfn.CONCAT("reliability",$G$1,"!",ADDRESS(ROW(),COLUMN(),1,1)))</f>
        <v/>
      </c>
      <c r="E42">
        <f aca="1" ca="1" ref="E42" t="array">INDIRECT(_xlfn.CONCAT("reliability",$G$1,"!",ADDRESS(ROW(),COLUMN(),1,1)))</f>
        <v/>
      </c>
      <c r="F42">
        <f aca="1" ca="1" ref="F42" t="array">INDIRECT(_xlfn.CONCAT("reliability",$G$1,"!",ADDRESS(ROW(),COLUMN(),1,1)))</f>
        <v/>
      </c>
      <c r="G42">
        <f>AVERAGE(B42:F42)</f>
        <v/>
      </c>
    </row>
  </sheetData>
  <mergeCells count="3">
    <mergeCell ref="J1:N1"/>
    <mergeCell ref="O1:O2"/>
    <mergeCell ref="B1:E1"/>
  </mergeCells>
  <conditionalFormatting sqref="B3:G3 G4:G42">
    <cfRule priority="41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F4">
    <cfRule priority="40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F5">
    <cfRule priority="39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:F6">
    <cfRule priority="38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F7">
    <cfRule priority="37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F8">
    <cfRule priority="36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F9">
    <cfRule priority="35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F10">
    <cfRule priority="34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F11">
    <cfRule priority="33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2:F12">
    <cfRule priority="32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F13">
    <cfRule priority="31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F14">
    <cfRule priority="30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5:F15">
    <cfRule priority="29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6:F16">
    <cfRule priority="28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7:F17">
    <cfRule priority="27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8:F18">
    <cfRule priority="26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9:F19">
    <cfRule priority="25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0:F20">
    <cfRule priority="24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1:F21">
    <cfRule priority="23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2:F22">
    <cfRule priority="22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3:F23">
    <cfRule priority="21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4:F24">
    <cfRule priority="20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5:F25">
    <cfRule priority="19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6:F26">
    <cfRule priority="18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7:F27">
    <cfRule priority="17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8:F28">
    <cfRule priority="16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F29">
    <cfRule priority="15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0:F30">
    <cfRule priority="14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F31">
    <cfRule priority="13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F32">
    <cfRule priority="12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3:F33">
    <cfRule priority="11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4:F34">
    <cfRule priority="10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5:F35">
    <cfRule priority="9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6:F36">
    <cfRule priority="8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7:F37">
    <cfRule priority="7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8:F38">
    <cfRule priority="6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9:F39">
    <cfRule priority="5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0:F40">
    <cfRule priority="4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1:F41">
    <cfRule priority="3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2:F42">
    <cfRule priority="2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3:F43">
    <cfRule priority="1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3:J42"/>
  <sheetViews>
    <sheetView workbookViewId="0">
      <selection activeCell="K2" sqref="K2:K3"/>
    </sheetView>
  </sheetViews>
  <sheetFormatPr baseColWidth="10" defaultColWidth="8.83203125" defaultRowHeight="15"/>
  <sheetData>
    <row r="3">
      <c r="B3" t="n">
        <v>1.0907152</v>
      </c>
      <c r="C3" t="n">
        <v>0.8707906</v>
      </c>
      <c r="D3" t="n">
        <v>1.1257872</v>
      </c>
      <c r="E3" t="n">
        <v>1.748877</v>
      </c>
      <c r="F3" t="n">
        <v>1.2498508</v>
      </c>
      <c r="I3">
        <f>objFun0.2!I3</f>
        <v/>
      </c>
      <c r="J3">
        <f>objFun0.2!B10</f>
        <v/>
      </c>
    </row>
    <row r="4">
      <c r="B4" t="n">
        <v>0.9281861</v>
      </c>
      <c r="C4" t="n">
        <v>0.7858554</v>
      </c>
      <c r="D4" t="n">
        <v>0.8189987</v>
      </c>
      <c r="E4" t="n">
        <v>0.7224839</v>
      </c>
      <c r="F4" t="n">
        <v>0.7942979999999999</v>
      </c>
    </row>
    <row r="5">
      <c r="B5" t="n">
        <v>2.0578403</v>
      </c>
      <c r="C5" t="n">
        <v>2.0366488</v>
      </c>
      <c r="D5" t="n">
        <v>1.9518963</v>
      </c>
      <c r="E5" t="n">
        <v>1.8169527</v>
      </c>
      <c r="F5" t="n">
        <v>2.4913525</v>
      </c>
    </row>
    <row r="6">
      <c r="B6" t="n">
        <v>0.8313633</v>
      </c>
      <c r="C6" t="n">
        <v>0.8458942</v>
      </c>
      <c r="D6" t="n">
        <v>0.8421689999999999</v>
      </c>
      <c r="E6" t="n">
        <v>0.8345707</v>
      </c>
      <c r="F6" t="n">
        <v>131.8837172</v>
      </c>
    </row>
    <row r="7">
      <c r="B7" t="n">
        <v>1.9458042</v>
      </c>
      <c r="C7" t="n">
        <v>1.860913</v>
      </c>
      <c r="D7" t="n">
        <v>1.9169079</v>
      </c>
      <c r="E7" t="n">
        <v>4.3243832</v>
      </c>
      <c r="F7" t="n">
        <v>7.287393</v>
      </c>
    </row>
    <row r="8">
      <c r="B8" t="n">
        <v>1.8150445</v>
      </c>
      <c r="C8" t="n">
        <v>1.7927071</v>
      </c>
      <c r="D8" t="n">
        <v>20.0354307</v>
      </c>
      <c r="E8" t="n">
        <v>178.6110476</v>
      </c>
      <c r="F8" t="n">
        <v>127.1210077</v>
      </c>
    </row>
    <row r="9">
      <c r="B9" t="n">
        <v>1.9729098</v>
      </c>
      <c r="C9" t="n">
        <v>1.9135171</v>
      </c>
      <c r="D9" t="n">
        <v>2.1216685</v>
      </c>
      <c r="E9" t="n">
        <v>4.0830603</v>
      </c>
      <c r="F9" t="n">
        <v>2.7365986</v>
      </c>
    </row>
    <row r="10">
      <c r="B10" t="n">
        <v>0.4345124</v>
      </c>
      <c r="C10" t="n">
        <v>0.4352485</v>
      </c>
      <c r="D10" t="n">
        <v>0.4216476</v>
      </c>
      <c r="E10" t="n">
        <v>0.4858443</v>
      </c>
      <c r="F10" t="n">
        <v>0.3901396</v>
      </c>
    </row>
    <row r="11">
      <c r="B11" t="n">
        <v>0.8621497</v>
      </c>
      <c r="C11" t="n">
        <v>0.8239337</v>
      </c>
      <c r="D11" t="n">
        <v>0.9448314</v>
      </c>
      <c r="E11" t="n">
        <v>0.9106751</v>
      </c>
      <c r="F11" t="n">
        <v>0.8823542</v>
      </c>
    </row>
    <row r="12">
      <c r="B12" t="n">
        <v>0.5275451</v>
      </c>
      <c r="C12" t="n">
        <v>1.2812167</v>
      </c>
      <c r="D12" t="n">
        <v>1.25665</v>
      </c>
      <c r="E12" t="n">
        <v>1.7071347</v>
      </c>
      <c r="F12" t="n">
        <v>1.2780654</v>
      </c>
    </row>
    <row r="13">
      <c r="B13" t="n">
        <v>0.1794271</v>
      </c>
      <c r="C13" t="n">
        <v>0.1137309</v>
      </c>
      <c r="D13" t="n">
        <v>0.1093308</v>
      </c>
      <c r="E13" t="n">
        <v>0.1159126</v>
      </c>
      <c r="F13" t="n">
        <v>0.095998</v>
      </c>
    </row>
    <row r="14">
      <c r="B14" t="n">
        <v>0.9522003</v>
      </c>
      <c r="C14" t="n">
        <v>0.7214535</v>
      </c>
      <c r="D14" t="n">
        <v>0.5497903</v>
      </c>
      <c r="E14" t="n">
        <v>1.5553482</v>
      </c>
      <c r="F14" t="n">
        <v>1.3158336</v>
      </c>
    </row>
    <row r="15">
      <c r="B15" t="n">
        <v>1.3477584</v>
      </c>
      <c r="C15" t="n">
        <v>1.0936444</v>
      </c>
      <c r="D15" t="n">
        <v>1.081112</v>
      </c>
      <c r="E15" t="n">
        <v>1.1968994</v>
      </c>
      <c r="F15" t="n">
        <v>1.434667</v>
      </c>
    </row>
    <row r="16">
      <c r="B16" t="n">
        <v>3.6724872</v>
      </c>
      <c r="C16" t="n">
        <v>3.7204526</v>
      </c>
      <c r="D16" t="n">
        <v>6.1306994</v>
      </c>
      <c r="E16" t="n">
        <v>39.9780926</v>
      </c>
      <c r="F16" t="n">
        <v>381.8491819</v>
      </c>
    </row>
    <row r="17">
      <c r="B17" t="n">
        <v>1.8127128</v>
      </c>
      <c r="C17" t="n">
        <v>1.8131084</v>
      </c>
      <c r="D17" t="n">
        <v>1.8256024</v>
      </c>
      <c r="E17" t="n">
        <v>1.7595821</v>
      </c>
      <c r="F17" t="n">
        <v>1.4954249</v>
      </c>
    </row>
    <row r="18">
      <c r="B18" t="n">
        <v>3.9107955</v>
      </c>
      <c r="C18" t="n">
        <v>7.5842961</v>
      </c>
      <c r="D18" t="n">
        <v>17.4214126</v>
      </c>
      <c r="E18" t="n">
        <v>34.7684625</v>
      </c>
      <c r="F18" t="n">
        <v>25.8081994</v>
      </c>
    </row>
    <row r="19">
      <c r="B19" t="n">
        <v>1.0259885</v>
      </c>
      <c r="C19" t="n">
        <v>0.8059256</v>
      </c>
      <c r="D19" t="n">
        <v>0.8081804</v>
      </c>
      <c r="E19" t="n">
        <v>1.418146</v>
      </c>
      <c r="F19" t="n">
        <v>1.1034121</v>
      </c>
    </row>
    <row r="20">
      <c r="B20" t="n">
        <v>2.3098362</v>
      </c>
      <c r="C20" t="n">
        <v>1.9900259</v>
      </c>
      <c r="D20" t="n">
        <v>2.3481145</v>
      </c>
      <c r="E20" t="n">
        <v>1.5474025</v>
      </c>
      <c r="F20" t="n">
        <v>8.360398099999999</v>
      </c>
    </row>
    <row r="21">
      <c r="B21" t="n">
        <v>0.5143927</v>
      </c>
      <c r="C21" t="n">
        <v>0.3870645</v>
      </c>
      <c r="D21" t="n">
        <v>0.396978</v>
      </c>
      <c r="E21" t="n">
        <v>0.3889382</v>
      </c>
      <c r="F21" t="n">
        <v>0.3524945</v>
      </c>
    </row>
    <row r="22">
      <c r="B22" t="n">
        <v>1.2029897</v>
      </c>
      <c r="C22" t="n">
        <v>1.0244004</v>
      </c>
      <c r="D22" t="n">
        <v>3.5095694</v>
      </c>
      <c r="E22" t="n">
        <v>2.3956484</v>
      </c>
      <c r="F22" t="n">
        <v>1.8522516</v>
      </c>
    </row>
    <row r="23">
      <c r="B23" t="n">
        <v>1.7932695</v>
      </c>
      <c r="C23" t="n">
        <v>1.5915621</v>
      </c>
      <c r="D23" t="n">
        <v>1.4239553</v>
      </c>
      <c r="E23" t="n">
        <v>1.4711687</v>
      </c>
      <c r="F23" t="n">
        <v>1.4624288</v>
      </c>
    </row>
    <row r="24">
      <c r="B24" t="n">
        <v>2.7152724</v>
      </c>
      <c r="C24" t="n">
        <v>2.7626623</v>
      </c>
      <c r="D24" t="n">
        <v>2.5970741</v>
      </c>
      <c r="E24" t="n">
        <v>7.1043829</v>
      </c>
      <c r="F24" t="n">
        <v>6.3085704</v>
      </c>
    </row>
    <row r="25">
      <c r="B25" t="n">
        <v>3.6557362</v>
      </c>
      <c r="C25" t="n">
        <v>3.7910145</v>
      </c>
      <c r="D25" t="n">
        <v>4.4259945</v>
      </c>
      <c r="E25" t="n">
        <v>3.9779681</v>
      </c>
      <c r="F25" t="n">
        <v>4.8525139</v>
      </c>
    </row>
    <row r="26">
      <c r="B26" t="n">
        <v>1.7277831</v>
      </c>
      <c r="C26" t="n">
        <v>2.0221476</v>
      </c>
      <c r="D26" t="n">
        <v>2.1082841</v>
      </c>
      <c r="E26" t="n">
        <v>2.3033417</v>
      </c>
      <c r="F26" t="n">
        <v>3.9716585</v>
      </c>
    </row>
    <row r="27">
      <c r="B27" t="n">
        <v>1.3642408</v>
      </c>
      <c r="C27" t="n">
        <v>1.1729036</v>
      </c>
      <c r="D27" t="n">
        <v>1.2468013</v>
      </c>
      <c r="E27" t="n">
        <v>1.2472556</v>
      </c>
      <c r="F27" t="n">
        <v>1.2193309</v>
      </c>
    </row>
    <row r="28">
      <c r="B28" t="n">
        <v>8.145798299999999</v>
      </c>
      <c r="C28" t="n">
        <v>13.6380845</v>
      </c>
      <c r="D28" t="n">
        <v>13.3517728</v>
      </c>
      <c r="E28" t="n">
        <v>10.1054052</v>
      </c>
      <c r="F28" t="n">
        <v>8.286503700000001</v>
      </c>
    </row>
    <row r="29">
      <c r="B29" t="n">
        <v>4.7618487</v>
      </c>
      <c r="C29" t="n">
        <v>4.3369541</v>
      </c>
      <c r="D29" t="n">
        <v>4.6832349</v>
      </c>
      <c r="E29" t="n">
        <v>7.4763599</v>
      </c>
      <c r="F29" t="n">
        <v>39.7241959</v>
      </c>
    </row>
    <row r="30">
      <c r="B30" t="n">
        <v>0.7550318</v>
      </c>
      <c r="C30" t="n">
        <v>0.6637942</v>
      </c>
      <c r="D30" t="n">
        <v>0.6968147</v>
      </c>
      <c r="E30" t="n">
        <v>0.6917875</v>
      </c>
      <c r="F30" t="n">
        <v>0.7248833</v>
      </c>
    </row>
    <row r="31">
      <c r="B31" t="n">
        <v>1.1492104</v>
      </c>
      <c r="C31" t="n">
        <v>1.1665338</v>
      </c>
      <c r="D31" t="n">
        <v>1.1479784</v>
      </c>
      <c r="E31" t="n">
        <v>19.5657818</v>
      </c>
      <c r="F31" t="n">
        <v>13.3973291</v>
      </c>
    </row>
    <row r="32">
      <c r="B32" t="n">
        <v>2.7768887</v>
      </c>
      <c r="C32" t="n">
        <v>2.12959</v>
      </c>
      <c r="D32" t="n">
        <v>1.677583</v>
      </c>
      <c r="E32" t="n">
        <v>3.3965021</v>
      </c>
      <c r="F32" t="n">
        <v>8.2054443</v>
      </c>
    </row>
    <row r="33">
      <c r="B33" t="n">
        <v>1.329718</v>
      </c>
      <c r="C33" t="n">
        <v>1.3212803</v>
      </c>
      <c r="D33" t="n">
        <v>1.3096197</v>
      </c>
      <c r="E33" t="n">
        <v>1.2841404</v>
      </c>
      <c r="F33" t="n">
        <v>1.615758</v>
      </c>
    </row>
    <row r="34">
      <c r="B34" t="n">
        <v>1.4301205</v>
      </c>
      <c r="C34" t="n">
        <v>1.376834</v>
      </c>
      <c r="D34" t="n">
        <v>1.2933572</v>
      </c>
      <c r="E34" t="n">
        <v>1.1301762</v>
      </c>
      <c r="F34" t="n">
        <v>1.0814012</v>
      </c>
    </row>
    <row r="35">
      <c r="B35" t="n">
        <v>1.7646197</v>
      </c>
      <c r="C35" t="n">
        <v>1.8803557</v>
      </c>
      <c r="D35" t="n">
        <v>2.3765177</v>
      </c>
      <c r="E35" t="n">
        <v>1.6681955</v>
      </c>
      <c r="F35" t="n">
        <v>1.7329006</v>
      </c>
    </row>
    <row r="36">
      <c r="B36" t="n">
        <v>2.8019769</v>
      </c>
      <c r="C36" t="n">
        <v>2.8300414</v>
      </c>
      <c r="D36" t="n">
        <v>6.132427</v>
      </c>
      <c r="E36" t="n">
        <v>44.5131248</v>
      </c>
      <c r="F36" t="n">
        <v>396.2022306</v>
      </c>
    </row>
    <row r="37">
      <c r="B37" t="n">
        <v>2.063326</v>
      </c>
      <c r="C37" t="n">
        <v>1.8805739</v>
      </c>
      <c r="D37" t="n">
        <v>1.63579</v>
      </c>
      <c r="E37" t="n">
        <v>1.3221474</v>
      </c>
      <c r="F37" t="n">
        <v>1.0222723</v>
      </c>
    </row>
    <row r="38">
      <c r="B38" t="n">
        <v>5.6471558</v>
      </c>
      <c r="C38" t="n">
        <v>2.3147743</v>
      </c>
      <c r="D38" t="n">
        <v>1.4028521</v>
      </c>
      <c r="E38" t="n">
        <v>0.9345196</v>
      </c>
      <c r="F38" t="n">
        <v>0.7654597</v>
      </c>
    </row>
    <row r="39">
      <c r="B39" t="n">
        <v>3.7408985</v>
      </c>
      <c r="C39" t="n">
        <v>4.2243097</v>
      </c>
      <c r="D39" t="n">
        <v>8.4581404</v>
      </c>
      <c r="E39" t="n">
        <v>39.1497111</v>
      </c>
      <c r="F39" t="n">
        <v>107.1452457</v>
      </c>
    </row>
    <row r="40">
      <c r="B40" t="n">
        <v>2.8715674</v>
      </c>
      <c r="C40" t="n">
        <v>2.9081033</v>
      </c>
      <c r="D40" t="n">
        <v>2.8967452</v>
      </c>
      <c r="E40" t="n">
        <v>11.2193529</v>
      </c>
      <c r="F40" t="n">
        <v>37.1181684</v>
      </c>
    </row>
    <row r="41">
      <c r="B41" t="n">
        <v>3.4845993</v>
      </c>
      <c r="C41" t="n">
        <v>3.6667956</v>
      </c>
      <c r="D41" t="n">
        <v>14.4253323</v>
      </c>
      <c r="E41" t="n">
        <v>28.2544542</v>
      </c>
      <c r="F41" t="n">
        <v>20.7455693</v>
      </c>
    </row>
    <row r="42">
      <c r="B42" t="n">
        <v>0.0232506</v>
      </c>
      <c r="C42" t="n">
        <v>0.0211993</v>
      </c>
      <c r="D42" t="n">
        <v>0.0214859</v>
      </c>
      <c r="E42" t="n">
        <v>0.0252154</v>
      </c>
      <c r="F42" t="n">
        <v>0.0230128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3:F42"/>
  <sheetViews>
    <sheetView workbookViewId="0">
      <selection activeCell="A1" sqref="A1"/>
    </sheetView>
  </sheetViews>
  <sheetFormatPr baseColWidth="10" defaultColWidth="8.83203125" defaultRowHeight="15"/>
  <sheetData>
    <row r="3">
      <c r="B3" t="n">
        <v>11426</v>
      </c>
      <c r="C3" t="n">
        <v>11426</v>
      </c>
      <c r="D3" t="n">
        <v>11435</v>
      </c>
      <c r="E3" t="n">
        <v>11896</v>
      </c>
      <c r="F3" t="n">
        <v>9999999</v>
      </c>
    </row>
    <row r="4">
      <c r="B4" t="n">
        <v>7466</v>
      </c>
      <c r="C4" t="n">
        <v>7466</v>
      </c>
      <c r="D4" t="n">
        <v>7466</v>
      </c>
      <c r="E4" t="n">
        <v>7466</v>
      </c>
      <c r="F4" t="n">
        <v>7466</v>
      </c>
    </row>
    <row r="5">
      <c r="B5" t="n">
        <v>12980</v>
      </c>
      <c r="C5" t="n">
        <v>12980</v>
      </c>
      <c r="D5" t="n">
        <v>12980</v>
      </c>
      <c r="E5" t="n">
        <v>12980</v>
      </c>
      <c r="F5" t="n">
        <v>13087</v>
      </c>
    </row>
    <row r="6">
      <c r="B6" t="n">
        <v>9742</v>
      </c>
      <c r="C6" t="n">
        <v>9742</v>
      </c>
      <c r="D6" t="n">
        <v>9742</v>
      </c>
      <c r="E6" t="n">
        <v>9742</v>
      </c>
      <c r="F6" t="n">
        <v>9999999</v>
      </c>
    </row>
    <row r="7">
      <c r="B7" t="n">
        <v>13807</v>
      </c>
      <c r="C7" t="n">
        <v>13807</v>
      </c>
      <c r="D7" t="n">
        <v>13837</v>
      </c>
      <c r="E7" t="n">
        <v>13986</v>
      </c>
      <c r="F7" t="n">
        <v>14053</v>
      </c>
    </row>
    <row r="8">
      <c r="B8" t="n">
        <v>17628</v>
      </c>
      <c r="C8" t="n">
        <v>17628</v>
      </c>
      <c r="D8" t="n">
        <v>17972</v>
      </c>
      <c r="E8" t="n">
        <v>9999999</v>
      </c>
      <c r="F8" t="n">
        <v>9999999</v>
      </c>
    </row>
    <row r="9">
      <c r="B9" t="n">
        <v>16423</v>
      </c>
      <c r="C9" t="n">
        <v>16423</v>
      </c>
      <c r="D9" t="n">
        <v>16443</v>
      </c>
      <c r="E9" t="n">
        <v>16443</v>
      </c>
      <c r="F9" t="n">
        <v>16443</v>
      </c>
    </row>
    <row r="10">
      <c r="B10" t="n">
        <v>6979</v>
      </c>
      <c r="C10" t="n">
        <v>6979</v>
      </c>
      <c r="D10" t="n">
        <v>6979</v>
      </c>
      <c r="E10" t="n">
        <v>6979</v>
      </c>
      <c r="F10" t="n">
        <v>6979</v>
      </c>
    </row>
    <row r="11">
      <c r="B11" t="n">
        <v>9585</v>
      </c>
      <c r="C11" t="n">
        <v>9585</v>
      </c>
      <c r="D11" t="n">
        <v>9585</v>
      </c>
      <c r="E11" t="n">
        <v>9585</v>
      </c>
      <c r="F11" t="n">
        <v>9585</v>
      </c>
    </row>
    <row r="12">
      <c r="B12" t="n">
        <v>13276</v>
      </c>
      <c r="C12" t="n">
        <v>13386</v>
      </c>
      <c r="D12" t="n">
        <v>13474</v>
      </c>
      <c r="E12" t="n">
        <v>9999999</v>
      </c>
      <c r="F12" t="n">
        <v>9999999</v>
      </c>
    </row>
    <row r="13">
      <c r="B13" t="n">
        <v>9999999</v>
      </c>
      <c r="C13" t="n">
        <v>9999999</v>
      </c>
      <c r="D13" t="n">
        <v>9999999</v>
      </c>
      <c r="E13" t="n">
        <v>9999999</v>
      </c>
      <c r="F13" t="n">
        <v>9999999</v>
      </c>
    </row>
    <row r="14">
      <c r="B14" t="n">
        <v>11318</v>
      </c>
      <c r="C14" t="n">
        <v>11318</v>
      </c>
      <c r="D14" t="n">
        <v>11345</v>
      </c>
      <c r="E14" t="n">
        <v>11464</v>
      </c>
      <c r="F14" t="n">
        <v>11464</v>
      </c>
    </row>
    <row r="15">
      <c r="B15" t="n">
        <v>13232</v>
      </c>
      <c r="C15" t="n">
        <v>13232</v>
      </c>
      <c r="D15" t="n">
        <v>13232</v>
      </c>
      <c r="E15" t="n">
        <v>13232</v>
      </c>
      <c r="F15" t="n">
        <v>13232</v>
      </c>
    </row>
    <row r="16">
      <c r="B16" t="n">
        <v>20369</v>
      </c>
      <c r="C16" t="n">
        <v>20369</v>
      </c>
      <c r="D16" t="n">
        <v>20376</v>
      </c>
      <c r="E16" t="n">
        <v>20481</v>
      </c>
      <c r="F16" t="n">
        <v>21612</v>
      </c>
    </row>
    <row r="17">
      <c r="B17" t="n">
        <v>16589</v>
      </c>
      <c r="C17" t="n">
        <v>16589</v>
      </c>
      <c r="D17" t="n">
        <v>16589</v>
      </c>
      <c r="E17" t="n">
        <v>16589</v>
      </c>
      <c r="F17" t="n">
        <v>16589</v>
      </c>
    </row>
    <row r="18">
      <c r="B18" t="n">
        <v>14548</v>
      </c>
      <c r="C18" t="n">
        <v>14548</v>
      </c>
      <c r="D18" t="n">
        <v>14555</v>
      </c>
      <c r="E18" t="n">
        <v>9999999</v>
      </c>
      <c r="F18" t="n">
        <v>9999999</v>
      </c>
    </row>
    <row r="19">
      <c r="B19" t="n">
        <v>14941</v>
      </c>
      <c r="C19" t="n">
        <v>14941</v>
      </c>
      <c r="D19" t="n">
        <v>14941</v>
      </c>
      <c r="E19" t="n">
        <v>14958</v>
      </c>
      <c r="F19" t="n">
        <v>14958</v>
      </c>
    </row>
    <row r="20">
      <c r="B20" t="n">
        <v>10904</v>
      </c>
      <c r="C20" t="n">
        <v>10918</v>
      </c>
      <c r="D20" t="n">
        <v>10918</v>
      </c>
      <c r="E20" t="n">
        <v>10918</v>
      </c>
      <c r="F20" t="n">
        <v>11501</v>
      </c>
    </row>
    <row r="21">
      <c r="B21" t="n">
        <v>10653</v>
      </c>
      <c r="C21" t="n">
        <v>10653</v>
      </c>
      <c r="D21" t="n">
        <v>10653</v>
      </c>
      <c r="E21" t="n">
        <v>10653</v>
      </c>
      <c r="F21" t="n">
        <v>10653</v>
      </c>
    </row>
    <row r="22">
      <c r="B22" t="n">
        <v>13094</v>
      </c>
      <c r="C22" t="n">
        <v>13094</v>
      </c>
      <c r="D22" t="n">
        <v>9999999</v>
      </c>
      <c r="E22" t="n">
        <v>9999999</v>
      </c>
      <c r="F22" t="n">
        <v>9999999</v>
      </c>
    </row>
    <row r="23">
      <c r="B23" t="n">
        <v>18770</v>
      </c>
      <c r="C23" t="n">
        <v>18770</v>
      </c>
      <c r="D23" t="n">
        <v>18770</v>
      </c>
      <c r="E23" t="n">
        <v>18770</v>
      </c>
      <c r="F23" t="n">
        <v>18770</v>
      </c>
    </row>
    <row r="24">
      <c r="B24" t="n">
        <v>13886</v>
      </c>
      <c r="C24" t="n">
        <v>13886</v>
      </c>
      <c r="D24" t="n">
        <v>13886</v>
      </c>
      <c r="E24" t="n">
        <v>13974</v>
      </c>
      <c r="F24" t="n">
        <v>14074</v>
      </c>
    </row>
    <row r="25">
      <c r="B25" t="n">
        <v>11087</v>
      </c>
      <c r="C25" t="n">
        <v>11087</v>
      </c>
      <c r="D25" t="n">
        <v>11087</v>
      </c>
      <c r="E25" t="n">
        <v>11094</v>
      </c>
      <c r="F25" t="n">
        <v>11437</v>
      </c>
    </row>
    <row r="26">
      <c r="B26" t="n">
        <v>12563</v>
      </c>
      <c r="C26" t="n">
        <v>12563</v>
      </c>
      <c r="D26" t="n">
        <v>12633</v>
      </c>
      <c r="E26" t="n">
        <v>12645</v>
      </c>
      <c r="F26" t="n">
        <v>12817</v>
      </c>
    </row>
    <row r="27">
      <c r="B27" t="n">
        <v>13779</v>
      </c>
      <c r="C27" t="n">
        <v>13779</v>
      </c>
      <c r="D27" t="n">
        <v>13779</v>
      </c>
      <c r="E27" t="n">
        <v>13779</v>
      </c>
      <c r="F27" t="n">
        <v>13779</v>
      </c>
    </row>
    <row r="28">
      <c r="B28" t="n">
        <v>15434</v>
      </c>
      <c r="C28" t="n">
        <v>15525</v>
      </c>
      <c r="D28" t="n">
        <v>9999999</v>
      </c>
      <c r="E28" t="n">
        <v>9999999</v>
      </c>
      <c r="F28" t="n">
        <v>9999999</v>
      </c>
    </row>
    <row r="29">
      <c r="B29" t="n">
        <v>13275</v>
      </c>
      <c r="C29" t="n">
        <v>13275</v>
      </c>
      <c r="D29" t="n">
        <v>13275</v>
      </c>
      <c r="E29" t="n">
        <v>13455</v>
      </c>
      <c r="F29" t="n">
        <v>13855</v>
      </c>
    </row>
    <row r="30">
      <c r="B30" t="n">
        <v>16103</v>
      </c>
      <c r="C30" t="n">
        <v>16103</v>
      </c>
      <c r="D30" t="n">
        <v>16103</v>
      </c>
      <c r="E30" t="n">
        <v>16103</v>
      </c>
      <c r="F30" t="n">
        <v>16103</v>
      </c>
    </row>
    <row r="31">
      <c r="B31" t="n">
        <v>13716</v>
      </c>
      <c r="C31" t="n">
        <v>13716</v>
      </c>
      <c r="D31" t="n">
        <v>13746</v>
      </c>
      <c r="E31" t="n">
        <v>9999999</v>
      </c>
      <c r="F31" t="n">
        <v>9999999</v>
      </c>
    </row>
    <row r="32">
      <c r="B32" t="n">
        <v>14011</v>
      </c>
      <c r="C32" t="n">
        <v>14011</v>
      </c>
      <c r="D32" t="n">
        <v>14011</v>
      </c>
      <c r="E32" t="n">
        <v>14037</v>
      </c>
      <c r="F32" t="n">
        <v>9999999</v>
      </c>
    </row>
    <row r="33">
      <c r="B33" t="n">
        <v>13947</v>
      </c>
      <c r="C33" t="n">
        <v>13947</v>
      </c>
      <c r="D33" t="n">
        <v>13947</v>
      </c>
      <c r="E33" t="n">
        <v>13947</v>
      </c>
      <c r="F33" t="n">
        <v>13977</v>
      </c>
    </row>
    <row r="34">
      <c r="B34" t="n">
        <v>14139</v>
      </c>
      <c r="C34" t="n">
        <v>14139</v>
      </c>
      <c r="D34" t="n">
        <v>14139</v>
      </c>
      <c r="E34" t="n">
        <v>14139</v>
      </c>
      <c r="F34" t="n">
        <v>14139</v>
      </c>
    </row>
    <row r="35">
      <c r="B35" t="n">
        <v>10843</v>
      </c>
      <c r="C35" t="n">
        <v>10926</v>
      </c>
      <c r="D35" t="n">
        <v>10926</v>
      </c>
      <c r="E35" t="n">
        <v>10997</v>
      </c>
      <c r="F35" t="n">
        <v>11080</v>
      </c>
    </row>
    <row r="36">
      <c r="B36" t="n">
        <v>19100</v>
      </c>
      <c r="C36" t="n">
        <v>19100</v>
      </c>
      <c r="D36" t="n">
        <v>19212</v>
      </c>
      <c r="E36" t="n">
        <v>19505</v>
      </c>
      <c r="F36" t="n">
        <v>22811</v>
      </c>
    </row>
    <row r="37">
      <c r="B37" t="n">
        <v>12208</v>
      </c>
      <c r="C37" t="n">
        <v>12208</v>
      </c>
      <c r="D37" t="n">
        <v>12208</v>
      </c>
      <c r="E37" t="n">
        <v>12208</v>
      </c>
      <c r="F37" t="n">
        <v>12208</v>
      </c>
    </row>
    <row r="38">
      <c r="B38" t="n">
        <v>13830</v>
      </c>
      <c r="C38" t="n">
        <v>9999999</v>
      </c>
      <c r="D38" t="n">
        <v>9999999</v>
      </c>
      <c r="E38" t="n">
        <v>9999999</v>
      </c>
      <c r="F38" t="n">
        <v>9999999</v>
      </c>
    </row>
    <row r="39">
      <c r="B39" t="n">
        <v>17547</v>
      </c>
      <c r="C39" t="n">
        <v>17547</v>
      </c>
      <c r="D39" t="n">
        <v>17622</v>
      </c>
      <c r="E39" t="n">
        <v>17659</v>
      </c>
      <c r="F39" t="n">
        <v>17742</v>
      </c>
    </row>
    <row r="40">
      <c r="B40" t="n">
        <v>13738</v>
      </c>
      <c r="C40" t="n">
        <v>13738</v>
      </c>
      <c r="D40" t="n">
        <v>13738</v>
      </c>
      <c r="E40" t="n">
        <v>13846</v>
      </c>
      <c r="F40" t="n">
        <v>14164</v>
      </c>
    </row>
    <row r="41">
      <c r="B41" t="n">
        <v>11848</v>
      </c>
      <c r="C41" t="n">
        <v>11848</v>
      </c>
      <c r="D41" t="n">
        <v>11848</v>
      </c>
      <c r="E41" t="n">
        <v>9999999</v>
      </c>
      <c r="F41" t="n">
        <v>9999999</v>
      </c>
    </row>
    <row r="42">
      <c r="B42" t="n">
        <v>9999999</v>
      </c>
      <c r="C42" t="n">
        <v>9999999</v>
      </c>
      <c r="D42" t="n">
        <v>9999999</v>
      </c>
      <c r="E42" t="n">
        <v>9999999</v>
      </c>
      <c r="F42" t="n">
        <v>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3:F42"/>
  <sheetViews>
    <sheetView workbookViewId="0">
      <selection activeCell="A1" sqref="A1"/>
    </sheetView>
  </sheetViews>
  <sheetFormatPr baseColWidth="10" defaultColWidth="8.83203125" defaultRowHeight="15"/>
  <sheetData>
    <row r="3">
      <c r="B3" t="n">
        <v>0.9903565556116187</v>
      </c>
      <c r="C3" t="n">
        <v>0.8007045287700819</v>
      </c>
      <c r="D3" t="n">
        <v>0.876938228895668</v>
      </c>
      <c r="E3" t="n">
        <v>0.8480096900771644</v>
      </c>
      <c r="F3" t="n">
        <v>0</v>
      </c>
    </row>
    <row r="4">
      <c r="B4" t="n">
        <v>0.9999999996057981</v>
      </c>
      <c r="C4" t="n">
        <v>0.9999117282730449</v>
      </c>
      <c r="D4" t="n">
        <v>0.995466880393017</v>
      </c>
      <c r="E4" t="n">
        <v>0.9723013374811678</v>
      </c>
      <c r="F4" t="n">
        <v>0.9184950726526083</v>
      </c>
    </row>
    <row r="5">
      <c r="B5" t="n">
        <v>0.9999996416984657</v>
      </c>
      <c r="C5" t="n">
        <v>0.9972690633324961</v>
      </c>
      <c r="D5" t="n">
        <v>0.9634568674016025</v>
      </c>
      <c r="E5" t="n">
        <v>0.8774477245345004</v>
      </c>
      <c r="F5" t="n">
        <v>0.822829104844415</v>
      </c>
    </row>
    <row r="6">
      <c r="B6" t="n">
        <v>0.999995461140837</v>
      </c>
      <c r="C6" t="n">
        <v>0.9921141400694162</v>
      </c>
      <c r="D6" t="n">
        <v>0.9299506388900979</v>
      </c>
      <c r="E6" t="n">
        <v>0.8055927513866261</v>
      </c>
      <c r="F6" t="n">
        <v>0</v>
      </c>
    </row>
    <row r="7">
      <c r="B7" t="n">
        <v>0.9981140443359829</v>
      </c>
      <c r="C7" t="n">
        <v>0.8907678741184227</v>
      </c>
      <c r="D7" t="n">
        <v>0.8363704281654987</v>
      </c>
      <c r="E7" t="n">
        <v>0.8134541954484709</v>
      </c>
      <c r="F7" t="n">
        <v>0.9423507254701723</v>
      </c>
    </row>
    <row r="8">
      <c r="B8" t="n">
        <v>0.9939803839955146</v>
      </c>
      <c r="C8" t="n">
        <v>0.8280706745016118</v>
      </c>
      <c r="D8" t="n">
        <v>0.8003391892538756</v>
      </c>
      <c r="E8" t="n">
        <v>0</v>
      </c>
      <c r="F8" t="n">
        <v>0</v>
      </c>
    </row>
    <row r="9">
      <c r="B9" t="n">
        <v>0.9996577178167985</v>
      </c>
      <c r="C9" t="n">
        <v>0.945736082879166</v>
      </c>
      <c r="D9" t="n">
        <v>0.9999291676557978</v>
      </c>
      <c r="E9" t="n">
        <v>0.9984500535119724</v>
      </c>
      <c r="F9" t="n">
        <v>0.9909559255317874</v>
      </c>
    </row>
    <row r="10">
      <c r="B10" t="n">
        <v>1</v>
      </c>
      <c r="C10" t="n">
        <v>0.9999999719750337</v>
      </c>
      <c r="D10" t="n">
        <v>0.9999723746276207</v>
      </c>
      <c r="E10" t="n">
        <v>0.9992393815663171</v>
      </c>
      <c r="F10" t="n">
        <v>0.9950569526006652</v>
      </c>
    </row>
    <row r="11">
      <c r="B11" t="n">
        <v>1</v>
      </c>
      <c r="C11" t="n">
        <v>0.9999999989188236</v>
      </c>
      <c r="D11" t="n">
        <v>0.9999959355465302</v>
      </c>
      <c r="E11" t="n">
        <v>0.9997511893453933</v>
      </c>
      <c r="F11" t="n">
        <v>0.9980727467596592</v>
      </c>
    </row>
    <row r="12">
      <c r="B12" t="n">
        <v>0.9436698293486732</v>
      </c>
      <c r="C12" t="n">
        <v>0.909222172395282</v>
      </c>
      <c r="D12" t="n">
        <v>0.8878414916980649</v>
      </c>
      <c r="E12" t="n">
        <v>0</v>
      </c>
      <c r="F12" t="n">
        <v>0</v>
      </c>
    </row>
    <row r="13"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B14" t="n">
        <v>0.9947092183775872</v>
      </c>
      <c r="C14" t="n">
        <v>0.8435651367683429</v>
      </c>
      <c r="D14" t="n">
        <v>0.9117980751083943</v>
      </c>
      <c r="E14" t="n">
        <v>0.957251657087332</v>
      </c>
      <c r="F14" t="n">
        <v>0.8920382600435875</v>
      </c>
    </row>
    <row r="15">
      <c r="B15" t="n">
        <v>0.9999999492849234</v>
      </c>
      <c r="C15" t="n">
        <v>0.9988869932169612</v>
      </c>
      <c r="D15" t="n">
        <v>0.979368205506679</v>
      </c>
      <c r="E15" t="n">
        <v>0.9154013375859265</v>
      </c>
      <c r="F15" t="n">
        <v>0.8214880030252998</v>
      </c>
    </row>
    <row r="16">
      <c r="B16" t="n">
        <v>0.9996330681012735</v>
      </c>
      <c r="C16" t="n">
        <v>0.9468299643335463</v>
      </c>
      <c r="D16" t="n">
        <v>0.8001983838503577</v>
      </c>
      <c r="E16" t="n">
        <v>0.8344451528323754</v>
      </c>
      <c r="F16" t="n">
        <v>0.8006703048110364</v>
      </c>
    </row>
    <row r="17">
      <c r="B17" t="n">
        <v>0.9999999848779666</v>
      </c>
      <c r="C17" t="n">
        <v>0.9994717811565335</v>
      </c>
      <c r="D17" t="n">
        <v>0.986011861252407</v>
      </c>
      <c r="E17" t="n">
        <v>0.937144765110989</v>
      </c>
      <c r="F17" t="n">
        <v>0.8554855468974757</v>
      </c>
    </row>
    <row r="18">
      <c r="B18" t="n">
        <v>0.9995521939669818</v>
      </c>
      <c r="C18" t="n">
        <v>0.9404735465871704</v>
      </c>
      <c r="D18" t="n">
        <v>0.8167376424734276</v>
      </c>
      <c r="E18" t="n">
        <v>0</v>
      </c>
      <c r="F18" t="n">
        <v>0</v>
      </c>
    </row>
    <row r="19">
      <c r="B19" t="n">
        <v>0.999946940455171</v>
      </c>
      <c r="C19" t="n">
        <v>0.9761674449838759</v>
      </c>
      <c r="D19" t="n">
        <v>0.8619947649100231</v>
      </c>
      <c r="E19" t="n">
        <v>0.9638292516905228</v>
      </c>
      <c r="F19" t="n">
        <v>0.9021824306710409</v>
      </c>
    </row>
    <row r="20">
      <c r="B20" t="n">
        <v>0.9576238793082973</v>
      </c>
      <c r="C20" t="n">
        <v>0.9965149771739131</v>
      </c>
      <c r="D20" t="n">
        <v>0.9566940270319969</v>
      </c>
      <c r="E20" t="n">
        <v>0.86861118286175</v>
      </c>
      <c r="F20" t="n">
        <v>0.9512660242784637</v>
      </c>
    </row>
    <row r="21">
      <c r="B21" t="n">
        <v>0.9999999999999993</v>
      </c>
      <c r="C21" t="n">
        <v>0.9999997601795008</v>
      </c>
      <c r="D21" t="n">
        <v>0.9999088339467471</v>
      </c>
      <c r="E21" t="n">
        <v>0.9982576509489145</v>
      </c>
      <c r="F21" t="n">
        <v>0.9896374839431785</v>
      </c>
    </row>
    <row r="22">
      <c r="B22" t="n">
        <v>0.9964838969286853</v>
      </c>
      <c r="C22" t="n">
        <v>0.8677386168709753</v>
      </c>
      <c r="D22" t="n">
        <v>0</v>
      </c>
      <c r="E22" t="n">
        <v>0</v>
      </c>
      <c r="F22" t="n">
        <v>0</v>
      </c>
    </row>
    <row r="23">
      <c r="B23" t="n">
        <v>1</v>
      </c>
      <c r="C23" t="n">
        <v>0.9999999999532881</v>
      </c>
      <c r="D23" t="n">
        <v>0.9999997047787681</v>
      </c>
      <c r="E23" t="n">
        <v>0.9999631114556925</v>
      </c>
      <c r="F23" t="n">
        <v>0.9995390728863306</v>
      </c>
    </row>
    <row r="24">
      <c r="B24" t="n">
        <v>0.999761301755815</v>
      </c>
      <c r="C24" t="n">
        <v>0.9585731776433762</v>
      </c>
      <c r="D24" t="n">
        <v>0.8114205337317115</v>
      </c>
      <c r="E24" t="n">
        <v>0.8146086999563205</v>
      </c>
      <c r="F24" t="n">
        <v>0.8955632736605088</v>
      </c>
    </row>
    <row r="25">
      <c r="B25" t="n">
        <v>0.9999677483256177</v>
      </c>
      <c r="C25" t="n">
        <v>0.9798917548707231</v>
      </c>
      <c r="D25" t="n">
        <v>0.8795537101335101</v>
      </c>
      <c r="E25" t="n">
        <v>0.8035401651109029</v>
      </c>
      <c r="F25" t="n">
        <v>0.8046847526228623</v>
      </c>
    </row>
    <row r="26">
      <c r="B26" t="n">
        <v>0.9983544570692604</v>
      </c>
      <c r="C26" t="n">
        <v>0.8969052661015003</v>
      </c>
      <c r="D26" t="n">
        <v>0.8565994173913315</v>
      </c>
      <c r="E26" t="n">
        <v>0.8109838260901692</v>
      </c>
      <c r="F26" t="n">
        <v>0.8236529101871619</v>
      </c>
    </row>
    <row r="27">
      <c r="B27" t="n">
        <v>0.9999999998243054</v>
      </c>
      <c r="C27" t="n">
        <v>0.9999285568178357</v>
      </c>
      <c r="D27" t="n">
        <v>0.996267905946489</v>
      </c>
      <c r="E27" t="n">
        <v>0.9746355132798958</v>
      </c>
      <c r="F27" t="n">
        <v>0.9242498802097623</v>
      </c>
    </row>
    <row r="28">
      <c r="B28" t="n">
        <v>0.9480480863606463</v>
      </c>
      <c r="C28" t="n">
        <v>0.8760718408160072</v>
      </c>
      <c r="D28" t="n">
        <v>0</v>
      </c>
      <c r="E28" t="n">
        <v>0</v>
      </c>
      <c r="F28" t="n">
        <v>0</v>
      </c>
    </row>
    <row r="29">
      <c r="B29" t="n">
        <v>0.9999759363364391</v>
      </c>
      <c r="C29" t="n">
        <v>0.9850585013176369</v>
      </c>
      <c r="D29" t="n">
        <v>0.8896531148920026</v>
      </c>
      <c r="E29" t="n">
        <v>0.8010403178623222</v>
      </c>
      <c r="F29" t="n">
        <v>0.8077803535419886</v>
      </c>
    </row>
    <row r="30">
      <c r="B30" t="n">
        <v>1</v>
      </c>
      <c r="C30" t="n">
        <v>0.999999999865834</v>
      </c>
      <c r="D30" t="n">
        <v>0.9999989559612091</v>
      </c>
      <c r="E30" t="n">
        <v>0.9999392759327514</v>
      </c>
      <c r="F30" t="n">
        <v>0.9991985147425856</v>
      </c>
    </row>
    <row r="31">
      <c r="B31" t="n">
        <v>0.999088237362738</v>
      </c>
      <c r="C31" t="n">
        <v>0.9212180002594432</v>
      </c>
      <c r="D31" t="n">
        <v>0.8821686886501087</v>
      </c>
      <c r="E31" t="n">
        <v>0</v>
      </c>
      <c r="F31" t="n">
        <v>0</v>
      </c>
    </row>
    <row r="32">
      <c r="B32" t="n">
        <v>0.999957787260186</v>
      </c>
      <c r="C32" t="n">
        <v>0.9796215027874036</v>
      </c>
      <c r="D32" t="n">
        <v>0.8702704059167843</v>
      </c>
      <c r="E32" t="n">
        <v>0.8250158259854117</v>
      </c>
      <c r="F32" t="n">
        <v>0</v>
      </c>
    </row>
    <row r="33">
      <c r="B33" t="n">
        <v>0.9999981497338634</v>
      </c>
      <c r="C33" t="n">
        <v>0.9949859106570534</v>
      </c>
      <c r="D33" t="n">
        <v>0.9475805351328556</v>
      </c>
      <c r="E33" t="n">
        <v>0.8364386341708385</v>
      </c>
      <c r="F33" t="n">
        <v>0.8501121553740723</v>
      </c>
    </row>
    <row r="34">
      <c r="B34" t="n">
        <v>1</v>
      </c>
      <c r="C34" t="n">
        <v>1</v>
      </c>
      <c r="D34" t="n">
        <v>0.9999999999999907</v>
      </c>
      <c r="E34" t="n">
        <v>0.9999999999263116</v>
      </c>
      <c r="F34" t="n">
        <v>0.9999999802824402</v>
      </c>
    </row>
    <row r="35">
      <c r="B35" t="n">
        <v>0.9085334355067631</v>
      </c>
      <c r="C35" t="n">
        <v>0.9462056911060077</v>
      </c>
      <c r="D35" t="n">
        <v>0.8268637785255533</v>
      </c>
      <c r="E35" t="n">
        <v>0.8307508529767098</v>
      </c>
      <c r="F35" t="n">
        <v>0.8646751163752688</v>
      </c>
    </row>
    <row r="36">
      <c r="B36" t="n">
        <v>0.9950747828919965</v>
      </c>
      <c r="C36" t="n">
        <v>0.8415615354201775</v>
      </c>
      <c r="D36" t="n">
        <v>0.8093147850508746</v>
      </c>
      <c r="E36" t="n">
        <v>0.8002620359409258</v>
      </c>
      <c r="F36" t="n">
        <v>0.8535493582232072</v>
      </c>
    </row>
    <row r="37">
      <c r="B37" t="n">
        <v>0.9999999999998678</v>
      </c>
      <c r="C37" t="n">
        <v>0.9999969324706582</v>
      </c>
      <c r="D37" t="n">
        <v>0.9995019438677458</v>
      </c>
      <c r="E37" t="n">
        <v>0.993513362172122</v>
      </c>
      <c r="F37" t="n">
        <v>0.9741447831267293</v>
      </c>
    </row>
    <row r="38">
      <c r="B38" t="n">
        <v>0.8788218959543062</v>
      </c>
      <c r="C38" t="n">
        <v>0</v>
      </c>
      <c r="D38" t="n">
        <v>0</v>
      </c>
      <c r="E38" t="n">
        <v>0</v>
      </c>
      <c r="F38" t="n">
        <v>0</v>
      </c>
    </row>
    <row r="39">
      <c r="B39" t="n">
        <v>0.9989013816448113</v>
      </c>
      <c r="C39" t="n">
        <v>0.9140794908381082</v>
      </c>
      <c r="D39" t="n">
        <v>0.8619711417919428</v>
      </c>
      <c r="E39" t="n">
        <v>0.8420390914235057</v>
      </c>
      <c r="F39" t="n">
        <v>0.8506850575267391</v>
      </c>
    </row>
    <row r="40">
      <c r="B40" t="n">
        <v>0.9999894715669811</v>
      </c>
      <c r="C40" t="n">
        <v>0.9893680332387033</v>
      </c>
      <c r="D40" t="n">
        <v>0.9148662164860426</v>
      </c>
      <c r="E40" t="n">
        <v>0.8486343172045532</v>
      </c>
      <c r="F40" t="n">
        <v>0.8584561581365138</v>
      </c>
    </row>
    <row r="41">
      <c r="B41" t="n">
        <v>0.9997779264530537</v>
      </c>
      <c r="C41" t="n">
        <v>0.9559140019806267</v>
      </c>
      <c r="D41" t="n">
        <v>0.8050905483335172</v>
      </c>
      <c r="E41" t="n">
        <v>0</v>
      </c>
      <c r="F41" t="n">
        <v>0</v>
      </c>
    </row>
    <row r="42">
      <c r="B42" t="n">
        <v>0</v>
      </c>
      <c r="C42" t="n">
        <v>0</v>
      </c>
      <c r="D42" t="n">
        <v>0</v>
      </c>
      <c r="E42" t="n">
        <v>0</v>
      </c>
      <c r="F4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3:F42"/>
  <sheetViews>
    <sheetView workbookViewId="0">
      <selection activeCell="A1" sqref="A1"/>
    </sheetView>
  </sheetViews>
  <sheetFormatPr baseColWidth="10" defaultColWidth="8.83203125" defaultRowHeight="15"/>
  <sheetData>
    <row r="3">
      <c r="B3" t="n">
        <v>0.9778134000000001</v>
      </c>
      <c r="C3" t="n">
        <v>0.884167599</v>
      </c>
      <c r="D3" t="n">
        <v>1.175064</v>
      </c>
      <c r="E3" t="n">
        <v>0.75206</v>
      </c>
      <c r="F3" t="n">
        <v>0.5306308</v>
      </c>
    </row>
    <row r="4">
      <c r="B4" t="n">
        <v>0.957317101</v>
      </c>
      <c r="C4" t="n">
        <v>0.7864487999999999</v>
      </c>
      <c r="D4" t="n">
        <v>0.815683001</v>
      </c>
      <c r="E4" t="n">
        <v>0.787339299</v>
      </c>
      <c r="F4" t="n">
        <v>0.784099</v>
      </c>
    </row>
    <row r="5">
      <c r="B5" t="n">
        <v>2.0833273</v>
      </c>
      <c r="C5" t="n">
        <v>2.037367899</v>
      </c>
      <c r="D5" t="n">
        <v>1.976639999</v>
      </c>
      <c r="E5" t="n">
        <v>1.5222061</v>
      </c>
      <c r="F5" t="n">
        <v>10.4092182</v>
      </c>
    </row>
    <row r="6">
      <c r="B6" t="n">
        <v>0.799105299</v>
      </c>
      <c r="C6" t="n">
        <v>0.869249199</v>
      </c>
      <c r="D6" t="n">
        <v>0.869404301</v>
      </c>
      <c r="E6" t="n">
        <v>56.978640701</v>
      </c>
      <c r="F6" t="n">
        <v>107.7034216</v>
      </c>
    </row>
    <row r="7">
      <c r="B7" t="n">
        <v>2.011902301</v>
      </c>
      <c r="C7" t="n">
        <v>1.9411865</v>
      </c>
      <c r="D7" t="n">
        <v>4.3474838</v>
      </c>
      <c r="E7" t="n">
        <v>7.5445957</v>
      </c>
      <c r="F7" t="n">
        <v>13.008225601</v>
      </c>
    </row>
    <row r="8">
      <c r="B8" t="n">
        <v>1.814475501</v>
      </c>
      <c r="C8" t="n">
        <v>2.250819901</v>
      </c>
      <c r="D8" t="n">
        <v>132.4096819</v>
      </c>
      <c r="E8" t="n">
        <v>130.2276207</v>
      </c>
      <c r="F8" t="n">
        <v>93.4336479</v>
      </c>
    </row>
    <row r="9">
      <c r="B9" t="n">
        <v>1.9032769</v>
      </c>
      <c r="C9" t="n">
        <v>1.8647718</v>
      </c>
      <c r="D9" t="n">
        <v>4.6007728</v>
      </c>
      <c r="E9" t="n">
        <v>3.1008771</v>
      </c>
      <c r="F9" t="n">
        <v>3.5691995</v>
      </c>
    </row>
    <row r="10">
      <c r="B10" t="n">
        <v>0.4688821</v>
      </c>
      <c r="C10" t="n">
        <v>0.4778217</v>
      </c>
      <c r="D10" t="n">
        <v>0.4489645</v>
      </c>
      <c r="E10" t="n">
        <v>0.387268</v>
      </c>
      <c r="F10" t="n">
        <v>0.4363427</v>
      </c>
    </row>
    <row r="11">
      <c r="B11" t="n">
        <v>0.9081875</v>
      </c>
      <c r="C11" t="n">
        <v>1.0180642</v>
      </c>
      <c r="D11" t="n">
        <v>0.7779748</v>
      </c>
      <c r="E11" t="n">
        <v>0.7086962999999999</v>
      </c>
      <c r="F11" t="n">
        <v>0.7679467</v>
      </c>
    </row>
    <row r="12">
      <c r="B12" t="n">
        <v>0.5457491</v>
      </c>
      <c r="C12" t="n">
        <v>1.2931362</v>
      </c>
      <c r="D12" t="n">
        <v>1.3622718</v>
      </c>
      <c r="E12" t="n">
        <v>1.7923354</v>
      </c>
      <c r="F12" t="n">
        <v>1.3189935</v>
      </c>
    </row>
    <row r="13">
      <c r="B13" t="n">
        <v>0.1869975</v>
      </c>
      <c r="C13" t="n">
        <v>0.1170235</v>
      </c>
      <c r="D13" t="n">
        <v>0.1173968</v>
      </c>
      <c r="E13" t="n">
        <v>0.1272509</v>
      </c>
      <c r="F13" t="n">
        <v>0.0772066</v>
      </c>
    </row>
    <row r="14">
      <c r="B14" t="n">
        <v>0.8621877999999999</v>
      </c>
      <c r="C14" t="n">
        <v>0.5066756</v>
      </c>
      <c r="D14" t="n">
        <v>1.4870446</v>
      </c>
      <c r="E14" t="n">
        <v>1.2275098</v>
      </c>
      <c r="F14" t="n">
        <v>1.8869158</v>
      </c>
    </row>
    <row r="15">
      <c r="B15" t="n">
        <v>1.2528507</v>
      </c>
      <c r="C15" t="n">
        <v>1.1099459</v>
      </c>
      <c r="D15" t="n">
        <v>1.0904575</v>
      </c>
      <c r="E15" t="n">
        <v>1.8157269</v>
      </c>
      <c r="F15" t="n">
        <v>3.9834222</v>
      </c>
    </row>
    <row r="16">
      <c r="B16" t="n">
        <v>3.6718424</v>
      </c>
      <c r="C16" t="n">
        <v>3.5663556</v>
      </c>
      <c r="D16" t="n">
        <v>11.170926</v>
      </c>
      <c r="E16" t="n">
        <v>63.3653872</v>
      </c>
      <c r="F16" t="n">
        <v>435.3551215</v>
      </c>
    </row>
    <row r="17">
      <c r="B17" t="n">
        <v>1.6763974</v>
      </c>
      <c r="C17" t="n">
        <v>1.6928389</v>
      </c>
      <c r="D17" t="n">
        <v>1.6850526</v>
      </c>
      <c r="E17" t="n">
        <v>1.552383</v>
      </c>
      <c r="F17" t="n">
        <v>1.3357177</v>
      </c>
    </row>
    <row r="18">
      <c r="B18" t="n">
        <v>3.9012415</v>
      </c>
      <c r="C18" t="n">
        <v>5.4888173</v>
      </c>
      <c r="D18" t="n">
        <v>14.2607353</v>
      </c>
      <c r="E18" t="n">
        <v>25.7646345</v>
      </c>
      <c r="F18" t="n">
        <v>19.5747752</v>
      </c>
    </row>
    <row r="19">
      <c r="B19" t="n">
        <v>0.9650114</v>
      </c>
      <c r="C19" t="n">
        <v>0.7838338</v>
      </c>
      <c r="D19" t="n">
        <v>0.9410776</v>
      </c>
      <c r="E19" t="n">
        <v>1.1163324</v>
      </c>
      <c r="F19" t="n">
        <v>0.9109481</v>
      </c>
    </row>
    <row r="20">
      <c r="B20" t="n">
        <v>2.0835524</v>
      </c>
      <c r="C20" t="n">
        <v>2.2795106</v>
      </c>
      <c r="D20" t="n">
        <v>1.4766045</v>
      </c>
      <c r="E20" t="n">
        <v>7.039497</v>
      </c>
      <c r="F20" t="n">
        <v>6.9267118</v>
      </c>
    </row>
    <row r="21">
      <c r="B21" t="n">
        <v>0.5226528</v>
      </c>
      <c r="C21" t="n">
        <v>0.3626347</v>
      </c>
      <c r="D21" t="n">
        <v>0.3979232</v>
      </c>
      <c r="E21" t="n">
        <v>0.4011056</v>
      </c>
      <c r="F21" t="n">
        <v>0.3731728</v>
      </c>
    </row>
    <row r="22">
      <c r="B22" t="n">
        <v>1.2756709</v>
      </c>
      <c r="C22" t="n">
        <v>0.9209412</v>
      </c>
      <c r="D22" t="n">
        <v>2.7272451</v>
      </c>
      <c r="E22" t="n">
        <v>1.8741005</v>
      </c>
      <c r="F22" t="n">
        <v>1.559311</v>
      </c>
    </row>
    <row r="23">
      <c r="B23" t="n">
        <v>1.8189622</v>
      </c>
      <c r="C23" t="n">
        <v>1.6165618</v>
      </c>
      <c r="D23" t="n">
        <v>1.4502869</v>
      </c>
      <c r="E23" t="n">
        <v>1.4972517</v>
      </c>
      <c r="F23" t="n">
        <v>1.5421894</v>
      </c>
    </row>
    <row r="24">
      <c r="B24" t="n">
        <v>2.7226455</v>
      </c>
      <c r="C24" t="n">
        <v>2.8519982</v>
      </c>
      <c r="D24" t="n">
        <v>7.3106214</v>
      </c>
      <c r="E24" t="n">
        <v>4.8755439</v>
      </c>
      <c r="F24" t="n">
        <v>3.5416007</v>
      </c>
    </row>
    <row r="25">
      <c r="B25" t="n">
        <v>4.2997032</v>
      </c>
      <c r="C25" t="n">
        <v>3.8954264</v>
      </c>
      <c r="D25" t="n">
        <v>3.4764901</v>
      </c>
      <c r="E25" t="n">
        <v>4.9616639</v>
      </c>
      <c r="F25" t="n">
        <v>12.0074201</v>
      </c>
    </row>
    <row r="26">
      <c r="B26" t="n">
        <v>1.9791517</v>
      </c>
      <c r="C26" t="n">
        <v>2.0795626</v>
      </c>
      <c r="D26" t="n">
        <v>1.8923448</v>
      </c>
      <c r="E26" t="n">
        <v>2.9749918</v>
      </c>
      <c r="F26" t="n">
        <v>5.8222053</v>
      </c>
    </row>
    <row r="27">
      <c r="B27" t="n">
        <v>1.3560979</v>
      </c>
      <c r="C27" t="n">
        <v>1.1766621</v>
      </c>
      <c r="D27" t="n">
        <v>1.26983</v>
      </c>
      <c r="E27" t="n">
        <v>1.2136268</v>
      </c>
      <c r="F27" t="n">
        <v>1.2047844</v>
      </c>
    </row>
    <row r="28">
      <c r="B28" t="n">
        <v>8.644042000000001</v>
      </c>
      <c r="C28" t="n">
        <v>12.4480513</v>
      </c>
      <c r="D28" t="n">
        <v>11.6531551</v>
      </c>
      <c r="E28" t="n">
        <v>8.6745809</v>
      </c>
      <c r="F28" t="n">
        <v>6.8717086</v>
      </c>
    </row>
    <row r="29">
      <c r="B29" t="n">
        <v>4.5510649</v>
      </c>
      <c r="C29" t="n">
        <v>4.0895408</v>
      </c>
      <c r="D29" t="n">
        <v>4.5025102</v>
      </c>
      <c r="E29" t="n">
        <v>10.9569741</v>
      </c>
      <c r="F29" t="n">
        <v>37.4336931</v>
      </c>
    </row>
    <row r="30">
      <c r="B30" t="n">
        <v>0.7502769</v>
      </c>
      <c r="C30" t="n">
        <v>0.6494751</v>
      </c>
      <c r="D30" t="n">
        <v>0.6970267</v>
      </c>
      <c r="E30" t="n">
        <v>0.6649332</v>
      </c>
      <c r="F30" t="n">
        <v>0.6791726</v>
      </c>
    </row>
    <row r="31">
      <c r="B31" t="n">
        <v>1.1416107</v>
      </c>
      <c r="C31" t="n">
        <v>1.1178048</v>
      </c>
      <c r="D31" t="n">
        <v>1.1173054</v>
      </c>
      <c r="E31" t="n">
        <v>14.901832</v>
      </c>
      <c r="F31" t="n">
        <v>9.780996500000001</v>
      </c>
    </row>
    <row r="32">
      <c r="B32" t="n">
        <v>2.664332</v>
      </c>
      <c r="C32" t="n">
        <v>2.0462329</v>
      </c>
      <c r="D32" t="n">
        <v>1.9471826</v>
      </c>
      <c r="E32" t="n">
        <v>2.9811754</v>
      </c>
      <c r="F32" t="n">
        <v>6.8527797</v>
      </c>
    </row>
    <row r="33">
      <c r="B33" t="n">
        <v>1.3593226</v>
      </c>
      <c r="C33" t="n">
        <v>1.3494439</v>
      </c>
      <c r="D33" t="n">
        <v>1.3213063</v>
      </c>
      <c r="E33" t="n">
        <v>1.7381525</v>
      </c>
      <c r="F33" t="n">
        <v>6.9509434</v>
      </c>
    </row>
    <row r="34">
      <c r="B34" t="n">
        <v>1.3459326</v>
      </c>
      <c r="C34" t="n">
        <v>1.3458865</v>
      </c>
      <c r="D34" t="n">
        <v>1.2763644</v>
      </c>
      <c r="E34" t="n">
        <v>1.1662851</v>
      </c>
      <c r="F34" t="n">
        <v>1.0292723</v>
      </c>
    </row>
    <row r="35">
      <c r="B35" t="n">
        <v>1.8022401</v>
      </c>
      <c r="C35" t="n">
        <v>1.6351129</v>
      </c>
      <c r="D35" t="n">
        <v>2.0017971</v>
      </c>
      <c r="E35" t="n">
        <v>1.8836185</v>
      </c>
      <c r="F35" t="n">
        <v>1.2542871</v>
      </c>
    </row>
    <row r="36">
      <c r="B36" t="n">
        <v>2.776935</v>
      </c>
      <c r="C36" t="n">
        <v>2.7093663</v>
      </c>
      <c r="D36" t="n">
        <v>14.9682253</v>
      </c>
      <c r="E36" t="n">
        <v>145.8082373</v>
      </c>
      <c r="F36" t="n">
        <v>296.3651849</v>
      </c>
    </row>
    <row r="37">
      <c r="B37" t="n">
        <v>2.1245853</v>
      </c>
      <c r="C37" t="n">
        <v>1.8336326</v>
      </c>
      <c r="D37" t="n">
        <v>1.6017986</v>
      </c>
      <c r="E37" t="n">
        <v>1.2670209</v>
      </c>
      <c r="F37" t="n">
        <v>0.9977868</v>
      </c>
    </row>
    <row r="38">
      <c r="B38" t="n">
        <v>4.340003</v>
      </c>
      <c r="C38" t="n">
        <v>1.7639631</v>
      </c>
      <c r="D38" t="n">
        <v>1.0049562</v>
      </c>
      <c r="E38" t="n">
        <v>0.7988672999999999</v>
      </c>
      <c r="F38" t="n">
        <v>0.5423491</v>
      </c>
    </row>
    <row r="39">
      <c r="B39" t="n">
        <v>3.7759229</v>
      </c>
      <c r="C39" t="n">
        <v>4.773267</v>
      </c>
      <c r="D39" t="n">
        <v>38.7937617</v>
      </c>
      <c r="E39" t="n">
        <v>30.0068777</v>
      </c>
      <c r="F39" t="n">
        <v>88.7381659</v>
      </c>
    </row>
    <row r="40">
      <c r="B40" t="n">
        <v>2.766309</v>
      </c>
      <c r="C40" t="n">
        <v>2.8099499</v>
      </c>
      <c r="D40" t="n">
        <v>2.8528705</v>
      </c>
      <c r="E40" t="n">
        <v>23.5297056</v>
      </c>
      <c r="F40" t="n">
        <v>43.2644992</v>
      </c>
    </row>
    <row r="41">
      <c r="B41" t="n">
        <v>3.0894812</v>
      </c>
      <c r="C41" t="n">
        <v>5.764395</v>
      </c>
      <c r="D41" t="n">
        <v>13.4624196</v>
      </c>
      <c r="E41" t="n">
        <v>19.2644148</v>
      </c>
      <c r="F41" t="n">
        <v>14.3826173</v>
      </c>
    </row>
    <row r="42">
      <c r="B42" t="n">
        <v>0.0212724</v>
      </c>
      <c r="C42" t="n">
        <v>0.0223771</v>
      </c>
      <c r="D42" t="n">
        <v>0.0205127</v>
      </c>
      <c r="E42" t="n">
        <v>0.0218317</v>
      </c>
      <c r="F42" t="n">
        <v>0.0217945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3:F42"/>
  <sheetViews>
    <sheetView workbookViewId="0">
      <selection activeCell="A1" sqref="A1"/>
    </sheetView>
  </sheetViews>
  <sheetFormatPr baseColWidth="10" defaultColWidth="8.83203125" defaultRowHeight="15"/>
  <sheetData>
    <row r="3">
      <c r="B3" t="n">
        <v>11435</v>
      </c>
      <c r="C3" t="n">
        <v>11435</v>
      </c>
      <c r="D3" t="n">
        <v>11896</v>
      </c>
      <c r="E3" t="n">
        <v>9999999</v>
      </c>
      <c r="F3" t="n">
        <v>9999999</v>
      </c>
    </row>
    <row r="4">
      <c r="B4" t="n">
        <v>7466</v>
      </c>
      <c r="C4" t="n">
        <v>7466</v>
      </c>
      <c r="D4" t="n">
        <v>7466</v>
      </c>
      <c r="E4" t="n">
        <v>7466</v>
      </c>
      <c r="F4" t="n">
        <v>7466</v>
      </c>
    </row>
    <row r="5">
      <c r="B5" t="n">
        <v>12980</v>
      </c>
      <c r="C5" t="n">
        <v>12980</v>
      </c>
      <c r="D5" t="n">
        <v>12980</v>
      </c>
      <c r="E5" t="n">
        <v>12980</v>
      </c>
      <c r="F5" t="n">
        <v>13267</v>
      </c>
    </row>
    <row r="6">
      <c r="B6" t="n">
        <v>9742</v>
      </c>
      <c r="C6" t="n">
        <v>9742</v>
      </c>
      <c r="D6" t="n">
        <v>9742</v>
      </c>
      <c r="E6" t="n">
        <v>9910</v>
      </c>
      <c r="F6" t="n">
        <v>9999999</v>
      </c>
    </row>
    <row r="7">
      <c r="B7" t="n">
        <v>13807</v>
      </c>
      <c r="C7" t="n">
        <v>13837</v>
      </c>
      <c r="D7" t="n">
        <v>13986</v>
      </c>
      <c r="E7" t="n">
        <v>14053</v>
      </c>
      <c r="F7" t="n">
        <v>14053</v>
      </c>
    </row>
    <row r="8">
      <c r="B8" t="n">
        <v>17628</v>
      </c>
      <c r="C8" t="n">
        <v>17631</v>
      </c>
      <c r="D8" t="n">
        <v>18900</v>
      </c>
      <c r="E8" t="n">
        <v>9999999</v>
      </c>
      <c r="F8" t="n">
        <v>9999999</v>
      </c>
    </row>
    <row r="9">
      <c r="B9" t="n">
        <v>16423</v>
      </c>
      <c r="C9" t="n">
        <v>16423</v>
      </c>
      <c r="D9" t="n">
        <v>16443</v>
      </c>
      <c r="E9" t="n">
        <v>16443</v>
      </c>
      <c r="F9" t="n">
        <v>16443</v>
      </c>
    </row>
    <row r="10">
      <c r="B10" t="n">
        <v>6979</v>
      </c>
      <c r="C10" t="n">
        <v>6979</v>
      </c>
      <c r="D10" t="n">
        <v>6979</v>
      </c>
      <c r="E10" t="n">
        <v>6979</v>
      </c>
      <c r="F10" t="n">
        <v>6979</v>
      </c>
    </row>
    <row r="11">
      <c r="B11" t="n">
        <v>9585</v>
      </c>
      <c r="C11" t="n">
        <v>9585</v>
      </c>
      <c r="D11" t="n">
        <v>9585</v>
      </c>
      <c r="E11" t="n">
        <v>9585</v>
      </c>
      <c r="F11" t="n">
        <v>9585</v>
      </c>
    </row>
    <row r="12">
      <c r="B12" t="n">
        <v>13276</v>
      </c>
      <c r="C12" t="n">
        <v>13386</v>
      </c>
      <c r="D12" t="n">
        <v>13474</v>
      </c>
      <c r="E12" t="n">
        <v>9999999</v>
      </c>
      <c r="F12" t="n">
        <v>9999999</v>
      </c>
    </row>
    <row r="13">
      <c r="B13" t="n">
        <v>9999999</v>
      </c>
      <c r="C13" t="n">
        <v>9999999</v>
      </c>
      <c r="D13" t="n">
        <v>9999999</v>
      </c>
      <c r="E13" t="n">
        <v>9999999</v>
      </c>
      <c r="F13" t="n">
        <v>9999999</v>
      </c>
    </row>
    <row r="14">
      <c r="B14" t="n">
        <v>11318</v>
      </c>
      <c r="C14" t="n">
        <v>11345</v>
      </c>
      <c r="D14" t="n">
        <v>11464</v>
      </c>
      <c r="E14" t="n">
        <v>11464</v>
      </c>
      <c r="F14" t="n">
        <v>11464</v>
      </c>
    </row>
    <row r="15">
      <c r="B15" t="n">
        <v>13232</v>
      </c>
      <c r="C15" t="n">
        <v>13232</v>
      </c>
      <c r="D15" t="n">
        <v>13232</v>
      </c>
      <c r="E15" t="n">
        <v>13232</v>
      </c>
      <c r="F15" t="n">
        <v>9999999</v>
      </c>
    </row>
    <row r="16">
      <c r="B16" t="n">
        <v>20369</v>
      </c>
      <c r="C16" t="n">
        <v>20369</v>
      </c>
      <c r="D16" t="n">
        <v>20444</v>
      </c>
      <c r="E16" t="n">
        <v>20512</v>
      </c>
      <c r="F16" t="n">
        <v>22382</v>
      </c>
    </row>
    <row r="17">
      <c r="B17" t="n">
        <v>16589</v>
      </c>
      <c r="C17" t="n">
        <v>16589</v>
      </c>
      <c r="D17" t="n">
        <v>16589</v>
      </c>
      <c r="E17" t="n">
        <v>16589</v>
      </c>
      <c r="F17" t="n">
        <v>16589</v>
      </c>
    </row>
    <row r="18">
      <c r="B18" t="n">
        <v>14548</v>
      </c>
      <c r="C18" t="n">
        <v>14548</v>
      </c>
      <c r="D18" t="n">
        <v>14948</v>
      </c>
      <c r="E18" t="n">
        <v>9999999</v>
      </c>
      <c r="F18" t="n">
        <v>9999999</v>
      </c>
    </row>
    <row r="19">
      <c r="B19" t="n">
        <v>14941</v>
      </c>
      <c r="C19" t="n">
        <v>14941</v>
      </c>
      <c r="D19" t="n">
        <v>14958</v>
      </c>
      <c r="E19" t="n">
        <v>14958</v>
      </c>
      <c r="F19" t="n">
        <v>14958</v>
      </c>
    </row>
    <row r="20">
      <c r="B20" t="n">
        <v>10918</v>
      </c>
      <c r="C20" t="n">
        <v>10918</v>
      </c>
      <c r="D20" t="n">
        <v>10918</v>
      </c>
      <c r="E20" t="n">
        <v>11501</v>
      </c>
      <c r="F20" t="n">
        <v>11501</v>
      </c>
    </row>
    <row r="21">
      <c r="B21" t="n">
        <v>10653</v>
      </c>
      <c r="C21" t="n">
        <v>10653</v>
      </c>
      <c r="D21" t="n">
        <v>10653</v>
      </c>
      <c r="E21" t="n">
        <v>10653</v>
      </c>
      <c r="F21" t="n">
        <v>10653</v>
      </c>
    </row>
    <row r="22">
      <c r="B22" t="n">
        <v>13094</v>
      </c>
      <c r="C22" t="n">
        <v>13094</v>
      </c>
      <c r="D22" t="n">
        <v>9999999</v>
      </c>
      <c r="E22" t="n">
        <v>9999999</v>
      </c>
      <c r="F22" t="n">
        <v>9999999</v>
      </c>
    </row>
    <row r="23">
      <c r="B23" t="n">
        <v>18770</v>
      </c>
      <c r="C23" t="n">
        <v>18770</v>
      </c>
      <c r="D23" t="n">
        <v>18770</v>
      </c>
      <c r="E23" t="n">
        <v>18770</v>
      </c>
      <c r="F23" t="n">
        <v>18770</v>
      </c>
    </row>
    <row r="24">
      <c r="B24" t="n">
        <v>13886</v>
      </c>
      <c r="C24" t="n">
        <v>13886</v>
      </c>
      <c r="D24" t="n">
        <v>13974</v>
      </c>
      <c r="E24" t="n">
        <v>13982</v>
      </c>
      <c r="F24" t="n">
        <v>14074</v>
      </c>
    </row>
    <row r="25">
      <c r="B25" t="n">
        <v>11087</v>
      </c>
      <c r="C25" t="n">
        <v>11087</v>
      </c>
      <c r="D25" t="n">
        <v>11087</v>
      </c>
      <c r="E25" t="n">
        <v>11437</v>
      </c>
      <c r="F25" t="n">
        <v>11471</v>
      </c>
    </row>
    <row r="26">
      <c r="B26" t="n">
        <v>12563</v>
      </c>
      <c r="C26" t="n">
        <v>12633</v>
      </c>
      <c r="D26" t="n">
        <v>12635</v>
      </c>
      <c r="E26" t="n">
        <v>12757</v>
      </c>
      <c r="F26" t="n">
        <v>12929</v>
      </c>
    </row>
    <row r="27">
      <c r="B27" t="n">
        <v>13779</v>
      </c>
      <c r="C27" t="n">
        <v>13779</v>
      </c>
      <c r="D27" t="n">
        <v>13779</v>
      </c>
      <c r="E27" t="n">
        <v>13779</v>
      </c>
      <c r="F27" t="n">
        <v>13779</v>
      </c>
    </row>
    <row r="28">
      <c r="B28" t="n">
        <v>15434</v>
      </c>
      <c r="C28" t="n">
        <v>15525</v>
      </c>
      <c r="D28" t="n">
        <v>9999999</v>
      </c>
      <c r="E28" t="n">
        <v>9999999</v>
      </c>
      <c r="F28" t="n">
        <v>9999999</v>
      </c>
    </row>
    <row r="29">
      <c r="B29" t="n">
        <v>13275</v>
      </c>
      <c r="C29" t="n">
        <v>13275</v>
      </c>
      <c r="D29" t="n">
        <v>13275</v>
      </c>
      <c r="E29" t="n">
        <v>13610</v>
      </c>
      <c r="F29" t="n">
        <v>13855</v>
      </c>
    </row>
    <row r="30">
      <c r="B30" t="n">
        <v>16103</v>
      </c>
      <c r="C30" t="n">
        <v>16103</v>
      </c>
      <c r="D30" t="n">
        <v>16103</v>
      </c>
      <c r="E30" t="n">
        <v>16103</v>
      </c>
      <c r="F30" t="n">
        <v>16103</v>
      </c>
    </row>
    <row r="31">
      <c r="B31" t="n">
        <v>13716</v>
      </c>
      <c r="C31" t="n">
        <v>13716</v>
      </c>
      <c r="D31" t="n">
        <v>13746</v>
      </c>
      <c r="E31" t="n">
        <v>9999999</v>
      </c>
      <c r="F31" t="n">
        <v>9999999</v>
      </c>
    </row>
    <row r="32">
      <c r="B32" t="n">
        <v>14011</v>
      </c>
      <c r="C32" t="n">
        <v>14011</v>
      </c>
      <c r="D32" t="n">
        <v>14011</v>
      </c>
      <c r="E32" t="n">
        <v>14037</v>
      </c>
      <c r="F32" t="n">
        <v>9999999</v>
      </c>
    </row>
    <row r="33">
      <c r="B33" t="n">
        <v>13947</v>
      </c>
      <c r="C33" t="n">
        <v>13947</v>
      </c>
      <c r="D33" t="n">
        <v>13947</v>
      </c>
      <c r="E33" t="n">
        <v>13977</v>
      </c>
      <c r="F33" t="n">
        <v>14291</v>
      </c>
    </row>
    <row r="34">
      <c r="B34" t="n">
        <v>14139</v>
      </c>
      <c r="C34" t="n">
        <v>14139</v>
      </c>
      <c r="D34" t="n">
        <v>14139</v>
      </c>
      <c r="E34" t="n">
        <v>14139</v>
      </c>
      <c r="F34" t="n">
        <v>14139</v>
      </c>
    </row>
    <row r="35">
      <c r="B35" t="n">
        <v>10926</v>
      </c>
      <c r="C35" t="n">
        <v>10926</v>
      </c>
      <c r="D35" t="n">
        <v>10997</v>
      </c>
      <c r="E35" t="n">
        <v>11050</v>
      </c>
      <c r="F35" t="n">
        <v>11080</v>
      </c>
    </row>
    <row r="36">
      <c r="B36" t="n">
        <v>19100</v>
      </c>
      <c r="C36" t="n">
        <v>19103</v>
      </c>
      <c r="D36" t="n">
        <v>19215</v>
      </c>
      <c r="E36" t="n">
        <v>20184</v>
      </c>
      <c r="F36" t="n">
        <v>9999999</v>
      </c>
    </row>
    <row r="37">
      <c r="B37" t="n">
        <v>12208</v>
      </c>
      <c r="C37" t="n">
        <v>12208</v>
      </c>
      <c r="D37" t="n">
        <v>12208</v>
      </c>
      <c r="E37" t="n">
        <v>12208</v>
      </c>
      <c r="F37" t="n">
        <v>12208</v>
      </c>
    </row>
    <row r="38">
      <c r="B38" t="n">
        <v>13830</v>
      </c>
      <c r="C38" t="n">
        <v>9999999</v>
      </c>
      <c r="D38" t="n">
        <v>9999999</v>
      </c>
      <c r="E38" t="n">
        <v>9999999</v>
      </c>
      <c r="F38" t="n">
        <v>9999999</v>
      </c>
    </row>
    <row r="39">
      <c r="B39" t="n">
        <v>17547</v>
      </c>
      <c r="C39" t="n">
        <v>17547</v>
      </c>
      <c r="D39" t="n">
        <v>17629</v>
      </c>
      <c r="E39" t="n">
        <v>17712</v>
      </c>
      <c r="F39" t="n">
        <v>17742</v>
      </c>
    </row>
    <row r="40">
      <c r="B40" t="n">
        <v>13738</v>
      </c>
      <c r="C40" t="n">
        <v>13738</v>
      </c>
      <c r="D40" t="n">
        <v>13738</v>
      </c>
      <c r="E40" t="n">
        <v>13846</v>
      </c>
      <c r="F40" t="n">
        <v>14164</v>
      </c>
    </row>
    <row r="41">
      <c r="B41" t="n">
        <v>11848</v>
      </c>
      <c r="C41" t="n">
        <v>11848</v>
      </c>
      <c r="D41" t="n">
        <v>11855</v>
      </c>
      <c r="E41" t="n">
        <v>9999999</v>
      </c>
      <c r="F41" t="n">
        <v>9999999</v>
      </c>
    </row>
    <row r="42">
      <c r="B42" t="n">
        <v>9999999</v>
      </c>
      <c r="C42" t="n">
        <v>9999999</v>
      </c>
      <c r="D42" t="n">
        <v>9999999</v>
      </c>
      <c r="E42" t="n">
        <v>9999999</v>
      </c>
      <c r="F42" t="n">
        <v>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3:F42"/>
  <sheetViews>
    <sheetView workbookViewId="0">
      <selection activeCell="A1" sqref="A1"/>
    </sheetView>
  </sheetViews>
  <sheetFormatPr baseColWidth="10" defaultColWidth="8.83203125" defaultRowHeight="15"/>
  <sheetData>
    <row r="3">
      <c r="B3" t="n">
        <v>0.9974906749080112</v>
      </c>
      <c r="C3" t="n">
        <v>0.8864230986716395</v>
      </c>
      <c r="D3" t="n">
        <v>0.8073610166396296</v>
      </c>
      <c r="E3" t="n">
        <v>0</v>
      </c>
      <c r="F3" t="n">
        <v>0</v>
      </c>
    </row>
    <row r="4">
      <c r="B4" t="n">
        <v>0.9999999996057981</v>
      </c>
      <c r="C4" t="n">
        <v>0.9999117282730449</v>
      </c>
      <c r="D4" t="n">
        <v>0.995466880393017</v>
      </c>
      <c r="E4" t="n">
        <v>0.9723013374811678</v>
      </c>
      <c r="F4" t="n">
        <v>0.9184950726526083</v>
      </c>
    </row>
    <row r="5">
      <c r="B5" t="n">
        <v>0.9999974044233525</v>
      </c>
      <c r="C5" t="n">
        <v>0.9934117433134676</v>
      </c>
      <c r="D5" t="n">
        <v>0.9376573362811798</v>
      </c>
      <c r="E5" t="n">
        <v>0.8241737022495039</v>
      </c>
      <c r="F5" t="n">
        <v>0.8237514379892967</v>
      </c>
    </row>
    <row r="6">
      <c r="B6" t="n">
        <v>0.999988631415934</v>
      </c>
      <c r="C6" t="n">
        <v>0.9881450903004194</v>
      </c>
      <c r="D6" t="n">
        <v>0.9106114000455663</v>
      </c>
      <c r="E6" t="n">
        <v>0.8002968736750649</v>
      </c>
      <c r="F6" t="n">
        <v>0</v>
      </c>
    </row>
    <row r="7">
      <c r="B7" t="n">
        <v>0.9855723253649564</v>
      </c>
      <c r="C7" t="n">
        <v>0.9043553326110454</v>
      </c>
      <c r="D7" t="n">
        <v>0.8138204670938254</v>
      </c>
      <c r="E7" t="n">
        <v>0.9098130707407537</v>
      </c>
      <c r="F7" t="n">
        <v>0.8136455144529322</v>
      </c>
    </row>
    <row r="8">
      <c r="B8" t="n">
        <v>0.9872522169157121</v>
      </c>
      <c r="C8" t="n">
        <v>0.8573562165185257</v>
      </c>
      <c r="D8" t="n">
        <v>0.802475595657911</v>
      </c>
      <c r="E8" t="n">
        <v>0</v>
      </c>
      <c r="F8" t="n">
        <v>0</v>
      </c>
    </row>
    <row r="9">
      <c r="B9" t="n">
        <v>0.9970077556560699</v>
      </c>
      <c r="C9" t="n">
        <v>0.8667742072042099</v>
      </c>
      <c r="D9" t="n">
        <v>0.9998457002997871</v>
      </c>
      <c r="E9" t="n">
        <v>0.9973018169478045</v>
      </c>
      <c r="F9" t="n">
        <v>0.9862191407868567</v>
      </c>
    </row>
    <row r="10">
      <c r="B10" t="n">
        <v>0.9999999999999999</v>
      </c>
      <c r="C10" t="n">
        <v>0.9999999413130353</v>
      </c>
      <c r="D10" t="n">
        <v>0.9999556849704492</v>
      </c>
      <c r="E10" t="n">
        <v>0.9989319844821712</v>
      </c>
      <c r="F10" t="n">
        <v>0.9935793579289599</v>
      </c>
    </row>
    <row r="11">
      <c r="B11" t="n">
        <v>1</v>
      </c>
      <c r="C11" t="n">
        <v>0.9999999808035559</v>
      </c>
      <c r="D11" t="n">
        <v>0.9999748059327496</v>
      </c>
      <c r="E11" t="n">
        <v>0.9991056193892682</v>
      </c>
      <c r="F11" t="n">
        <v>0.9947650096074312</v>
      </c>
    </row>
    <row r="12">
      <c r="B12" t="n">
        <v>0.9436698293486732</v>
      </c>
      <c r="C12" t="n">
        <v>0.909222172395282</v>
      </c>
      <c r="D12" t="n">
        <v>0.8878414916980649</v>
      </c>
      <c r="E12" t="n">
        <v>0</v>
      </c>
      <c r="F12" t="n">
        <v>0</v>
      </c>
    </row>
    <row r="13"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B14" t="n">
        <v>0.9200121162590479</v>
      </c>
      <c r="C14" t="n">
        <v>0.928902605140425</v>
      </c>
      <c r="D14" t="n">
        <v>0.9791499145733829</v>
      </c>
      <c r="E14" t="n">
        <v>0.919103705992341</v>
      </c>
      <c r="F14" t="n">
        <v>0.826879244712571</v>
      </c>
    </row>
    <row r="15">
      <c r="B15" t="n">
        <v>0.9999998418045685</v>
      </c>
      <c r="C15" t="n">
        <v>0.998139919965865</v>
      </c>
      <c r="D15" t="n">
        <v>0.9716798773999468</v>
      </c>
      <c r="E15" t="n">
        <v>0.89509460920735</v>
      </c>
      <c r="F15" t="n">
        <v>0</v>
      </c>
    </row>
    <row r="16">
      <c r="B16" t="n">
        <v>0.9991632604032864</v>
      </c>
      <c r="C16" t="n">
        <v>0.9245274104799535</v>
      </c>
      <c r="D16" t="n">
        <v>0.8061028561269988</v>
      </c>
      <c r="E16" t="n">
        <v>0.8010567455581868</v>
      </c>
      <c r="F16" t="n">
        <v>0.800727334106261</v>
      </c>
    </row>
    <row r="17">
      <c r="B17" t="n">
        <v>0.9999999166892772</v>
      </c>
      <c r="C17" t="n">
        <v>0.9988344963407776</v>
      </c>
      <c r="D17" t="n">
        <v>0.9773139526087948</v>
      </c>
      <c r="E17" t="n">
        <v>0.9122924747110969</v>
      </c>
      <c r="F17" t="n">
        <v>0.8153508394374828</v>
      </c>
    </row>
    <row r="18">
      <c r="B18" t="n">
        <v>0.9991564196207082</v>
      </c>
      <c r="C18" t="n">
        <v>0.9223011992023495</v>
      </c>
      <c r="D18" t="n">
        <v>0.8018569831118394</v>
      </c>
      <c r="E18" t="n">
        <v>0</v>
      </c>
      <c r="F18" t="n">
        <v>0</v>
      </c>
    </row>
    <row r="19">
      <c r="B19" t="n">
        <v>0.9995670606924869</v>
      </c>
      <c r="C19" t="n">
        <v>0.9413561095099241</v>
      </c>
      <c r="D19" t="n">
        <v>0.9891926630641067</v>
      </c>
      <c r="E19" t="n">
        <v>0.946606531000073</v>
      </c>
      <c r="F19" t="n">
        <v>0.8696787710173699</v>
      </c>
    </row>
    <row r="20">
      <c r="B20" t="n">
        <v>0.999975561719865</v>
      </c>
      <c r="C20" t="n">
        <v>0.9838600860914805</v>
      </c>
      <c r="D20" t="n">
        <v>0.8916705861015066</v>
      </c>
      <c r="E20" t="n">
        <v>0.9706152883807944</v>
      </c>
      <c r="F20" t="n">
        <v>0.9169564529411873</v>
      </c>
    </row>
    <row r="21">
      <c r="B21" t="n">
        <v>0.9999999999999966</v>
      </c>
      <c r="C21" t="n">
        <v>0.9999994727093982</v>
      </c>
      <c r="D21" t="n">
        <v>0.999848232235643</v>
      </c>
      <c r="E21" t="n">
        <v>0.997487975720304</v>
      </c>
      <c r="F21" t="n">
        <v>0.9863507456125485</v>
      </c>
    </row>
    <row r="22">
      <c r="B22" t="n">
        <v>0.9941693856449939</v>
      </c>
      <c r="C22" t="n">
        <v>0.8369145673020015</v>
      </c>
      <c r="D22" t="n">
        <v>0</v>
      </c>
      <c r="E22" t="n">
        <v>0</v>
      </c>
      <c r="F22" t="n">
        <v>0</v>
      </c>
    </row>
    <row r="23">
      <c r="B23" t="n">
        <v>1</v>
      </c>
      <c r="C23" t="n">
        <v>0.9999999430997581</v>
      </c>
      <c r="D23" t="n">
        <v>0.9999679614117173</v>
      </c>
      <c r="E23" t="n">
        <v>0.998985704561517</v>
      </c>
      <c r="F23" t="n">
        <v>0.993945025789512</v>
      </c>
    </row>
    <row r="24">
      <c r="B24" t="n">
        <v>0.9972319728731845</v>
      </c>
      <c r="C24" t="n">
        <v>0.8812551403000856</v>
      </c>
      <c r="D24" t="n">
        <v>0.8903107861531863</v>
      </c>
      <c r="E24" t="n">
        <v>0.8383969869742807</v>
      </c>
      <c r="F24" t="n">
        <v>0.8316441079779618</v>
      </c>
    </row>
    <row r="25">
      <c r="B25" t="n">
        <v>0.9998755719962508</v>
      </c>
      <c r="C25" t="n">
        <v>0.9641186807783753</v>
      </c>
      <c r="D25" t="n">
        <v>0.8304845393106546</v>
      </c>
      <c r="E25" t="n">
        <v>0.8674124948844408</v>
      </c>
      <c r="F25" t="n">
        <v>0.8382239395555737</v>
      </c>
    </row>
    <row r="26">
      <c r="B26" t="n">
        <v>0.9620802455260875</v>
      </c>
      <c r="C26" t="n">
        <v>0.952506924721112</v>
      </c>
      <c r="D26" t="n">
        <v>0.8296244249829607</v>
      </c>
      <c r="E26" t="n">
        <v>0.8202850298052137</v>
      </c>
      <c r="F26" t="n">
        <v>0.8258437372093975</v>
      </c>
    </row>
    <row r="27">
      <c r="B27" t="n">
        <v>0.999999999350797</v>
      </c>
      <c r="C27" t="n">
        <v>0.9998684358192099</v>
      </c>
      <c r="D27" t="n">
        <v>0.9945225258992237</v>
      </c>
      <c r="E27" t="n">
        <v>0.9668549742058441</v>
      </c>
      <c r="F27" t="n">
        <v>0.9076865275206027</v>
      </c>
    </row>
    <row r="28">
      <c r="B28" t="n">
        <v>0.9149516667584079</v>
      </c>
      <c r="C28" t="n">
        <v>0.8437577878826724</v>
      </c>
      <c r="D28" t="n">
        <v>0</v>
      </c>
      <c r="E28" t="n">
        <v>0</v>
      </c>
      <c r="F28" t="n">
        <v>0</v>
      </c>
    </row>
    <row r="29">
      <c r="B29" t="n">
        <v>0.9999703909446709</v>
      </c>
      <c r="C29" t="n">
        <v>0.9836029731325608</v>
      </c>
      <c r="D29" t="n">
        <v>0.8835742865374194</v>
      </c>
      <c r="E29" t="n">
        <v>0.8022751104864685</v>
      </c>
      <c r="F29" t="n">
        <v>0.8012614745903971</v>
      </c>
    </row>
    <row r="30">
      <c r="B30" t="n">
        <v>1</v>
      </c>
      <c r="C30" t="n">
        <v>0.9999999994770989</v>
      </c>
      <c r="D30" t="n">
        <v>0.9999975123071727</v>
      </c>
      <c r="E30" t="n">
        <v>0.9998850674623432</v>
      </c>
      <c r="F30" t="n">
        <v>0.9986951132358047</v>
      </c>
    </row>
    <row r="31">
      <c r="B31" t="n">
        <v>0.9980155649591124</v>
      </c>
      <c r="C31" t="n">
        <v>0.8909866569821495</v>
      </c>
      <c r="D31" t="n">
        <v>0.8485479990644311</v>
      </c>
      <c r="E31" t="n">
        <v>0</v>
      </c>
      <c r="F31" t="n">
        <v>0</v>
      </c>
    </row>
    <row r="32">
      <c r="B32" t="n">
        <v>0.9999058678623535</v>
      </c>
      <c r="C32" t="n">
        <v>0.9710236252997658</v>
      </c>
      <c r="D32" t="n">
        <v>0.8411385022451056</v>
      </c>
      <c r="E32" t="n">
        <v>0.8024223838300466</v>
      </c>
      <c r="F32" t="n">
        <v>0</v>
      </c>
    </row>
    <row r="33">
      <c r="B33" t="n">
        <v>0.9999847052107326</v>
      </c>
      <c r="C33" t="n">
        <v>0.987063185940798</v>
      </c>
      <c r="D33" t="n">
        <v>0.9071919706524371</v>
      </c>
      <c r="E33" t="n">
        <v>0.891604604863107</v>
      </c>
      <c r="F33" t="n">
        <v>0.8054017166111641</v>
      </c>
    </row>
    <row r="34">
      <c r="B34" t="n">
        <v>1</v>
      </c>
      <c r="C34" t="n">
        <v>1</v>
      </c>
      <c r="D34" t="n">
        <v>0.9999999999999907</v>
      </c>
      <c r="E34" t="n">
        <v>0.9999999999263116</v>
      </c>
      <c r="F34" t="n">
        <v>0.9999999802824402</v>
      </c>
    </row>
    <row r="35">
      <c r="B35" t="n">
        <v>0.9971264849549939</v>
      </c>
      <c r="C35" t="n">
        <v>0.8686412197185024</v>
      </c>
      <c r="D35" t="n">
        <v>0.8982256655602722</v>
      </c>
      <c r="E35" t="n">
        <v>0.8157098876395668</v>
      </c>
      <c r="F35" t="n">
        <v>0.8177003742721471</v>
      </c>
    </row>
    <row r="36">
      <c r="B36" t="n">
        <v>0.9897411191192963</v>
      </c>
      <c r="C36" t="n">
        <v>0.8698598854383947</v>
      </c>
      <c r="D36" t="n">
        <v>0.8544891602655218</v>
      </c>
      <c r="E36" t="n">
        <v>0.8038279988801729</v>
      </c>
      <c r="F36" t="n">
        <v>0</v>
      </c>
    </row>
    <row r="37">
      <c r="B37" t="n">
        <v>0.9999999999998066</v>
      </c>
      <c r="C37" t="n">
        <v>0.9999963358217906</v>
      </c>
      <c r="D37" t="n">
        <v>0.9994420534814535</v>
      </c>
      <c r="E37" t="n">
        <v>0.9929757194167305</v>
      </c>
      <c r="F37" t="n">
        <v>0.9725315602652628</v>
      </c>
    </row>
    <row r="38">
      <c r="B38" t="n">
        <v>0.8122972365904276</v>
      </c>
      <c r="C38" t="n">
        <v>0</v>
      </c>
      <c r="D38" t="n">
        <v>0</v>
      </c>
      <c r="E38" t="n">
        <v>0</v>
      </c>
      <c r="F38" t="n">
        <v>0</v>
      </c>
    </row>
    <row r="39">
      <c r="B39" t="n">
        <v>0.9972842222771642</v>
      </c>
      <c r="C39" t="n">
        <v>0.874985144098785</v>
      </c>
      <c r="D39" t="n">
        <v>0.8274581331122374</v>
      </c>
      <c r="E39" t="n">
        <v>0.8275255992121598</v>
      </c>
      <c r="F39" t="n">
        <v>0.808681707442074</v>
      </c>
    </row>
    <row r="40">
      <c r="B40" t="n">
        <v>0.9999689605863739</v>
      </c>
      <c r="C40" t="n">
        <v>0.9827607112966176</v>
      </c>
      <c r="D40" t="n">
        <v>0.8867029596244208</v>
      </c>
      <c r="E40" t="n">
        <v>0.8029322152547121</v>
      </c>
      <c r="F40" t="n">
        <v>0.8246774336306949</v>
      </c>
    </row>
    <row r="41">
      <c r="B41" t="n">
        <v>0.9994189044756403</v>
      </c>
      <c r="C41" t="n">
        <v>0.9336899315603959</v>
      </c>
      <c r="D41" t="n">
        <v>0.8094556975201239</v>
      </c>
      <c r="E41" t="n">
        <v>0</v>
      </c>
      <c r="F41" t="n">
        <v>0</v>
      </c>
    </row>
    <row r="42">
      <c r="B42" t="n">
        <v>0</v>
      </c>
      <c r="C42" t="n">
        <v>0</v>
      </c>
      <c r="D42" t="n">
        <v>0</v>
      </c>
      <c r="E42" t="n">
        <v>0</v>
      </c>
      <c r="F42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3:F42"/>
  <sheetViews>
    <sheetView workbookViewId="0">
      <selection activeCell="A1" sqref="A1"/>
    </sheetView>
  </sheetViews>
  <sheetFormatPr baseColWidth="10" defaultColWidth="8.83203125" defaultRowHeight="15"/>
  <sheetData>
    <row r="3">
      <c r="B3" t="n">
        <v>0.6051257</v>
      </c>
      <c r="C3" t="n">
        <v>0.4779901</v>
      </c>
      <c r="D3" t="n">
        <v>0.3113242</v>
      </c>
      <c r="E3" t="n">
        <v>0.2503453</v>
      </c>
      <c r="F3" t="n">
        <v>0.2378152</v>
      </c>
    </row>
    <row r="4">
      <c r="B4" t="n">
        <v>0.9488721</v>
      </c>
      <c r="C4" t="n">
        <v>0.7759663999999999</v>
      </c>
      <c r="D4" t="n">
        <v>0.8613872</v>
      </c>
      <c r="E4" t="n">
        <v>0.754938</v>
      </c>
      <c r="F4" t="n">
        <v>0.8832217999999999</v>
      </c>
    </row>
    <row r="5">
      <c r="B5" t="n">
        <v>2.1562074</v>
      </c>
      <c r="C5" t="n">
        <v>2.0931001</v>
      </c>
      <c r="D5" t="n">
        <v>1.8640462</v>
      </c>
      <c r="E5" t="n">
        <v>2.3877254</v>
      </c>
      <c r="F5" t="n">
        <v>37.008598</v>
      </c>
    </row>
    <row r="6">
      <c r="B6" t="n">
        <v>0.7999654</v>
      </c>
      <c r="C6" t="n">
        <v>0.8838204</v>
      </c>
      <c r="D6" t="n">
        <v>0.8405389</v>
      </c>
      <c r="E6" t="n">
        <v>90.8524043</v>
      </c>
      <c r="F6" t="n">
        <v>88.3634424</v>
      </c>
    </row>
    <row r="7">
      <c r="B7" t="n">
        <v>1.8556304</v>
      </c>
      <c r="C7" t="n">
        <v>4.4872853</v>
      </c>
      <c r="D7" t="n">
        <v>7.0955414</v>
      </c>
      <c r="E7" t="n">
        <v>5.8296478</v>
      </c>
      <c r="F7" t="n">
        <v>12.9872632</v>
      </c>
    </row>
    <row r="8">
      <c r="B8" t="n">
        <v>1.7901335</v>
      </c>
      <c r="C8" t="n">
        <v>1.4828197</v>
      </c>
      <c r="D8" t="n">
        <v>135.6475503</v>
      </c>
      <c r="E8" t="n">
        <v>91.0814141</v>
      </c>
      <c r="F8" t="n">
        <v>65.5068539</v>
      </c>
    </row>
    <row r="9">
      <c r="B9" t="n">
        <v>1.8657338</v>
      </c>
      <c r="C9" t="n">
        <v>2.0702029</v>
      </c>
      <c r="D9" t="n">
        <v>3.3931725</v>
      </c>
      <c r="E9" t="n">
        <v>2.4498389</v>
      </c>
      <c r="F9" t="n">
        <v>2.8054524</v>
      </c>
    </row>
    <row r="10">
      <c r="B10" t="n">
        <v>0.4497884</v>
      </c>
      <c r="C10" t="n">
        <v>0.440773</v>
      </c>
      <c r="D10" t="n">
        <v>0.406883</v>
      </c>
      <c r="E10" t="n">
        <v>0.4492817</v>
      </c>
      <c r="F10" t="n">
        <v>0.4111163</v>
      </c>
    </row>
    <row r="11">
      <c r="B11" t="n">
        <v>0.8699766</v>
      </c>
      <c r="C11" t="n">
        <v>0.8022215</v>
      </c>
      <c r="D11" t="n">
        <v>0.7022055</v>
      </c>
      <c r="E11" t="n">
        <v>0.650427</v>
      </c>
      <c r="F11" t="n">
        <v>1.4492484</v>
      </c>
    </row>
    <row r="12">
      <c r="B12" t="n">
        <v>0.5423011</v>
      </c>
      <c r="C12" t="n">
        <v>1.2922025</v>
      </c>
      <c r="D12" t="n">
        <v>1.2911307</v>
      </c>
      <c r="E12" t="n">
        <v>1.6819777</v>
      </c>
      <c r="F12" t="n">
        <v>1.2186276</v>
      </c>
    </row>
    <row r="13">
      <c r="B13" t="n">
        <v>0.1796145</v>
      </c>
      <c r="C13" t="n">
        <v>0.1156177</v>
      </c>
      <c r="D13" t="n">
        <v>0.1077876</v>
      </c>
      <c r="E13" t="n">
        <v>0.1164941</v>
      </c>
      <c r="F13" t="n">
        <v>0.0822534</v>
      </c>
    </row>
    <row r="14">
      <c r="B14" t="n">
        <v>0.6391445</v>
      </c>
      <c r="C14" t="n">
        <v>1.261181</v>
      </c>
      <c r="D14" t="n">
        <v>1.0502629</v>
      </c>
      <c r="E14" t="n">
        <v>1.4766535</v>
      </c>
      <c r="F14" t="n">
        <v>4.4087683</v>
      </c>
    </row>
    <row r="15">
      <c r="B15" t="n">
        <v>1.1041127</v>
      </c>
      <c r="C15" t="n">
        <v>1.0717514</v>
      </c>
      <c r="D15" t="n">
        <v>1.0694184</v>
      </c>
      <c r="E15" t="n">
        <v>1.4466899</v>
      </c>
      <c r="F15" t="n">
        <v>3.2535874</v>
      </c>
    </row>
    <row r="16">
      <c r="B16" t="n">
        <v>3.5655036</v>
      </c>
      <c r="C16" t="n">
        <v>3.4933045</v>
      </c>
      <c r="D16" t="n">
        <v>25.3501565</v>
      </c>
      <c r="E16" t="n">
        <v>219.8797869</v>
      </c>
      <c r="F16" t="n">
        <v>361.5917052</v>
      </c>
    </row>
    <row r="17">
      <c r="B17" t="n">
        <v>1.741346</v>
      </c>
      <c r="C17" t="n">
        <v>1.7161961</v>
      </c>
      <c r="D17" t="n">
        <v>1.7250778</v>
      </c>
      <c r="E17" t="n">
        <v>1.4823512</v>
      </c>
      <c r="F17" t="n">
        <v>1.4943225</v>
      </c>
    </row>
    <row r="18">
      <c r="B18" t="n">
        <v>3.1033905</v>
      </c>
      <c r="C18" t="n">
        <v>4.2709163</v>
      </c>
      <c r="D18" t="n">
        <v>23.3248676</v>
      </c>
      <c r="E18" t="n">
        <v>19.557231</v>
      </c>
      <c r="F18" t="n">
        <v>15.2764219</v>
      </c>
    </row>
    <row r="19">
      <c r="B19" t="n">
        <v>0.8918686</v>
      </c>
      <c r="C19" t="n">
        <v>0.7654718</v>
      </c>
      <c r="D19" t="n">
        <v>1.2105012</v>
      </c>
      <c r="E19" t="n">
        <v>0.9778677</v>
      </c>
      <c r="F19" t="n">
        <v>0.7856212</v>
      </c>
    </row>
    <row r="20">
      <c r="B20" t="n">
        <v>2.2610166</v>
      </c>
      <c r="C20" t="n">
        <v>1.5019642</v>
      </c>
      <c r="D20" t="n">
        <v>5.7006182</v>
      </c>
      <c r="E20" t="n">
        <v>5.3545862</v>
      </c>
      <c r="F20" t="n">
        <v>4.5913229</v>
      </c>
    </row>
    <row r="21">
      <c r="B21" t="n">
        <v>0.5118214</v>
      </c>
      <c r="C21" t="n">
        <v>0.3675609</v>
      </c>
      <c r="D21" t="n">
        <v>0.4137637</v>
      </c>
      <c r="E21" t="n">
        <v>0.3747768</v>
      </c>
      <c r="F21" t="n">
        <v>0.3728619</v>
      </c>
    </row>
    <row r="22">
      <c r="B22" t="n">
        <v>1.2230877</v>
      </c>
      <c r="C22" t="n">
        <v>0.8125605</v>
      </c>
      <c r="D22" t="n">
        <v>2.0616798</v>
      </c>
      <c r="E22" t="n">
        <v>1.5419757</v>
      </c>
      <c r="F22" t="n">
        <v>1.1292768</v>
      </c>
    </row>
    <row r="23">
      <c r="B23" t="n">
        <v>1.7554734</v>
      </c>
      <c r="C23" t="n">
        <v>1.5887149</v>
      </c>
      <c r="D23" t="n">
        <v>1.4165803</v>
      </c>
      <c r="E23" t="n">
        <v>1.4213071</v>
      </c>
      <c r="F23" t="n">
        <v>1.3546611</v>
      </c>
    </row>
    <row r="24">
      <c r="B24" t="n">
        <v>2.7415261</v>
      </c>
      <c r="C24" t="n">
        <v>5.7645102</v>
      </c>
      <c r="D24" t="n">
        <v>3.9886239</v>
      </c>
      <c r="E24" t="n">
        <v>3.7035612</v>
      </c>
      <c r="F24" t="n">
        <v>5.3097387</v>
      </c>
    </row>
    <row r="25">
      <c r="B25" t="n">
        <v>3.8258298</v>
      </c>
      <c r="C25" t="n">
        <v>3.305873</v>
      </c>
      <c r="D25" t="n">
        <v>2.9642119</v>
      </c>
      <c r="E25" t="n">
        <v>6.5222529</v>
      </c>
      <c r="F25" t="n">
        <v>8.271569400000001</v>
      </c>
    </row>
    <row r="26">
      <c r="B26" t="n">
        <v>2.2224224</v>
      </c>
      <c r="C26" t="n">
        <v>2.0524813</v>
      </c>
      <c r="D26" t="n">
        <v>3.4036658</v>
      </c>
      <c r="E26" t="n">
        <v>6.0089855</v>
      </c>
      <c r="F26" t="n">
        <v>39.1140709</v>
      </c>
    </row>
    <row r="27">
      <c r="B27" t="n">
        <v>1.3378906</v>
      </c>
      <c r="C27" t="n">
        <v>1.1684225</v>
      </c>
      <c r="D27" t="n">
        <v>1.2458198</v>
      </c>
      <c r="E27" t="n">
        <v>1.2075301</v>
      </c>
      <c r="F27" t="n">
        <v>1.1845397</v>
      </c>
    </row>
    <row r="28">
      <c r="B28" t="n">
        <v>7.9589631</v>
      </c>
      <c r="C28" t="n">
        <v>10.8875825</v>
      </c>
      <c r="D28" t="n">
        <v>10.0774779</v>
      </c>
      <c r="E28" t="n">
        <v>7.5838182</v>
      </c>
      <c r="F28" t="n">
        <v>5.8494925</v>
      </c>
    </row>
    <row r="29">
      <c r="B29" t="n">
        <v>4.4601</v>
      </c>
      <c r="C29" t="n">
        <v>3.9570041</v>
      </c>
      <c r="D29" t="n">
        <v>4.8387581</v>
      </c>
      <c r="E29" t="n">
        <v>14.6524458</v>
      </c>
      <c r="F29" t="n">
        <v>36.9967417</v>
      </c>
    </row>
    <row r="30">
      <c r="B30" t="n">
        <v>0.711267</v>
      </c>
      <c r="C30" t="n">
        <v>0.6561181</v>
      </c>
      <c r="D30" t="n">
        <v>0.6865357</v>
      </c>
      <c r="E30" t="n">
        <v>0.6904212</v>
      </c>
      <c r="F30" t="n">
        <v>0.6689134</v>
      </c>
    </row>
    <row r="31">
      <c r="B31" t="n">
        <v>1.1384307</v>
      </c>
      <c r="C31" t="n">
        <v>1.0931654</v>
      </c>
      <c r="D31" t="n">
        <v>1.0570889</v>
      </c>
      <c r="E31" t="n">
        <v>11.0232956</v>
      </c>
      <c r="F31" t="n">
        <v>7.1387748</v>
      </c>
    </row>
    <row r="32">
      <c r="B32" t="n">
        <v>2.6509135</v>
      </c>
      <c r="C32" t="n">
        <v>1.9368108</v>
      </c>
      <c r="D32" t="n">
        <v>1.9069834</v>
      </c>
      <c r="E32" t="n">
        <v>7.9076687</v>
      </c>
      <c r="F32" t="n">
        <v>6.0714939</v>
      </c>
    </row>
    <row r="33">
      <c r="B33" t="n">
        <v>1.3499944</v>
      </c>
      <c r="C33" t="n">
        <v>1.3667395</v>
      </c>
      <c r="D33" t="n">
        <v>1.3249594</v>
      </c>
      <c r="E33" t="n">
        <v>1.5218246</v>
      </c>
      <c r="F33" t="n">
        <v>34.2961411</v>
      </c>
    </row>
    <row r="34">
      <c r="B34" t="n">
        <v>1.4915079</v>
      </c>
      <c r="C34" t="n">
        <v>1.3911682</v>
      </c>
      <c r="D34" t="n">
        <v>1.2649829</v>
      </c>
      <c r="E34" t="n">
        <v>1.1701431</v>
      </c>
      <c r="F34" t="n">
        <v>1.0755094</v>
      </c>
    </row>
    <row r="35">
      <c r="B35" t="n">
        <v>1.7292905</v>
      </c>
      <c r="C35" t="n">
        <v>2.001793</v>
      </c>
      <c r="D35" t="n">
        <v>1.5610928</v>
      </c>
      <c r="E35" t="n">
        <v>1.4891088</v>
      </c>
      <c r="F35" t="n">
        <v>12.2537821</v>
      </c>
    </row>
    <row r="36">
      <c r="B36" t="n">
        <v>3.1909103</v>
      </c>
      <c r="C36" t="n">
        <v>3.037511</v>
      </c>
      <c r="D36" t="n">
        <v>23.2566546</v>
      </c>
      <c r="E36" t="n">
        <v>332.4856244</v>
      </c>
      <c r="F36" t="n">
        <v>222.3414583</v>
      </c>
    </row>
    <row r="37">
      <c r="B37" t="n">
        <v>2.0781392</v>
      </c>
      <c r="C37" t="n">
        <v>1.8146555</v>
      </c>
      <c r="D37" t="n">
        <v>1.5710091</v>
      </c>
      <c r="E37" t="n">
        <v>1.1870731</v>
      </c>
      <c r="F37" t="n">
        <v>1.050804</v>
      </c>
    </row>
    <row r="38">
      <c r="B38" t="n">
        <v>3.2827728</v>
      </c>
      <c r="C38" t="n">
        <v>1.4676584</v>
      </c>
      <c r="D38" t="n">
        <v>0.8401817</v>
      </c>
      <c r="E38" t="n">
        <v>0.5587523</v>
      </c>
      <c r="F38" t="n">
        <v>0.4523758</v>
      </c>
    </row>
    <row r="39">
      <c r="B39" t="n">
        <v>3.6390013</v>
      </c>
      <c r="C39" t="n">
        <v>4.7190268</v>
      </c>
      <c r="D39" t="n">
        <v>33.4005597</v>
      </c>
      <c r="E39" t="n">
        <v>46.2186666</v>
      </c>
      <c r="F39" t="n">
        <v>147.5157348</v>
      </c>
    </row>
    <row r="40">
      <c r="B40" t="n">
        <v>2.8610381</v>
      </c>
      <c r="C40" t="n">
        <v>2.8848154</v>
      </c>
      <c r="D40" t="n">
        <v>2.8612072</v>
      </c>
      <c r="E40" t="n">
        <v>28.5726408</v>
      </c>
      <c r="F40" t="n">
        <v>52.0770977</v>
      </c>
    </row>
    <row r="41">
      <c r="B41" t="n">
        <v>2.1847883</v>
      </c>
      <c r="C41" t="n">
        <v>3.8801132</v>
      </c>
      <c r="D41" t="n">
        <v>18.5720481</v>
      </c>
      <c r="E41" t="n">
        <v>12.7914206</v>
      </c>
      <c r="F41" t="n">
        <v>9.602447400000001</v>
      </c>
    </row>
    <row r="42">
      <c r="B42" t="n">
        <v>0.0222642</v>
      </c>
      <c r="C42" t="n">
        <v>0.0219738</v>
      </c>
      <c r="D42" t="n">
        <v>0.0217929</v>
      </c>
      <c r="E42" t="n">
        <v>0.0228198</v>
      </c>
      <c r="F42" t="n">
        <v>0.0208113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3:F42"/>
  <sheetViews>
    <sheetView workbookViewId="0">
      <selection activeCell="A1" sqref="A1"/>
    </sheetView>
  </sheetViews>
  <sheetFormatPr baseColWidth="10" defaultColWidth="8.83203125" defaultRowHeight="15"/>
  <sheetData>
    <row r="3">
      <c r="B3" t="n">
        <v>11435</v>
      </c>
      <c r="C3" t="n">
        <v>9999999</v>
      </c>
      <c r="D3" t="n">
        <v>9999999</v>
      </c>
      <c r="E3" t="n">
        <v>9999999</v>
      </c>
      <c r="F3" t="n">
        <v>9999999</v>
      </c>
    </row>
    <row r="4">
      <c r="B4" t="n">
        <v>7466</v>
      </c>
      <c r="C4" t="n">
        <v>7466</v>
      </c>
      <c r="D4" t="n">
        <v>7466</v>
      </c>
      <c r="E4" t="n">
        <v>7466</v>
      </c>
      <c r="F4" t="n">
        <v>7466</v>
      </c>
    </row>
    <row r="5">
      <c r="B5" t="n">
        <v>12980</v>
      </c>
      <c r="C5" t="n">
        <v>12980</v>
      </c>
      <c r="D5" t="n">
        <v>12980</v>
      </c>
      <c r="E5" t="n">
        <v>13094</v>
      </c>
      <c r="F5" t="n">
        <v>13481</v>
      </c>
    </row>
    <row r="6">
      <c r="B6" t="n">
        <v>9742</v>
      </c>
      <c r="C6" t="n">
        <v>9742</v>
      </c>
      <c r="D6" t="n">
        <v>9742</v>
      </c>
      <c r="E6" t="n">
        <v>10606</v>
      </c>
      <c r="F6" t="n">
        <v>9999999</v>
      </c>
    </row>
    <row r="7">
      <c r="B7" t="n">
        <v>13807</v>
      </c>
      <c r="C7" t="n">
        <v>13986</v>
      </c>
      <c r="D7" t="n">
        <v>14053</v>
      </c>
      <c r="E7" t="n">
        <v>14053</v>
      </c>
      <c r="F7" t="n">
        <v>14053</v>
      </c>
    </row>
    <row r="8">
      <c r="B8" t="n">
        <v>17628</v>
      </c>
      <c r="C8" t="n">
        <v>17631</v>
      </c>
      <c r="D8" t="n">
        <v>9999999</v>
      </c>
      <c r="E8" t="n">
        <v>9999999</v>
      </c>
      <c r="F8" t="n">
        <v>9999999</v>
      </c>
    </row>
    <row r="9">
      <c r="B9" t="n">
        <v>16423</v>
      </c>
      <c r="C9" t="n">
        <v>16443</v>
      </c>
      <c r="D9" t="n">
        <v>16443</v>
      </c>
      <c r="E9" t="n">
        <v>16443</v>
      </c>
      <c r="F9" t="n">
        <v>16443</v>
      </c>
    </row>
    <row r="10">
      <c r="B10" t="n">
        <v>6979</v>
      </c>
      <c r="C10" t="n">
        <v>6979</v>
      </c>
      <c r="D10" t="n">
        <v>6979</v>
      </c>
      <c r="E10" t="n">
        <v>6979</v>
      </c>
      <c r="F10" t="n">
        <v>6979</v>
      </c>
    </row>
    <row r="11">
      <c r="B11" t="n">
        <v>9585</v>
      </c>
      <c r="C11" t="n">
        <v>9585</v>
      </c>
      <c r="D11" t="n">
        <v>9585</v>
      </c>
      <c r="E11" t="n">
        <v>9585</v>
      </c>
      <c r="F11" t="n">
        <v>9585</v>
      </c>
    </row>
    <row r="12">
      <c r="B12" t="n">
        <v>13276</v>
      </c>
      <c r="C12" t="n">
        <v>13386</v>
      </c>
      <c r="D12" t="n">
        <v>13474</v>
      </c>
      <c r="E12" t="n">
        <v>9999999</v>
      </c>
      <c r="F12" t="n">
        <v>9999999</v>
      </c>
    </row>
    <row r="13">
      <c r="B13" t="n">
        <v>9999999</v>
      </c>
      <c r="C13" t="n">
        <v>9999999</v>
      </c>
      <c r="D13" t="n">
        <v>9999999</v>
      </c>
      <c r="E13" t="n">
        <v>9999999</v>
      </c>
      <c r="F13" t="n">
        <v>9999999</v>
      </c>
    </row>
    <row r="14">
      <c r="B14" t="n">
        <v>11345</v>
      </c>
      <c r="C14" t="n">
        <v>11464</v>
      </c>
      <c r="D14" t="n">
        <v>11464</v>
      </c>
      <c r="E14" t="n">
        <v>11464</v>
      </c>
      <c r="F14" t="n">
        <v>11925</v>
      </c>
    </row>
    <row r="15">
      <c r="B15" t="n">
        <v>13232</v>
      </c>
      <c r="C15" t="n">
        <v>13232</v>
      </c>
      <c r="D15" t="n">
        <v>13232</v>
      </c>
      <c r="E15" t="n">
        <v>13232</v>
      </c>
      <c r="F15" t="n">
        <v>9999999</v>
      </c>
    </row>
    <row r="16">
      <c r="B16" t="n">
        <v>20369</v>
      </c>
      <c r="C16" t="n">
        <v>20369</v>
      </c>
      <c r="D16" t="n">
        <v>20481</v>
      </c>
      <c r="E16" t="n">
        <v>20967</v>
      </c>
      <c r="F16" t="n">
        <v>22501</v>
      </c>
    </row>
    <row r="17">
      <c r="B17" t="n">
        <v>16589</v>
      </c>
      <c r="C17" t="n">
        <v>16589</v>
      </c>
      <c r="D17" t="n">
        <v>16589</v>
      </c>
      <c r="E17" t="n">
        <v>16589</v>
      </c>
      <c r="F17" t="n">
        <v>16619</v>
      </c>
    </row>
    <row r="18">
      <c r="B18" t="n">
        <v>14548</v>
      </c>
      <c r="C18" t="n">
        <v>14548</v>
      </c>
      <c r="D18" t="n">
        <v>15576</v>
      </c>
      <c r="E18" t="n">
        <v>9999999</v>
      </c>
      <c r="F18" t="n">
        <v>9999999</v>
      </c>
    </row>
    <row r="19">
      <c r="B19" t="n">
        <v>14941</v>
      </c>
      <c r="C19" t="n">
        <v>14941</v>
      </c>
      <c r="D19" t="n">
        <v>14958</v>
      </c>
      <c r="E19" t="n">
        <v>14958</v>
      </c>
      <c r="F19" t="n">
        <v>14958</v>
      </c>
    </row>
    <row r="20">
      <c r="B20" t="n">
        <v>10918</v>
      </c>
      <c r="C20" t="n">
        <v>10918</v>
      </c>
      <c r="D20" t="n">
        <v>11422</v>
      </c>
      <c r="E20" t="n">
        <v>11501</v>
      </c>
      <c r="F20" t="n">
        <v>11501</v>
      </c>
    </row>
    <row r="21">
      <c r="B21" t="n">
        <v>10653</v>
      </c>
      <c r="C21" t="n">
        <v>10653</v>
      </c>
      <c r="D21" t="n">
        <v>10653</v>
      </c>
      <c r="E21" t="n">
        <v>10653</v>
      </c>
      <c r="F21" t="n">
        <v>10653</v>
      </c>
    </row>
    <row r="22">
      <c r="B22" t="n">
        <v>13094</v>
      </c>
      <c r="C22" t="n">
        <v>13094</v>
      </c>
      <c r="D22" t="n">
        <v>9999999</v>
      </c>
      <c r="E22" t="n">
        <v>9999999</v>
      </c>
      <c r="F22" t="n">
        <v>9999999</v>
      </c>
    </row>
    <row r="23">
      <c r="B23" t="n">
        <v>18770</v>
      </c>
      <c r="C23" t="n">
        <v>18770</v>
      </c>
      <c r="D23" t="n">
        <v>18770</v>
      </c>
      <c r="E23" t="n">
        <v>18770</v>
      </c>
      <c r="F23" t="n">
        <v>18770</v>
      </c>
    </row>
    <row r="24">
      <c r="B24" t="n">
        <v>13886</v>
      </c>
      <c r="C24" t="n">
        <v>13974</v>
      </c>
      <c r="D24" t="n">
        <v>13974</v>
      </c>
      <c r="E24" t="n">
        <v>14074</v>
      </c>
      <c r="F24" t="n">
        <v>14116</v>
      </c>
    </row>
    <row r="25">
      <c r="B25" t="n">
        <v>11087</v>
      </c>
      <c r="C25" t="n">
        <v>11087</v>
      </c>
      <c r="D25" t="n">
        <v>11094</v>
      </c>
      <c r="E25" t="n">
        <v>11437</v>
      </c>
      <c r="F25" t="n">
        <v>11471</v>
      </c>
    </row>
    <row r="26">
      <c r="B26" t="n">
        <v>12633</v>
      </c>
      <c r="C26" t="n">
        <v>12633</v>
      </c>
      <c r="D26" t="n">
        <v>12757</v>
      </c>
      <c r="E26" t="n">
        <v>12929</v>
      </c>
      <c r="F26" t="n">
        <v>9999999</v>
      </c>
    </row>
    <row r="27">
      <c r="B27" t="n">
        <v>13779</v>
      </c>
      <c r="C27" t="n">
        <v>13779</v>
      </c>
      <c r="D27" t="n">
        <v>13779</v>
      </c>
      <c r="E27" t="n">
        <v>13779</v>
      </c>
      <c r="F27" t="n">
        <v>13779</v>
      </c>
    </row>
    <row r="28">
      <c r="B28" t="n">
        <v>15434</v>
      </c>
      <c r="C28" t="n">
        <v>15525</v>
      </c>
      <c r="D28" t="n">
        <v>9999999</v>
      </c>
      <c r="E28" t="n">
        <v>9999999</v>
      </c>
      <c r="F28" t="n">
        <v>9999999</v>
      </c>
    </row>
    <row r="29">
      <c r="B29" t="n">
        <v>13275</v>
      </c>
      <c r="C29" t="n">
        <v>13275</v>
      </c>
      <c r="D29" t="n">
        <v>13275</v>
      </c>
      <c r="E29" t="n">
        <v>13749</v>
      </c>
      <c r="F29" t="n">
        <v>14330</v>
      </c>
    </row>
    <row r="30">
      <c r="B30" t="n">
        <v>16103</v>
      </c>
      <c r="C30" t="n">
        <v>16103</v>
      </c>
      <c r="D30" t="n">
        <v>16103</v>
      </c>
      <c r="E30" t="n">
        <v>16103</v>
      </c>
      <c r="F30" t="n">
        <v>16103</v>
      </c>
    </row>
    <row r="31">
      <c r="B31" t="n">
        <v>13716</v>
      </c>
      <c r="C31" t="n">
        <v>13716</v>
      </c>
      <c r="D31" t="n">
        <v>13746</v>
      </c>
      <c r="E31" t="n">
        <v>9999999</v>
      </c>
      <c r="F31" t="n">
        <v>9999999</v>
      </c>
    </row>
    <row r="32">
      <c r="B32" t="n">
        <v>14011</v>
      </c>
      <c r="C32" t="n">
        <v>14011</v>
      </c>
      <c r="D32" t="n">
        <v>14011</v>
      </c>
      <c r="E32" t="n">
        <v>9999999</v>
      </c>
      <c r="F32" t="n">
        <v>9999999</v>
      </c>
    </row>
    <row r="33">
      <c r="B33" t="n">
        <v>13947</v>
      </c>
      <c r="C33" t="n">
        <v>13947</v>
      </c>
      <c r="D33" t="n">
        <v>13947</v>
      </c>
      <c r="E33" t="n">
        <v>13977</v>
      </c>
      <c r="F33" t="n">
        <v>9999999</v>
      </c>
    </row>
    <row r="34">
      <c r="B34" t="n">
        <v>14139</v>
      </c>
      <c r="C34" t="n">
        <v>14139</v>
      </c>
      <c r="D34" t="n">
        <v>14139</v>
      </c>
      <c r="E34" t="n">
        <v>14139</v>
      </c>
      <c r="F34" t="n">
        <v>14139</v>
      </c>
    </row>
    <row r="35">
      <c r="B35" t="n">
        <v>10926</v>
      </c>
      <c r="C35" t="n">
        <v>10960</v>
      </c>
      <c r="D35" t="n">
        <v>10997</v>
      </c>
      <c r="E35" t="n">
        <v>11080</v>
      </c>
      <c r="F35" t="n">
        <v>9999999</v>
      </c>
    </row>
    <row r="36">
      <c r="B36" t="n">
        <v>19100</v>
      </c>
      <c r="C36" t="n">
        <v>19103</v>
      </c>
      <c r="D36" t="n">
        <v>19215</v>
      </c>
      <c r="E36" t="n">
        <v>9999999</v>
      </c>
      <c r="F36" t="n">
        <v>9999999</v>
      </c>
    </row>
    <row r="37">
      <c r="B37" t="n">
        <v>12208</v>
      </c>
      <c r="C37" t="n">
        <v>12208</v>
      </c>
      <c r="D37" t="n">
        <v>12208</v>
      </c>
      <c r="E37" t="n">
        <v>12208</v>
      </c>
      <c r="F37" t="n">
        <v>12208</v>
      </c>
    </row>
    <row r="38">
      <c r="B38" t="n">
        <v>14041</v>
      </c>
      <c r="C38" t="n">
        <v>9999999</v>
      </c>
      <c r="D38" t="n">
        <v>9999999</v>
      </c>
      <c r="E38" t="n">
        <v>9999999</v>
      </c>
      <c r="F38" t="n">
        <v>9999999</v>
      </c>
    </row>
    <row r="39">
      <c r="B39" t="n">
        <v>17547</v>
      </c>
      <c r="C39" t="n">
        <v>17547</v>
      </c>
      <c r="D39" t="n">
        <v>17659</v>
      </c>
      <c r="E39" t="n">
        <v>17742</v>
      </c>
      <c r="F39" t="n">
        <v>19916</v>
      </c>
    </row>
    <row r="40">
      <c r="B40" t="n">
        <v>13738</v>
      </c>
      <c r="C40" t="n">
        <v>13738</v>
      </c>
      <c r="D40" t="n">
        <v>13738</v>
      </c>
      <c r="E40" t="n">
        <v>14035</v>
      </c>
      <c r="F40" t="n">
        <v>14174</v>
      </c>
    </row>
    <row r="41">
      <c r="B41" t="n">
        <v>11848</v>
      </c>
      <c r="C41" t="n">
        <v>11848</v>
      </c>
      <c r="D41" t="n">
        <v>9999999</v>
      </c>
      <c r="E41" t="n">
        <v>9999999</v>
      </c>
      <c r="F41" t="n">
        <v>9999999</v>
      </c>
    </row>
    <row r="42">
      <c r="B42" t="n">
        <v>9999999</v>
      </c>
      <c r="C42" t="n">
        <v>9999999</v>
      </c>
      <c r="D42" t="n">
        <v>9999999</v>
      </c>
      <c r="E42" t="n">
        <v>9999999</v>
      </c>
      <c r="F42" t="n">
        <v>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3:F42"/>
  <sheetViews>
    <sheetView workbookViewId="0">
      <selection activeCell="A1" sqref="A1"/>
    </sheetView>
  </sheetViews>
  <sheetFormatPr baseColWidth="10" defaultColWidth="8.83203125" defaultRowHeight="15"/>
  <sheetData>
    <row r="3">
      <c r="B3" t="n">
        <v>0.8962701485021489</v>
      </c>
      <c r="C3" t="n">
        <v>0</v>
      </c>
      <c r="D3" t="n">
        <v>0</v>
      </c>
      <c r="E3" t="n">
        <v>0</v>
      </c>
      <c r="F3" t="n">
        <v>0</v>
      </c>
    </row>
    <row r="4">
      <c r="B4" t="n">
        <v>0.9999999996057981</v>
      </c>
      <c r="C4" t="n">
        <v>0.9999117282730449</v>
      </c>
      <c r="D4" t="n">
        <v>0.995466880393017</v>
      </c>
      <c r="E4" t="n">
        <v>0.9723013374811678</v>
      </c>
      <c r="F4" t="n">
        <v>0.9184950726526083</v>
      </c>
    </row>
    <row r="5">
      <c r="B5" t="n">
        <v>0.9999816895947766</v>
      </c>
      <c r="C5" t="n">
        <v>0.9844729619603242</v>
      </c>
      <c r="D5" t="n">
        <v>0.8958057743445396</v>
      </c>
      <c r="E5" t="n">
        <v>0.8254021229780794</v>
      </c>
      <c r="F5" t="n">
        <v>0.8348372712168537</v>
      </c>
    </row>
    <row r="6">
      <c r="B6" t="n">
        <v>0.9999717230916741</v>
      </c>
      <c r="C6" t="n">
        <v>0.9822865061464271</v>
      </c>
      <c r="D6" t="n">
        <v>0.8865346211455657</v>
      </c>
      <c r="E6" t="n">
        <v>0.801112510539378</v>
      </c>
      <c r="F6" t="n">
        <v>0</v>
      </c>
    </row>
    <row r="7">
      <c r="B7" t="n">
        <v>0.9059450998678787</v>
      </c>
      <c r="C7" t="n">
        <v>0.8251262201875144</v>
      </c>
      <c r="D7" t="n">
        <v>0.8229672479742973</v>
      </c>
      <c r="E7" t="n">
        <v>0.9497744605477373</v>
      </c>
      <c r="F7" t="n">
        <v>0.8798753763334228</v>
      </c>
    </row>
    <row r="8">
      <c r="B8" t="n">
        <v>0.9735640173407598</v>
      </c>
      <c r="C8" t="n">
        <v>0.8028055064902282</v>
      </c>
      <c r="D8" t="n">
        <v>0</v>
      </c>
      <c r="E8" t="n">
        <v>0</v>
      </c>
      <c r="F8" t="n">
        <v>0</v>
      </c>
    </row>
    <row r="9">
      <c r="B9" t="n">
        <v>0.9766408036549858</v>
      </c>
      <c r="C9" t="n">
        <v>0.9999984882159964</v>
      </c>
      <c r="D9" t="n">
        <v>0.9996664445670461</v>
      </c>
      <c r="E9" t="n">
        <v>0.9953368518319438</v>
      </c>
      <c r="F9" t="n">
        <v>0.979144570307051</v>
      </c>
    </row>
    <row r="10">
      <c r="B10" t="n">
        <v>0.9999999999999997</v>
      </c>
      <c r="C10" t="n">
        <v>0.9999998773982993</v>
      </c>
      <c r="D10" t="n">
        <v>0.999929074603556</v>
      </c>
      <c r="E10" t="n">
        <v>0.9985036111583957</v>
      </c>
      <c r="F10" t="n">
        <v>0.9916773032056767</v>
      </c>
    </row>
    <row r="11">
      <c r="B11" t="n">
        <v>0.9999999999999967</v>
      </c>
      <c r="C11" t="n">
        <v>0.9999996700716218</v>
      </c>
      <c r="D11" t="n">
        <v>0.999848598292927</v>
      </c>
      <c r="E11" t="n">
        <v>0.9968782031823937</v>
      </c>
      <c r="F11" t="n">
        <v>0.986173704839491</v>
      </c>
    </row>
    <row r="12">
      <c r="B12" t="n">
        <v>0.9436698293486732</v>
      </c>
      <c r="C12" t="n">
        <v>0.909222172395282</v>
      </c>
      <c r="D12" t="n">
        <v>0.8878414916980649</v>
      </c>
      <c r="E12" t="n">
        <v>0</v>
      </c>
      <c r="F12" t="n">
        <v>0</v>
      </c>
    </row>
    <row r="13"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B14" t="n">
        <v>0.9619042281941067</v>
      </c>
      <c r="C14" t="n">
        <v>0.9958211556692381</v>
      </c>
      <c r="D14" t="n">
        <v>0.9498234026661563</v>
      </c>
      <c r="E14" t="n">
        <v>0.8519480290471154</v>
      </c>
      <c r="F14" t="n">
        <v>0.8140362315904729</v>
      </c>
    </row>
    <row r="15">
      <c r="B15" t="n">
        <v>0.9999995096403083</v>
      </c>
      <c r="C15" t="n">
        <v>0.9969089479434263</v>
      </c>
      <c r="D15" t="n">
        <v>0.9613239633829993</v>
      </c>
      <c r="E15" t="n">
        <v>0.8705031102016924</v>
      </c>
      <c r="F15" t="n">
        <v>0</v>
      </c>
    </row>
    <row r="16">
      <c r="B16" t="n">
        <v>0.9981148060140521</v>
      </c>
      <c r="C16" t="n">
        <v>0.8939207964503358</v>
      </c>
      <c r="D16" t="n">
        <v>0.8838566102872959</v>
      </c>
      <c r="E16" t="n">
        <v>0.8077544829985315</v>
      </c>
      <c r="F16" t="n">
        <v>0.8052870969790036</v>
      </c>
    </row>
    <row r="17">
      <c r="B17" t="n">
        <v>0.999999547057641</v>
      </c>
      <c r="C17" t="n">
        <v>0.9974589828578901</v>
      </c>
      <c r="D17" t="n">
        <v>0.9636028170692261</v>
      </c>
      <c r="E17" t="n">
        <v>0.8787963564512578</v>
      </c>
      <c r="F17" t="n">
        <v>0.8606744835075878</v>
      </c>
    </row>
    <row r="18">
      <c r="B18" t="n">
        <v>0.9984221729005651</v>
      </c>
      <c r="C18" t="n">
        <v>0.8991702236831707</v>
      </c>
      <c r="D18" t="n">
        <v>0.8059967358186566</v>
      </c>
      <c r="E18" t="n">
        <v>0</v>
      </c>
      <c r="F18" t="n">
        <v>0</v>
      </c>
    </row>
    <row r="19">
      <c r="B19" t="n">
        <v>0.9966991303949099</v>
      </c>
      <c r="C19" t="n">
        <v>0.863541185600035</v>
      </c>
      <c r="D19" t="n">
        <v>0.9812432693785178</v>
      </c>
      <c r="E19" t="n">
        <v>0.9219815081814164</v>
      </c>
      <c r="F19" t="n">
        <v>0.8279699819790248</v>
      </c>
    </row>
    <row r="20">
      <c r="B20" t="n">
        <v>0.9993295142846036</v>
      </c>
      <c r="C20" t="n">
        <v>0.9319719757518244</v>
      </c>
      <c r="D20" t="n">
        <v>0.8357244451456745</v>
      </c>
      <c r="E20" t="n">
        <v>0.9415193188300376</v>
      </c>
      <c r="F20" t="n">
        <v>0.8618220806493188</v>
      </c>
    </row>
    <row r="21">
      <c r="B21" t="n">
        <v>0.9999999999999818</v>
      </c>
      <c r="C21" t="n">
        <v>0.9999988446572711</v>
      </c>
      <c r="D21" t="n">
        <v>0.9997481742994283</v>
      </c>
      <c r="E21" t="n">
        <v>0.9963895374578731</v>
      </c>
      <c r="F21" t="n">
        <v>0.982074100248615</v>
      </c>
    </row>
    <row r="22">
      <c r="B22" t="n">
        <v>0.9904033095382766</v>
      </c>
      <c r="C22" t="n">
        <v>0.8000723664889671</v>
      </c>
      <c r="D22" t="n">
        <v>0</v>
      </c>
      <c r="E22" t="n">
        <v>0</v>
      </c>
      <c r="F22" t="n">
        <v>0</v>
      </c>
    </row>
    <row r="23">
      <c r="B23" t="n">
        <v>0.9999999999103049</v>
      </c>
      <c r="C23" t="n">
        <v>0.9999448460197563</v>
      </c>
      <c r="D23" t="n">
        <v>0.9972032537044534</v>
      </c>
      <c r="E23" t="n">
        <v>0.9772995644341693</v>
      </c>
      <c r="F23" t="n">
        <v>0.9345804139442591</v>
      </c>
    </row>
    <row r="24">
      <c r="B24" t="n">
        <v>0.9721518460469144</v>
      </c>
      <c r="C24" t="n">
        <v>0.9637963880395403</v>
      </c>
      <c r="D24" t="n">
        <v>0.8256916426398503</v>
      </c>
      <c r="E24" t="n">
        <v>0.8627849718349057</v>
      </c>
      <c r="F24" t="n">
        <v>0.8504463165739782</v>
      </c>
    </row>
    <row r="25">
      <c r="B25" t="n">
        <v>0.9995304572521833</v>
      </c>
      <c r="C25" t="n">
        <v>0.9371543264087328</v>
      </c>
      <c r="D25" t="n">
        <v>0.8241594903316567</v>
      </c>
      <c r="E25" t="n">
        <v>0.8308956456493078</v>
      </c>
      <c r="F25" t="n">
        <v>0.8041821561637905</v>
      </c>
    </row>
    <row r="26">
      <c r="B26" t="n">
        <v>0.9987751365984925</v>
      </c>
      <c r="C26" t="n">
        <v>0.912569277756709</v>
      </c>
      <c r="D26" t="n">
        <v>0.8661559745983619</v>
      </c>
      <c r="E26" t="n">
        <v>0.8657724046173806</v>
      </c>
      <c r="F26" t="n">
        <v>0</v>
      </c>
    </row>
    <row r="27">
      <c r="B27" t="n">
        <v>0.9999999976130418</v>
      </c>
      <c r="C27" t="n">
        <v>0.9997588306773665</v>
      </c>
      <c r="D27" t="n">
        <v>0.9919948455775025</v>
      </c>
      <c r="E27" t="n">
        <v>0.9568558480896536</v>
      </c>
      <c r="F27" t="n">
        <v>0.8879010152341152</v>
      </c>
    </row>
    <row r="28">
      <c r="B28" t="n">
        <v>0.8636208254172061</v>
      </c>
      <c r="C28" t="n">
        <v>0.8043670246007539</v>
      </c>
      <c r="D28" t="n">
        <v>0</v>
      </c>
      <c r="E28" t="n">
        <v>0</v>
      </c>
      <c r="F28" t="n">
        <v>0</v>
      </c>
    </row>
    <row r="29">
      <c r="B29" t="n">
        <v>0.9999635826919021</v>
      </c>
      <c r="C29" t="n">
        <v>0.9820120987201282</v>
      </c>
      <c r="D29" t="n">
        <v>0.8771981704825033</v>
      </c>
      <c r="E29" t="n">
        <v>0.8069878857819867</v>
      </c>
      <c r="F29" t="n">
        <v>0.810682557597055</v>
      </c>
    </row>
    <row r="30">
      <c r="B30" t="n">
        <v>1</v>
      </c>
      <c r="C30" t="n">
        <v>0.9999999979727856</v>
      </c>
      <c r="D30" t="n">
        <v>0.9999941024614085</v>
      </c>
      <c r="E30" t="n">
        <v>0.9997835278208825</v>
      </c>
      <c r="F30" t="n">
        <v>0.9978854615066598</v>
      </c>
    </row>
    <row r="31">
      <c r="B31" t="n">
        <v>0.9957373380219475</v>
      </c>
      <c r="C31" t="n">
        <v>0.8507317012314815</v>
      </c>
      <c r="D31" t="n">
        <v>0.8068603798236662</v>
      </c>
      <c r="E31" t="n">
        <v>0</v>
      </c>
      <c r="F31" t="n">
        <v>0</v>
      </c>
    </row>
    <row r="32">
      <c r="B32" t="n">
        <v>0.9997916483616103</v>
      </c>
      <c r="C32" t="n">
        <v>0.9590585841244009</v>
      </c>
      <c r="D32" t="n">
        <v>0.8064997660530262</v>
      </c>
      <c r="E32" t="n">
        <v>0</v>
      </c>
      <c r="F32" t="n">
        <v>0</v>
      </c>
    </row>
    <row r="33">
      <c r="B33" t="n">
        <v>0.9998783512646662</v>
      </c>
      <c r="C33" t="n">
        <v>0.9677218124042748</v>
      </c>
      <c r="D33" t="n">
        <v>0.8403928571613226</v>
      </c>
      <c r="E33" t="n">
        <v>0.8255955891977402</v>
      </c>
      <c r="F33" t="n">
        <v>0</v>
      </c>
    </row>
    <row r="34">
      <c r="B34" t="n">
        <v>1</v>
      </c>
      <c r="C34" t="n">
        <v>1</v>
      </c>
      <c r="D34" t="n">
        <v>0.9999999999999907</v>
      </c>
      <c r="E34" t="n">
        <v>0.9999999999263116</v>
      </c>
      <c r="F34" t="n">
        <v>0.9999999802824402</v>
      </c>
    </row>
    <row r="35">
      <c r="B35" t="n">
        <v>0.9777892179339531</v>
      </c>
      <c r="C35" t="n">
        <v>0.8102624901913789</v>
      </c>
      <c r="D35" t="n">
        <v>0.8308558849448359</v>
      </c>
      <c r="E35" t="n">
        <v>0.8713381086896804</v>
      </c>
      <c r="F35" t="n">
        <v>0</v>
      </c>
    </row>
    <row r="36">
      <c r="B36" t="n">
        <v>0.9790264785623136</v>
      </c>
      <c r="C36" t="n">
        <v>0.8210605206021777</v>
      </c>
      <c r="D36" t="n">
        <v>0.8004850759421949</v>
      </c>
      <c r="E36" t="n">
        <v>0</v>
      </c>
      <c r="F36" t="n">
        <v>0</v>
      </c>
    </row>
    <row r="37">
      <c r="B37" t="n">
        <v>0.999999999999717</v>
      </c>
      <c r="C37" t="n">
        <v>0.9999956241051199</v>
      </c>
      <c r="D37" t="n">
        <v>0.9993750935542733</v>
      </c>
      <c r="E37" t="n">
        <v>0.9923950202276809</v>
      </c>
      <c r="F37" t="n">
        <v>0.970823099553122</v>
      </c>
    </row>
    <row r="38">
      <c r="B38" t="n">
        <v>0.8818861941665866</v>
      </c>
      <c r="C38" t="n">
        <v>0</v>
      </c>
      <c r="D38" t="n">
        <v>0</v>
      </c>
      <c r="E38" t="n">
        <v>0</v>
      </c>
      <c r="F38" t="n">
        <v>0</v>
      </c>
    </row>
    <row r="39">
      <c r="B39" t="n">
        <v>0.9934146668735915</v>
      </c>
      <c r="C39" t="n">
        <v>0.8208525245193448</v>
      </c>
      <c r="D39" t="n">
        <v>0.8689364116612894</v>
      </c>
      <c r="E39" t="n">
        <v>0.87106849038684</v>
      </c>
      <c r="F39" t="n">
        <v>0.8018204569137674</v>
      </c>
    </row>
    <row r="40">
      <c r="B40" t="n">
        <v>0.9999095156962423</v>
      </c>
      <c r="C40" t="n">
        <v>0.9723179712147426</v>
      </c>
      <c r="D40" t="n">
        <v>0.8504786111688196</v>
      </c>
      <c r="E40" t="n">
        <v>0.8096820605201678</v>
      </c>
      <c r="F40" t="n">
        <v>0.8173570131778178</v>
      </c>
    </row>
    <row r="41">
      <c r="B41" t="n">
        <v>0.9985023438202622</v>
      </c>
      <c r="C41" t="n">
        <v>0.9014973968284564</v>
      </c>
      <c r="D41" t="n">
        <v>0</v>
      </c>
      <c r="E41" t="n">
        <v>0</v>
      </c>
      <c r="F41" t="n">
        <v>0</v>
      </c>
    </row>
    <row r="42">
      <c r="B42" t="n">
        <v>0</v>
      </c>
      <c r="C42" t="n">
        <v>0</v>
      </c>
      <c r="D42" t="n">
        <v>0</v>
      </c>
      <c r="E42" t="n">
        <v>0</v>
      </c>
      <c r="F42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3:F42"/>
  <sheetViews>
    <sheetView workbookViewId="0">
      <selection activeCell="J25" sqref="I25:J25"/>
    </sheetView>
  </sheetViews>
  <sheetFormatPr baseColWidth="10" defaultColWidth="8.83203125" defaultRowHeight="15"/>
  <sheetData>
    <row r="3">
      <c r="B3" t="n">
        <v>0.2352628</v>
      </c>
      <c r="C3" t="n">
        <v>0.1564904</v>
      </c>
      <c r="D3" t="n">
        <v>0.1468912</v>
      </c>
      <c r="E3" t="n">
        <v>0.149359</v>
      </c>
      <c r="F3" t="n">
        <v>0.1489617</v>
      </c>
    </row>
    <row r="4">
      <c r="B4" t="n">
        <v>0.9422594</v>
      </c>
      <c r="C4" t="n">
        <v>0.7978591</v>
      </c>
      <c r="D4" t="n">
        <v>0.8309743000000001</v>
      </c>
      <c r="E4" t="n">
        <v>0.7653806</v>
      </c>
      <c r="F4" t="n">
        <v>0.8218728</v>
      </c>
    </row>
    <row r="5">
      <c r="B5" t="n">
        <v>2.164774</v>
      </c>
      <c r="C5" t="n">
        <v>1.9687197</v>
      </c>
      <c r="D5" t="n">
        <v>1.6660886</v>
      </c>
      <c r="E5" t="n">
        <v>24.3705464</v>
      </c>
      <c r="F5" t="n">
        <v>51.3523011</v>
      </c>
    </row>
    <row r="6">
      <c r="B6" t="n">
        <v>0.8112989</v>
      </c>
      <c r="C6" t="n">
        <v>0.8544172</v>
      </c>
      <c r="D6" t="n">
        <v>0.8545764</v>
      </c>
      <c r="E6" t="n">
        <v>81.2434492</v>
      </c>
      <c r="F6" t="n">
        <v>65.7196074</v>
      </c>
    </row>
    <row r="7">
      <c r="B7" t="n">
        <v>1.9648602</v>
      </c>
      <c r="C7" t="n">
        <v>7.5909186</v>
      </c>
      <c r="D7" t="n">
        <v>4.4246638</v>
      </c>
      <c r="E7" t="n">
        <v>11.2745548</v>
      </c>
      <c r="F7" t="n">
        <v>6.9772799</v>
      </c>
    </row>
    <row r="8">
      <c r="B8" t="n">
        <v>1.7162522</v>
      </c>
      <c r="C8" t="n">
        <v>12.4203608</v>
      </c>
      <c r="D8" t="n">
        <v>93.41439250000001</v>
      </c>
      <c r="E8" t="n">
        <v>64.0395994</v>
      </c>
      <c r="F8" t="n">
        <v>47.084559</v>
      </c>
    </row>
    <row r="9">
      <c r="B9" t="n">
        <v>1.8668805</v>
      </c>
      <c r="C9" t="n">
        <v>3.5266087</v>
      </c>
      <c r="D9" t="n">
        <v>2.8243858</v>
      </c>
      <c r="E9" t="n">
        <v>3.209689</v>
      </c>
      <c r="F9" t="n">
        <v>2.4969132</v>
      </c>
    </row>
    <row r="10">
      <c r="B10" t="n">
        <v>0.4150278</v>
      </c>
      <c r="C10" t="n">
        <v>0.4221314</v>
      </c>
      <c r="D10" t="n">
        <v>0.4339816</v>
      </c>
      <c r="E10" t="n">
        <v>0.4055726</v>
      </c>
      <c r="F10" t="n">
        <v>0.417282</v>
      </c>
    </row>
    <row r="11">
      <c r="B11" t="n">
        <v>0.7500696</v>
      </c>
      <c r="C11" t="n">
        <v>0.6934126</v>
      </c>
      <c r="D11" t="n">
        <v>0.6764127</v>
      </c>
      <c r="E11" t="n">
        <v>1.1843965</v>
      </c>
      <c r="F11" t="n">
        <v>1.1074779</v>
      </c>
    </row>
    <row r="12">
      <c r="B12" t="n">
        <v>0.5141877</v>
      </c>
      <c r="C12" t="n">
        <v>1.262946</v>
      </c>
      <c r="D12" t="n">
        <v>1.2687952</v>
      </c>
      <c r="E12" t="n">
        <v>1.6858581</v>
      </c>
      <c r="F12" t="n">
        <v>1.2933573</v>
      </c>
    </row>
    <row r="13">
      <c r="B13" t="n">
        <v>0.1844318</v>
      </c>
      <c r="C13" t="n">
        <v>0.1102139</v>
      </c>
      <c r="D13" t="n">
        <v>0.103392</v>
      </c>
      <c r="E13" t="n">
        <v>0.1046205</v>
      </c>
      <c r="F13" t="n">
        <v>0.07658619999999999</v>
      </c>
    </row>
    <row r="14">
      <c r="B14" t="n">
        <v>1.3663636</v>
      </c>
      <c r="C14" t="n">
        <v>1.0356733</v>
      </c>
      <c r="D14" t="n">
        <v>1.2057374</v>
      </c>
      <c r="E14" t="n">
        <v>4.0093693</v>
      </c>
      <c r="F14" t="n">
        <v>4.4950476</v>
      </c>
    </row>
    <row r="15">
      <c r="B15" t="n">
        <v>1.1466936</v>
      </c>
      <c r="C15" t="n">
        <v>1.0619223</v>
      </c>
      <c r="D15" t="n">
        <v>1.1161018</v>
      </c>
      <c r="E15" t="n">
        <v>1.2050241</v>
      </c>
      <c r="F15" t="n">
        <v>2.7437006</v>
      </c>
    </row>
    <row r="16">
      <c r="B16" t="n">
        <v>3.559859</v>
      </c>
      <c r="C16" t="n">
        <v>3.5828372</v>
      </c>
      <c r="D16" t="n">
        <v>28.7034938</v>
      </c>
      <c r="E16" t="n">
        <v>382.0098325</v>
      </c>
      <c r="F16" t="n">
        <v>323.123882</v>
      </c>
    </row>
    <row r="17">
      <c r="B17" t="n">
        <v>1.7918232</v>
      </c>
      <c r="C17" t="n">
        <v>1.760450399</v>
      </c>
      <c r="D17" t="n">
        <v>1.673875999</v>
      </c>
      <c r="E17" t="n">
        <v>1.428519199</v>
      </c>
      <c r="F17" t="n">
        <v>0.9504074</v>
      </c>
    </row>
    <row r="18">
      <c r="B18" t="n">
        <v>5.110479</v>
      </c>
      <c r="C18" t="n">
        <v>3.5246245</v>
      </c>
      <c r="D18" t="n">
        <v>21.2811056</v>
      </c>
      <c r="E18" t="n">
        <v>15.3715016</v>
      </c>
      <c r="F18" t="n">
        <v>11.818563499</v>
      </c>
    </row>
    <row r="19">
      <c r="B19" t="n">
        <v>0.9482154</v>
      </c>
      <c r="C19" t="n">
        <v>0.906444301</v>
      </c>
      <c r="D19" t="n">
        <v>1.0029254</v>
      </c>
      <c r="E19" t="n">
        <v>0.826905499</v>
      </c>
      <c r="F19" t="n">
        <v>0.712315001</v>
      </c>
    </row>
    <row r="20">
      <c r="B20" t="n">
        <v>1.497119399</v>
      </c>
      <c r="C20" t="n">
        <v>5.0378918</v>
      </c>
      <c r="D20" t="n">
        <v>4.4874659</v>
      </c>
      <c r="E20" t="n">
        <v>3.5460683</v>
      </c>
      <c r="F20" t="n">
        <v>3.510837101</v>
      </c>
    </row>
    <row r="21">
      <c r="B21" t="n">
        <v>0.539201801</v>
      </c>
      <c r="C21" t="n">
        <v>0.3805727</v>
      </c>
      <c r="D21" t="n">
        <v>0.396130299</v>
      </c>
      <c r="E21" t="n">
        <v>0.370790101</v>
      </c>
      <c r="F21" t="n">
        <v>0.3734651</v>
      </c>
    </row>
    <row r="22">
      <c r="B22" t="n">
        <v>1.185515501</v>
      </c>
      <c r="C22" t="n">
        <v>0.730564501</v>
      </c>
      <c r="D22" t="n">
        <v>1.5517902</v>
      </c>
      <c r="E22" t="n">
        <v>1.023527</v>
      </c>
      <c r="F22" t="n">
        <v>0.9470368</v>
      </c>
    </row>
    <row r="23">
      <c r="B23" t="n">
        <v>1.722936699</v>
      </c>
      <c r="C23" t="n">
        <v>1.5541381</v>
      </c>
      <c r="D23" t="n">
        <v>1.355149399</v>
      </c>
      <c r="E23" t="n">
        <v>2.443233401</v>
      </c>
      <c r="F23" t="n">
        <v>2.2560961</v>
      </c>
    </row>
    <row r="24">
      <c r="B24" t="n">
        <v>6.7016572</v>
      </c>
      <c r="C24" t="n">
        <v>4.717230999</v>
      </c>
      <c r="D24" t="n">
        <v>4.2702898</v>
      </c>
      <c r="E24" t="n">
        <v>5.562073</v>
      </c>
      <c r="F24" t="n">
        <v>26.0997925</v>
      </c>
    </row>
    <row r="25">
      <c r="B25" t="n">
        <v>3.5038745</v>
      </c>
      <c r="C25" t="n">
        <v>2.7023793</v>
      </c>
      <c r="D25" t="n">
        <v>3.485142</v>
      </c>
      <c r="E25" t="n">
        <v>4.9828079</v>
      </c>
      <c r="F25" t="n">
        <v>7.7484415</v>
      </c>
    </row>
    <row r="26">
      <c r="B26" t="n">
        <v>1.8571359</v>
      </c>
      <c r="C26" t="n">
        <v>2.2670478</v>
      </c>
      <c r="D26" t="n">
        <v>3.4979607</v>
      </c>
      <c r="E26" t="n">
        <v>33.4454422</v>
      </c>
      <c r="F26" t="n">
        <v>26.061944499</v>
      </c>
    </row>
    <row r="27">
      <c r="B27" t="n">
        <v>1.348555801</v>
      </c>
      <c r="C27" t="n">
        <v>1.2116583</v>
      </c>
      <c r="D27" t="n">
        <v>1.224768599</v>
      </c>
      <c r="E27" t="n">
        <v>1.1939752</v>
      </c>
      <c r="F27" t="n">
        <v>1.1811724</v>
      </c>
    </row>
    <row r="28">
      <c r="B28" t="n">
        <v>10.4026845</v>
      </c>
      <c r="C28" t="n">
        <v>9.776518699</v>
      </c>
      <c r="D28" t="n">
        <v>8.6897562</v>
      </c>
      <c r="E28" t="n">
        <v>6.535396599</v>
      </c>
      <c r="F28" t="n">
        <v>5.0320112</v>
      </c>
    </row>
    <row r="29">
      <c r="B29" t="n">
        <v>4.1228462</v>
      </c>
      <c r="C29" t="n">
        <v>3.8172757</v>
      </c>
      <c r="D29" t="n">
        <v>4.7212797</v>
      </c>
      <c r="E29" t="n">
        <v>15.2304964</v>
      </c>
      <c r="F29" t="n">
        <v>50.2630575</v>
      </c>
    </row>
    <row r="30">
      <c r="B30" t="n">
        <v>0.7120285</v>
      </c>
      <c r="C30" t="n">
        <v>0.6413045000000001</v>
      </c>
      <c r="D30" t="n">
        <v>0.658206399</v>
      </c>
      <c r="E30" t="n">
        <v>0.6961821</v>
      </c>
      <c r="F30" t="n">
        <v>0.6588474</v>
      </c>
    </row>
    <row r="31">
      <c r="B31" t="n">
        <v>1.1927329</v>
      </c>
      <c r="C31" t="n">
        <v>1.2106705</v>
      </c>
      <c r="D31" t="n">
        <v>2.0765212</v>
      </c>
      <c r="E31" t="n">
        <v>8.126037001</v>
      </c>
      <c r="F31" t="n">
        <v>5.336038</v>
      </c>
    </row>
    <row r="32">
      <c r="B32" t="n">
        <v>2.3930044</v>
      </c>
      <c r="C32" t="n">
        <v>1.8184524</v>
      </c>
      <c r="D32" t="n">
        <v>1.752492501</v>
      </c>
      <c r="E32" t="n">
        <v>6.907952501</v>
      </c>
      <c r="F32" t="n">
        <v>5.616992201</v>
      </c>
    </row>
    <row r="33">
      <c r="B33" t="n">
        <v>1.3422786</v>
      </c>
      <c r="C33" t="n">
        <v>1.3647815</v>
      </c>
      <c r="D33" t="n">
        <v>1.674724</v>
      </c>
      <c r="E33" t="n">
        <v>26.9192178</v>
      </c>
      <c r="F33" t="n">
        <v>16.6719581</v>
      </c>
    </row>
    <row r="34">
      <c r="B34" t="n">
        <v>1.327270299</v>
      </c>
      <c r="C34" t="n">
        <v>1.3401819</v>
      </c>
      <c r="D34" t="n">
        <v>1.2973563</v>
      </c>
      <c r="E34" t="n">
        <v>1.1608072</v>
      </c>
      <c r="F34" t="n">
        <v>1.0248345</v>
      </c>
    </row>
    <row r="35">
      <c r="B35" t="n">
        <v>1.452999399</v>
      </c>
      <c r="C35" t="n">
        <v>1.9152072</v>
      </c>
      <c r="D35" t="n">
        <v>1.743073699</v>
      </c>
      <c r="E35" t="n">
        <v>1.0536681</v>
      </c>
      <c r="F35" t="n">
        <v>6.770196601</v>
      </c>
    </row>
    <row r="36">
      <c r="B36" t="n">
        <v>2.7202438</v>
      </c>
      <c r="C36" t="n">
        <v>5.0479291</v>
      </c>
      <c r="D36" t="n">
        <v>35.3516016</v>
      </c>
      <c r="E36" t="n">
        <v>230.7472977</v>
      </c>
      <c r="F36" t="n">
        <v>158.6637338</v>
      </c>
    </row>
    <row r="37">
      <c r="B37" t="n">
        <v>2.0596858</v>
      </c>
      <c r="C37" t="n">
        <v>1.764731999</v>
      </c>
      <c r="D37" t="n">
        <v>1.5509954</v>
      </c>
      <c r="E37" t="n">
        <v>1.138286699</v>
      </c>
      <c r="F37" t="n">
        <v>1.0204087</v>
      </c>
    </row>
    <row r="38">
      <c r="B38" t="n">
        <v>2.3352054</v>
      </c>
      <c r="C38" t="n">
        <v>0.9265757999999999</v>
      </c>
      <c r="D38" t="n">
        <v>0.5657005000000001</v>
      </c>
      <c r="E38" t="n">
        <v>0.4654218</v>
      </c>
      <c r="F38" t="n">
        <v>0.3321102</v>
      </c>
    </row>
    <row r="39">
      <c r="B39" t="n">
        <v>4.058188699</v>
      </c>
      <c r="C39" t="n">
        <v>7.7812472</v>
      </c>
      <c r="D39" t="n">
        <v>23.866928701</v>
      </c>
      <c r="E39" t="n">
        <v>56.2557352</v>
      </c>
      <c r="F39" t="n">
        <v>97.706145099</v>
      </c>
    </row>
    <row r="40">
      <c r="B40" t="n">
        <v>2.764931399</v>
      </c>
      <c r="C40" t="n">
        <v>2.7997131</v>
      </c>
      <c r="D40" t="n">
        <v>8.3343439</v>
      </c>
      <c r="E40" t="n">
        <v>32.5160742</v>
      </c>
      <c r="F40" t="n">
        <v>58.2724853</v>
      </c>
    </row>
    <row r="41">
      <c r="B41" t="n">
        <v>4.4459332</v>
      </c>
      <c r="C41" t="n">
        <v>3.2838699</v>
      </c>
      <c r="D41" t="n">
        <v>12.484595801</v>
      </c>
      <c r="E41" t="n">
        <v>8.779906800999999</v>
      </c>
      <c r="F41" t="n">
        <v>6.486344899</v>
      </c>
    </row>
    <row r="42">
      <c r="B42" t="n">
        <v>0.021299601</v>
      </c>
      <c r="C42" t="n">
        <v>0.020064699</v>
      </c>
      <c r="D42" t="n">
        <v>0.020438199</v>
      </c>
      <c r="E42" t="n">
        <v>0.0230692</v>
      </c>
      <c r="F42" t="n">
        <v>0.022420599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3:F42"/>
  <sheetViews>
    <sheetView workbookViewId="0">
      <selection activeCell="A1" sqref="A1"/>
    </sheetView>
  </sheetViews>
  <sheetFormatPr baseColWidth="10" defaultColWidth="8.83203125" defaultRowHeight="15"/>
  <sheetData>
    <row r="3">
      <c r="B3" t="n">
        <v>9999999</v>
      </c>
      <c r="C3" t="n">
        <v>9999999</v>
      </c>
      <c r="D3" t="n">
        <v>9999999</v>
      </c>
      <c r="E3" t="n">
        <v>9999999</v>
      </c>
      <c r="F3" t="n">
        <v>9999999</v>
      </c>
    </row>
    <row r="4">
      <c r="B4" t="n">
        <v>7466</v>
      </c>
      <c r="C4" t="n">
        <v>7466</v>
      </c>
      <c r="D4" t="n">
        <v>7466</v>
      </c>
      <c r="E4" t="n">
        <v>7466</v>
      </c>
      <c r="F4" t="n">
        <v>7466</v>
      </c>
    </row>
    <row r="5">
      <c r="B5" t="n">
        <v>12980</v>
      </c>
      <c r="C5" t="n">
        <v>12980</v>
      </c>
      <c r="D5" t="n">
        <v>12980</v>
      </c>
      <c r="E5" t="n">
        <v>13481</v>
      </c>
      <c r="F5" t="n">
        <v>9999999</v>
      </c>
    </row>
    <row r="6">
      <c r="B6" t="n">
        <v>9742</v>
      </c>
      <c r="C6" t="n">
        <v>9742</v>
      </c>
      <c r="D6" t="n">
        <v>9742</v>
      </c>
      <c r="E6" t="n">
        <v>9999999</v>
      </c>
      <c r="F6" t="n">
        <v>9999999</v>
      </c>
    </row>
    <row r="7">
      <c r="B7" t="n">
        <v>13837</v>
      </c>
      <c r="C7" t="n">
        <v>14053</v>
      </c>
      <c r="D7" t="n">
        <v>14053</v>
      </c>
      <c r="E7" t="n">
        <v>14517</v>
      </c>
      <c r="F7" t="n">
        <v>14907</v>
      </c>
    </row>
    <row r="8">
      <c r="B8" t="n">
        <v>17628</v>
      </c>
      <c r="C8" t="n">
        <v>17649</v>
      </c>
      <c r="D8" t="n">
        <v>9999999</v>
      </c>
      <c r="E8" t="n">
        <v>9999999</v>
      </c>
      <c r="F8" t="n">
        <v>9999999</v>
      </c>
    </row>
    <row r="9">
      <c r="B9" t="n">
        <v>16423</v>
      </c>
      <c r="C9" t="n">
        <v>16443</v>
      </c>
      <c r="D9" t="n">
        <v>16443</v>
      </c>
      <c r="E9" t="n">
        <v>16443</v>
      </c>
      <c r="F9" t="n">
        <v>16443</v>
      </c>
    </row>
    <row r="10">
      <c r="B10" t="n">
        <v>6979</v>
      </c>
      <c r="C10" t="n">
        <v>6979</v>
      </c>
      <c r="D10" t="n">
        <v>6979</v>
      </c>
      <c r="E10" t="n">
        <v>6979</v>
      </c>
      <c r="F10" t="n">
        <v>6979</v>
      </c>
    </row>
    <row r="11">
      <c r="B11" t="n">
        <v>9585</v>
      </c>
      <c r="C11" t="n">
        <v>9585</v>
      </c>
      <c r="D11" t="n">
        <v>9585</v>
      </c>
      <c r="E11" t="n">
        <v>9585</v>
      </c>
      <c r="F11" t="n">
        <v>9585</v>
      </c>
    </row>
    <row r="12">
      <c r="B12" t="n">
        <v>13276</v>
      </c>
      <c r="C12" t="n">
        <v>13386</v>
      </c>
      <c r="D12" t="n">
        <v>13474</v>
      </c>
      <c r="E12" t="n">
        <v>9999999</v>
      </c>
      <c r="F12" t="n">
        <v>9999999</v>
      </c>
    </row>
    <row r="13">
      <c r="B13" t="n">
        <v>9999999</v>
      </c>
      <c r="C13" t="n">
        <v>9999999</v>
      </c>
      <c r="D13" t="n">
        <v>9999999</v>
      </c>
      <c r="E13" t="n">
        <v>9999999</v>
      </c>
      <c r="F13" t="n">
        <v>9999999</v>
      </c>
    </row>
    <row r="14">
      <c r="B14" t="n">
        <v>11464</v>
      </c>
      <c r="C14" t="n">
        <v>11464</v>
      </c>
      <c r="D14" t="n">
        <v>11464</v>
      </c>
      <c r="E14" t="n">
        <v>11925</v>
      </c>
      <c r="F14" t="n">
        <v>9999999</v>
      </c>
    </row>
    <row r="15">
      <c r="B15" t="n">
        <v>13232</v>
      </c>
      <c r="C15" t="n">
        <v>13232</v>
      </c>
      <c r="D15" t="n">
        <v>13232</v>
      </c>
      <c r="E15" t="n">
        <v>13232</v>
      </c>
      <c r="F15" t="n">
        <v>9999999</v>
      </c>
    </row>
    <row r="16">
      <c r="B16" t="n">
        <v>20369</v>
      </c>
      <c r="C16" t="n">
        <v>20369</v>
      </c>
      <c r="D16" t="n">
        <v>20481</v>
      </c>
      <c r="E16" t="n">
        <v>22501</v>
      </c>
      <c r="F16" t="n">
        <v>23186</v>
      </c>
    </row>
    <row r="17">
      <c r="B17" t="n">
        <v>16589</v>
      </c>
      <c r="C17" t="n">
        <v>16589</v>
      </c>
      <c r="D17" t="n">
        <v>16589</v>
      </c>
      <c r="E17" t="n">
        <v>16589</v>
      </c>
      <c r="F17" t="n">
        <v>16619</v>
      </c>
    </row>
    <row r="18">
      <c r="B18" t="n">
        <v>14548</v>
      </c>
      <c r="C18" t="n">
        <v>14548</v>
      </c>
      <c r="D18" t="n">
        <v>9999999</v>
      </c>
      <c r="E18" t="n">
        <v>9999999</v>
      </c>
      <c r="F18" t="n">
        <v>9999999</v>
      </c>
    </row>
    <row r="19">
      <c r="B19" t="n">
        <v>14941</v>
      </c>
      <c r="C19" t="n">
        <v>14958</v>
      </c>
      <c r="D19" t="n">
        <v>14958</v>
      </c>
      <c r="E19" t="n">
        <v>14958</v>
      </c>
      <c r="F19" t="n">
        <v>15001</v>
      </c>
    </row>
    <row r="20">
      <c r="B20" t="n">
        <v>10918</v>
      </c>
      <c r="C20" t="n">
        <v>11422</v>
      </c>
      <c r="D20" t="n">
        <v>11501</v>
      </c>
      <c r="E20" t="n">
        <v>11501</v>
      </c>
      <c r="F20" t="n">
        <v>9999999</v>
      </c>
    </row>
    <row r="21">
      <c r="B21" t="n">
        <v>10653</v>
      </c>
      <c r="C21" t="n">
        <v>10653</v>
      </c>
      <c r="D21" t="n">
        <v>10653</v>
      </c>
      <c r="E21" t="n">
        <v>10653</v>
      </c>
      <c r="F21" t="n">
        <v>10653</v>
      </c>
    </row>
    <row r="22">
      <c r="B22" t="n">
        <v>13094</v>
      </c>
      <c r="C22" t="n">
        <v>13124</v>
      </c>
      <c r="D22" t="n">
        <v>9999999</v>
      </c>
      <c r="E22" t="n">
        <v>9999999</v>
      </c>
      <c r="F22" t="n">
        <v>9999999</v>
      </c>
    </row>
    <row r="23">
      <c r="B23" t="n">
        <v>18770</v>
      </c>
      <c r="C23" t="n">
        <v>18770</v>
      </c>
      <c r="D23" t="n">
        <v>18770</v>
      </c>
      <c r="E23" t="n">
        <v>18890</v>
      </c>
      <c r="F23" t="n">
        <v>18890</v>
      </c>
    </row>
    <row r="24">
      <c r="B24" t="n">
        <v>13886</v>
      </c>
      <c r="C24" t="n">
        <v>13974</v>
      </c>
      <c r="D24" t="n">
        <v>14074</v>
      </c>
      <c r="E24" t="n">
        <v>14116</v>
      </c>
      <c r="F24" t="n">
        <v>9999999</v>
      </c>
    </row>
    <row r="25">
      <c r="B25" t="n">
        <v>11087</v>
      </c>
      <c r="C25" t="n">
        <v>11087</v>
      </c>
      <c r="D25" t="n">
        <v>11350</v>
      </c>
      <c r="E25" t="n">
        <v>11437</v>
      </c>
      <c r="F25" t="n">
        <v>9999999</v>
      </c>
    </row>
    <row r="26">
      <c r="B26" t="n">
        <v>12633</v>
      </c>
      <c r="C26" t="n">
        <v>12633</v>
      </c>
      <c r="D26" t="n">
        <v>12817</v>
      </c>
      <c r="E26" t="n">
        <v>14210</v>
      </c>
      <c r="F26" t="n">
        <v>9999999</v>
      </c>
    </row>
    <row r="27">
      <c r="B27" t="n">
        <v>13779</v>
      </c>
      <c r="C27" t="n">
        <v>13779</v>
      </c>
      <c r="D27" t="n">
        <v>13779</v>
      </c>
      <c r="E27" t="n">
        <v>13779</v>
      </c>
      <c r="F27" t="n">
        <v>13779</v>
      </c>
    </row>
    <row r="28">
      <c r="B28" t="n">
        <v>15434</v>
      </c>
      <c r="C28" t="n">
        <v>15525</v>
      </c>
      <c r="D28" t="n">
        <v>9999999</v>
      </c>
      <c r="E28" t="n">
        <v>9999999</v>
      </c>
      <c r="F28" t="n">
        <v>9999999</v>
      </c>
    </row>
    <row r="29">
      <c r="B29" t="n">
        <v>13275</v>
      </c>
      <c r="C29" t="n">
        <v>13275</v>
      </c>
      <c r="D29" t="n">
        <v>13275</v>
      </c>
      <c r="E29" t="n">
        <v>13749</v>
      </c>
      <c r="F29" t="n">
        <v>14361</v>
      </c>
    </row>
    <row r="30">
      <c r="B30" t="n">
        <v>16103</v>
      </c>
      <c r="C30" t="n">
        <v>16103</v>
      </c>
      <c r="D30" t="n">
        <v>16103</v>
      </c>
      <c r="E30" t="n">
        <v>16103</v>
      </c>
      <c r="F30" t="n">
        <v>16103</v>
      </c>
    </row>
    <row r="31">
      <c r="B31" t="n">
        <v>13716</v>
      </c>
      <c r="C31" t="n">
        <v>13746</v>
      </c>
      <c r="D31" t="n">
        <v>14058</v>
      </c>
      <c r="E31" t="n">
        <v>9999999</v>
      </c>
      <c r="F31" t="n">
        <v>9999999</v>
      </c>
    </row>
    <row r="32">
      <c r="B32" t="n">
        <v>14011</v>
      </c>
      <c r="C32" t="n">
        <v>14011</v>
      </c>
      <c r="D32" t="n">
        <v>14021</v>
      </c>
      <c r="E32" t="n">
        <v>9999999</v>
      </c>
      <c r="F32" t="n">
        <v>9999999</v>
      </c>
    </row>
    <row r="33">
      <c r="B33" t="n">
        <v>13947</v>
      </c>
      <c r="C33" t="n">
        <v>13947</v>
      </c>
      <c r="D33" t="n">
        <v>13977</v>
      </c>
      <c r="E33" t="n">
        <v>9999999</v>
      </c>
      <c r="F33" t="n">
        <v>9999999</v>
      </c>
    </row>
    <row r="34">
      <c r="B34" t="n">
        <v>14139</v>
      </c>
      <c r="C34" t="n">
        <v>14139</v>
      </c>
      <c r="D34" t="n">
        <v>14139</v>
      </c>
      <c r="E34" t="n">
        <v>14139</v>
      </c>
      <c r="F34" t="n">
        <v>14139</v>
      </c>
    </row>
    <row r="35">
      <c r="B35" t="n">
        <v>10926</v>
      </c>
      <c r="C35" t="n">
        <v>10997</v>
      </c>
      <c r="D35" t="n">
        <v>11050</v>
      </c>
      <c r="E35" t="n">
        <v>11080</v>
      </c>
      <c r="F35" t="n">
        <v>9999999</v>
      </c>
    </row>
    <row r="36">
      <c r="B36" t="n">
        <v>19100</v>
      </c>
      <c r="C36" t="n">
        <v>19209</v>
      </c>
      <c r="D36" t="n">
        <v>19536</v>
      </c>
      <c r="E36" t="n">
        <v>9999999</v>
      </c>
      <c r="F36" t="n">
        <v>9999999</v>
      </c>
    </row>
    <row r="37">
      <c r="B37" t="n">
        <v>12208</v>
      </c>
      <c r="C37" t="n">
        <v>12208</v>
      </c>
      <c r="D37" t="n">
        <v>12208</v>
      </c>
      <c r="E37" t="n">
        <v>12208</v>
      </c>
      <c r="F37" t="n">
        <v>12208</v>
      </c>
    </row>
    <row r="38">
      <c r="B38" t="n">
        <v>14041</v>
      </c>
      <c r="C38" t="n">
        <v>9999999</v>
      </c>
      <c r="D38" t="n">
        <v>9999999</v>
      </c>
      <c r="E38" t="n">
        <v>9999999</v>
      </c>
      <c r="F38" t="n">
        <v>9999999</v>
      </c>
    </row>
    <row r="39">
      <c r="B39" t="n">
        <v>17547</v>
      </c>
      <c r="C39" t="n">
        <v>17554</v>
      </c>
      <c r="D39" t="n">
        <v>17659</v>
      </c>
      <c r="E39" t="n">
        <v>17742</v>
      </c>
      <c r="F39" t="n">
        <v>9999999</v>
      </c>
    </row>
    <row r="40">
      <c r="B40" t="n">
        <v>13738</v>
      </c>
      <c r="C40" t="n">
        <v>13738</v>
      </c>
      <c r="D40" t="n">
        <v>13738</v>
      </c>
      <c r="E40" t="n">
        <v>14164</v>
      </c>
      <c r="F40" t="n">
        <v>14354</v>
      </c>
    </row>
    <row r="41">
      <c r="B41" t="n">
        <v>11848</v>
      </c>
      <c r="C41" t="n">
        <v>11848</v>
      </c>
      <c r="D41" t="n">
        <v>9999999</v>
      </c>
      <c r="E41" t="n">
        <v>9999999</v>
      </c>
      <c r="F41" t="n">
        <v>9999999</v>
      </c>
    </row>
    <row r="42">
      <c r="B42" t="n">
        <v>9999999</v>
      </c>
      <c r="C42" t="n">
        <v>9999999</v>
      </c>
      <c r="D42" t="n">
        <v>9999999</v>
      </c>
      <c r="E42" t="n">
        <v>9999999</v>
      </c>
      <c r="F42" t="n">
        <v>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3:F42"/>
  <sheetViews>
    <sheetView workbookViewId="0">
      <selection activeCell="A1" sqref="A1"/>
    </sheetView>
  </sheetViews>
  <sheetFormatPr baseColWidth="10" defaultColWidth="8.83203125" defaultRowHeight="15"/>
  <sheetData>
    <row r="3"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B4" t="n">
        <v>0.9999999996057981</v>
      </c>
      <c r="C4" t="n">
        <v>0.9999117282730449</v>
      </c>
      <c r="D4" t="n">
        <v>0.995466880393017</v>
      </c>
      <c r="E4" t="n">
        <v>0.9723013374811678</v>
      </c>
      <c r="F4" t="n">
        <v>0.9184950726526083</v>
      </c>
    </row>
    <row r="5">
      <c r="B5" t="n">
        <v>0.999875132120717</v>
      </c>
      <c r="C5" t="n">
        <v>0.9644609818269557</v>
      </c>
      <c r="D5" t="n">
        <v>0.8301995992405434</v>
      </c>
      <c r="E5" t="n">
        <v>0.8168276380228229</v>
      </c>
      <c r="F5" t="n">
        <v>0</v>
      </c>
    </row>
    <row r="6">
      <c r="B6" t="n">
        <v>0.9999302198190461</v>
      </c>
      <c r="C6" t="n">
        <v>0.9737121084684557</v>
      </c>
      <c r="D6" t="n">
        <v>0.8568132379720165</v>
      </c>
      <c r="E6" t="n">
        <v>0</v>
      </c>
      <c r="F6" t="n">
        <v>0</v>
      </c>
    </row>
    <row r="7">
      <c r="B7" t="n">
        <v>0.864681441872313</v>
      </c>
      <c r="C7" t="n">
        <v>0.9644307088499593</v>
      </c>
      <c r="D7" t="n">
        <v>0.8289259537221246</v>
      </c>
      <c r="E7" t="n">
        <v>0.8561687166026325</v>
      </c>
      <c r="F7" t="n">
        <v>0.8120527086497356</v>
      </c>
    </row>
    <row r="8">
      <c r="B8" t="n">
        <v>0.9465801354576854</v>
      </c>
      <c r="C8" t="n">
        <v>0.8152518555142767</v>
      </c>
      <c r="D8" t="n">
        <v>0</v>
      </c>
      <c r="E8" t="n">
        <v>0</v>
      </c>
      <c r="F8" t="n">
        <v>0</v>
      </c>
    </row>
    <row r="9">
      <c r="B9" t="n">
        <v>0.8499105086307148</v>
      </c>
      <c r="C9" t="n">
        <v>0.999994985710202</v>
      </c>
      <c r="D9" t="n">
        <v>0.9992851916572363</v>
      </c>
      <c r="E9" t="n">
        <v>0.9920066320460132</v>
      </c>
      <c r="F9" t="n">
        <v>0.9686800904763677</v>
      </c>
    </row>
    <row r="10">
      <c r="B10" t="n">
        <v>0.9999999999999986</v>
      </c>
      <c r="C10" t="n">
        <v>0.9999997445336125</v>
      </c>
      <c r="D10" t="n">
        <v>0.9998867625340421</v>
      </c>
      <c r="E10" t="n">
        <v>0.9979082835400772</v>
      </c>
      <c r="F10" t="n">
        <v>0.9892355474711204</v>
      </c>
    </row>
    <row r="11">
      <c r="B11" t="n">
        <v>0.999999999998882</v>
      </c>
      <c r="C11" t="n">
        <v>0.9999945668334491</v>
      </c>
      <c r="D11" t="n">
        <v>0.9991262064697994</v>
      </c>
      <c r="E11" t="n">
        <v>0.9895098309323132</v>
      </c>
      <c r="F11" t="n">
        <v>0.9647735259731497</v>
      </c>
    </row>
    <row r="12">
      <c r="B12" t="n">
        <v>0.9436698293486732</v>
      </c>
      <c r="C12" t="n">
        <v>0.909222172395282</v>
      </c>
      <c r="D12" t="n">
        <v>0.8878414916980649</v>
      </c>
      <c r="E12" t="n">
        <v>0</v>
      </c>
      <c r="F12" t="n">
        <v>0</v>
      </c>
    </row>
    <row r="13"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B14" t="n">
        <v>0.9999691295791542</v>
      </c>
      <c r="C14" t="n">
        <v>0.983000402095289</v>
      </c>
      <c r="D14" t="n">
        <v>0.8850634001254167</v>
      </c>
      <c r="E14" t="n">
        <v>0.8279941804272976</v>
      </c>
      <c r="F14" t="n">
        <v>0</v>
      </c>
    </row>
    <row r="15">
      <c r="B15" t="n">
        <v>0.9999984907353495</v>
      </c>
      <c r="C15" t="n">
        <v>0.9948956404644048</v>
      </c>
      <c r="D15" t="n">
        <v>0.9474778327113612</v>
      </c>
      <c r="E15" t="n">
        <v>0.8409422567148879</v>
      </c>
      <c r="F15" t="n">
        <v>0</v>
      </c>
    </row>
    <row r="16">
      <c r="B16" t="n">
        <v>0.9958123278125545</v>
      </c>
      <c r="C16" t="n">
        <v>0.8525834833810242</v>
      </c>
      <c r="D16" t="n">
        <v>0.8384596708231985</v>
      </c>
      <c r="E16" t="n">
        <v>0.804973531690036</v>
      </c>
      <c r="F16" t="n">
        <v>0.8385578333773842</v>
      </c>
    </row>
    <row r="17">
      <c r="B17" t="n">
        <v>0.9999975757651256</v>
      </c>
      <c r="C17" t="n">
        <v>0.9945374480904232</v>
      </c>
      <c r="D17" t="n">
        <v>0.9423322516250247</v>
      </c>
      <c r="E17" t="n">
        <v>0.8343653966442071</v>
      </c>
      <c r="F17" t="n">
        <v>0.8165009775647282</v>
      </c>
    </row>
    <row r="18">
      <c r="B18" t="n">
        <v>0.9970725743767306</v>
      </c>
      <c r="C18" t="n">
        <v>0.8699984990097053</v>
      </c>
      <c r="D18" t="n">
        <v>0</v>
      </c>
      <c r="E18" t="n">
        <v>0</v>
      </c>
      <c r="F18" t="n">
        <v>0</v>
      </c>
    </row>
    <row r="19">
      <c r="B19" t="n">
        <v>0.9772706244812087</v>
      </c>
      <c r="C19" t="n">
        <v>0.9977594969832811</v>
      </c>
      <c r="D19" t="n">
        <v>0.9678683502276452</v>
      </c>
      <c r="E19" t="n">
        <v>0.8873308700976891</v>
      </c>
      <c r="F19" t="n">
        <v>0.8030803777913946</v>
      </c>
    </row>
    <row r="20">
      <c r="B20" t="n">
        <v>0.9847479125840887</v>
      </c>
      <c r="C20" t="n">
        <v>0.8742624277742914</v>
      </c>
      <c r="D20" t="n">
        <v>0.9655841185687303</v>
      </c>
      <c r="E20" t="n">
        <v>0.8873714985335023</v>
      </c>
      <c r="F20" t="n">
        <v>0</v>
      </c>
    </row>
    <row r="21">
      <c r="B21" t="n">
        <v>0.9999999999999036</v>
      </c>
      <c r="C21" t="n">
        <v>0.9999974780534553</v>
      </c>
      <c r="D21" t="n">
        <v>0.9995836364831439</v>
      </c>
      <c r="E21" t="n">
        <v>0.9948282127858085</v>
      </c>
      <c r="F21" t="n">
        <v>0.9765317753900502</v>
      </c>
    </row>
    <row r="22">
      <c r="B22" t="n">
        <v>0.9843377557117053</v>
      </c>
      <c r="C22" t="n">
        <v>0.9022799126071377</v>
      </c>
      <c r="D22" t="n">
        <v>0</v>
      </c>
      <c r="E22" t="n">
        <v>0</v>
      </c>
      <c r="F22" t="n">
        <v>0</v>
      </c>
    </row>
    <row r="23">
      <c r="B23" t="n">
        <v>0.9998970699583781</v>
      </c>
      <c r="C23" t="n">
        <v>0.9689601127894879</v>
      </c>
      <c r="D23" t="n">
        <v>0.8519341814958865</v>
      </c>
      <c r="E23" t="n">
        <v>0.9999946508425698</v>
      </c>
      <c r="F23" t="n">
        <v>0.9999069844558599</v>
      </c>
    </row>
    <row r="24">
      <c r="B24" t="n">
        <v>0.8505853817530846</v>
      </c>
      <c r="C24" t="n">
        <v>0.9228192038277886</v>
      </c>
      <c r="D24" t="n">
        <v>0.8941704677101598</v>
      </c>
      <c r="E24" t="n">
        <v>0.8917818461634667</v>
      </c>
      <c r="F24" t="n">
        <v>0</v>
      </c>
    </row>
    <row r="25">
      <c r="B25" t="n">
        <v>0.9982763635469707</v>
      </c>
      <c r="C25" t="n">
        <v>0.8923951301333268</v>
      </c>
      <c r="D25" t="n">
        <v>0.8070526726216958</v>
      </c>
      <c r="E25" t="n">
        <v>0.8089410676451898</v>
      </c>
      <c r="F25" t="n">
        <v>0</v>
      </c>
    </row>
    <row r="26">
      <c r="B26" t="n">
        <v>0.9950719598519634</v>
      </c>
      <c r="C26" t="n">
        <v>0.8441172666522777</v>
      </c>
      <c r="D26" t="n">
        <v>0.807344104874905</v>
      </c>
      <c r="E26" t="n">
        <v>0.8231553855432935</v>
      </c>
      <c r="F26" t="n">
        <v>0</v>
      </c>
    </row>
    <row r="27">
      <c r="B27" t="n">
        <v>0.9999999912719121</v>
      </c>
      <c r="C27" t="n">
        <v>0.9995601445242248</v>
      </c>
      <c r="D27" t="n">
        <v>0.9883549309492928</v>
      </c>
      <c r="E27" t="n">
        <v>0.9440781120786863</v>
      </c>
      <c r="F27" t="n">
        <v>0.8643999553551965</v>
      </c>
    </row>
    <row r="28">
      <c r="B28" t="n">
        <v>0.8724113119888488</v>
      </c>
      <c r="C28" t="n">
        <v>0.8012420579240294</v>
      </c>
      <c r="D28" t="n">
        <v>0</v>
      </c>
      <c r="E28" t="n">
        <v>0</v>
      </c>
      <c r="F28" t="n">
        <v>0</v>
      </c>
    </row>
    <row r="29">
      <c r="B29" t="n">
        <v>0.9999552280129711</v>
      </c>
      <c r="C29" t="n">
        <v>0.9802741302548581</v>
      </c>
      <c r="D29" t="n">
        <v>0.8705134494719508</v>
      </c>
      <c r="E29" t="n">
        <v>0.8021977820901944</v>
      </c>
      <c r="F29" t="n">
        <v>0.819648528937009</v>
      </c>
    </row>
    <row r="30">
      <c r="B30" t="n">
        <v>1</v>
      </c>
      <c r="C30" t="n">
        <v>0.9999999921868205</v>
      </c>
      <c r="D30" t="n">
        <v>0.9999860972941246</v>
      </c>
      <c r="E30" t="n">
        <v>0.9995944791554751</v>
      </c>
      <c r="F30" t="n">
        <v>0.9965911014009453</v>
      </c>
    </row>
    <row r="31">
      <c r="B31" t="n">
        <v>0.9909848131654696</v>
      </c>
      <c r="C31" t="n">
        <v>0.9360312305761356</v>
      </c>
      <c r="D31" t="n">
        <v>0.8003992632494132</v>
      </c>
      <c r="E31" t="n">
        <v>0</v>
      </c>
      <c r="F31" t="n">
        <v>0</v>
      </c>
    </row>
    <row r="32">
      <c r="B32" t="n">
        <v>0.9995427125842966</v>
      </c>
      <c r="C32" t="n">
        <v>0.9425619863944349</v>
      </c>
      <c r="D32" t="n">
        <v>0.8376436670372418</v>
      </c>
      <c r="E32" t="n">
        <v>0</v>
      </c>
      <c r="F32" t="n">
        <v>0</v>
      </c>
    </row>
    <row r="33">
      <c r="B33" t="n">
        <v>0.9990814635107543</v>
      </c>
      <c r="C33" t="n">
        <v>0.922929511023618</v>
      </c>
      <c r="D33" t="n">
        <v>0.8807979356961199</v>
      </c>
      <c r="E33" t="n">
        <v>0</v>
      </c>
      <c r="F33" t="n">
        <v>0</v>
      </c>
    </row>
    <row r="34">
      <c r="B34" t="n">
        <v>1</v>
      </c>
      <c r="C34" t="n">
        <v>1</v>
      </c>
      <c r="D34" t="n">
        <v>0.9999999999999907</v>
      </c>
      <c r="E34" t="n">
        <v>0.9999999999263116</v>
      </c>
      <c r="F34" t="n">
        <v>0.9999999802824402</v>
      </c>
    </row>
    <row r="35">
      <c r="B35" t="n">
        <v>0.8579053061990045</v>
      </c>
      <c r="C35" t="n">
        <v>0.9234348538734082</v>
      </c>
      <c r="D35" t="n">
        <v>0.8328190018882473</v>
      </c>
      <c r="E35" t="n">
        <v>0.8133040004785238</v>
      </c>
      <c r="F35" t="n">
        <v>0</v>
      </c>
    </row>
    <row r="36">
      <c r="B36" t="n">
        <v>0.9580868176197178</v>
      </c>
      <c r="C36" t="n">
        <v>0.8023035182110642</v>
      </c>
      <c r="D36" t="n">
        <v>0.8007209755343131</v>
      </c>
      <c r="E36" t="n">
        <v>0</v>
      </c>
      <c r="F36" t="n">
        <v>0</v>
      </c>
    </row>
    <row r="37">
      <c r="B37" t="n">
        <v>0.999999999999586</v>
      </c>
      <c r="C37" t="n">
        <v>0.999994775346273</v>
      </c>
      <c r="D37" t="n">
        <v>0.9993002487421676</v>
      </c>
      <c r="E37" t="n">
        <v>0.9917679769453402</v>
      </c>
      <c r="F37" t="n">
        <v>0.9690142414188573</v>
      </c>
    </row>
    <row r="38">
      <c r="B38" t="n">
        <v>0.816862397959317</v>
      </c>
      <c r="C38" t="n">
        <v>0</v>
      </c>
      <c r="D38" t="n">
        <v>0</v>
      </c>
      <c r="E38" t="n">
        <v>0</v>
      </c>
      <c r="F38" t="n">
        <v>0</v>
      </c>
    </row>
    <row r="39">
      <c r="B39" t="n">
        <v>0.9844043225948719</v>
      </c>
      <c r="C39" t="n">
        <v>0.8210326915421517</v>
      </c>
      <c r="D39" t="n">
        <v>0.8013315225218177</v>
      </c>
      <c r="E39" t="n">
        <v>0.8235137908790863</v>
      </c>
      <c r="F39" t="n">
        <v>0</v>
      </c>
    </row>
    <row r="40">
      <c r="B40" t="n">
        <v>0.9997396714358762</v>
      </c>
      <c r="C40" t="n">
        <v>0.9560451571630738</v>
      </c>
      <c r="D40" t="n">
        <v>0.8045381781050824</v>
      </c>
      <c r="E40" t="n">
        <v>0.8555759830515667</v>
      </c>
      <c r="F40" t="n">
        <v>0.8006789118728355</v>
      </c>
    </row>
    <row r="41">
      <c r="B41" t="n">
        <v>0.9962095869254933</v>
      </c>
      <c r="C41" t="n">
        <v>0.8557964401318462</v>
      </c>
      <c r="D41" t="n">
        <v>0</v>
      </c>
      <c r="E41" t="n">
        <v>0</v>
      </c>
      <c r="F41" t="n">
        <v>0</v>
      </c>
    </row>
    <row r="42">
      <c r="B42" t="n">
        <v>0</v>
      </c>
      <c r="C42" t="n">
        <v>0</v>
      </c>
      <c r="D42" t="n">
        <v>0</v>
      </c>
      <c r="E42" t="n">
        <v>0</v>
      </c>
      <c r="F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2020-09-20T17:51:01Z</dcterms:created>
  <dcterms:modified xsi:type="dcterms:W3CDTF">2020-10-07T03:49:03Z</dcterms:modified>
  <cp:lastModifiedBy>David  Corredor Montenegro</cp:lastModifiedBy>
</cp:coreProperties>
</file>