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dcort\OneDrive\Documents\UiPath\DemoPedidoElectronicoGM\documents\"/>
    </mc:Choice>
  </mc:AlternateContent>
  <xr:revisionPtr revIDLastSave="0" documentId="8_{B189E280-51DF-49FA-A1B8-4D7885E7BEC3}" xr6:coauthVersionLast="47" xr6:coauthVersionMax="47" xr10:uidLastSave="{00000000-0000-0000-0000-000000000000}"/>
  <bookViews>
    <workbookView xWindow="-110" yWindow="-110" windowWidth="19420" windowHeight="11500" xr2:uid="{8B9BF80B-1849-4B62-BE08-7F7E60960E7D}"/>
  </bookViews>
  <sheets>
    <sheet name="Pedido" sheetId="1" r:id="rId1"/>
    <sheet name="Productos" sheetId="2" r:id="rId2"/>
  </sheets>
  <definedNames>
    <definedName name="_xlnm._FilterDatabase" localSheetId="1" hidden="1">Productos!$D$1:$K$3154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7" i="2"/>
  <c r="F6" i="2"/>
  <c r="F5" i="2"/>
  <c r="F4" i="2"/>
  <c r="F3" i="2"/>
  <c r="F2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B8" i="1"/>
  <c r="D11" i="1" l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F238" i="1" s="1"/>
  <c r="D239" i="1"/>
  <c r="F239" i="1" s="1"/>
  <c r="D240" i="1"/>
  <c r="F240" i="1" s="1"/>
  <c r="D241" i="1"/>
  <c r="F241" i="1" s="1"/>
  <c r="D242" i="1"/>
  <c r="F242" i="1" s="1"/>
  <c r="D243" i="1"/>
  <c r="F243" i="1" s="1"/>
  <c r="D244" i="1"/>
  <c r="F244" i="1" s="1"/>
  <c r="D245" i="1"/>
  <c r="F245" i="1" s="1"/>
  <c r="D246" i="1"/>
  <c r="F246" i="1" s="1"/>
  <c r="D247" i="1"/>
  <c r="F247" i="1" s="1"/>
  <c r="D248" i="1"/>
  <c r="F248" i="1" s="1"/>
  <c r="D249" i="1"/>
  <c r="F249" i="1" s="1"/>
  <c r="D250" i="1"/>
  <c r="F250" i="1" s="1"/>
  <c r="D251" i="1"/>
  <c r="F251" i="1" s="1"/>
  <c r="D252" i="1"/>
  <c r="F252" i="1" s="1"/>
  <c r="D253" i="1"/>
  <c r="F253" i="1" s="1"/>
  <c r="D254" i="1"/>
  <c r="F254" i="1" s="1"/>
  <c r="D255" i="1"/>
  <c r="F255" i="1" s="1"/>
  <c r="D256" i="1"/>
  <c r="F256" i="1" s="1"/>
  <c r="D257" i="1"/>
  <c r="F257" i="1" s="1"/>
  <c r="D258" i="1"/>
  <c r="F258" i="1" s="1"/>
  <c r="D259" i="1"/>
  <c r="F259" i="1" s="1"/>
  <c r="D260" i="1"/>
  <c r="F260" i="1" s="1"/>
  <c r="D261" i="1"/>
  <c r="F261" i="1" s="1"/>
  <c r="D262" i="1"/>
  <c r="F262" i="1" s="1"/>
  <c r="D263" i="1"/>
  <c r="F263" i="1" s="1"/>
  <c r="D264" i="1"/>
  <c r="F264" i="1" s="1"/>
  <c r="D265" i="1"/>
  <c r="F265" i="1" s="1"/>
  <c r="D266" i="1"/>
  <c r="F266" i="1" s="1"/>
  <c r="D267" i="1"/>
  <c r="F267" i="1" s="1"/>
  <c r="D268" i="1"/>
  <c r="F268" i="1" s="1"/>
  <c r="D269" i="1"/>
  <c r="F269" i="1" s="1"/>
  <c r="D270" i="1"/>
  <c r="F270" i="1" s="1"/>
  <c r="D271" i="1"/>
  <c r="F271" i="1" s="1"/>
  <c r="D272" i="1"/>
  <c r="F272" i="1" s="1"/>
  <c r="D273" i="1"/>
  <c r="F273" i="1" s="1"/>
  <c r="D274" i="1"/>
  <c r="F274" i="1" s="1"/>
  <c r="D275" i="1"/>
  <c r="F275" i="1" s="1"/>
  <c r="D276" i="1"/>
  <c r="F276" i="1" s="1"/>
  <c r="D277" i="1"/>
  <c r="F277" i="1" s="1"/>
  <c r="D278" i="1"/>
  <c r="F278" i="1" s="1"/>
  <c r="D279" i="1"/>
  <c r="F279" i="1" s="1"/>
  <c r="D280" i="1"/>
  <c r="F280" i="1" s="1"/>
  <c r="D281" i="1"/>
  <c r="F281" i="1" s="1"/>
  <c r="D282" i="1"/>
  <c r="F282" i="1" s="1"/>
  <c r="D283" i="1"/>
  <c r="F283" i="1" s="1"/>
  <c r="D284" i="1"/>
  <c r="F284" i="1" s="1"/>
  <c r="D285" i="1"/>
  <c r="F285" i="1" s="1"/>
  <c r="D286" i="1"/>
  <c r="F286" i="1" s="1"/>
  <c r="D287" i="1"/>
  <c r="F287" i="1" s="1"/>
  <c r="D288" i="1"/>
  <c r="F288" i="1" s="1"/>
  <c r="D289" i="1"/>
  <c r="F289" i="1" s="1"/>
  <c r="D290" i="1"/>
  <c r="F290" i="1" s="1"/>
  <c r="D291" i="1"/>
  <c r="F291" i="1" s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F302" i="1" s="1"/>
  <c r="D303" i="1"/>
  <c r="F303" i="1" s="1"/>
  <c r="D304" i="1"/>
  <c r="F304" i="1" s="1"/>
  <c r="D305" i="1"/>
  <c r="F305" i="1" s="1"/>
  <c r="D306" i="1"/>
  <c r="F306" i="1" s="1"/>
  <c r="D307" i="1"/>
  <c r="F307" i="1" s="1"/>
  <c r="D308" i="1"/>
  <c r="F308" i="1" s="1"/>
  <c r="D309" i="1"/>
  <c r="F309" i="1" s="1"/>
  <c r="D310" i="1"/>
  <c r="F310" i="1" s="1"/>
  <c r="D311" i="1"/>
  <c r="F311" i="1" s="1"/>
  <c r="D312" i="1"/>
  <c r="F312" i="1" s="1"/>
  <c r="D313" i="1"/>
  <c r="F313" i="1" s="1"/>
  <c r="D314" i="1"/>
  <c r="F314" i="1" s="1"/>
  <c r="D315" i="1"/>
  <c r="F315" i="1" s="1"/>
  <c r="D316" i="1"/>
  <c r="F316" i="1" s="1"/>
  <c r="D317" i="1"/>
  <c r="F317" i="1" s="1"/>
  <c r="D318" i="1"/>
  <c r="F318" i="1" s="1"/>
  <c r="D319" i="1"/>
  <c r="F319" i="1" s="1"/>
  <c r="D320" i="1"/>
  <c r="F320" i="1" s="1"/>
  <c r="D321" i="1"/>
  <c r="F321" i="1" s="1"/>
  <c r="D322" i="1"/>
  <c r="F322" i="1" s="1"/>
  <c r="D323" i="1"/>
  <c r="F323" i="1" s="1"/>
  <c r="D324" i="1"/>
  <c r="F324" i="1" s="1"/>
  <c r="D325" i="1"/>
  <c r="F325" i="1" s="1"/>
  <c r="D326" i="1"/>
  <c r="F326" i="1" s="1"/>
  <c r="D327" i="1"/>
  <c r="F327" i="1" s="1"/>
  <c r="D328" i="1"/>
  <c r="F328" i="1" s="1"/>
  <c r="D329" i="1"/>
  <c r="F329" i="1" s="1"/>
  <c r="D330" i="1"/>
  <c r="F330" i="1" s="1"/>
  <c r="D331" i="1"/>
  <c r="F331" i="1" s="1"/>
  <c r="D332" i="1"/>
  <c r="F332" i="1" s="1"/>
  <c r="D333" i="1"/>
  <c r="F333" i="1" s="1"/>
  <c r="D334" i="1"/>
  <c r="F334" i="1" s="1"/>
  <c r="D335" i="1"/>
  <c r="F335" i="1" s="1"/>
  <c r="D336" i="1"/>
  <c r="F336" i="1" s="1"/>
  <c r="D337" i="1"/>
  <c r="F337" i="1" s="1"/>
  <c r="D338" i="1"/>
  <c r="F338" i="1" s="1"/>
  <c r="D339" i="1"/>
  <c r="F339" i="1" s="1"/>
  <c r="D340" i="1"/>
  <c r="F340" i="1" s="1"/>
  <c r="D341" i="1"/>
  <c r="F341" i="1" s="1"/>
  <c r="D342" i="1"/>
  <c r="F342" i="1" s="1"/>
  <c r="D343" i="1"/>
  <c r="F343" i="1" s="1"/>
  <c r="D344" i="1"/>
  <c r="F344" i="1" s="1"/>
  <c r="D345" i="1"/>
  <c r="F345" i="1" s="1"/>
  <c r="D346" i="1"/>
  <c r="F346" i="1" s="1"/>
  <c r="D347" i="1"/>
  <c r="F347" i="1" s="1"/>
  <c r="D348" i="1"/>
  <c r="F348" i="1" s="1"/>
  <c r="D349" i="1"/>
  <c r="F349" i="1" s="1"/>
  <c r="D350" i="1"/>
  <c r="F350" i="1" s="1"/>
  <c r="D351" i="1"/>
  <c r="F351" i="1" s="1"/>
  <c r="D352" i="1"/>
  <c r="F352" i="1" s="1"/>
  <c r="D353" i="1"/>
  <c r="F353" i="1" s="1"/>
  <c r="D354" i="1"/>
  <c r="F354" i="1" s="1"/>
  <c r="D355" i="1"/>
  <c r="F355" i="1" s="1"/>
  <c r="D356" i="1"/>
  <c r="F356" i="1" s="1"/>
  <c r="D357" i="1"/>
  <c r="F357" i="1" s="1"/>
  <c r="D358" i="1"/>
  <c r="F358" i="1" s="1"/>
  <c r="D359" i="1"/>
  <c r="F359" i="1" s="1"/>
  <c r="D360" i="1"/>
  <c r="F360" i="1" s="1"/>
  <c r="D361" i="1"/>
  <c r="F361" i="1" s="1"/>
  <c r="D362" i="1"/>
  <c r="F362" i="1" s="1"/>
  <c r="D363" i="1"/>
  <c r="F363" i="1" s="1"/>
  <c r="D364" i="1"/>
  <c r="F364" i="1" s="1"/>
  <c r="D365" i="1"/>
  <c r="F365" i="1" s="1"/>
  <c r="D366" i="1"/>
  <c r="F366" i="1" s="1"/>
  <c r="D367" i="1"/>
  <c r="F367" i="1" s="1"/>
  <c r="D368" i="1"/>
  <c r="F368" i="1" s="1"/>
  <c r="D369" i="1"/>
  <c r="F369" i="1" s="1"/>
  <c r="D370" i="1"/>
  <c r="F370" i="1" s="1"/>
  <c r="D371" i="1"/>
  <c r="F371" i="1" s="1"/>
  <c r="D372" i="1"/>
  <c r="F372" i="1" s="1"/>
  <c r="D373" i="1"/>
  <c r="F373" i="1" s="1"/>
  <c r="D374" i="1"/>
  <c r="F374" i="1" s="1"/>
  <c r="D375" i="1"/>
  <c r="F375" i="1" s="1"/>
  <c r="D376" i="1"/>
  <c r="F376" i="1" s="1"/>
  <c r="D377" i="1"/>
  <c r="F377" i="1" s="1"/>
  <c r="D378" i="1"/>
  <c r="F378" i="1" s="1"/>
  <c r="D379" i="1"/>
  <c r="F379" i="1" s="1"/>
  <c r="D380" i="1"/>
  <c r="F380" i="1" s="1"/>
  <c r="D381" i="1"/>
  <c r="F381" i="1" s="1"/>
  <c r="D382" i="1"/>
  <c r="F382" i="1" s="1"/>
  <c r="D383" i="1"/>
  <c r="F383" i="1" s="1"/>
  <c r="D384" i="1"/>
  <c r="F384" i="1" s="1"/>
  <c r="D385" i="1"/>
  <c r="F385" i="1" s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F392" i="1" s="1"/>
  <c r="D393" i="1"/>
  <c r="F393" i="1" s="1"/>
  <c r="D394" i="1"/>
  <c r="F394" i="1" s="1"/>
  <c r="D395" i="1"/>
  <c r="F395" i="1" s="1"/>
  <c r="D396" i="1"/>
  <c r="F396" i="1" s="1"/>
  <c r="D397" i="1"/>
  <c r="F397" i="1" s="1"/>
  <c r="D398" i="1"/>
  <c r="F398" i="1" s="1"/>
  <c r="D399" i="1"/>
  <c r="F399" i="1" s="1"/>
  <c r="D400" i="1"/>
  <c r="F400" i="1" s="1"/>
  <c r="D401" i="1"/>
  <c r="F401" i="1" s="1"/>
  <c r="D402" i="1"/>
  <c r="F402" i="1" s="1"/>
  <c r="D403" i="1"/>
  <c r="F403" i="1" s="1"/>
  <c r="D404" i="1"/>
  <c r="F404" i="1" s="1"/>
  <c r="D405" i="1"/>
  <c r="F405" i="1" s="1"/>
  <c r="D406" i="1"/>
  <c r="F406" i="1" s="1"/>
  <c r="D407" i="1"/>
  <c r="F407" i="1" s="1"/>
  <c r="D408" i="1"/>
  <c r="F408" i="1" s="1"/>
  <c r="D409" i="1"/>
  <c r="F409" i="1" s="1"/>
  <c r="D410" i="1"/>
  <c r="F410" i="1" s="1"/>
  <c r="D411" i="1"/>
  <c r="F411" i="1" s="1"/>
  <c r="D412" i="1"/>
  <c r="F412" i="1" s="1"/>
  <c r="D413" i="1"/>
  <c r="F413" i="1" s="1"/>
  <c r="D414" i="1"/>
  <c r="F414" i="1" s="1"/>
  <c r="D415" i="1"/>
  <c r="F415" i="1" s="1"/>
  <c r="D416" i="1"/>
  <c r="F416" i="1" s="1"/>
  <c r="D417" i="1"/>
  <c r="F417" i="1" s="1"/>
  <c r="D418" i="1"/>
  <c r="F418" i="1" s="1"/>
  <c r="D419" i="1"/>
  <c r="F419" i="1" s="1"/>
  <c r="D420" i="1"/>
  <c r="F420" i="1" s="1"/>
  <c r="D421" i="1"/>
  <c r="F421" i="1" s="1"/>
  <c r="D422" i="1"/>
  <c r="F422" i="1" s="1"/>
  <c r="D423" i="1"/>
  <c r="F423" i="1" s="1"/>
  <c r="D424" i="1"/>
  <c r="F424" i="1" s="1"/>
  <c r="D425" i="1"/>
  <c r="F425" i="1" s="1"/>
  <c r="D426" i="1"/>
  <c r="F426" i="1" s="1"/>
  <c r="D427" i="1"/>
  <c r="F427" i="1" s="1"/>
  <c r="D428" i="1"/>
  <c r="F428" i="1" s="1"/>
  <c r="D429" i="1"/>
  <c r="F429" i="1" s="1"/>
  <c r="D430" i="1"/>
  <c r="F430" i="1" s="1"/>
  <c r="D431" i="1"/>
  <c r="F431" i="1" s="1"/>
  <c r="D432" i="1"/>
  <c r="F432" i="1" s="1"/>
  <c r="D433" i="1"/>
  <c r="F433" i="1" s="1"/>
  <c r="D434" i="1"/>
  <c r="F434" i="1" s="1"/>
  <c r="D435" i="1"/>
  <c r="F435" i="1" s="1"/>
  <c r="D436" i="1"/>
  <c r="F436" i="1" s="1"/>
  <c r="D437" i="1"/>
  <c r="F437" i="1" s="1"/>
  <c r="D438" i="1"/>
  <c r="F438" i="1" s="1"/>
  <c r="D439" i="1"/>
  <c r="F439" i="1" s="1"/>
  <c r="D440" i="1"/>
  <c r="F440" i="1" s="1"/>
  <c r="D441" i="1"/>
  <c r="F441" i="1" s="1"/>
  <c r="D442" i="1"/>
  <c r="F442" i="1" s="1"/>
  <c r="D443" i="1"/>
  <c r="F443" i="1" s="1"/>
  <c r="D444" i="1"/>
  <c r="F444" i="1" s="1"/>
  <c r="D445" i="1"/>
  <c r="F445" i="1" s="1"/>
  <c r="D446" i="1"/>
  <c r="F446" i="1" s="1"/>
  <c r="D447" i="1"/>
  <c r="F447" i="1" s="1"/>
  <c r="D448" i="1"/>
  <c r="F448" i="1" s="1"/>
  <c r="D449" i="1"/>
  <c r="F449" i="1" s="1"/>
  <c r="D450" i="1"/>
  <c r="F450" i="1" s="1"/>
  <c r="D451" i="1"/>
  <c r="F451" i="1" s="1"/>
  <c r="D452" i="1"/>
  <c r="F452" i="1" s="1"/>
  <c r="D453" i="1"/>
  <c r="F453" i="1" s="1"/>
  <c r="D454" i="1"/>
  <c r="F454" i="1" s="1"/>
  <c r="D455" i="1"/>
  <c r="F455" i="1" s="1"/>
  <c r="D456" i="1"/>
  <c r="F456" i="1" s="1"/>
  <c r="D457" i="1"/>
  <c r="F457" i="1" s="1"/>
  <c r="D458" i="1"/>
  <c r="F458" i="1" s="1"/>
  <c r="D459" i="1"/>
  <c r="F459" i="1" s="1"/>
  <c r="D460" i="1"/>
  <c r="F460" i="1" s="1"/>
  <c r="D461" i="1"/>
  <c r="F461" i="1" s="1"/>
  <c r="D462" i="1"/>
  <c r="F462" i="1" s="1"/>
  <c r="D463" i="1"/>
  <c r="F463" i="1" s="1"/>
  <c r="D464" i="1"/>
  <c r="F464" i="1" s="1"/>
  <c r="D465" i="1"/>
  <c r="F465" i="1" s="1"/>
  <c r="D466" i="1"/>
  <c r="F466" i="1" s="1"/>
  <c r="D467" i="1"/>
  <c r="F467" i="1" s="1"/>
  <c r="D468" i="1"/>
  <c r="F468" i="1" s="1"/>
  <c r="D469" i="1"/>
  <c r="F469" i="1" s="1"/>
  <c r="D470" i="1"/>
  <c r="F470" i="1" s="1"/>
  <c r="D471" i="1"/>
  <c r="F471" i="1" s="1"/>
  <c r="D472" i="1"/>
  <c r="F472" i="1" s="1"/>
  <c r="D473" i="1"/>
  <c r="F473" i="1" s="1"/>
  <c r="D474" i="1"/>
  <c r="F474" i="1" s="1"/>
  <c r="D475" i="1"/>
  <c r="F475" i="1" s="1"/>
  <c r="D476" i="1"/>
  <c r="F476" i="1" s="1"/>
  <c r="D477" i="1"/>
  <c r="F477" i="1" s="1"/>
  <c r="D478" i="1"/>
  <c r="F478" i="1" s="1"/>
  <c r="D479" i="1"/>
  <c r="F479" i="1" s="1"/>
  <c r="D480" i="1"/>
  <c r="F480" i="1" s="1"/>
  <c r="D481" i="1"/>
  <c r="F481" i="1" s="1"/>
  <c r="D482" i="1"/>
  <c r="F482" i="1" s="1"/>
  <c r="D483" i="1"/>
  <c r="F483" i="1" s="1"/>
  <c r="D484" i="1"/>
  <c r="F484" i="1" s="1"/>
  <c r="D485" i="1"/>
  <c r="F485" i="1" s="1"/>
  <c r="D486" i="1"/>
  <c r="F486" i="1" s="1"/>
  <c r="D487" i="1"/>
  <c r="F487" i="1" s="1"/>
  <c r="D488" i="1"/>
  <c r="F488" i="1" s="1"/>
  <c r="D489" i="1"/>
  <c r="F489" i="1" s="1"/>
  <c r="D490" i="1"/>
  <c r="F490" i="1" s="1"/>
  <c r="D491" i="1"/>
  <c r="F491" i="1" s="1"/>
  <c r="D492" i="1"/>
  <c r="F492" i="1" s="1"/>
  <c r="D493" i="1"/>
  <c r="F493" i="1" s="1"/>
  <c r="D494" i="1"/>
  <c r="F494" i="1" s="1"/>
  <c r="D495" i="1"/>
  <c r="F495" i="1" s="1"/>
  <c r="D496" i="1"/>
  <c r="F496" i="1" s="1"/>
  <c r="D497" i="1"/>
  <c r="F497" i="1" s="1"/>
  <c r="D498" i="1"/>
  <c r="F498" i="1" s="1"/>
  <c r="D499" i="1"/>
  <c r="F499" i="1" s="1"/>
  <c r="D500" i="1"/>
  <c r="F500" i="1" s="1"/>
  <c r="D501" i="1"/>
  <c r="F501" i="1" s="1"/>
  <c r="D502" i="1"/>
  <c r="F502" i="1" s="1"/>
  <c r="D503" i="1"/>
  <c r="F503" i="1" s="1"/>
  <c r="D504" i="1"/>
  <c r="F504" i="1" s="1"/>
  <c r="D505" i="1"/>
  <c r="F505" i="1" s="1"/>
  <c r="D506" i="1"/>
  <c r="F506" i="1" s="1"/>
  <c r="D507" i="1"/>
  <c r="F507" i="1" s="1"/>
  <c r="D508" i="1"/>
  <c r="F508" i="1" s="1"/>
  <c r="D509" i="1"/>
  <c r="F509" i="1" s="1"/>
  <c r="D510" i="1"/>
  <c r="F510" i="1" s="1"/>
  <c r="D511" i="1"/>
  <c r="F511" i="1" s="1"/>
  <c r="D512" i="1"/>
  <c r="F512" i="1" s="1"/>
  <c r="D513" i="1"/>
  <c r="F513" i="1" s="1"/>
  <c r="D514" i="1"/>
  <c r="F514" i="1" s="1"/>
  <c r="D515" i="1"/>
  <c r="F515" i="1" s="1"/>
  <c r="D516" i="1"/>
  <c r="F516" i="1" s="1"/>
  <c r="D517" i="1"/>
  <c r="F517" i="1" s="1"/>
  <c r="D518" i="1"/>
  <c r="F518" i="1" s="1"/>
  <c r="D519" i="1"/>
  <c r="F519" i="1" s="1"/>
  <c r="D520" i="1"/>
  <c r="F520" i="1" s="1"/>
  <c r="D521" i="1"/>
  <c r="F521" i="1" s="1"/>
  <c r="D522" i="1"/>
  <c r="F522" i="1" s="1"/>
  <c r="D523" i="1"/>
  <c r="F523" i="1" s="1"/>
  <c r="D524" i="1"/>
  <c r="F524" i="1" s="1"/>
  <c r="D525" i="1"/>
  <c r="F525" i="1" s="1"/>
  <c r="D526" i="1"/>
  <c r="F526" i="1" s="1"/>
  <c r="D527" i="1"/>
  <c r="F527" i="1" s="1"/>
  <c r="D528" i="1"/>
  <c r="F528" i="1" s="1"/>
  <c r="D529" i="1"/>
  <c r="F529" i="1" s="1"/>
  <c r="D530" i="1"/>
  <c r="F530" i="1" s="1"/>
  <c r="D531" i="1"/>
  <c r="F531" i="1" s="1"/>
  <c r="D532" i="1"/>
  <c r="F532" i="1" s="1"/>
  <c r="D533" i="1"/>
  <c r="F533" i="1" s="1"/>
  <c r="D534" i="1"/>
  <c r="F534" i="1" s="1"/>
  <c r="D535" i="1"/>
  <c r="F535" i="1" s="1"/>
  <c r="D536" i="1"/>
  <c r="F536" i="1" s="1"/>
  <c r="D537" i="1"/>
  <c r="F537" i="1" s="1"/>
  <c r="D538" i="1"/>
  <c r="F538" i="1" s="1"/>
  <c r="D539" i="1"/>
  <c r="F539" i="1" s="1"/>
  <c r="D540" i="1"/>
  <c r="F540" i="1" s="1"/>
  <c r="D541" i="1"/>
  <c r="F541" i="1" s="1"/>
  <c r="D542" i="1"/>
  <c r="F542" i="1" s="1"/>
  <c r="D543" i="1"/>
  <c r="F543" i="1" s="1"/>
  <c r="D544" i="1"/>
  <c r="F544" i="1" s="1"/>
  <c r="D545" i="1"/>
  <c r="F545" i="1" s="1"/>
  <c r="D546" i="1"/>
  <c r="F546" i="1" s="1"/>
  <c r="D547" i="1"/>
  <c r="F547" i="1" s="1"/>
  <c r="D548" i="1"/>
  <c r="F548" i="1" s="1"/>
  <c r="D549" i="1"/>
  <c r="F549" i="1" s="1"/>
  <c r="D550" i="1"/>
  <c r="F550" i="1" s="1"/>
  <c r="D551" i="1"/>
  <c r="F551" i="1" s="1"/>
  <c r="D552" i="1"/>
  <c r="F552" i="1" s="1"/>
  <c r="D553" i="1"/>
  <c r="F553" i="1" s="1"/>
  <c r="D554" i="1"/>
  <c r="F554" i="1" s="1"/>
  <c r="D555" i="1"/>
  <c r="F555" i="1" s="1"/>
  <c r="D556" i="1"/>
  <c r="F556" i="1" s="1"/>
  <c r="D557" i="1"/>
  <c r="F557" i="1" s="1"/>
  <c r="D558" i="1"/>
  <c r="F558" i="1" s="1"/>
  <c r="D559" i="1"/>
  <c r="F559" i="1" s="1"/>
  <c r="D560" i="1"/>
  <c r="F560" i="1" s="1"/>
  <c r="D561" i="1"/>
  <c r="F561" i="1" s="1"/>
  <c r="D562" i="1"/>
  <c r="F562" i="1" s="1"/>
  <c r="D563" i="1"/>
  <c r="F563" i="1" s="1"/>
  <c r="D564" i="1"/>
  <c r="F564" i="1" s="1"/>
  <c r="D565" i="1"/>
  <c r="F565" i="1" s="1"/>
  <c r="D566" i="1"/>
  <c r="F566" i="1" s="1"/>
  <c r="D567" i="1"/>
  <c r="F567" i="1" s="1"/>
  <c r="D568" i="1"/>
  <c r="F568" i="1" s="1"/>
  <c r="D569" i="1"/>
  <c r="F569" i="1" s="1"/>
  <c r="D570" i="1"/>
  <c r="F570" i="1" s="1"/>
  <c r="D571" i="1"/>
  <c r="F571" i="1" s="1"/>
  <c r="D572" i="1"/>
  <c r="F572" i="1" s="1"/>
  <c r="D573" i="1"/>
  <c r="F573" i="1" s="1"/>
  <c r="D574" i="1"/>
  <c r="F574" i="1" s="1"/>
  <c r="D575" i="1"/>
  <c r="F575" i="1" s="1"/>
  <c r="D576" i="1"/>
  <c r="F576" i="1" s="1"/>
  <c r="D577" i="1"/>
  <c r="F577" i="1" s="1"/>
  <c r="D578" i="1"/>
  <c r="F578" i="1" s="1"/>
  <c r="D579" i="1"/>
  <c r="F579" i="1" s="1"/>
  <c r="D580" i="1"/>
  <c r="F580" i="1" s="1"/>
  <c r="D581" i="1"/>
  <c r="F581" i="1" s="1"/>
  <c r="D582" i="1"/>
  <c r="F582" i="1" s="1"/>
  <c r="D583" i="1"/>
  <c r="F583" i="1" s="1"/>
  <c r="D584" i="1"/>
  <c r="F584" i="1" s="1"/>
  <c r="D585" i="1"/>
  <c r="F585" i="1" s="1"/>
  <c r="D586" i="1"/>
  <c r="F586" i="1" s="1"/>
  <c r="D587" i="1"/>
  <c r="F587" i="1" s="1"/>
  <c r="D588" i="1"/>
  <c r="F588" i="1" s="1"/>
  <c r="D589" i="1"/>
  <c r="F589" i="1" s="1"/>
  <c r="D590" i="1"/>
  <c r="F590" i="1" s="1"/>
  <c r="D591" i="1"/>
  <c r="F591" i="1" s="1"/>
  <c r="D592" i="1"/>
  <c r="F592" i="1" s="1"/>
  <c r="D593" i="1"/>
  <c r="F593" i="1" s="1"/>
  <c r="D594" i="1"/>
  <c r="F594" i="1" s="1"/>
  <c r="D595" i="1"/>
  <c r="F595" i="1" s="1"/>
  <c r="D596" i="1"/>
  <c r="F596" i="1" s="1"/>
  <c r="D597" i="1"/>
  <c r="F597" i="1" s="1"/>
  <c r="D598" i="1"/>
  <c r="F598" i="1" s="1"/>
  <c r="D599" i="1"/>
  <c r="F599" i="1" s="1"/>
  <c r="D600" i="1"/>
  <c r="F600" i="1" s="1"/>
  <c r="D601" i="1"/>
  <c r="F601" i="1" s="1"/>
  <c r="D602" i="1"/>
  <c r="F602" i="1" s="1"/>
  <c r="D603" i="1"/>
  <c r="F603" i="1" s="1"/>
  <c r="D604" i="1"/>
  <c r="F604" i="1" s="1"/>
  <c r="D605" i="1"/>
  <c r="F605" i="1" s="1"/>
  <c r="D606" i="1"/>
  <c r="F606" i="1" s="1"/>
  <c r="D607" i="1"/>
  <c r="F607" i="1" s="1"/>
  <c r="D608" i="1"/>
  <c r="F608" i="1" s="1"/>
  <c r="D609" i="1"/>
  <c r="F609" i="1" s="1"/>
  <c r="D610" i="1"/>
  <c r="F610" i="1" s="1"/>
  <c r="D611" i="1"/>
  <c r="F611" i="1" s="1"/>
  <c r="D612" i="1"/>
  <c r="F612" i="1" s="1"/>
  <c r="D613" i="1"/>
  <c r="F613" i="1" s="1"/>
  <c r="D614" i="1"/>
  <c r="F614" i="1" s="1"/>
  <c r="D615" i="1"/>
  <c r="F615" i="1" s="1"/>
  <c r="D616" i="1"/>
  <c r="F616" i="1" s="1"/>
  <c r="D617" i="1"/>
  <c r="F617" i="1" s="1"/>
  <c r="D618" i="1"/>
  <c r="F618" i="1" s="1"/>
  <c r="D619" i="1"/>
  <c r="F619" i="1" s="1"/>
  <c r="D620" i="1"/>
  <c r="F620" i="1" s="1"/>
  <c r="D621" i="1"/>
  <c r="F621" i="1" s="1"/>
  <c r="D622" i="1"/>
  <c r="F622" i="1" s="1"/>
  <c r="D623" i="1"/>
  <c r="F623" i="1" s="1"/>
  <c r="D624" i="1"/>
  <c r="F624" i="1" s="1"/>
  <c r="D625" i="1"/>
  <c r="F625" i="1" s="1"/>
  <c r="D626" i="1"/>
  <c r="F626" i="1" s="1"/>
  <c r="D627" i="1"/>
  <c r="F627" i="1" s="1"/>
  <c r="D628" i="1"/>
  <c r="F628" i="1" s="1"/>
  <c r="D629" i="1"/>
  <c r="F629" i="1" s="1"/>
  <c r="D630" i="1"/>
  <c r="F630" i="1" s="1"/>
  <c r="D631" i="1"/>
  <c r="F631" i="1" s="1"/>
  <c r="D632" i="1"/>
  <c r="F632" i="1" s="1"/>
  <c r="D633" i="1"/>
  <c r="F633" i="1" s="1"/>
  <c r="D634" i="1"/>
  <c r="F634" i="1" s="1"/>
  <c r="D635" i="1"/>
  <c r="F635" i="1" s="1"/>
  <c r="D636" i="1"/>
  <c r="F636" i="1" s="1"/>
  <c r="D637" i="1"/>
  <c r="F637" i="1" s="1"/>
  <c r="D638" i="1"/>
  <c r="F638" i="1" s="1"/>
  <c r="D639" i="1"/>
  <c r="F639" i="1" s="1"/>
  <c r="D640" i="1"/>
  <c r="F640" i="1" s="1"/>
  <c r="D641" i="1"/>
  <c r="F641" i="1" s="1"/>
  <c r="D642" i="1"/>
  <c r="F642" i="1" s="1"/>
  <c r="D643" i="1"/>
  <c r="F643" i="1" s="1"/>
  <c r="D644" i="1"/>
  <c r="F644" i="1" s="1"/>
  <c r="D645" i="1"/>
  <c r="F645" i="1" s="1"/>
  <c r="D646" i="1"/>
  <c r="F646" i="1" s="1"/>
  <c r="D647" i="1"/>
  <c r="F647" i="1" s="1"/>
  <c r="D648" i="1"/>
  <c r="F648" i="1" s="1"/>
  <c r="D649" i="1"/>
  <c r="F649" i="1" s="1"/>
  <c r="D650" i="1"/>
  <c r="F650" i="1" s="1"/>
  <c r="D651" i="1"/>
  <c r="F651" i="1" s="1"/>
  <c r="D652" i="1"/>
  <c r="F652" i="1" s="1"/>
  <c r="D653" i="1"/>
  <c r="F653" i="1" s="1"/>
  <c r="D654" i="1"/>
  <c r="F654" i="1" s="1"/>
  <c r="D655" i="1"/>
  <c r="F655" i="1" s="1"/>
  <c r="D656" i="1"/>
  <c r="F656" i="1" s="1"/>
  <c r="D657" i="1"/>
  <c r="F657" i="1" s="1"/>
  <c r="D658" i="1"/>
  <c r="F658" i="1" s="1"/>
  <c r="D659" i="1"/>
  <c r="F659" i="1" s="1"/>
  <c r="D660" i="1"/>
  <c r="F660" i="1" s="1"/>
  <c r="D661" i="1"/>
  <c r="F661" i="1" s="1"/>
  <c r="D662" i="1"/>
  <c r="F662" i="1" s="1"/>
  <c r="D663" i="1"/>
  <c r="F663" i="1" s="1"/>
  <c r="D664" i="1"/>
  <c r="F664" i="1" s="1"/>
  <c r="D665" i="1"/>
  <c r="F665" i="1" s="1"/>
  <c r="D666" i="1"/>
  <c r="F666" i="1" s="1"/>
  <c r="D667" i="1"/>
  <c r="F667" i="1" s="1"/>
  <c r="D668" i="1"/>
  <c r="F668" i="1" s="1"/>
  <c r="D669" i="1"/>
  <c r="F669" i="1" s="1"/>
  <c r="D670" i="1"/>
  <c r="F670" i="1" s="1"/>
  <c r="D671" i="1"/>
  <c r="F671" i="1" s="1"/>
  <c r="D672" i="1"/>
  <c r="F672" i="1" s="1"/>
  <c r="D673" i="1"/>
  <c r="F673" i="1" s="1"/>
  <c r="D674" i="1"/>
  <c r="F674" i="1" s="1"/>
  <c r="D675" i="1"/>
  <c r="F675" i="1" s="1"/>
  <c r="D676" i="1"/>
  <c r="F676" i="1" s="1"/>
  <c r="D677" i="1"/>
  <c r="F677" i="1" s="1"/>
  <c r="D678" i="1"/>
  <c r="F678" i="1" s="1"/>
  <c r="D679" i="1"/>
  <c r="F679" i="1" s="1"/>
  <c r="D680" i="1"/>
  <c r="F680" i="1" s="1"/>
  <c r="D681" i="1"/>
  <c r="F681" i="1" s="1"/>
  <c r="D682" i="1"/>
  <c r="F682" i="1" s="1"/>
  <c r="D683" i="1"/>
  <c r="F683" i="1" s="1"/>
  <c r="D684" i="1"/>
  <c r="F684" i="1" s="1"/>
  <c r="D685" i="1"/>
  <c r="F685" i="1" s="1"/>
  <c r="D686" i="1"/>
  <c r="F686" i="1" s="1"/>
  <c r="D687" i="1"/>
  <c r="F687" i="1" s="1"/>
  <c r="D688" i="1"/>
  <c r="F688" i="1" s="1"/>
  <c r="D689" i="1"/>
  <c r="F689" i="1" s="1"/>
  <c r="D690" i="1"/>
  <c r="F690" i="1" s="1"/>
  <c r="D691" i="1"/>
  <c r="F691" i="1" s="1"/>
  <c r="D692" i="1"/>
  <c r="F692" i="1" s="1"/>
  <c r="D693" i="1"/>
  <c r="F693" i="1" s="1"/>
  <c r="D694" i="1"/>
  <c r="F694" i="1" s="1"/>
  <c r="D695" i="1"/>
  <c r="F695" i="1" s="1"/>
  <c r="D696" i="1"/>
  <c r="F696" i="1" s="1"/>
  <c r="D697" i="1"/>
  <c r="F697" i="1" s="1"/>
  <c r="D698" i="1"/>
  <c r="F698" i="1" s="1"/>
  <c r="D699" i="1"/>
  <c r="F699" i="1" s="1"/>
  <c r="D700" i="1"/>
  <c r="F700" i="1" s="1"/>
  <c r="D701" i="1"/>
  <c r="F701" i="1" s="1"/>
  <c r="D702" i="1"/>
  <c r="F702" i="1" s="1"/>
  <c r="D703" i="1"/>
  <c r="F703" i="1" s="1"/>
  <c r="D704" i="1"/>
  <c r="F704" i="1" s="1"/>
  <c r="D705" i="1"/>
  <c r="F705" i="1" s="1"/>
  <c r="D706" i="1"/>
  <c r="F706" i="1" s="1"/>
  <c r="D707" i="1"/>
  <c r="F707" i="1" s="1"/>
  <c r="D708" i="1"/>
  <c r="F708" i="1" s="1"/>
  <c r="D709" i="1"/>
  <c r="F709" i="1" s="1"/>
  <c r="D710" i="1"/>
  <c r="F710" i="1" s="1"/>
  <c r="D711" i="1"/>
  <c r="F711" i="1" s="1"/>
  <c r="D712" i="1"/>
  <c r="F712" i="1" s="1"/>
  <c r="D713" i="1"/>
  <c r="F713" i="1" s="1"/>
  <c r="D714" i="1"/>
  <c r="F714" i="1" s="1"/>
  <c r="D715" i="1"/>
  <c r="F715" i="1" s="1"/>
  <c r="D716" i="1"/>
  <c r="F716" i="1" s="1"/>
  <c r="D717" i="1"/>
  <c r="F717" i="1" s="1"/>
  <c r="D718" i="1"/>
  <c r="F718" i="1" s="1"/>
  <c r="D719" i="1"/>
  <c r="F719" i="1" s="1"/>
  <c r="D720" i="1"/>
  <c r="F720" i="1" s="1"/>
  <c r="D721" i="1"/>
  <c r="F721" i="1" s="1"/>
  <c r="D722" i="1"/>
  <c r="F722" i="1" s="1"/>
  <c r="D723" i="1"/>
  <c r="F723" i="1" s="1"/>
  <c r="D724" i="1"/>
  <c r="F724" i="1" s="1"/>
  <c r="D725" i="1"/>
  <c r="F725" i="1" s="1"/>
  <c r="D726" i="1"/>
  <c r="F726" i="1" s="1"/>
  <c r="D727" i="1"/>
  <c r="F727" i="1" s="1"/>
  <c r="D728" i="1"/>
  <c r="F728" i="1" s="1"/>
  <c r="D729" i="1"/>
  <c r="F729" i="1" s="1"/>
  <c r="D730" i="1"/>
  <c r="F730" i="1" s="1"/>
  <c r="D731" i="1"/>
  <c r="F731" i="1" s="1"/>
  <c r="D732" i="1"/>
  <c r="F732" i="1" s="1"/>
  <c r="D733" i="1"/>
  <c r="F733" i="1" s="1"/>
  <c r="D734" i="1"/>
  <c r="F734" i="1" s="1"/>
  <c r="D735" i="1"/>
  <c r="F735" i="1" s="1"/>
  <c r="D736" i="1"/>
  <c r="F736" i="1" s="1"/>
  <c r="D737" i="1"/>
  <c r="F737" i="1" s="1"/>
  <c r="D738" i="1"/>
  <c r="F738" i="1" s="1"/>
  <c r="D739" i="1"/>
  <c r="F739" i="1" s="1"/>
  <c r="D740" i="1"/>
  <c r="F740" i="1" s="1"/>
  <c r="D741" i="1"/>
  <c r="F741" i="1" s="1"/>
  <c r="D742" i="1"/>
  <c r="F742" i="1" s="1"/>
  <c r="D743" i="1"/>
  <c r="F743" i="1" s="1"/>
  <c r="D744" i="1"/>
  <c r="F744" i="1" s="1"/>
  <c r="D745" i="1"/>
  <c r="F745" i="1" s="1"/>
  <c r="D746" i="1"/>
  <c r="F746" i="1" s="1"/>
  <c r="D747" i="1"/>
  <c r="F747" i="1" s="1"/>
  <c r="D748" i="1"/>
  <c r="F748" i="1" s="1"/>
  <c r="D749" i="1"/>
  <c r="F749" i="1" s="1"/>
  <c r="D750" i="1"/>
  <c r="F750" i="1" s="1"/>
  <c r="D751" i="1"/>
  <c r="F751" i="1" s="1"/>
  <c r="D752" i="1"/>
  <c r="F752" i="1" s="1"/>
  <c r="D753" i="1"/>
  <c r="F753" i="1" s="1"/>
  <c r="D754" i="1"/>
  <c r="F754" i="1" s="1"/>
  <c r="D755" i="1"/>
  <c r="F755" i="1" s="1"/>
  <c r="D756" i="1"/>
  <c r="F756" i="1" s="1"/>
  <c r="D757" i="1"/>
  <c r="F757" i="1" s="1"/>
  <c r="D758" i="1"/>
  <c r="F758" i="1" s="1"/>
  <c r="D759" i="1"/>
  <c r="F759" i="1" s="1"/>
  <c r="D760" i="1"/>
  <c r="F760" i="1" s="1"/>
  <c r="D761" i="1"/>
  <c r="F761" i="1" s="1"/>
  <c r="D762" i="1"/>
  <c r="F762" i="1" s="1"/>
  <c r="D763" i="1"/>
  <c r="F763" i="1" s="1"/>
  <c r="D764" i="1"/>
  <c r="F764" i="1" s="1"/>
  <c r="D765" i="1"/>
  <c r="F765" i="1" s="1"/>
  <c r="D766" i="1"/>
  <c r="F766" i="1" s="1"/>
  <c r="D767" i="1"/>
  <c r="F767" i="1" s="1"/>
  <c r="D768" i="1"/>
  <c r="F768" i="1" s="1"/>
  <c r="D769" i="1"/>
  <c r="F769" i="1" s="1"/>
  <c r="D770" i="1"/>
  <c r="F770" i="1" s="1"/>
  <c r="D771" i="1"/>
  <c r="F771" i="1" s="1"/>
  <c r="D772" i="1"/>
  <c r="F772" i="1" s="1"/>
  <c r="D773" i="1"/>
  <c r="F773" i="1" s="1"/>
  <c r="D774" i="1"/>
  <c r="F774" i="1" s="1"/>
  <c r="D775" i="1"/>
  <c r="F775" i="1" s="1"/>
  <c r="D776" i="1"/>
  <c r="F776" i="1" s="1"/>
  <c r="D777" i="1"/>
  <c r="F777" i="1" s="1"/>
  <c r="D778" i="1"/>
  <c r="F778" i="1" s="1"/>
  <c r="D779" i="1"/>
  <c r="F779" i="1" s="1"/>
  <c r="D780" i="1"/>
  <c r="F780" i="1" s="1"/>
  <c r="D781" i="1"/>
  <c r="F781" i="1" s="1"/>
  <c r="D782" i="1"/>
  <c r="F782" i="1" s="1"/>
  <c r="D783" i="1"/>
  <c r="F783" i="1" s="1"/>
  <c r="D784" i="1"/>
  <c r="F784" i="1" s="1"/>
  <c r="D785" i="1"/>
  <c r="F785" i="1" s="1"/>
  <c r="D786" i="1"/>
  <c r="F786" i="1" s="1"/>
  <c r="D787" i="1"/>
  <c r="F787" i="1" s="1"/>
  <c r="D788" i="1"/>
  <c r="F788" i="1" s="1"/>
  <c r="D789" i="1"/>
  <c r="F789" i="1" s="1"/>
  <c r="D790" i="1"/>
  <c r="F790" i="1" s="1"/>
  <c r="D791" i="1"/>
  <c r="F791" i="1" s="1"/>
  <c r="D792" i="1"/>
  <c r="F792" i="1" s="1"/>
  <c r="D793" i="1"/>
  <c r="F793" i="1" s="1"/>
  <c r="D794" i="1"/>
  <c r="F794" i="1" s="1"/>
  <c r="D795" i="1"/>
  <c r="F795" i="1" s="1"/>
  <c r="D796" i="1"/>
  <c r="F796" i="1" s="1"/>
  <c r="D797" i="1"/>
  <c r="F797" i="1" s="1"/>
  <c r="D798" i="1"/>
  <c r="F798" i="1" s="1"/>
  <c r="D799" i="1"/>
  <c r="F799" i="1" s="1"/>
  <c r="D800" i="1"/>
  <c r="F800" i="1" s="1"/>
  <c r="D801" i="1"/>
  <c r="F801" i="1" s="1"/>
  <c r="D802" i="1"/>
  <c r="F802" i="1" s="1"/>
  <c r="D803" i="1"/>
  <c r="F803" i="1" s="1"/>
  <c r="D804" i="1"/>
  <c r="F804" i="1" s="1"/>
  <c r="D805" i="1"/>
  <c r="F805" i="1" s="1"/>
  <c r="D806" i="1"/>
  <c r="F806" i="1" s="1"/>
  <c r="D807" i="1"/>
  <c r="F807" i="1" s="1"/>
  <c r="D808" i="1"/>
  <c r="F808" i="1" s="1"/>
  <c r="D809" i="1"/>
  <c r="F809" i="1" s="1"/>
  <c r="D810" i="1"/>
  <c r="F810" i="1" s="1"/>
  <c r="D811" i="1"/>
  <c r="F811" i="1" s="1"/>
  <c r="D812" i="1"/>
  <c r="F812" i="1" s="1"/>
  <c r="D813" i="1"/>
  <c r="F813" i="1" s="1"/>
  <c r="D814" i="1"/>
  <c r="F814" i="1" s="1"/>
  <c r="D815" i="1"/>
  <c r="F815" i="1" s="1"/>
  <c r="D816" i="1"/>
  <c r="F816" i="1" s="1"/>
  <c r="D817" i="1"/>
  <c r="F817" i="1" s="1"/>
  <c r="D818" i="1"/>
  <c r="F818" i="1" s="1"/>
  <c r="D819" i="1"/>
  <c r="F819" i="1" s="1"/>
  <c r="D820" i="1"/>
  <c r="F820" i="1" s="1"/>
  <c r="D821" i="1"/>
  <c r="F821" i="1" s="1"/>
  <c r="D822" i="1"/>
  <c r="F822" i="1" s="1"/>
  <c r="D823" i="1"/>
  <c r="F823" i="1" s="1"/>
  <c r="D824" i="1"/>
  <c r="F824" i="1" s="1"/>
  <c r="D825" i="1"/>
  <c r="F825" i="1" s="1"/>
  <c r="D826" i="1"/>
  <c r="F826" i="1" s="1"/>
  <c r="D827" i="1"/>
  <c r="F827" i="1" s="1"/>
  <c r="D828" i="1"/>
  <c r="F828" i="1" s="1"/>
  <c r="D829" i="1"/>
  <c r="F829" i="1" s="1"/>
  <c r="D830" i="1"/>
  <c r="F830" i="1" s="1"/>
  <c r="D831" i="1"/>
  <c r="F831" i="1" s="1"/>
  <c r="D832" i="1"/>
  <c r="F832" i="1" s="1"/>
  <c r="D833" i="1"/>
  <c r="F833" i="1" s="1"/>
  <c r="D834" i="1"/>
  <c r="F834" i="1" s="1"/>
  <c r="D835" i="1"/>
  <c r="F835" i="1" s="1"/>
  <c r="D836" i="1"/>
  <c r="F836" i="1" s="1"/>
  <c r="D837" i="1"/>
  <c r="F837" i="1" s="1"/>
  <c r="D838" i="1"/>
  <c r="F838" i="1" s="1"/>
  <c r="D839" i="1"/>
  <c r="F839" i="1" s="1"/>
  <c r="D840" i="1"/>
  <c r="F840" i="1" s="1"/>
  <c r="D841" i="1"/>
  <c r="F841" i="1" s="1"/>
  <c r="D842" i="1"/>
  <c r="F842" i="1" s="1"/>
  <c r="D843" i="1"/>
  <c r="F843" i="1" s="1"/>
  <c r="D844" i="1"/>
  <c r="F844" i="1" s="1"/>
  <c r="D845" i="1"/>
  <c r="F845" i="1" s="1"/>
  <c r="D846" i="1"/>
  <c r="F846" i="1" s="1"/>
  <c r="D847" i="1"/>
  <c r="F847" i="1" s="1"/>
  <c r="D848" i="1"/>
  <c r="F848" i="1" s="1"/>
  <c r="D849" i="1"/>
  <c r="F849" i="1" s="1"/>
  <c r="D850" i="1"/>
  <c r="F850" i="1" s="1"/>
  <c r="D851" i="1"/>
  <c r="F851" i="1" s="1"/>
  <c r="D852" i="1"/>
  <c r="F852" i="1" s="1"/>
  <c r="D853" i="1"/>
  <c r="F853" i="1" s="1"/>
  <c r="D854" i="1"/>
  <c r="F854" i="1" s="1"/>
  <c r="D855" i="1"/>
  <c r="F855" i="1" s="1"/>
  <c r="D856" i="1"/>
  <c r="F856" i="1" s="1"/>
  <c r="D857" i="1"/>
  <c r="F857" i="1" s="1"/>
  <c r="D858" i="1"/>
  <c r="F858" i="1" s="1"/>
  <c r="D859" i="1"/>
  <c r="F859" i="1" s="1"/>
  <c r="D860" i="1"/>
  <c r="F860" i="1" s="1"/>
  <c r="D861" i="1"/>
  <c r="F861" i="1" s="1"/>
  <c r="D862" i="1"/>
  <c r="F862" i="1" s="1"/>
  <c r="D863" i="1"/>
  <c r="F863" i="1" s="1"/>
  <c r="D864" i="1"/>
  <c r="F864" i="1" s="1"/>
  <c r="D865" i="1"/>
  <c r="F865" i="1" s="1"/>
  <c r="D866" i="1"/>
  <c r="F866" i="1" s="1"/>
  <c r="D867" i="1"/>
  <c r="F867" i="1" s="1"/>
  <c r="D868" i="1"/>
  <c r="F868" i="1" s="1"/>
  <c r="D869" i="1"/>
  <c r="F869" i="1" s="1"/>
  <c r="D870" i="1"/>
  <c r="F870" i="1" s="1"/>
  <c r="D871" i="1"/>
  <c r="F871" i="1" s="1"/>
  <c r="D872" i="1"/>
  <c r="F872" i="1" s="1"/>
  <c r="D873" i="1"/>
  <c r="F873" i="1" s="1"/>
  <c r="D874" i="1"/>
  <c r="F874" i="1" s="1"/>
  <c r="D875" i="1"/>
  <c r="F875" i="1" s="1"/>
  <c r="D876" i="1"/>
  <c r="F876" i="1" s="1"/>
  <c r="D877" i="1"/>
  <c r="F877" i="1" s="1"/>
  <c r="D878" i="1"/>
  <c r="F878" i="1" s="1"/>
  <c r="D879" i="1"/>
  <c r="F879" i="1" s="1"/>
  <c r="D880" i="1"/>
  <c r="F880" i="1" s="1"/>
  <c r="D881" i="1"/>
  <c r="F881" i="1" s="1"/>
  <c r="D882" i="1"/>
  <c r="F882" i="1" s="1"/>
  <c r="D883" i="1"/>
  <c r="F883" i="1" s="1"/>
  <c r="D884" i="1"/>
  <c r="F884" i="1" s="1"/>
  <c r="D885" i="1"/>
  <c r="F885" i="1" s="1"/>
  <c r="D886" i="1"/>
  <c r="F886" i="1" s="1"/>
  <c r="D887" i="1"/>
  <c r="F887" i="1" s="1"/>
  <c r="D888" i="1"/>
  <c r="F888" i="1" s="1"/>
  <c r="D889" i="1"/>
  <c r="F889" i="1" s="1"/>
  <c r="D890" i="1"/>
  <c r="F890" i="1" s="1"/>
  <c r="D891" i="1"/>
  <c r="F891" i="1" s="1"/>
  <c r="D892" i="1"/>
  <c r="F892" i="1" s="1"/>
  <c r="D893" i="1"/>
  <c r="F893" i="1" s="1"/>
  <c r="D894" i="1"/>
  <c r="F894" i="1" s="1"/>
  <c r="D895" i="1"/>
  <c r="F895" i="1" s="1"/>
  <c r="D896" i="1"/>
  <c r="F896" i="1" s="1"/>
  <c r="D897" i="1"/>
  <c r="F897" i="1" s="1"/>
  <c r="D898" i="1"/>
  <c r="F898" i="1" s="1"/>
  <c r="D899" i="1"/>
  <c r="F899" i="1" s="1"/>
  <c r="D900" i="1"/>
  <c r="F900" i="1" s="1"/>
  <c r="D901" i="1"/>
  <c r="F901" i="1" s="1"/>
  <c r="D902" i="1"/>
  <c r="F902" i="1" s="1"/>
  <c r="D903" i="1"/>
  <c r="F903" i="1" s="1"/>
  <c r="D904" i="1"/>
  <c r="F904" i="1" s="1"/>
  <c r="D905" i="1"/>
  <c r="F905" i="1" s="1"/>
  <c r="D906" i="1"/>
  <c r="F906" i="1" s="1"/>
  <c r="D907" i="1"/>
  <c r="F907" i="1" s="1"/>
  <c r="D908" i="1"/>
  <c r="F908" i="1" s="1"/>
  <c r="D909" i="1"/>
  <c r="F909" i="1" s="1"/>
  <c r="D910" i="1"/>
  <c r="F910" i="1" s="1"/>
  <c r="D911" i="1"/>
  <c r="F911" i="1" s="1"/>
  <c r="D912" i="1"/>
  <c r="F912" i="1" s="1"/>
  <c r="D913" i="1"/>
  <c r="F913" i="1" s="1"/>
  <c r="D914" i="1"/>
  <c r="F914" i="1" s="1"/>
  <c r="D915" i="1"/>
  <c r="F915" i="1" s="1"/>
  <c r="D916" i="1"/>
  <c r="F916" i="1" s="1"/>
  <c r="D917" i="1"/>
  <c r="F917" i="1" s="1"/>
  <c r="D918" i="1"/>
  <c r="F918" i="1" s="1"/>
  <c r="D919" i="1"/>
  <c r="F919" i="1" s="1"/>
  <c r="D920" i="1"/>
  <c r="F920" i="1" s="1"/>
  <c r="D921" i="1"/>
  <c r="F921" i="1" s="1"/>
  <c r="D922" i="1"/>
  <c r="F922" i="1" s="1"/>
  <c r="D923" i="1"/>
  <c r="F923" i="1" s="1"/>
  <c r="D924" i="1"/>
  <c r="F924" i="1" s="1"/>
  <c r="D925" i="1"/>
  <c r="F925" i="1" s="1"/>
  <c r="D926" i="1"/>
  <c r="F926" i="1" s="1"/>
  <c r="D927" i="1"/>
  <c r="F927" i="1" s="1"/>
  <c r="D928" i="1"/>
  <c r="F928" i="1" s="1"/>
  <c r="D929" i="1"/>
  <c r="F929" i="1" s="1"/>
  <c r="D930" i="1"/>
  <c r="F930" i="1" s="1"/>
  <c r="D931" i="1"/>
  <c r="F931" i="1" s="1"/>
  <c r="D932" i="1"/>
  <c r="F932" i="1" s="1"/>
  <c r="D933" i="1"/>
  <c r="F933" i="1" s="1"/>
  <c r="D934" i="1"/>
  <c r="F934" i="1" s="1"/>
  <c r="D935" i="1"/>
  <c r="F935" i="1" s="1"/>
  <c r="D936" i="1"/>
  <c r="F936" i="1" s="1"/>
  <c r="D937" i="1"/>
  <c r="F937" i="1" s="1"/>
  <c r="D938" i="1"/>
  <c r="F938" i="1" s="1"/>
  <c r="D939" i="1"/>
  <c r="F939" i="1" s="1"/>
  <c r="D940" i="1"/>
  <c r="F940" i="1" s="1"/>
  <c r="D941" i="1"/>
  <c r="F941" i="1" s="1"/>
  <c r="D942" i="1"/>
  <c r="F942" i="1" s="1"/>
  <c r="D943" i="1"/>
  <c r="F943" i="1" s="1"/>
  <c r="D944" i="1"/>
  <c r="F944" i="1" s="1"/>
  <c r="D945" i="1"/>
  <c r="F945" i="1" s="1"/>
  <c r="D946" i="1"/>
  <c r="F946" i="1" s="1"/>
  <c r="D947" i="1"/>
  <c r="F947" i="1" s="1"/>
  <c r="D948" i="1"/>
  <c r="F948" i="1" s="1"/>
  <c r="D949" i="1"/>
  <c r="F949" i="1" s="1"/>
  <c r="D950" i="1"/>
  <c r="F950" i="1" s="1"/>
  <c r="D951" i="1"/>
  <c r="F951" i="1" s="1"/>
  <c r="D952" i="1"/>
  <c r="F952" i="1" s="1"/>
  <c r="D953" i="1"/>
  <c r="F953" i="1" s="1"/>
  <c r="D954" i="1"/>
  <c r="F954" i="1" s="1"/>
  <c r="D955" i="1"/>
  <c r="F955" i="1" s="1"/>
  <c r="D956" i="1"/>
  <c r="F956" i="1" s="1"/>
  <c r="D957" i="1"/>
  <c r="F957" i="1" s="1"/>
  <c r="D958" i="1"/>
  <c r="F958" i="1" s="1"/>
  <c r="D959" i="1"/>
  <c r="F959" i="1" s="1"/>
  <c r="D960" i="1"/>
  <c r="F960" i="1" s="1"/>
  <c r="D961" i="1"/>
  <c r="F961" i="1" s="1"/>
  <c r="D962" i="1"/>
  <c r="F962" i="1" s="1"/>
  <c r="D963" i="1"/>
  <c r="F963" i="1" s="1"/>
  <c r="D964" i="1"/>
  <c r="F964" i="1" s="1"/>
  <c r="D965" i="1"/>
  <c r="F965" i="1" s="1"/>
  <c r="D966" i="1"/>
  <c r="F966" i="1" s="1"/>
  <c r="D967" i="1"/>
  <c r="F967" i="1" s="1"/>
  <c r="D968" i="1"/>
  <c r="F968" i="1" s="1"/>
  <c r="D969" i="1"/>
  <c r="F969" i="1" s="1"/>
  <c r="D970" i="1"/>
  <c r="F970" i="1" s="1"/>
  <c r="D971" i="1"/>
  <c r="F971" i="1" s="1"/>
  <c r="D972" i="1"/>
  <c r="F972" i="1" s="1"/>
  <c r="D973" i="1"/>
  <c r="F973" i="1" s="1"/>
  <c r="D974" i="1"/>
  <c r="F974" i="1" s="1"/>
  <c r="D975" i="1"/>
  <c r="F975" i="1" s="1"/>
  <c r="D976" i="1"/>
  <c r="F976" i="1" s="1"/>
  <c r="D977" i="1"/>
  <c r="F977" i="1" s="1"/>
  <c r="D978" i="1"/>
  <c r="F978" i="1" s="1"/>
  <c r="D979" i="1"/>
  <c r="F979" i="1" s="1"/>
  <c r="D980" i="1"/>
  <c r="F980" i="1" s="1"/>
  <c r="D981" i="1"/>
  <c r="F981" i="1" s="1"/>
  <c r="D982" i="1"/>
  <c r="F982" i="1" s="1"/>
  <c r="D983" i="1"/>
  <c r="F983" i="1" s="1"/>
  <c r="D984" i="1"/>
  <c r="F984" i="1" s="1"/>
  <c r="D985" i="1"/>
  <c r="F985" i="1" s="1"/>
  <c r="D986" i="1"/>
  <c r="F986" i="1" s="1"/>
  <c r="D987" i="1"/>
  <c r="F987" i="1" s="1"/>
  <c r="D988" i="1"/>
  <c r="F988" i="1" s="1"/>
  <c r="D989" i="1"/>
  <c r="F989" i="1" s="1"/>
  <c r="D990" i="1"/>
  <c r="F990" i="1" s="1"/>
  <c r="D991" i="1"/>
  <c r="F991" i="1" s="1"/>
  <c r="D992" i="1"/>
  <c r="F992" i="1" s="1"/>
  <c r="D993" i="1"/>
  <c r="F993" i="1" s="1"/>
  <c r="D994" i="1"/>
  <c r="F994" i="1" s="1"/>
  <c r="D995" i="1"/>
  <c r="F995" i="1" s="1"/>
  <c r="D996" i="1"/>
  <c r="F996" i="1" s="1"/>
  <c r="D997" i="1"/>
  <c r="F997" i="1" s="1"/>
  <c r="D998" i="1"/>
  <c r="F998" i="1" s="1"/>
  <c r="D999" i="1"/>
  <c r="F999" i="1" s="1"/>
  <c r="D1000" i="1"/>
  <c r="F1000" i="1" s="1"/>
  <c r="D1001" i="1"/>
  <c r="F1001" i="1" s="1"/>
  <c r="D1002" i="1"/>
  <c r="F1002" i="1" s="1"/>
  <c r="D1003" i="1"/>
  <c r="F1003" i="1" s="1"/>
  <c r="D1004" i="1"/>
  <c r="F1004" i="1" s="1"/>
  <c r="D1005" i="1"/>
  <c r="F1005" i="1" s="1"/>
  <c r="D1006" i="1"/>
  <c r="F1006" i="1" s="1"/>
  <c r="D1007" i="1"/>
  <c r="F1007" i="1" s="1"/>
  <c r="D1008" i="1"/>
  <c r="F1008" i="1" s="1"/>
  <c r="D1009" i="1"/>
  <c r="F1009" i="1" s="1"/>
  <c r="D1010" i="1"/>
  <c r="F1010" i="1" s="1"/>
  <c r="D1011" i="1"/>
  <c r="F1011" i="1" s="1"/>
  <c r="D1012" i="1"/>
  <c r="F1012" i="1" s="1"/>
  <c r="D1013" i="1"/>
  <c r="F1013" i="1" s="1"/>
  <c r="D1014" i="1"/>
  <c r="F1014" i="1" s="1"/>
  <c r="D1015" i="1"/>
  <c r="F1015" i="1" s="1"/>
  <c r="D1016" i="1"/>
  <c r="F1016" i="1" s="1"/>
  <c r="D1017" i="1"/>
  <c r="F1017" i="1" s="1"/>
  <c r="D1018" i="1"/>
  <c r="F1018" i="1" s="1"/>
  <c r="D1019" i="1"/>
  <c r="F1019" i="1" s="1"/>
  <c r="D1020" i="1"/>
  <c r="F1020" i="1" s="1"/>
  <c r="D1021" i="1"/>
  <c r="F1021" i="1" s="1"/>
  <c r="D1022" i="1"/>
  <c r="F1022" i="1" s="1"/>
  <c r="D1023" i="1"/>
  <c r="F1023" i="1" s="1"/>
  <c r="D1024" i="1"/>
  <c r="F1024" i="1" s="1"/>
  <c r="D1025" i="1"/>
  <c r="F1025" i="1" s="1"/>
  <c r="D1026" i="1"/>
  <c r="F1026" i="1" s="1"/>
  <c r="D1027" i="1"/>
  <c r="F1027" i="1" s="1"/>
  <c r="D1028" i="1"/>
  <c r="F1028" i="1" s="1"/>
  <c r="D1029" i="1"/>
  <c r="F1029" i="1" s="1"/>
  <c r="D1030" i="1"/>
  <c r="F1030" i="1" s="1"/>
  <c r="D1031" i="1"/>
  <c r="F1031" i="1" s="1"/>
  <c r="D1032" i="1"/>
  <c r="F1032" i="1" s="1"/>
  <c r="D1033" i="1"/>
  <c r="F1033" i="1" s="1"/>
  <c r="D1034" i="1"/>
  <c r="F1034" i="1" s="1"/>
  <c r="D1035" i="1"/>
  <c r="F1035" i="1" s="1"/>
  <c r="D1036" i="1"/>
  <c r="F1036" i="1" s="1"/>
  <c r="D1037" i="1"/>
  <c r="F1037" i="1" s="1"/>
  <c r="D1038" i="1"/>
  <c r="F1038" i="1" s="1"/>
  <c r="D1039" i="1"/>
  <c r="F1039" i="1" s="1"/>
  <c r="D1040" i="1"/>
  <c r="F1040" i="1" s="1"/>
  <c r="D1041" i="1"/>
  <c r="F1041" i="1" s="1"/>
  <c r="D1042" i="1"/>
  <c r="F1042" i="1" s="1"/>
  <c r="D1043" i="1"/>
  <c r="F1043" i="1" s="1"/>
  <c r="D1044" i="1"/>
  <c r="F1044" i="1" s="1"/>
  <c r="D1045" i="1"/>
  <c r="F1045" i="1" s="1"/>
  <c r="D1046" i="1"/>
  <c r="F1046" i="1" s="1"/>
  <c r="D1047" i="1"/>
  <c r="F1047" i="1" s="1"/>
  <c r="D1048" i="1"/>
  <c r="F1048" i="1" s="1"/>
  <c r="D1049" i="1"/>
  <c r="F1049" i="1" s="1"/>
  <c r="D1050" i="1"/>
  <c r="F1050" i="1" s="1"/>
  <c r="D1051" i="1"/>
  <c r="F1051" i="1" s="1"/>
  <c r="D1052" i="1"/>
  <c r="F1052" i="1" s="1"/>
  <c r="D1053" i="1"/>
  <c r="F1053" i="1" s="1"/>
  <c r="D1054" i="1"/>
  <c r="F1054" i="1" s="1"/>
  <c r="D1055" i="1"/>
  <c r="F1055" i="1" s="1"/>
  <c r="D1056" i="1"/>
  <c r="F1056" i="1" s="1"/>
  <c r="D1057" i="1"/>
  <c r="F1057" i="1" s="1"/>
  <c r="D1058" i="1"/>
  <c r="F1058" i="1" s="1"/>
  <c r="D1059" i="1"/>
  <c r="F1059" i="1" s="1"/>
  <c r="D1060" i="1"/>
  <c r="F1060" i="1" s="1"/>
  <c r="D1061" i="1"/>
  <c r="F1061" i="1" s="1"/>
  <c r="D1062" i="1"/>
  <c r="F1062" i="1" s="1"/>
  <c r="D1063" i="1"/>
  <c r="F1063" i="1" s="1"/>
  <c r="D1064" i="1"/>
  <c r="F1064" i="1" s="1"/>
  <c r="D1065" i="1"/>
  <c r="F1065" i="1" s="1"/>
  <c r="D1066" i="1"/>
  <c r="F1066" i="1" s="1"/>
  <c r="D1067" i="1"/>
  <c r="F1067" i="1" s="1"/>
  <c r="D1068" i="1"/>
  <c r="F1068" i="1" s="1"/>
  <c r="D1069" i="1"/>
  <c r="F1069" i="1" s="1"/>
  <c r="D1070" i="1"/>
  <c r="F1070" i="1" s="1"/>
  <c r="D1071" i="1"/>
  <c r="F1071" i="1" s="1"/>
  <c r="D1072" i="1"/>
  <c r="F1072" i="1" s="1"/>
  <c r="D1073" i="1"/>
  <c r="F1073" i="1" s="1"/>
  <c r="D1074" i="1"/>
  <c r="F1074" i="1" s="1"/>
  <c r="D1075" i="1"/>
  <c r="F1075" i="1" s="1"/>
  <c r="D1076" i="1"/>
  <c r="F1076" i="1" s="1"/>
  <c r="D1077" i="1"/>
  <c r="F1077" i="1" s="1"/>
  <c r="D1078" i="1"/>
  <c r="F1078" i="1" s="1"/>
  <c r="D1079" i="1"/>
  <c r="F1079" i="1" s="1"/>
  <c r="D1080" i="1"/>
  <c r="F1080" i="1" s="1"/>
  <c r="D1081" i="1"/>
  <c r="F1081" i="1" s="1"/>
  <c r="D1082" i="1"/>
  <c r="F1082" i="1" s="1"/>
  <c r="D1083" i="1"/>
  <c r="F1083" i="1" s="1"/>
  <c r="D1084" i="1"/>
  <c r="F1084" i="1" s="1"/>
  <c r="D1085" i="1"/>
  <c r="F1085" i="1" s="1"/>
  <c r="D1086" i="1"/>
  <c r="F1086" i="1" s="1"/>
  <c r="D1087" i="1"/>
  <c r="F1087" i="1" s="1"/>
  <c r="D1088" i="1"/>
  <c r="F1088" i="1" s="1"/>
  <c r="D1089" i="1"/>
  <c r="F1089" i="1" s="1"/>
  <c r="D1090" i="1"/>
  <c r="F1090" i="1" s="1"/>
  <c r="D1091" i="1"/>
  <c r="F1091" i="1" s="1"/>
  <c r="D1092" i="1"/>
  <c r="F1092" i="1" s="1"/>
  <c r="D1093" i="1"/>
  <c r="F1093" i="1" s="1"/>
  <c r="D1094" i="1"/>
  <c r="F1094" i="1" s="1"/>
  <c r="D1095" i="1"/>
  <c r="F1095" i="1" s="1"/>
  <c r="D1096" i="1"/>
  <c r="F1096" i="1" s="1"/>
  <c r="D1097" i="1"/>
  <c r="F1097" i="1" s="1"/>
  <c r="D1098" i="1"/>
  <c r="F1098" i="1" s="1"/>
  <c r="D1099" i="1"/>
  <c r="F1099" i="1" s="1"/>
  <c r="D1100" i="1"/>
  <c r="F1100" i="1" s="1"/>
  <c r="D1101" i="1"/>
  <c r="F1101" i="1" s="1"/>
  <c r="D1102" i="1"/>
  <c r="F1102" i="1" s="1"/>
  <c r="D1103" i="1"/>
  <c r="F1103" i="1" s="1"/>
  <c r="D1104" i="1"/>
  <c r="F1104" i="1" s="1"/>
  <c r="D1105" i="1"/>
  <c r="F1105" i="1" s="1"/>
  <c r="D1106" i="1"/>
  <c r="F1106" i="1" s="1"/>
  <c r="D1107" i="1"/>
  <c r="F1107" i="1" s="1"/>
  <c r="D1108" i="1"/>
  <c r="F1108" i="1" s="1"/>
  <c r="D1109" i="1"/>
  <c r="F1109" i="1" s="1"/>
  <c r="D1110" i="1"/>
  <c r="F1110" i="1" s="1"/>
  <c r="D1111" i="1"/>
  <c r="F1111" i="1" s="1"/>
  <c r="D1112" i="1"/>
  <c r="F1112" i="1" s="1"/>
  <c r="D1113" i="1"/>
  <c r="F1113" i="1" s="1"/>
  <c r="D1114" i="1"/>
  <c r="F1114" i="1" s="1"/>
  <c r="D1115" i="1"/>
  <c r="F1115" i="1" s="1"/>
  <c r="D1116" i="1"/>
  <c r="F1116" i="1" s="1"/>
  <c r="D1117" i="1"/>
  <c r="F1117" i="1" s="1"/>
  <c r="D1118" i="1"/>
  <c r="F1118" i="1" s="1"/>
  <c r="D1119" i="1"/>
  <c r="F1119" i="1" s="1"/>
  <c r="D1120" i="1"/>
  <c r="F1120" i="1" s="1"/>
  <c r="D1121" i="1"/>
  <c r="F1121" i="1" s="1"/>
  <c r="D1122" i="1"/>
  <c r="F1122" i="1" s="1"/>
  <c r="D1123" i="1"/>
  <c r="F1123" i="1" s="1"/>
  <c r="D1124" i="1"/>
  <c r="F1124" i="1" s="1"/>
  <c r="D1125" i="1"/>
  <c r="F1125" i="1" s="1"/>
  <c r="D1126" i="1"/>
  <c r="F1126" i="1" s="1"/>
  <c r="D1127" i="1"/>
  <c r="F1127" i="1" s="1"/>
  <c r="D1128" i="1"/>
  <c r="F1128" i="1" s="1"/>
  <c r="D1129" i="1"/>
  <c r="F1129" i="1" s="1"/>
  <c r="D1130" i="1"/>
  <c r="F1130" i="1" s="1"/>
  <c r="D1131" i="1"/>
  <c r="F1131" i="1" s="1"/>
  <c r="D1132" i="1"/>
  <c r="F1132" i="1" s="1"/>
  <c r="D1133" i="1"/>
  <c r="F1133" i="1" s="1"/>
  <c r="D1134" i="1"/>
  <c r="F1134" i="1" s="1"/>
  <c r="D1135" i="1"/>
  <c r="F1135" i="1" s="1"/>
  <c r="D1136" i="1"/>
  <c r="F1136" i="1" s="1"/>
  <c r="D1137" i="1"/>
  <c r="F1137" i="1" s="1"/>
  <c r="D1138" i="1"/>
  <c r="F1138" i="1" s="1"/>
  <c r="D1139" i="1"/>
  <c r="F1139" i="1" s="1"/>
  <c r="D1140" i="1"/>
  <c r="F1140" i="1" s="1"/>
  <c r="D1141" i="1"/>
  <c r="F1141" i="1" s="1"/>
  <c r="D1142" i="1"/>
  <c r="F1142" i="1" s="1"/>
  <c r="D1143" i="1"/>
  <c r="F1143" i="1" s="1"/>
  <c r="D1144" i="1"/>
  <c r="F1144" i="1" s="1"/>
  <c r="D1145" i="1"/>
  <c r="F1145" i="1" s="1"/>
  <c r="D1146" i="1"/>
  <c r="F1146" i="1" s="1"/>
  <c r="D1147" i="1"/>
  <c r="F1147" i="1" s="1"/>
  <c r="D1148" i="1"/>
  <c r="F1148" i="1" s="1"/>
  <c r="D1149" i="1"/>
  <c r="F1149" i="1" s="1"/>
  <c r="D1150" i="1"/>
  <c r="F1150" i="1" s="1"/>
  <c r="D1151" i="1"/>
  <c r="F1151" i="1" s="1"/>
  <c r="D1152" i="1"/>
  <c r="F1152" i="1" s="1"/>
  <c r="D1153" i="1"/>
  <c r="F1153" i="1" s="1"/>
  <c r="D1154" i="1"/>
  <c r="F1154" i="1" s="1"/>
  <c r="D1155" i="1"/>
  <c r="F1155" i="1" s="1"/>
  <c r="D1156" i="1"/>
  <c r="F1156" i="1" s="1"/>
  <c r="D1157" i="1"/>
  <c r="F1157" i="1" s="1"/>
  <c r="D1158" i="1"/>
  <c r="F1158" i="1" s="1"/>
  <c r="D1159" i="1"/>
  <c r="F1159" i="1" s="1"/>
  <c r="D1160" i="1"/>
  <c r="F1160" i="1" s="1"/>
  <c r="D1161" i="1"/>
  <c r="F1161" i="1" s="1"/>
  <c r="D1162" i="1"/>
  <c r="F1162" i="1" s="1"/>
  <c r="D1163" i="1"/>
  <c r="F1163" i="1" s="1"/>
  <c r="D1164" i="1"/>
  <c r="F1164" i="1" s="1"/>
  <c r="D1165" i="1"/>
  <c r="F1165" i="1" s="1"/>
  <c r="D1166" i="1"/>
  <c r="F1166" i="1" s="1"/>
  <c r="D1167" i="1"/>
  <c r="F1167" i="1" s="1"/>
  <c r="D1168" i="1"/>
  <c r="F1168" i="1" s="1"/>
  <c r="D1169" i="1"/>
  <c r="F1169" i="1" s="1"/>
  <c r="D1170" i="1"/>
  <c r="F1170" i="1" s="1"/>
  <c r="D1171" i="1"/>
  <c r="F1171" i="1" s="1"/>
  <c r="D1172" i="1"/>
  <c r="F1172" i="1" s="1"/>
  <c r="D1173" i="1"/>
  <c r="F1173" i="1" s="1"/>
  <c r="D1174" i="1"/>
  <c r="F1174" i="1" s="1"/>
  <c r="D1175" i="1"/>
  <c r="F1175" i="1" s="1"/>
  <c r="D1176" i="1"/>
  <c r="F1176" i="1" s="1"/>
  <c r="D1177" i="1"/>
  <c r="F1177" i="1" s="1"/>
  <c r="D1178" i="1"/>
  <c r="F1178" i="1" s="1"/>
  <c r="D1179" i="1"/>
  <c r="F1179" i="1" s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Nancy Vargas</author>
  </authors>
  <commentList>
    <comment ref="B10" authorId="0" shapeId="0" xr:uid="{93E7691B-BCF7-4542-A8F4-ECB6D4FA9D8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F10" authorId="0" shapeId="0" xr:uid="{07222AFA-1AE3-4B91-8218-49B9019C0D88}">
      <text>
        <r>
          <rPr>
            <b/>
            <sz val="9"/>
            <color indexed="81"/>
            <rFont val="Tahoma"/>
            <family val="2"/>
          </rPr>
          <t xml:space="preserve">Verifique que todas las celdas digan "CORRECTO" </t>
        </r>
      </text>
    </comment>
    <comment ref="B11" authorId="0" shapeId="0" xr:uid="{B4CE0714-46F9-4B10-9102-9684D1F67A9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2" authorId="0" shapeId="0" xr:uid="{04F4125D-5174-4AF4-974D-D0EBDF5759D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3" authorId="0" shapeId="0" xr:uid="{2009D114-D585-4C79-A067-D353614DACC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4" authorId="0" shapeId="0" xr:uid="{E11F1610-3BAF-4CE8-A9A4-B029D2071BF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5" authorId="0" shapeId="0" xr:uid="{E223E853-5896-403F-97E7-145C7AE623E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6" authorId="0" shapeId="0" xr:uid="{5B337FCA-E935-4CA7-AC4D-942FF289D40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7" authorId="0" shapeId="0" xr:uid="{B6F543A4-3330-4276-89EC-E0646E83564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8" authorId="0" shapeId="0" xr:uid="{0F7BC4DC-F8D6-4E44-85EC-FBF3BCEDB43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9" authorId="0" shapeId="0" xr:uid="{259762EC-413B-4E96-A19F-316E9030F75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0" authorId="0" shapeId="0" xr:uid="{ED696519-1CDC-42F9-95DA-FD02EBA4326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1" authorId="0" shapeId="0" xr:uid="{FCCB4844-9B90-4F10-AAEB-C933978DA31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2" authorId="0" shapeId="0" xr:uid="{B1922387-2B94-43F5-BD9F-FA0310D6256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3" authorId="0" shapeId="0" xr:uid="{70B70B33-0C3B-4078-BC68-06248DFED6A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4" authorId="0" shapeId="0" xr:uid="{B718FA52-915D-4CA2-A0AF-1416774DD5D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5" authorId="0" shapeId="0" xr:uid="{59EC6CD5-CCD2-4214-AA5A-E015C3F5B11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6" authorId="0" shapeId="0" xr:uid="{AD531B0C-50C3-480F-B8AC-51D39C34F6F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7" authorId="0" shapeId="0" xr:uid="{EC3DD6E8-55FC-46A4-844D-B9E0DECC9FE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8" authorId="0" shapeId="0" xr:uid="{DD0FBC00-3D21-4A0B-992E-4EC36B45620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9" authorId="0" shapeId="0" xr:uid="{3088470B-7CA3-4224-B476-AE2258FF219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0" authorId="0" shapeId="0" xr:uid="{E194C417-67ED-4DC7-894E-59696D5C8E0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1" authorId="0" shapeId="0" xr:uid="{6D5F7CFB-59F3-4E1F-8FA2-9E45671CE13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2" authorId="0" shapeId="0" xr:uid="{C9CD05B2-659F-4386-B0D9-5897576BA75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3" authorId="0" shapeId="0" xr:uid="{C4174626-4F25-424A-A52A-96CBF6ECE5B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4" authorId="0" shapeId="0" xr:uid="{AB8B750A-8520-480D-AA39-6492CACF169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5" authorId="0" shapeId="0" xr:uid="{A6E5AD56-740E-4B2E-ABDF-84FA5DE351A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6" authorId="0" shapeId="0" xr:uid="{B04FA409-618D-4B2B-B802-3FC6D7C3017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7" authorId="0" shapeId="0" xr:uid="{4DA7E7EE-8F5E-452B-A1C2-D06FBE24665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8" authorId="0" shapeId="0" xr:uid="{C87F5289-E836-4D1D-BC20-B5A2B272C67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9" authorId="0" shapeId="0" xr:uid="{E14F4094-8D2A-4DFE-B3FD-BB6D6351333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0" authorId="0" shapeId="0" xr:uid="{00EA9240-3855-44C2-B6CB-8CFE07CB60F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1" authorId="0" shapeId="0" xr:uid="{A0F46F5B-9917-45ED-A432-C668886F480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2" authorId="0" shapeId="0" xr:uid="{80CCC1F1-F403-4423-849C-A5281ECAE96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3" authorId="0" shapeId="0" xr:uid="{908A4C5F-7B84-4263-894B-07891DE9B99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4" authorId="0" shapeId="0" xr:uid="{77754D4B-528C-4271-828F-47B5D5B9C97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5" authorId="0" shapeId="0" xr:uid="{D8EF2D37-7FEA-420E-A628-5B8965130AE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6" authorId="0" shapeId="0" xr:uid="{A2019FFA-B10D-4A1F-9684-88765C35873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7" authorId="0" shapeId="0" xr:uid="{1FCBB51F-3CCA-4BF6-99E2-6C385BA6F95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8" authorId="0" shapeId="0" xr:uid="{8386F55D-B7AC-4719-9E53-0489A6E35AD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9" authorId="0" shapeId="0" xr:uid="{60CED1AD-EEC9-4BEE-865C-DFE7723716C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0" authorId="0" shapeId="0" xr:uid="{A25593B6-F85B-4718-9061-F86FD034EF8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1" authorId="0" shapeId="0" xr:uid="{562AD330-7566-4629-916F-07D39AB4D5F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2" authorId="0" shapeId="0" xr:uid="{B208F121-8BD8-4BE9-9D7A-5F900CF7723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3" authorId="0" shapeId="0" xr:uid="{639DACD9-85D8-46CB-BCA8-F6DEACA1860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4" authorId="0" shapeId="0" xr:uid="{FC8BCFB1-D473-422A-9649-5A0EAA4C727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5" authorId="0" shapeId="0" xr:uid="{67410A23-B4AE-4BF3-B688-14445615C59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6" authorId="0" shapeId="0" xr:uid="{C10FD9B7-B102-4084-83EE-606F454EE6F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7" authorId="0" shapeId="0" xr:uid="{1CFCE788-73FE-49D9-9FF7-B34E611ED2F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8" authorId="0" shapeId="0" xr:uid="{12F13DF4-CC26-4A22-A0F6-4EE14018E95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9" authorId="0" shapeId="0" xr:uid="{1F417C10-0B9D-462E-9620-DC8EE25FD1A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0" authorId="0" shapeId="0" xr:uid="{370D744F-F736-4EB1-A86B-BBC4D050E34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1" authorId="0" shapeId="0" xr:uid="{5B4D4252-66F4-40DD-8562-D8F1314C17E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2" authorId="0" shapeId="0" xr:uid="{8D4A4CFF-A6C5-4A5C-8FCD-E9CB8516583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3" authorId="0" shapeId="0" xr:uid="{1A538CCB-F32F-4430-9167-389EF06FA4F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4" authorId="0" shapeId="0" xr:uid="{C8CB6AB9-9599-4B16-8262-C2C65037C97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5" authorId="0" shapeId="0" xr:uid="{91343EA7-387D-4EE3-AFFC-7217EAFFD38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6" authorId="0" shapeId="0" xr:uid="{A1CC4224-C25E-46A1-B560-59B1CFC6924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7" authorId="0" shapeId="0" xr:uid="{9DFFC566-2231-466E-9FB1-92269359193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8" authorId="0" shapeId="0" xr:uid="{163ACF76-9028-45C6-8B9E-A37F699B010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9" authorId="0" shapeId="0" xr:uid="{01FEA1CA-57F0-4C5B-B753-40542DBF9B6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0" authorId="0" shapeId="0" xr:uid="{A15361B7-BA95-485E-8913-DE00C7A940B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1" authorId="0" shapeId="0" xr:uid="{1CDC71A0-9088-4993-99CC-8F106158DFB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2" authorId="0" shapeId="0" xr:uid="{475E9F66-C39C-42FF-953A-98CB4E21D8A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3" authorId="0" shapeId="0" xr:uid="{43041F15-CC43-48FA-8A70-86E213FCCB3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4" authorId="0" shapeId="0" xr:uid="{32D09740-580B-434E-906E-0A7DAC9EC72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5" authorId="0" shapeId="0" xr:uid="{C71CCDCC-57F9-4388-A115-A4F6B94A24C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6" authorId="0" shapeId="0" xr:uid="{B30AAB41-B677-4365-8B5D-992FA137D10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7" authorId="0" shapeId="0" xr:uid="{8E7C8CD9-6788-49C5-9960-7EE2C5EDEBC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8" authorId="0" shapeId="0" xr:uid="{D589D2EE-DCE5-4D7B-AC71-22FC18784F5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9" authorId="0" shapeId="0" xr:uid="{48533898-3AFF-4B40-9FE6-BF6788C6442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0" authorId="0" shapeId="0" xr:uid="{EC6A433B-2FDB-4437-A62F-0B40EA82072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1" authorId="0" shapeId="0" xr:uid="{2A36AE85-D555-4782-A4AB-80FD448B210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2" authorId="0" shapeId="0" xr:uid="{B62F34B8-411B-44FB-A040-D9909C7879E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3" authorId="0" shapeId="0" xr:uid="{A8A78D6C-6CF2-4E18-8C32-DB6BEC262DE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4" authorId="0" shapeId="0" xr:uid="{72E4ECFD-CFE1-4412-80AC-9B99D52773D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5" authorId="0" shapeId="0" xr:uid="{72A9ADBB-0CEA-4386-B467-0AC6443A550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6" authorId="0" shapeId="0" xr:uid="{39E0A0D2-8155-4A89-9401-A9E2893B9AB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7" authorId="0" shapeId="0" xr:uid="{122543FB-D210-497E-A707-7A8D29562A0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8" authorId="0" shapeId="0" xr:uid="{A4DD0A6C-7276-4E55-B787-DAB1CC88027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9" authorId="0" shapeId="0" xr:uid="{71334ED1-E890-4771-83FE-67A1EAB3EDF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0" authorId="0" shapeId="0" xr:uid="{6DB06406-D792-48E5-8345-1971B3D19FD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1" authorId="0" shapeId="0" xr:uid="{D892A993-76AF-4CFC-898B-81C5924DD7A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2" authorId="0" shapeId="0" xr:uid="{6F74B00B-5291-4BE7-836C-3F93EB23E78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3" authorId="0" shapeId="0" xr:uid="{F88282BF-25C5-4F45-9677-4E52EB23FDB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4" authorId="0" shapeId="0" xr:uid="{5AB1F2FC-F1EA-486A-A2DA-6673C6D5E3E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5" authorId="0" shapeId="0" xr:uid="{655F5653-6BE3-4BE4-BBA5-A038974FE57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6" authorId="0" shapeId="0" xr:uid="{8E93997D-9550-4C70-BD81-CD3224BDC2F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7" authorId="0" shapeId="0" xr:uid="{719DA09C-20EB-40BA-B02C-CF524AF01DB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8" authorId="0" shapeId="0" xr:uid="{DEE0DBC7-28B8-42F1-A212-1957BB458F0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9" authorId="0" shapeId="0" xr:uid="{62AF97F6-DEB9-4BCA-B0EB-5E642CE0E05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0" authorId="0" shapeId="0" xr:uid="{DDC56278-0928-4EC4-B4AF-118B7828AF3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1" authorId="0" shapeId="0" xr:uid="{9537A93D-2357-456A-ADEF-70AAC6D50D2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2" authorId="0" shapeId="0" xr:uid="{CF96612E-E933-4C06-8D1A-0304667CBE8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3" authorId="0" shapeId="0" xr:uid="{FF7BEAF7-6527-4242-9605-1C6C5547BAE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4" authorId="0" shapeId="0" xr:uid="{4F29D1FF-26CA-4FF2-9FD8-707FAE414E4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5" authorId="0" shapeId="0" xr:uid="{F7E00921-B274-4BD9-B47F-594F31FD450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6" authorId="0" shapeId="0" xr:uid="{3805E4FA-FB53-4E08-8D4F-5019EED908A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7" authorId="0" shapeId="0" xr:uid="{53A7F576-28C0-4C83-BAAA-C2BB36291B1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8" authorId="0" shapeId="0" xr:uid="{C32860E2-5D74-4DE5-B5DB-B7EC7C5C989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9" authorId="0" shapeId="0" xr:uid="{737F4C54-CF79-41D8-A523-5996D511ED8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0" authorId="0" shapeId="0" xr:uid="{D7849E81-03A5-455C-838D-B8A6ECF8A44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1" authorId="0" shapeId="0" xr:uid="{8BDC90BA-16F2-4894-8E0C-5B418307026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2" authorId="0" shapeId="0" xr:uid="{CAA62A02-38D2-4A45-AEEA-DEAE6BFC765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3" authorId="0" shapeId="0" xr:uid="{30478142-EDC9-4933-A5A2-4E5AC104D21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4" authorId="0" shapeId="0" xr:uid="{9039A058-DA4F-49A6-9503-A7E9AE5E26E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5" authorId="0" shapeId="0" xr:uid="{E455F4B5-9FC8-4166-B843-940EA83FB7E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6" authorId="0" shapeId="0" xr:uid="{E67D6E68-AD76-449E-B400-6B1D04932E3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7" authorId="0" shapeId="0" xr:uid="{4A873328-AD04-4784-9927-E3A71240F13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8" authorId="0" shapeId="0" xr:uid="{1F652D89-A3EE-4B50-9765-A2272DCB3FA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9" authorId="0" shapeId="0" xr:uid="{9A6BFF75-5A3A-406C-9837-C5630E9683F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20" authorId="0" shapeId="0" xr:uid="{C21CED85-3789-4808-9E2E-52745F08369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21" authorId="0" shapeId="0" xr:uid="{9D440DC8-B401-41D3-8492-5370481AD0C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22" authorId="0" shapeId="0" xr:uid="{CC4E6B9D-6CBD-42ED-8B33-CABF762A5E0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23" authorId="0" shapeId="0" xr:uid="{091EE7C3-8E1B-4EAE-AC11-953E73A9DC2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24" authorId="0" shapeId="0" xr:uid="{FED1A582-C64E-4CBD-8440-C0F615FCC31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25" authorId="0" shapeId="0" xr:uid="{0924D011-8D3B-42B3-BF94-BB79A7F4106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26" authorId="0" shapeId="0" xr:uid="{486BBF6B-A11B-4DDC-817E-DB4DABEF485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27" authorId="0" shapeId="0" xr:uid="{8B1353B3-34DA-4056-958F-3089FD504B6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28" authorId="0" shapeId="0" xr:uid="{4A153B7B-1E3B-42AA-958D-D524AD117B4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29" authorId="0" shapeId="0" xr:uid="{14ABE4F8-B75A-47F3-8683-7D09A2321BC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30" authorId="0" shapeId="0" xr:uid="{5260959F-EB82-4418-AE55-8DC5A524C03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31" authorId="0" shapeId="0" xr:uid="{A0850EFB-8DFC-4EE1-836D-47A7C51258B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32" authorId="0" shapeId="0" xr:uid="{651E3151-4C87-4926-B1E5-C47EFDD2A25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33" authorId="0" shapeId="0" xr:uid="{645EFF7D-45FE-42C9-8291-82EF85F0DDD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34" authorId="0" shapeId="0" xr:uid="{ED6907F5-3923-40B0-9E17-FD76B94A319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35" authorId="0" shapeId="0" xr:uid="{7209CDB2-C9C4-48F9-A9E3-754BECDF125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36" authorId="0" shapeId="0" xr:uid="{1B82F53C-FDC0-43D5-9774-BEFCA51D350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37" authorId="0" shapeId="0" xr:uid="{A46A7333-311F-4659-AC79-A17AE93D932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38" authorId="0" shapeId="0" xr:uid="{70E9BAA1-BDF1-4669-A779-CCE795F38F2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39" authorId="0" shapeId="0" xr:uid="{B3AF2193-0F3E-4B79-B090-9B2272A099C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40" authorId="0" shapeId="0" xr:uid="{B252E54E-A178-403D-9C28-2781AF01A1F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41" authorId="0" shapeId="0" xr:uid="{4316C182-5AB2-404C-9A91-721FDD9E9D5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42" authorId="0" shapeId="0" xr:uid="{24877731-3921-4B89-8515-EDCB4AD5083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43" authorId="0" shapeId="0" xr:uid="{F070241A-3B11-4B0B-B682-7EE664AA496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44" authorId="0" shapeId="0" xr:uid="{AFF23481-356A-43E2-873A-D7413A7ABE8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45" authorId="0" shapeId="0" xr:uid="{35993FA8-729D-4E76-BEFE-A52B1E8441B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46" authorId="0" shapeId="0" xr:uid="{F6EBE262-7936-4C0C-B00F-5714AC849F5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47" authorId="0" shapeId="0" xr:uid="{2CCBE766-5CCE-49E5-89C4-191A026DAFC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48" authorId="0" shapeId="0" xr:uid="{F1B31ED6-C9B5-48E4-A46A-D19CFBBEC26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49" authorId="0" shapeId="0" xr:uid="{B4CEBFFA-479B-4E2A-90D8-1348D49542C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50" authorId="0" shapeId="0" xr:uid="{7BCC01F9-22D1-4F3F-9F82-EB4D6D12B17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51" authorId="0" shapeId="0" xr:uid="{60788575-5ECB-42ED-8224-951192710D1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52" authorId="0" shapeId="0" xr:uid="{A4745F18-FF01-47A5-A7D0-CEBFECBFB14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53" authorId="0" shapeId="0" xr:uid="{59463747-8914-4382-AFE3-46F1A2FBE0E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54" authorId="0" shapeId="0" xr:uid="{84FD30EC-799A-4F66-940B-0AB2E5D8C29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55" authorId="0" shapeId="0" xr:uid="{CD903EAA-858C-452B-99AE-035630AC7B5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56" authorId="0" shapeId="0" xr:uid="{625B0A40-F53B-4F96-8404-083C95C6026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57" authorId="0" shapeId="0" xr:uid="{E1518B06-CC11-4A1E-8551-DEE69D3917B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58" authorId="0" shapeId="0" xr:uid="{3EF82415-2E34-4649-80B6-68BF5377B19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59" authorId="0" shapeId="0" xr:uid="{D08E2996-9B12-4182-BC9E-D8E86F43CE1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60" authorId="0" shapeId="0" xr:uid="{DE53BCEB-64F7-4629-80AE-A74D8EFD9D8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61" authorId="0" shapeId="0" xr:uid="{6A1863C7-53E2-4B88-B785-DC1BE2E672E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62" authorId="0" shapeId="0" xr:uid="{FDB47604-939A-420F-AA44-05922701722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63" authorId="0" shapeId="0" xr:uid="{8D7CC751-9B8C-44AA-8067-A1AD33DD97B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64" authorId="0" shapeId="0" xr:uid="{C433CAD7-8B7A-4572-BC9E-364169814E1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65" authorId="0" shapeId="0" xr:uid="{903CE33B-A10C-42D9-B8BD-D09F9CA3025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66" authorId="0" shapeId="0" xr:uid="{5A3084F5-782A-448A-B1D3-0B5FB5DBE11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67" authorId="0" shapeId="0" xr:uid="{063051DE-DB4E-40FE-A81A-50D12C6FF9B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68" authorId="0" shapeId="0" xr:uid="{8F3ECEF9-0A38-48E8-A2F0-D73D0265D53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69" authorId="0" shapeId="0" xr:uid="{8CC5D6DD-03EA-406E-A34B-EBC2D78E243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70" authorId="0" shapeId="0" xr:uid="{9E83A9DF-E94F-49DC-85D9-07B1C5AF763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71" authorId="0" shapeId="0" xr:uid="{9BB428B0-BBFD-4D69-9D68-0B26E526C61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72" authorId="0" shapeId="0" xr:uid="{001F5E17-A461-46D2-8208-E84871014C5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73" authorId="0" shapeId="0" xr:uid="{48B55EF5-B68F-4C8F-B9AA-0E3D0481C4B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74" authorId="0" shapeId="0" xr:uid="{CFD6CCA5-286C-4D67-BDA0-CA2E18D5650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75" authorId="0" shapeId="0" xr:uid="{E7291FC5-B4D1-4F59-9510-DB5BA883132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76" authorId="0" shapeId="0" xr:uid="{FB5E6D35-BCE6-46B8-AC96-55FB2399318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77" authorId="0" shapeId="0" xr:uid="{D88F5D46-45E2-4B8A-9BD7-39FE5C70368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78" authorId="0" shapeId="0" xr:uid="{6CF3054A-2C65-4B41-9833-8028703318D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79" authorId="0" shapeId="0" xr:uid="{FC3CF06B-C7B5-4D87-9CFC-CFB2B0A5CED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80" authorId="0" shapeId="0" xr:uid="{28F59308-0674-4ADD-A24E-193FC5A92BF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81" authorId="0" shapeId="0" xr:uid="{6EBC741E-0149-4D67-A8DC-594C0891D1A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82" authorId="0" shapeId="0" xr:uid="{A4FACFDC-69EB-4B55-B9CB-3CB6D063A15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83" authorId="0" shapeId="0" xr:uid="{E160989B-4A7B-4E11-A356-BDF91212F12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84" authorId="0" shapeId="0" xr:uid="{800BDD30-38F8-4381-8BE2-6930123634C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85" authorId="0" shapeId="0" xr:uid="{A5C49540-079C-4EA8-91DE-8ECD0A9122D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86" authorId="0" shapeId="0" xr:uid="{901C053B-2AF9-47D9-B9F6-45E1142DB79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87" authorId="0" shapeId="0" xr:uid="{3D10C380-3EF0-4C6A-BC22-C243C74DEB0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88" authorId="0" shapeId="0" xr:uid="{A0EB7B72-BFDB-440C-833D-6C217E4DC64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89" authorId="0" shapeId="0" xr:uid="{8A6F76F1-AD8C-4EDC-A959-302F8AE60B6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90" authorId="0" shapeId="0" xr:uid="{27E1A2CC-A5D0-4C68-B14A-43E0366A9B0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91" authorId="0" shapeId="0" xr:uid="{A6723E9A-44B8-4FFA-9CE6-BC88394FF24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92" authorId="0" shapeId="0" xr:uid="{2041A0D3-43C3-4526-9E9D-B11B6164B83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93" authorId="0" shapeId="0" xr:uid="{6475036B-8DD7-4835-BC6A-6E2C2542516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94" authorId="0" shapeId="0" xr:uid="{86DC98D8-F02C-44AC-8BC4-D8B9FFDF33D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95" authorId="0" shapeId="0" xr:uid="{22439613-606D-4F5D-9C55-EBFA57EEF6D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96" authorId="0" shapeId="0" xr:uid="{642BA636-452F-442B-A8A2-A12B054EC62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97" authorId="0" shapeId="0" xr:uid="{520A2BF7-4484-4AA7-B87A-0842CE964F8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98" authorId="0" shapeId="0" xr:uid="{D21539AF-7BBB-4854-B258-C204C58F663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99" authorId="0" shapeId="0" xr:uid="{D258F292-841E-45F0-84DD-7188B4D6882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00" authorId="0" shapeId="0" xr:uid="{8D82DC26-8844-4870-8727-9AD46068B22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01" authorId="0" shapeId="0" xr:uid="{9AE5B196-301F-414D-AEE6-F072A14753C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02" authorId="0" shapeId="0" xr:uid="{D8B32331-9D11-4CC9-8C5A-AE7D23492A0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03" authorId="0" shapeId="0" xr:uid="{2D0DA78B-A7C1-407C-9482-872F20C307C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04" authorId="0" shapeId="0" xr:uid="{481528FC-D32D-4789-B211-665694605C9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05" authorId="0" shapeId="0" xr:uid="{D984A387-5DFA-4C73-8994-4CFCD8088BF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06" authorId="0" shapeId="0" xr:uid="{89526A1D-C6DB-427B-A3CF-0816948E5C1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07" authorId="0" shapeId="0" xr:uid="{2B7301E6-3C5F-46D1-B460-F69F25D2FBE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08" authorId="0" shapeId="0" xr:uid="{9A825A35-F3FF-4F92-BA67-449D11F71C0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09" authorId="0" shapeId="0" xr:uid="{7DD344FE-DFA0-499C-8E8D-EB2B120941B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10" authorId="0" shapeId="0" xr:uid="{6E2952D6-7877-42A0-A01D-FBF79A09F25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11" authorId="0" shapeId="0" xr:uid="{1A07ECE7-4204-4786-A41F-315C45EBE89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12" authorId="0" shapeId="0" xr:uid="{667382CD-9778-4831-B3D4-07DD1614AEE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13" authorId="0" shapeId="0" xr:uid="{907727EF-172D-4E52-94A4-68A6D4399BB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14" authorId="0" shapeId="0" xr:uid="{13D313C7-464E-4765-94F6-94388D0FB20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15" authorId="0" shapeId="0" xr:uid="{241C82E7-F4C9-4260-B528-094037D765F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16" authorId="0" shapeId="0" xr:uid="{3CD276EB-C8E0-4A87-B723-597636716E1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17" authorId="0" shapeId="0" xr:uid="{81AC3991-DEDD-4550-87FC-CEC68F836B2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18" authorId="0" shapeId="0" xr:uid="{88B34092-23A6-466B-B70E-E493B76A53E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19" authorId="0" shapeId="0" xr:uid="{AF74746E-917B-4A79-AA90-009769BE6F4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20" authorId="0" shapeId="0" xr:uid="{9055E3CD-00FC-4E2C-9040-D86C1177138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21" authorId="0" shapeId="0" xr:uid="{4F029291-EB89-43FD-B965-BBC7D97743A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22" authorId="0" shapeId="0" xr:uid="{518B112F-5444-4619-8246-5CD7E1DAFC6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23" authorId="0" shapeId="0" xr:uid="{90F22D52-AD28-427B-B339-221FE24145D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24" authorId="0" shapeId="0" xr:uid="{FF3E5722-5677-4409-A17E-4D09F23B5C8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25" authorId="0" shapeId="0" xr:uid="{B2A0D6F0-0A39-4D7A-9DBE-86E397CCB0D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26" authorId="0" shapeId="0" xr:uid="{AC3AB9F1-6548-4C09-9CB7-A579DD38464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27" authorId="0" shapeId="0" xr:uid="{6B8EC170-ED93-4443-8F7C-2F675179438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28" authorId="0" shapeId="0" xr:uid="{A7BA176A-708A-4E7D-A61A-450B03FDC53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29" authorId="0" shapeId="0" xr:uid="{093EDD2E-BCC0-4DE2-8912-6C5890BAEF2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30" authorId="0" shapeId="0" xr:uid="{EF6EE709-0BD9-4094-B75E-7BED052CF66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31" authorId="0" shapeId="0" xr:uid="{C6104302-4C84-4BF3-BDD9-C281BC9A4D1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32" authorId="0" shapeId="0" xr:uid="{6E796128-D5EC-4A37-866D-FC4D9E97E8D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33" authorId="0" shapeId="0" xr:uid="{C788B9AD-6DD8-422C-98E6-B649B975D1B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34" authorId="0" shapeId="0" xr:uid="{85B91086-3BD9-4411-BC88-BF2992B02E9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35" authorId="0" shapeId="0" xr:uid="{58A17366-36DA-4BC2-BC78-4EF9BF35CBC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36" authorId="0" shapeId="0" xr:uid="{23648C10-590D-4501-A595-BA9AC41772E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37" authorId="0" shapeId="0" xr:uid="{8A67023C-B0CE-4BB1-80B5-81FF804B26B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38" authorId="0" shapeId="0" xr:uid="{DA83D64A-64D4-46D8-BC0F-57140383EBA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39" authorId="0" shapeId="0" xr:uid="{603B7032-A032-4F04-8DFC-1DF8D4742CE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40" authorId="0" shapeId="0" xr:uid="{50D2BCE9-B6CD-425B-B62B-A869E3AC54D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41" authorId="0" shapeId="0" xr:uid="{4B886E96-B37C-409B-B0D8-BB35E81C693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42" authorId="0" shapeId="0" xr:uid="{57D94D3C-4886-49B6-8947-38E7C89E2BD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43" authorId="0" shapeId="0" xr:uid="{710DC2AA-859E-48BB-AF49-24FA2EF4930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44" authorId="0" shapeId="0" xr:uid="{47A54F50-7C1F-4A26-8BE9-9B25D9C68F0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45" authorId="0" shapeId="0" xr:uid="{37183DA8-9634-40BD-A1AD-2119AA09F22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46" authorId="0" shapeId="0" xr:uid="{7D64C12E-BA23-4193-A5B7-E7CCC233160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47" authorId="0" shapeId="0" xr:uid="{A3A69601-035F-4E5A-862B-74D069E5229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48" authorId="0" shapeId="0" xr:uid="{84FBE6D4-5EA6-40AB-9F0A-7CDCDF0AA96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49" authorId="0" shapeId="0" xr:uid="{1A428D1B-3E72-4F17-94B6-7204BB1B6C1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50" authorId="0" shapeId="0" xr:uid="{CFBEA36B-223D-43E1-AF96-B90C28A5526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51" authorId="0" shapeId="0" xr:uid="{E60CA819-0226-4C44-A5B6-DB3B14028EF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52" authorId="0" shapeId="0" xr:uid="{99EF86BF-7F1C-4025-B138-3A42136F191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53" authorId="0" shapeId="0" xr:uid="{FCD9CDB7-4082-4DB4-BA8C-D9DB428920A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54" authorId="0" shapeId="0" xr:uid="{58527B9C-B6D7-4354-90BE-1A24FB214C5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55" authorId="0" shapeId="0" xr:uid="{98846014-E927-4B5B-BD90-7B26666ACD4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56" authorId="0" shapeId="0" xr:uid="{6EAA0000-E34E-471A-8EE6-6163325BCD1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57" authorId="0" shapeId="0" xr:uid="{69CF1374-6817-4760-97FA-52DEFFEC242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58" authorId="0" shapeId="0" xr:uid="{F5FA6D79-985E-430C-8331-159D418A62F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59" authorId="0" shapeId="0" xr:uid="{A6DCB310-9019-479D-87A6-9C6DB8F6FE1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60" authorId="0" shapeId="0" xr:uid="{AB5FC9CF-F0D6-446F-9BED-E7DFB38B71B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61" authorId="0" shapeId="0" xr:uid="{F761DC58-4BAB-4268-ABDE-9EC77929C77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62" authorId="0" shapeId="0" xr:uid="{736ED114-D8C8-45B4-8587-F6CE3FDB634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63" authorId="0" shapeId="0" xr:uid="{815B0726-1E77-40E2-A905-D25BC63C3B9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64" authorId="0" shapeId="0" xr:uid="{72B59BAC-E3FC-41C5-93AF-9E9F430286C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65" authorId="0" shapeId="0" xr:uid="{A673001F-2A86-4D5F-A059-73980C57A23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66" authorId="0" shapeId="0" xr:uid="{9AC150FC-CFA6-4E2A-B649-E21B016165B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67" authorId="0" shapeId="0" xr:uid="{6653EB57-0022-40EF-B8F5-D43109211A2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68" authorId="0" shapeId="0" xr:uid="{1D36A454-5A6C-4679-BED1-20DF75AFEB8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69" authorId="0" shapeId="0" xr:uid="{23E35475-0C7E-4364-904C-03144514736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70" authorId="0" shapeId="0" xr:uid="{36370578-83B0-495C-924B-9071AA25F8E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71" authorId="0" shapeId="0" xr:uid="{B0BEBF17-1176-49BB-A684-AF12941EB18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72" authorId="0" shapeId="0" xr:uid="{0D5126B6-19EA-4A21-9716-FCAAC093CD7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73" authorId="0" shapeId="0" xr:uid="{CAE92763-2C61-44D7-93ED-5CB0F39FAB6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74" authorId="0" shapeId="0" xr:uid="{5E9D7596-AB07-415C-86C1-CB088CA60C3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75" authorId="0" shapeId="0" xr:uid="{60D00D4B-2235-4BC9-ADF8-FE1725C56D1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76" authorId="0" shapeId="0" xr:uid="{098EAB21-6012-4A55-AA27-D5515F21010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77" authorId="0" shapeId="0" xr:uid="{88C3F3F6-DC8D-4585-A07E-DC8E7FF0606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78" authorId="0" shapeId="0" xr:uid="{1AF0B184-4EFF-44BD-880A-7013BD30EA6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79" authorId="0" shapeId="0" xr:uid="{40FA0DBE-67F6-418D-AF69-A28992EAAAA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80" authorId="0" shapeId="0" xr:uid="{A1C3E9E1-17AF-4D56-819D-593767BA2BD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81" authorId="0" shapeId="0" xr:uid="{FB796D51-5B49-4359-9C36-69822C75BF3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82" authorId="0" shapeId="0" xr:uid="{1FD689C5-B223-4A0D-AB1A-7D22D58C804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83" authorId="0" shapeId="0" xr:uid="{BB9D9C31-122A-48D6-8121-E9DCB4440BD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84" authorId="0" shapeId="0" xr:uid="{1C6D0CEB-3D90-48B3-88FD-F0CF53820BD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85" authorId="0" shapeId="0" xr:uid="{BE06C987-6DE0-4067-B5AC-15E366D5702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86" authorId="0" shapeId="0" xr:uid="{E71AF861-B3D0-4060-B071-43AAA98CA27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87" authorId="0" shapeId="0" xr:uid="{EA49D250-D7A6-48EB-B929-78A7E23BB3E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88" authorId="0" shapeId="0" xr:uid="{55F1B4CE-B60B-417D-9E0F-66D64C40115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89" authorId="0" shapeId="0" xr:uid="{C8183A84-0626-4BF3-BF6C-D50681A8692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90" authorId="0" shapeId="0" xr:uid="{92D880DB-7A25-4D1B-9576-40C66AD219B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91" authorId="0" shapeId="0" xr:uid="{D0EA6395-6CB2-4C89-BE59-C54BDE28C86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92" authorId="0" shapeId="0" xr:uid="{7DA61C33-146A-4A75-B369-4BA4FFB296E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93" authorId="0" shapeId="0" xr:uid="{CCC0BE70-4AD0-4A20-B0BA-28D3DBBFD2C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94" authorId="0" shapeId="0" xr:uid="{176C7FF0-75AF-499B-A13F-4B8B3726185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95" authorId="0" shapeId="0" xr:uid="{485CD784-2C7B-498A-B031-81402C21B60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96" authorId="0" shapeId="0" xr:uid="{DAF45C2A-76F8-4AFB-897A-42F15251C54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97" authorId="0" shapeId="0" xr:uid="{BCB11781-F80F-43D8-AE2A-9EC0EB437D2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98" authorId="0" shapeId="0" xr:uid="{7D4CF9BF-553C-4ABC-B144-6F20170BAF3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299" authorId="0" shapeId="0" xr:uid="{A63A5F9E-2A1C-4762-A9CF-5C85A03C31D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00" authorId="0" shapeId="0" xr:uid="{AA9527B9-DA12-4E78-A171-F5B40A055BB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01" authorId="0" shapeId="0" xr:uid="{86E17270-7267-41D3-800E-9C029FF020D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02" authorId="0" shapeId="0" xr:uid="{30A728BE-167C-465B-AE5E-8F212837D65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03" authorId="0" shapeId="0" xr:uid="{49B8111A-1906-4AD0-AA3B-7A49F03E5EC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04" authorId="0" shapeId="0" xr:uid="{0F509809-C160-4E88-B571-E96DE6209D0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05" authorId="0" shapeId="0" xr:uid="{2618C43F-A06D-4767-A6B1-9BB0901915E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06" authorId="0" shapeId="0" xr:uid="{12C6B895-4C4C-474D-BD76-F4143B0CA7A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07" authorId="0" shapeId="0" xr:uid="{742B136D-06C9-4607-BA05-F9A356AFD63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08" authorId="0" shapeId="0" xr:uid="{65EDE768-72B4-4CE2-921F-1BE6AE0953A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09" authorId="0" shapeId="0" xr:uid="{4B4FA725-3A82-4403-8C8F-12CEF31522C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10" authorId="0" shapeId="0" xr:uid="{41F22ACF-329F-410D-9981-754DE934B61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11" authorId="0" shapeId="0" xr:uid="{5C258E00-CF90-42A8-86E8-D10ADE89819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12" authorId="0" shapeId="0" xr:uid="{B5EC5A8D-64ED-4720-BF1C-4B08EA82160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13" authorId="0" shapeId="0" xr:uid="{4C3E5E6F-78A4-4BDF-AED2-C40E89E7D7D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14" authorId="0" shapeId="0" xr:uid="{A75DDD6B-188E-40D5-8D81-10CFF656C32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15" authorId="0" shapeId="0" xr:uid="{DF93838C-FF3B-40D2-95B0-D2B823C8DB6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16" authorId="0" shapeId="0" xr:uid="{F17DCB9F-1D38-4646-9710-7BFEDD460F1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17" authorId="0" shapeId="0" xr:uid="{DA302D9E-F015-45C7-8560-91FF6EDE444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18" authorId="0" shapeId="0" xr:uid="{EE833D5F-E47C-4CF7-846C-E6382E4A240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19" authorId="0" shapeId="0" xr:uid="{3EB94A61-BABF-42E6-A055-A2F96442BFD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20" authorId="0" shapeId="0" xr:uid="{6DEB92F6-298B-4CB7-851F-8431FC94FCD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21" authorId="0" shapeId="0" xr:uid="{B272A263-7194-476A-AAAD-8F1AD8BB34A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22" authorId="0" shapeId="0" xr:uid="{AC2EE0B9-BBAC-4130-A6DA-C4B755D857C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23" authorId="0" shapeId="0" xr:uid="{7392FE55-7F91-429B-9AD9-A06B238DA0D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24" authorId="0" shapeId="0" xr:uid="{16189278-D2FD-4648-BF31-0E6B49094A0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25" authorId="0" shapeId="0" xr:uid="{92C2B64A-912D-461E-8743-5E28E0C878D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26" authorId="0" shapeId="0" xr:uid="{347DF69C-6762-4B2F-99E2-72A7E8D1CCF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27" authorId="0" shapeId="0" xr:uid="{9260A8E6-EAB5-4314-9D90-E2439B0EC61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28" authorId="0" shapeId="0" xr:uid="{86D4989B-0131-44F1-AB81-C93A55868FF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29" authorId="0" shapeId="0" xr:uid="{DD56E257-D6FE-408B-BDB7-CF1CD264CB5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30" authorId="0" shapeId="0" xr:uid="{16676ADF-58AF-42CA-A6C2-77BAB26C82F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31" authorId="0" shapeId="0" xr:uid="{A1D1AA47-C4A0-493E-9731-0AC03ED0222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32" authorId="0" shapeId="0" xr:uid="{2063E076-4554-40A3-AF31-F0A7AA6C160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33" authorId="0" shapeId="0" xr:uid="{7956489E-E5E1-4C5E-AF56-79B74CEE392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34" authorId="0" shapeId="0" xr:uid="{F9DC6C78-9948-43C2-A098-807A887C188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35" authorId="0" shapeId="0" xr:uid="{7D99E7EC-A427-4BCC-909B-034E4AB3D00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36" authorId="0" shapeId="0" xr:uid="{61AEA8DE-F831-4387-AC79-BDE8DEA7C7F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37" authorId="0" shapeId="0" xr:uid="{8EB0C2D1-E1E8-44FA-A34E-38F273A44C6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38" authorId="0" shapeId="0" xr:uid="{84C6EE8E-8FFB-4345-A15B-574ECE4D902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39" authorId="0" shapeId="0" xr:uid="{3C7DC73B-ECF9-421F-84EF-457CD181D95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40" authorId="0" shapeId="0" xr:uid="{226E9250-C712-49AA-AC29-20A4B2EA08A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41" authorId="0" shapeId="0" xr:uid="{1BDA373B-685E-428D-869A-BAA9B84ED65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42" authorId="0" shapeId="0" xr:uid="{537E2145-4C38-4299-ABF3-B2E9C4FCA9C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43" authorId="0" shapeId="0" xr:uid="{BC4F16BF-6103-43F3-A753-C3A4DF8F7DD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44" authorId="0" shapeId="0" xr:uid="{DE4593D3-7FCA-47DB-9378-C43F7E41F52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45" authorId="0" shapeId="0" xr:uid="{AF6EA535-15C3-48CC-B612-14146661FF6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46" authorId="0" shapeId="0" xr:uid="{B4614803-8748-49E1-9C00-4796D2FFA1A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47" authorId="0" shapeId="0" xr:uid="{7BB6862C-9FAA-481F-A990-53355140904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48" authorId="0" shapeId="0" xr:uid="{F6ABDADE-3234-43B3-A77F-344E50B6F24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49" authorId="0" shapeId="0" xr:uid="{B990333A-8D0C-422F-A531-6A98A1006EF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50" authorId="0" shapeId="0" xr:uid="{E39550BB-2F21-4B30-923E-DA99AEBEBE8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51" authorId="0" shapeId="0" xr:uid="{87CA33D5-B788-4E2C-9783-6C20C025396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52" authorId="0" shapeId="0" xr:uid="{C8808A77-CC37-487E-9340-E2F736300E2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53" authorId="0" shapeId="0" xr:uid="{BB3379F4-08F4-4AB1-8751-5C3DBD17212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54" authorId="0" shapeId="0" xr:uid="{EF8E3607-F34E-460F-8A48-C3741C47419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55" authorId="0" shapeId="0" xr:uid="{9BCFB767-21A7-4BD9-A7B6-B1A5D223E35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56" authorId="0" shapeId="0" xr:uid="{4CB00062-19EE-4058-B323-B7E5F678E8F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57" authorId="0" shapeId="0" xr:uid="{22E822E8-D3FA-4C76-83C3-FC5A7A443B1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58" authorId="0" shapeId="0" xr:uid="{E57B10EE-3A10-4D0E-B3A1-41E647418F5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59" authorId="0" shapeId="0" xr:uid="{32C27B34-0C99-432D-BAAA-79E97600FF9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60" authorId="0" shapeId="0" xr:uid="{4E160615-7537-4399-9820-3234A4AE883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61" authorId="0" shapeId="0" xr:uid="{56912AB9-D24D-4D0D-AA29-B3298C897CF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62" authorId="0" shapeId="0" xr:uid="{84CE6323-7146-496E-A803-E566EF4A477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63" authorId="0" shapeId="0" xr:uid="{B4EC60B3-5BA7-43B7-9470-9FD7AEF8894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64" authorId="0" shapeId="0" xr:uid="{C0BD2710-4A86-4C3F-BE1C-73C82FF5E50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65" authorId="0" shapeId="0" xr:uid="{78855F15-DA14-4A29-9D71-C01B1256B95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66" authorId="0" shapeId="0" xr:uid="{0ED6DF33-105C-4FBD-8F2F-8301CA43C54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67" authorId="0" shapeId="0" xr:uid="{C1D30FF5-0E81-4891-8C4C-2B14B667F18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68" authorId="0" shapeId="0" xr:uid="{F8641F60-D0B8-4466-A49D-D819FA54C3A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69" authorId="0" shapeId="0" xr:uid="{59791748-D593-4CFE-9DAB-40405219768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70" authorId="0" shapeId="0" xr:uid="{FCD387F8-83E3-471A-A0FE-717F575EED3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71" authorId="0" shapeId="0" xr:uid="{91AF0C27-287C-4C20-82AF-1BA9C04D803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72" authorId="0" shapeId="0" xr:uid="{FFEB570D-5621-41D0-AFC1-EF39BDFCF20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73" authorId="0" shapeId="0" xr:uid="{41F71CDB-7EEA-4354-9CD2-583895F228E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74" authorId="0" shapeId="0" xr:uid="{BEA93D5F-05D5-49E8-9F79-FEA7022D84F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75" authorId="0" shapeId="0" xr:uid="{AD4A37AF-D91B-46D8-A135-98DFE5F6140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76" authorId="0" shapeId="0" xr:uid="{E7DA7DDF-E335-4217-930E-8679DB88462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77" authorId="0" shapeId="0" xr:uid="{DD130E72-3D28-4009-BCC4-03ECD442455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78" authorId="0" shapeId="0" xr:uid="{A55C1FB0-FBBE-4DE1-9DA7-7EFD412B447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79" authorId="0" shapeId="0" xr:uid="{E1E33D31-F891-43F1-A058-D75293CE998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80" authorId="0" shapeId="0" xr:uid="{9A7F7EB5-FCB3-4DB7-A716-646EDF9BB1F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81" authorId="0" shapeId="0" xr:uid="{1B8027C2-1836-4735-A086-5AE6CA21E05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82" authorId="0" shapeId="0" xr:uid="{090FBA7A-6B0B-403D-B0E9-F8DD1613FF7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83" authorId="0" shapeId="0" xr:uid="{D43886C6-EF1D-4EC1-BB82-784FA7C0FD1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84" authorId="0" shapeId="0" xr:uid="{00A9B3F2-0D1A-4B69-A7DB-83EC553FF1E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85" authorId="0" shapeId="0" xr:uid="{8C63592B-BC4B-49D3-8F52-3AAD102851B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86" authorId="0" shapeId="0" xr:uid="{1ECA0E71-76AF-47D1-ABCA-6B16B6264C3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87" authorId="0" shapeId="0" xr:uid="{550454C1-E3AF-490D-8047-F7045330F82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88" authorId="0" shapeId="0" xr:uid="{EDA7F1EB-C317-49E3-AF20-EF7132FE554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89" authorId="0" shapeId="0" xr:uid="{C4A2082F-0F73-4622-8EB7-0610E4312B6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90" authorId="0" shapeId="0" xr:uid="{5E0CE48A-BE82-4A84-9AAB-787185D627A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91" authorId="0" shapeId="0" xr:uid="{6F5C8716-2A92-4E19-9E43-2361F44704B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92" authorId="0" shapeId="0" xr:uid="{622A7943-9079-4AB1-898C-DBB01C95A06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93" authorId="0" shapeId="0" xr:uid="{C429A2C3-D1A1-48E9-9B3D-7FF2A5473E4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94" authorId="0" shapeId="0" xr:uid="{6BFE2E88-908A-45C3-AD1B-D6519FB9F2C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95" authorId="0" shapeId="0" xr:uid="{AF10A168-4BAB-4DE3-B55F-C9B667C68E3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96" authorId="0" shapeId="0" xr:uid="{AC43433B-CBAD-471C-B57A-17B420AADFA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97" authorId="0" shapeId="0" xr:uid="{498A642F-BA75-4146-81FE-93A36FE5121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98" authorId="0" shapeId="0" xr:uid="{52F6C5A8-CD07-4CAC-AB26-5B8CEFDBA4F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399" authorId="0" shapeId="0" xr:uid="{9E2C2A5C-5C18-4ADD-BEE0-9CE9175BCD5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00" authorId="0" shapeId="0" xr:uid="{0DDC8451-AD57-4460-82FD-4BD982452E9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01" authorId="0" shapeId="0" xr:uid="{FFAF1AB1-17C0-4D55-AB71-46C6FE16182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02" authorId="0" shapeId="0" xr:uid="{F9991EE6-48F6-4919-B739-F478F535B86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03" authorId="0" shapeId="0" xr:uid="{D19D5350-6A8A-4FF9-B457-94E69264992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04" authorId="0" shapeId="0" xr:uid="{23F57D6E-9911-497A-B7F4-07146DB1FAA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05" authorId="0" shapeId="0" xr:uid="{F57542D9-3EA3-4A36-B8C3-C013E6A193D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06" authorId="0" shapeId="0" xr:uid="{3323CA6C-7A15-4C9E-B2E1-F8A22A7EE43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07" authorId="0" shapeId="0" xr:uid="{E1FA2272-2D98-4408-9D7F-EBF3CF71054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08" authorId="0" shapeId="0" xr:uid="{87C36481-8624-4BA9-A6CE-40B52D0144F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09" authorId="0" shapeId="0" xr:uid="{B885E974-59BF-429F-B4EB-12AEC236446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10" authorId="0" shapeId="0" xr:uid="{6777B455-0142-4FAD-8DE0-6D783C07203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11" authorId="0" shapeId="0" xr:uid="{5479D74A-10B8-477F-9880-FDEB826CDDF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12" authorId="0" shapeId="0" xr:uid="{46F8A7E9-C58F-4FF6-848D-F1298B07DF2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13" authorId="0" shapeId="0" xr:uid="{8D2258EE-D493-4065-B2C6-BB29D9CB83E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14" authorId="0" shapeId="0" xr:uid="{8F7DDC17-FCAA-46FC-9E52-67DBBCEAD45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15" authorId="0" shapeId="0" xr:uid="{16F48AD3-4BAE-4769-A26F-684261C706C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16" authorId="0" shapeId="0" xr:uid="{D6BC11E2-3F49-47E9-8AB5-B19432BB6B8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17" authorId="0" shapeId="0" xr:uid="{41467C3A-3A71-49F2-B09F-779A0E7C981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18" authorId="0" shapeId="0" xr:uid="{E8579CAF-4D80-4996-8CA7-6A89FADA02C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19" authorId="0" shapeId="0" xr:uid="{4E2782E1-4B42-4E3A-82F3-C6BAEBE7A54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20" authorId="0" shapeId="0" xr:uid="{9677DDF3-5C7B-4DEA-93AC-35032484902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21" authorId="0" shapeId="0" xr:uid="{044F724C-5C4B-4858-BCF4-EBE17DB5948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22" authorId="0" shapeId="0" xr:uid="{6A285D04-E6A7-4397-9642-BCF163D9B3F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23" authorId="0" shapeId="0" xr:uid="{9DE3C56A-7BA5-4006-A719-94BFAF9F625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24" authorId="0" shapeId="0" xr:uid="{8AE60DC6-100F-43EF-A4A9-32E2C85F34C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25" authorId="0" shapeId="0" xr:uid="{2A88340C-36C8-4979-A751-2FB6389BE73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26" authorId="0" shapeId="0" xr:uid="{358FA189-125B-4869-B929-C637535BAD6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27" authorId="0" shapeId="0" xr:uid="{0EA96372-3F9D-463B-AFD0-61C20D4D041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28" authorId="0" shapeId="0" xr:uid="{7DC76B69-1206-467C-964A-DAAED5E4B91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29" authorId="0" shapeId="0" xr:uid="{C5BDEBA0-0784-4704-92C1-A13A93AFC65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30" authorId="0" shapeId="0" xr:uid="{047AA151-9B1F-4E69-8D31-73FEFDF244A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31" authorId="0" shapeId="0" xr:uid="{87D61065-656B-46BE-9805-7BA3742A788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32" authorId="0" shapeId="0" xr:uid="{6E55C392-8A39-4BEE-A9A4-A2FFB980588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33" authorId="0" shapeId="0" xr:uid="{32B7EA54-9354-4BC7-9563-1F2F19ACEB9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34" authorId="0" shapeId="0" xr:uid="{4719A1C2-1FCC-40D9-9275-2EDC11604FA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35" authorId="0" shapeId="0" xr:uid="{9C6D7BD4-2D44-49EE-B027-C6A9825BC0D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36" authorId="0" shapeId="0" xr:uid="{2AA8E3DF-E2E8-48FC-8A5E-10905757B2F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37" authorId="0" shapeId="0" xr:uid="{E8149F8C-66E7-44CF-8093-5F91A3AEB9B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38" authorId="0" shapeId="0" xr:uid="{407AE50F-16AA-4423-A2F9-556908EBE54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39" authorId="0" shapeId="0" xr:uid="{446ADD20-E8B3-4F2B-B0EE-AD64A2BB438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40" authorId="0" shapeId="0" xr:uid="{F21FAF11-1C93-41E3-9A8D-F77D3EEC6A5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41" authorId="0" shapeId="0" xr:uid="{17EF33D1-6A4D-4AE5-B782-4860CB0AB52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42" authorId="0" shapeId="0" xr:uid="{39617561-4487-4217-B82F-33C635766C4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43" authorId="0" shapeId="0" xr:uid="{D188E011-1B23-4D2E-A01F-69824F6A388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44" authorId="0" shapeId="0" xr:uid="{86EE31C1-EBFC-4881-A06A-1237AFE6C4D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45" authorId="0" shapeId="0" xr:uid="{19E89B63-3BCC-4C25-B4D7-B07CCF20018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46" authorId="0" shapeId="0" xr:uid="{F9B71499-4FA8-4F50-960C-040B4CB5B74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47" authorId="0" shapeId="0" xr:uid="{BCA934FE-EDE2-41E9-B27D-7A602203ECA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48" authorId="0" shapeId="0" xr:uid="{674593CB-A9D4-4603-8343-278E02A126D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49" authorId="0" shapeId="0" xr:uid="{2AF41238-AA30-4BFF-A8FC-5608BC6AB0E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50" authorId="0" shapeId="0" xr:uid="{2DFAE249-7210-4CCE-AAB9-F6498698EB8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51" authorId="0" shapeId="0" xr:uid="{325BDE7E-3F10-46EA-8B96-B269476CE47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52" authorId="0" shapeId="0" xr:uid="{65AD8986-347E-44C3-BA55-C2285F09795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53" authorId="0" shapeId="0" xr:uid="{F028CCEC-99EE-4612-8F80-C9A4BDA9824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54" authorId="0" shapeId="0" xr:uid="{A87BC8BE-8BE1-4156-A085-277DA881F73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55" authorId="0" shapeId="0" xr:uid="{73038846-74CA-425D-A224-B938900DF25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56" authorId="0" shapeId="0" xr:uid="{9C8690D1-7F1C-4BF0-AF23-3C2B76C77B5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57" authorId="0" shapeId="0" xr:uid="{0922EA04-A5E1-42C8-BA79-E0F874F5890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58" authorId="0" shapeId="0" xr:uid="{3DD3EC1A-AAF9-4247-BC07-5B92DBEE66D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59" authorId="0" shapeId="0" xr:uid="{7FA9FEB9-B09D-4B1A-84DE-4B6F63BEC0E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60" authorId="0" shapeId="0" xr:uid="{13C2019A-44EC-4A49-BBA9-385C40A29D5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61" authorId="0" shapeId="0" xr:uid="{6303D597-0030-47B4-A318-F7611677A6D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62" authorId="0" shapeId="0" xr:uid="{896BB27A-C6BF-4F8D-AD0E-33BBF1B0F47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63" authorId="0" shapeId="0" xr:uid="{F7BE81DF-90BF-458D-BE1C-DA5F2424093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64" authorId="0" shapeId="0" xr:uid="{9A91F981-A5DC-4136-9139-384D2545657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65" authorId="0" shapeId="0" xr:uid="{EA7E59E7-E9D9-4461-8FF0-5C77064D300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66" authorId="0" shapeId="0" xr:uid="{073E51B0-C5B9-4F30-9557-7783C73BB89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67" authorId="0" shapeId="0" xr:uid="{6ED6C088-7F79-46C5-8FE9-A92C245AD30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68" authorId="0" shapeId="0" xr:uid="{D43ACBD1-D75A-4573-ACF1-22F45EA08C6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69" authorId="0" shapeId="0" xr:uid="{69447B64-330C-4C97-9215-39B66318961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70" authorId="0" shapeId="0" xr:uid="{E51A6B39-1B47-4F02-829D-4D02E4EC06F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71" authorId="0" shapeId="0" xr:uid="{7B4A95C2-E17F-46A5-B317-51E1EA2FDBA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72" authorId="0" shapeId="0" xr:uid="{B8F57926-7FEE-4F96-8E0D-8AE4B163957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73" authorId="0" shapeId="0" xr:uid="{0E7222C3-C9A5-4619-A56F-980E0B66C67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74" authorId="0" shapeId="0" xr:uid="{B4D44A9D-FAE4-4CDF-9146-4AC054BDF91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75" authorId="0" shapeId="0" xr:uid="{204B07CB-367A-4B10-A626-F138F6C0341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76" authorId="0" shapeId="0" xr:uid="{8F075EC8-3B86-42E7-A27B-45C7AE78978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77" authorId="0" shapeId="0" xr:uid="{03E75105-EA9D-4037-A5D0-48D00B2173A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78" authorId="0" shapeId="0" xr:uid="{786491B8-A9FA-4295-840A-F9CB7810322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79" authorId="0" shapeId="0" xr:uid="{4A89ABAC-FABA-41F1-BE16-469BDE59FD4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80" authorId="0" shapeId="0" xr:uid="{5A517903-6D54-4DCD-BA50-673959B8F7C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81" authorId="0" shapeId="0" xr:uid="{5BDB15F1-8DA2-42A8-9A83-B4305FDD845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82" authorId="0" shapeId="0" xr:uid="{B65C634A-579A-440D-830A-33CC7FBA9AC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83" authorId="0" shapeId="0" xr:uid="{10168957-A4AE-4D7E-9FBD-EA04361779C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84" authorId="0" shapeId="0" xr:uid="{EE18C6F7-47DE-44C9-9649-2FCD0F99766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85" authorId="0" shapeId="0" xr:uid="{A29FDDA2-0AC3-4ED2-AE60-55DB00D317D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86" authorId="0" shapeId="0" xr:uid="{C81292C1-ED6E-4DDB-A41E-7017DB787E0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87" authorId="0" shapeId="0" xr:uid="{BB7D6A0E-916F-4D55-AA74-58F73118145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88" authorId="0" shapeId="0" xr:uid="{4E74FDA2-5258-4318-9603-13CB8906B1B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89" authorId="0" shapeId="0" xr:uid="{D05C4DE9-869F-42CF-912D-C07982CA4CA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90" authorId="0" shapeId="0" xr:uid="{6E90D352-C3E6-4187-ACC7-0DD1AE50DBB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91" authorId="0" shapeId="0" xr:uid="{121B14DF-2AF7-4D0E-8B2E-C5AA88F3709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92" authorId="0" shapeId="0" xr:uid="{B62033D6-36B1-4B8E-9125-9B154FF55DF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93" authorId="0" shapeId="0" xr:uid="{27E7DB24-7C7D-4EDE-875A-F4E34C348FB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94" authorId="0" shapeId="0" xr:uid="{DC25C7D5-DFFB-4818-9C73-5043D84506D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95" authorId="0" shapeId="0" xr:uid="{C6C56D08-14D2-4C6C-ADCE-90EE44BE354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96" authorId="0" shapeId="0" xr:uid="{33AF429F-599A-4374-A676-0F3066BF536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97" authorId="0" shapeId="0" xr:uid="{00A97C08-7458-43D8-902E-90C6541DD52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98" authorId="0" shapeId="0" xr:uid="{B462C275-B919-4632-B9EE-DD0FF073BAA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499" authorId="0" shapeId="0" xr:uid="{92C042DB-B929-47DC-B315-99A1FF42327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00" authorId="0" shapeId="0" xr:uid="{D1BEA806-F23B-4AA9-9601-BD5680224C0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01" authorId="0" shapeId="0" xr:uid="{EBBC0DB3-297B-4B49-A4B6-BC7DDE71CD1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02" authorId="0" shapeId="0" xr:uid="{1C219B5B-170D-473C-908F-DA1DDCBBC97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03" authorId="0" shapeId="0" xr:uid="{0566D1DF-1E3D-44C5-9CC3-50FB1A45781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04" authorId="0" shapeId="0" xr:uid="{ECEBF4D1-C6AA-4038-AE46-B641B843166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05" authorId="0" shapeId="0" xr:uid="{31EDC13C-B7A0-4273-A66B-A1D6FFADFCF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06" authorId="0" shapeId="0" xr:uid="{0439DC59-330B-4DFF-B96C-30B2A9C35CD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07" authorId="0" shapeId="0" xr:uid="{AEEBAE1A-55AF-4BED-ABE3-27ADB9EC2F6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08" authorId="0" shapeId="0" xr:uid="{5251A828-0B50-4FE6-ACF7-A9C10611838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09" authorId="0" shapeId="0" xr:uid="{91AC9B3E-B2B0-4055-8312-A6EFA76C983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10" authorId="0" shapeId="0" xr:uid="{3E43C82B-6F54-420D-A272-9A5A21730CC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11" authorId="0" shapeId="0" xr:uid="{4EF47784-6F6C-4DAD-9A00-6606B80C699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12" authorId="0" shapeId="0" xr:uid="{4F8B9940-21F6-4E74-AECA-B6D845FD0B9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13" authorId="0" shapeId="0" xr:uid="{B29CE10C-39E5-4594-8ED4-07512648C70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14" authorId="0" shapeId="0" xr:uid="{52077E6D-3233-438C-B0A2-7DD97CA0698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15" authorId="0" shapeId="0" xr:uid="{AD847E43-F655-4641-9B9C-878FEB5A1A0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16" authorId="0" shapeId="0" xr:uid="{D70EA413-0F07-4340-B473-115CF25FC4A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17" authorId="0" shapeId="0" xr:uid="{B3240BE1-8707-45D9-8A8F-7E763854C04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18" authorId="0" shapeId="0" xr:uid="{00031C3D-1CDF-490E-A6AF-CDDFFD774AF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19" authorId="0" shapeId="0" xr:uid="{73359FEC-7050-4659-8A1F-07F8130C1E0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20" authorId="0" shapeId="0" xr:uid="{0391388D-4623-48BB-82CB-2D8AAB0FF76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21" authorId="0" shapeId="0" xr:uid="{AB6DD517-6F7F-486F-9297-7D71678D8DD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22" authorId="0" shapeId="0" xr:uid="{B3A62DA0-930C-4D87-98B9-AA43E528887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23" authorId="0" shapeId="0" xr:uid="{B311E847-3085-49BF-9B9D-294E76C03B7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24" authorId="0" shapeId="0" xr:uid="{DBB87BFD-6126-481F-B203-36B2F1DE6B9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25" authorId="0" shapeId="0" xr:uid="{13E50C2B-35F6-4649-BAD1-4AC3F266ED3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26" authorId="0" shapeId="0" xr:uid="{5F7A8874-3CD4-4125-8044-04319794E30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27" authorId="0" shapeId="0" xr:uid="{2509723C-CCDD-495B-BF02-55CBC8542A0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28" authorId="0" shapeId="0" xr:uid="{0AABD375-1FA3-4877-8E68-7E26FD1A547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29" authorId="0" shapeId="0" xr:uid="{337B9D76-30CF-454F-8191-661E91C79D7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30" authorId="0" shapeId="0" xr:uid="{703B6E57-3C0F-4AFB-AE0E-FA8AF19A749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31" authorId="0" shapeId="0" xr:uid="{92DD5F56-D0FC-41EA-8C05-E01D3DD62A3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32" authorId="0" shapeId="0" xr:uid="{09CDBB8E-C129-49BC-968E-3310BA2E20F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33" authorId="0" shapeId="0" xr:uid="{A07BB085-3CFB-4C57-9A59-173B0AE2B27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34" authorId="0" shapeId="0" xr:uid="{DDF57F8D-6C20-4AF7-A21E-1E1034EDD58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35" authorId="0" shapeId="0" xr:uid="{96727C58-A05D-4DB6-8EF8-E02D66587CE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36" authorId="0" shapeId="0" xr:uid="{C17DE785-ABF8-4EAC-8A21-CE5F285F7B3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37" authorId="0" shapeId="0" xr:uid="{7C54A2FD-B8A9-4FD7-8A3A-F462375BDFC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38" authorId="0" shapeId="0" xr:uid="{00989D48-CEA3-420C-87CE-3B768BA7FD1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39" authorId="0" shapeId="0" xr:uid="{FA267F6D-58FB-4B8E-BAF7-C50C85862B9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40" authorId="0" shapeId="0" xr:uid="{B4AD953F-BD16-443E-963A-0B2AA696777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41" authorId="0" shapeId="0" xr:uid="{47A3AC82-9881-437D-89FF-7E15E7F2E65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42" authorId="0" shapeId="0" xr:uid="{EA909AA6-B917-4FE3-9E8C-1DB15E67654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43" authorId="0" shapeId="0" xr:uid="{6129E10A-C25F-442E-852A-1BD675238CB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44" authorId="0" shapeId="0" xr:uid="{02FC3E5D-C9F8-4824-8B7F-89A5C260F8E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45" authorId="0" shapeId="0" xr:uid="{23F61822-B575-48A6-A3F2-01AE731438A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46" authorId="0" shapeId="0" xr:uid="{382777ED-13B9-4EDB-A3B2-67CFDF0A8A9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47" authorId="0" shapeId="0" xr:uid="{C336355B-FB4A-4140-A4E6-B9D766FB4DF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48" authorId="0" shapeId="0" xr:uid="{9DFA0C1B-2DDB-42A4-A6A6-D5768761CEF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49" authorId="0" shapeId="0" xr:uid="{22256CAB-A9A4-4842-98A8-C60BE8A16B5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50" authorId="0" shapeId="0" xr:uid="{44B4A1E4-6F6F-43C5-9808-243F73B4F3C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51" authorId="0" shapeId="0" xr:uid="{1A218051-0386-47AF-A423-C2766197799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52" authorId="0" shapeId="0" xr:uid="{A48698A4-25FE-47B3-A71D-2BFEA94FF52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53" authorId="0" shapeId="0" xr:uid="{C196A64F-82B7-4946-B706-CEE0C8391BE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54" authorId="0" shapeId="0" xr:uid="{5806B6D3-B780-42B2-A0B0-BD0E9E8477A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55" authorId="0" shapeId="0" xr:uid="{707DA9EF-72CD-4C8C-AC35-A957C53B236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56" authorId="0" shapeId="0" xr:uid="{BA3FEB34-E32E-428E-AC3D-424FE9DDA39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57" authorId="0" shapeId="0" xr:uid="{D9E4B0C2-5A9C-497C-A4AB-1142788A88E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58" authorId="0" shapeId="0" xr:uid="{4F42E1BB-FD0D-49E5-B25D-BFDD9B3F386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59" authorId="0" shapeId="0" xr:uid="{A3A4F9EC-0047-4833-81DC-FC939EC12F6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60" authorId="0" shapeId="0" xr:uid="{1FBED414-2A66-4D8E-8C1F-7E900B571B9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61" authorId="0" shapeId="0" xr:uid="{D3755961-56C2-4DC7-A2B8-8CC47F2DD97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62" authorId="0" shapeId="0" xr:uid="{0F1BB5AC-8AEA-4B9F-AF1A-64801D89D6F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63" authorId="0" shapeId="0" xr:uid="{145A48D4-FE06-4088-BB3F-B1D7D9101FB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64" authorId="0" shapeId="0" xr:uid="{EB7B8526-C3F8-46EC-88D5-D7D1822D8CC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65" authorId="0" shapeId="0" xr:uid="{2E57FB9B-A638-432E-80F2-CFC569AAD0E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66" authorId="0" shapeId="0" xr:uid="{6C78F56A-C3E8-4543-B3BA-B76F66D1447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67" authorId="0" shapeId="0" xr:uid="{10F6E99A-F13F-4BD4-AF62-A1FBE7CAC92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68" authorId="0" shapeId="0" xr:uid="{6FC11841-F59B-46DE-A636-D64F4426FFB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69" authorId="0" shapeId="0" xr:uid="{9B35A169-7308-4539-A510-E4E2D065FCE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70" authorId="0" shapeId="0" xr:uid="{41285D3F-F684-4C0B-B45F-67937192DB2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71" authorId="0" shapeId="0" xr:uid="{C0CF4881-1C60-492F-9350-E980D3E9E84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72" authorId="0" shapeId="0" xr:uid="{ECE814C6-037C-4341-98DF-CAE5BFB2DC0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73" authorId="0" shapeId="0" xr:uid="{FE205A15-C78B-47DF-AB98-62E8B63905C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74" authorId="0" shapeId="0" xr:uid="{619275DD-7E83-410B-A479-5CA2277AF40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75" authorId="0" shapeId="0" xr:uid="{FF1A4BF9-DCA0-422E-9A84-0FBD3EA039A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76" authorId="0" shapeId="0" xr:uid="{23BF6AFD-8222-4700-91E5-C895062D8A3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77" authorId="0" shapeId="0" xr:uid="{F7A6E0A9-E9BE-4C28-BBA2-870962C2FBB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78" authorId="0" shapeId="0" xr:uid="{9C5BA711-8524-4E70-8894-D2123899854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79" authorId="0" shapeId="0" xr:uid="{37E625AC-7AA9-4D8A-AB47-ACC361AD5A1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80" authorId="0" shapeId="0" xr:uid="{718D99C3-E657-46AF-942A-A2884BC9252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81" authorId="0" shapeId="0" xr:uid="{80C91457-7776-4A35-98A7-433FF87FA6E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82" authorId="0" shapeId="0" xr:uid="{AC0E9363-EBF4-4829-BEDF-309B0832AB8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83" authorId="0" shapeId="0" xr:uid="{53877CCC-6662-4C12-B9B6-754303003BF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84" authorId="0" shapeId="0" xr:uid="{8BF7603E-AF44-42F2-AB4F-E617A801809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85" authorId="0" shapeId="0" xr:uid="{DEDEA0C5-E1DC-4F75-A460-9650901F35C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86" authorId="0" shapeId="0" xr:uid="{E520E19A-5D97-48DB-B2FF-B10F4961786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87" authorId="0" shapeId="0" xr:uid="{B0A3A238-BF8C-4C3E-9EE4-BFAC62D8652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88" authorId="0" shapeId="0" xr:uid="{300436B2-013B-425E-A75A-4F61288D95C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89" authorId="0" shapeId="0" xr:uid="{A355F4F2-6F59-4BF7-8435-CADEF8DD59D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90" authorId="0" shapeId="0" xr:uid="{76F8F61C-5443-4381-BC2A-B776F1DF06F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91" authorId="0" shapeId="0" xr:uid="{30FC350F-835C-4D4A-9AC9-6EAFEE8A7E1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92" authorId="0" shapeId="0" xr:uid="{D9E0FB2D-12B4-48E4-BAF0-AEFFECB6472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93" authorId="0" shapeId="0" xr:uid="{23FCC20D-E0E7-48C1-AB5E-DEF119BAD81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94" authorId="0" shapeId="0" xr:uid="{7F8C3407-C269-4176-A72B-84B6C5FFEBE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95" authorId="0" shapeId="0" xr:uid="{14235DAB-01AF-41D1-8B13-F301A90B25B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96" authorId="0" shapeId="0" xr:uid="{624CBFE7-490F-494E-9BC5-F6726E5E4A6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97" authorId="0" shapeId="0" xr:uid="{A5C7E570-85A0-4EE4-B4F1-D3C75C570D8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98" authorId="0" shapeId="0" xr:uid="{FDAD7CE6-EFAC-4799-9C81-59EA3505A4C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599" authorId="0" shapeId="0" xr:uid="{AA40E89C-3CEF-4110-99EB-57CA9477796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00" authorId="0" shapeId="0" xr:uid="{C900805E-7365-41F6-85D0-3F809711C37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01" authorId="0" shapeId="0" xr:uid="{27B33611-21CE-4284-B7A1-4570B07EF3A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02" authorId="0" shapeId="0" xr:uid="{754FEC28-5DD3-4D07-A060-BC5A5B03D61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03" authorId="0" shapeId="0" xr:uid="{633F57CE-4D8C-4E67-A422-4A06DEDFC7B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04" authorId="0" shapeId="0" xr:uid="{B453DEA5-EF07-4D47-ABCC-101FE82485D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05" authorId="0" shapeId="0" xr:uid="{03AAE6CD-76A9-4286-BB0D-9C1ED4B6B3D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06" authorId="0" shapeId="0" xr:uid="{6CE20715-3640-44E3-92E6-245B80C4270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07" authorId="0" shapeId="0" xr:uid="{78A7AF13-CBB6-4239-B89C-7D5748AA360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08" authorId="0" shapeId="0" xr:uid="{0D8BA5DE-0782-4C7F-BA86-099D93FCBE3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09" authorId="0" shapeId="0" xr:uid="{FC7627B7-A639-4776-BC17-C4F6884AE49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10" authorId="0" shapeId="0" xr:uid="{CF2A29FB-79AA-4DC1-A2A0-68B901C431A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11" authorId="0" shapeId="0" xr:uid="{E55F3E7C-1EA3-4DAF-B129-198AFFE174D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12" authorId="0" shapeId="0" xr:uid="{31502707-222A-45BC-AF70-82EDE86CC83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13" authorId="0" shapeId="0" xr:uid="{380058FC-DA6C-4B07-9762-0E8E4BA87A2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14" authorId="0" shapeId="0" xr:uid="{213F9453-FF8D-4D0E-95DF-D521D247185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15" authorId="0" shapeId="0" xr:uid="{FC3D095F-9436-42B2-A641-8990B3B27DD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16" authorId="0" shapeId="0" xr:uid="{610CD214-6625-4DE3-A43B-CC7A399AD2D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17" authorId="0" shapeId="0" xr:uid="{E98A089C-69B0-49FF-B3A2-9F9FCAC2135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18" authorId="0" shapeId="0" xr:uid="{EA5F2718-C50B-422E-B7BD-7199F1DCD85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19" authorId="0" shapeId="0" xr:uid="{44450D69-A5CF-4E7D-BBEF-5ACDCD93FAC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20" authorId="0" shapeId="0" xr:uid="{B9CA16C6-FB03-4079-B524-BF9F6B65A8D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21" authorId="0" shapeId="0" xr:uid="{844A6295-F000-42CD-B613-40EEF6F4CB2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22" authorId="0" shapeId="0" xr:uid="{33D93968-E7A3-4268-AF37-653D058777D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23" authorId="0" shapeId="0" xr:uid="{F62A6897-BDB0-4DE0-8D03-130EBC5E090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24" authorId="0" shapeId="0" xr:uid="{F0BF477E-6C21-4B52-83F3-538924EE54D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25" authorId="0" shapeId="0" xr:uid="{873164A8-884C-4E6B-B113-6CDA292D280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26" authorId="0" shapeId="0" xr:uid="{260DEA1B-EBFF-4BE7-A886-AB9EDDA6210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27" authorId="0" shapeId="0" xr:uid="{22D65DC2-8FB0-424B-8122-D406638B644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28" authorId="0" shapeId="0" xr:uid="{67B80BAC-968C-48D9-BA8A-C4F33180A8A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29" authorId="0" shapeId="0" xr:uid="{6932B5F8-6827-4908-8F5B-915DE16CEEB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30" authorId="0" shapeId="0" xr:uid="{D46A59D4-F26E-462F-B991-06B1B538498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31" authorId="0" shapeId="0" xr:uid="{609B4EC4-A9A0-4702-8A9A-E86E36CCD58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32" authorId="0" shapeId="0" xr:uid="{AC0331EB-C62A-45FF-AA4B-2B2CC2D5AF1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33" authorId="0" shapeId="0" xr:uid="{A546F2FD-1173-470C-B6CF-F23286AF9E3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34" authorId="0" shapeId="0" xr:uid="{B75C571F-A3FE-45B3-931E-A686DBA58B4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35" authorId="0" shapeId="0" xr:uid="{C074C8DB-B973-4241-B728-F581862307A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36" authorId="0" shapeId="0" xr:uid="{2CB16DE9-38CE-45DF-BBBF-0301F27950A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37" authorId="0" shapeId="0" xr:uid="{CEDF2F61-80F9-4645-9D9F-3732B6C2FFA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38" authorId="0" shapeId="0" xr:uid="{A8EBA51A-5385-4ADB-914D-70939FABF8A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39" authorId="0" shapeId="0" xr:uid="{E3E96E74-6A0B-41E5-B527-75291AE18D0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40" authorId="0" shapeId="0" xr:uid="{49566749-3F69-4431-8EAC-9C9DFDFEE1C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41" authorId="0" shapeId="0" xr:uid="{325EAB71-5448-41E3-AD44-552086F1D43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42" authorId="0" shapeId="0" xr:uid="{2B7D46BB-EB90-444C-B0A9-C5D618A6772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43" authorId="0" shapeId="0" xr:uid="{5496B3DB-8607-4DB2-8551-D5F440B3107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44" authorId="0" shapeId="0" xr:uid="{FBB9FE3D-77FA-4B55-8BB4-5FC6B271A19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45" authorId="0" shapeId="0" xr:uid="{D344D948-8EDA-4D7A-9A0E-D02FB07AB1B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46" authorId="0" shapeId="0" xr:uid="{1B983E6A-8D03-44E1-B0D7-8DC2804DE87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47" authorId="0" shapeId="0" xr:uid="{6103D81E-06E7-4366-A371-4EFC62D60E5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48" authorId="0" shapeId="0" xr:uid="{442FBBA8-8666-4625-AD0F-F94A352C569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49" authorId="0" shapeId="0" xr:uid="{56DE7E19-D901-4092-BE4F-E9CF635D185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50" authorId="0" shapeId="0" xr:uid="{C3D84878-FF60-499F-8540-32F33A06012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51" authorId="0" shapeId="0" xr:uid="{B1F07AFE-3679-45A4-8D8B-DF444B14BDE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52" authorId="0" shapeId="0" xr:uid="{C88AE3F1-1416-407D-B768-73DB34D3680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53" authorId="0" shapeId="0" xr:uid="{125B22F3-42B3-4A51-A051-595734CA51A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54" authorId="0" shapeId="0" xr:uid="{91E2EE81-FCFE-49BD-A6A0-13795955D20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55" authorId="0" shapeId="0" xr:uid="{391C72EA-0515-43E1-B040-2309C0BAB07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56" authorId="0" shapeId="0" xr:uid="{43004945-8DC4-483A-A0CF-66EA59C355D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57" authorId="0" shapeId="0" xr:uid="{189DC38D-F441-42CA-9A25-F6D329C2360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58" authorId="0" shapeId="0" xr:uid="{9BBDD27D-2F4D-4A0B-B1E6-2FA5415D12F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59" authorId="0" shapeId="0" xr:uid="{5A40BF0D-C08A-44FD-8B69-BD18F0964C5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60" authorId="0" shapeId="0" xr:uid="{F37B70A2-2128-4856-9515-5D51876C009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61" authorId="0" shapeId="0" xr:uid="{E0FD702F-ABC8-40A8-AFC6-C049A5D0EAA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62" authorId="0" shapeId="0" xr:uid="{9AA93B0A-B900-4448-B31B-36B94F77A59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63" authorId="0" shapeId="0" xr:uid="{69D9D82C-6189-482D-9EE6-EA75B48CDAF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64" authorId="0" shapeId="0" xr:uid="{86135851-2856-4AA2-AFBC-2D86F19AD22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65" authorId="0" shapeId="0" xr:uid="{4A7FD9CC-9490-4515-8270-06B58908DAC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66" authorId="0" shapeId="0" xr:uid="{17AF9E78-82DC-467A-A241-4EECFDCA191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67" authorId="0" shapeId="0" xr:uid="{FDCFE565-93B2-4EED-BEAA-8988EAE69DF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68" authorId="0" shapeId="0" xr:uid="{A67DC624-97D5-420B-A1B1-A419346235C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69" authorId="0" shapeId="0" xr:uid="{66F0E41A-B04B-45A5-838F-D638ECFC111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70" authorId="0" shapeId="0" xr:uid="{277E059F-6CD0-4688-A07F-8FDC29675B3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71" authorId="0" shapeId="0" xr:uid="{21550D44-7306-43FF-AF85-8B3922F42E8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72" authorId="0" shapeId="0" xr:uid="{FFEF3515-676E-4C60-8228-3C60A824AB2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73" authorId="0" shapeId="0" xr:uid="{37808ABD-DBDB-40B6-9A46-87786A46884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74" authorId="0" shapeId="0" xr:uid="{B4082177-6171-4620-8B37-7317A98BEF8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75" authorId="0" shapeId="0" xr:uid="{342FF8B3-2480-412F-A899-1AA1F3E0AF2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76" authorId="0" shapeId="0" xr:uid="{D0D7EFE3-C88A-440E-B2AC-7F6F1ECB4A0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77" authorId="0" shapeId="0" xr:uid="{1C93C370-F8DC-4023-8845-1E9FDBD0E63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78" authorId="0" shapeId="0" xr:uid="{4272082C-0088-4116-A5DD-345A8BB30EE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79" authorId="0" shapeId="0" xr:uid="{19D57B91-34D9-4547-8361-DFBB73E23C6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80" authorId="0" shapeId="0" xr:uid="{A85D8D12-3BF8-4510-9613-EDD597320D7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81" authorId="0" shapeId="0" xr:uid="{075F9522-67C0-4904-8390-BBB9356CBFC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82" authorId="0" shapeId="0" xr:uid="{A314A3A7-D69B-402B-ACAA-6F9DD488D7F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83" authorId="0" shapeId="0" xr:uid="{FF5FDC45-92F5-4BD8-BB3A-57FB8EE2946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84" authorId="0" shapeId="0" xr:uid="{D577D26F-8325-455C-9470-729EFBA9CAD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85" authorId="0" shapeId="0" xr:uid="{373275B7-2A8F-4B1A-AA6F-91BA15C3F80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86" authorId="0" shapeId="0" xr:uid="{D48B51FD-39EF-4E17-B010-0D80CF2D371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87" authorId="0" shapeId="0" xr:uid="{1CBBC82C-D653-4C35-B3A8-71CAB56145F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88" authorId="0" shapeId="0" xr:uid="{CD74FAF5-E178-44D9-9519-528FEF05149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89" authorId="0" shapeId="0" xr:uid="{2B6ED301-84AB-4A5F-893B-85AFBCBAB58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90" authorId="0" shapeId="0" xr:uid="{71D7AE33-B978-4B83-B836-8B3F9F1FB2C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91" authorId="0" shapeId="0" xr:uid="{E61CEFB8-1CF9-471F-BA94-532454D51E4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92" authorId="0" shapeId="0" xr:uid="{CC6253C3-EB10-492A-A9D4-917550A7739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93" authorId="0" shapeId="0" xr:uid="{6FA2FE79-7456-4AE5-944E-F6AAE69443B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94" authorId="0" shapeId="0" xr:uid="{DCDC9EBD-47B1-4544-B8DF-9BD0B40DA52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95" authorId="0" shapeId="0" xr:uid="{C2203465-ABA9-4A8F-93DC-DF9B364057B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96" authorId="0" shapeId="0" xr:uid="{58FB03A8-3E71-483D-83EB-02B7E66E707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97" authorId="0" shapeId="0" xr:uid="{94F9345F-6F58-4E21-A9D0-761FDA26456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98" authorId="0" shapeId="0" xr:uid="{2BEED699-4BB4-4C84-A000-4C9EC756F17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699" authorId="0" shapeId="0" xr:uid="{DF484DAF-2330-44EF-8BDC-1E0DD176E53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00" authorId="0" shapeId="0" xr:uid="{523C0D67-CC6A-474F-AC4D-6810C484757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01" authorId="0" shapeId="0" xr:uid="{FC764FB3-9DFA-450C-AE78-AFCA743440B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02" authorId="0" shapeId="0" xr:uid="{0B6C4FBA-EFA4-47EA-9854-F574755B13E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03" authorId="0" shapeId="0" xr:uid="{C321057B-5B2C-420B-8A04-8BB7D448B62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04" authorId="0" shapeId="0" xr:uid="{6D5DEBFF-C952-424F-870B-3CD89BA82DD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05" authorId="0" shapeId="0" xr:uid="{A58FCBEF-5189-42EB-ACE4-1071A9481BD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06" authorId="0" shapeId="0" xr:uid="{87C2A54E-26B1-48D9-87CB-308E5478681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07" authorId="0" shapeId="0" xr:uid="{FC520B34-6422-4A19-85AE-64D3C884DA7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08" authorId="0" shapeId="0" xr:uid="{4285E697-8F41-4BE0-ABA9-E754FCF30FF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09" authorId="0" shapeId="0" xr:uid="{5A4DEC95-6DD3-461A-851A-EBAE4020B8B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10" authorId="0" shapeId="0" xr:uid="{52D1EAC1-D575-46D5-9128-344146FE8EE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11" authorId="0" shapeId="0" xr:uid="{CE7EDA15-94ED-424D-A62B-C22EDABAD3D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12" authorId="0" shapeId="0" xr:uid="{537F601F-EF31-4F92-9A4F-0DDBD5D11DC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13" authorId="0" shapeId="0" xr:uid="{0B97F754-249F-46B6-864B-516827CC3BB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14" authorId="0" shapeId="0" xr:uid="{B94A078A-90E0-424C-AD9D-54835BC716B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15" authorId="0" shapeId="0" xr:uid="{08DCF5ED-2434-4CBF-887D-6E993B1BBA6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16" authorId="0" shapeId="0" xr:uid="{126AF3CA-78B3-4986-95F0-7BF00617875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17" authorId="0" shapeId="0" xr:uid="{664A25AC-082C-4735-8298-022824854B4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18" authorId="0" shapeId="0" xr:uid="{98448F19-74E3-4683-BFA4-0A74B0E9D75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19" authorId="0" shapeId="0" xr:uid="{B0FF7199-4A0F-4ECB-AA42-43F58C5BFDF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20" authorId="0" shapeId="0" xr:uid="{7AA7E6CA-B630-4526-95CE-D2B78DAD3B5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21" authorId="0" shapeId="0" xr:uid="{C9790CC4-AAE8-4D3F-8049-FB6605824FF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22" authorId="0" shapeId="0" xr:uid="{3B0476C0-4A8B-45C6-B5A6-087E3627513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23" authorId="0" shapeId="0" xr:uid="{25315DDF-934A-4E7D-9501-44BE8A3F7E4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24" authorId="0" shapeId="0" xr:uid="{5C324117-9B8F-48D8-81AA-6247582E85F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25" authorId="0" shapeId="0" xr:uid="{DC7176A0-970C-43FA-BCD5-97A2636F9FD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26" authorId="0" shapeId="0" xr:uid="{6CCC47D4-C718-43B8-8706-1E84BA55C63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27" authorId="0" shapeId="0" xr:uid="{FF7FD6F8-34A0-409E-BE62-CE70A0F708F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28" authorId="0" shapeId="0" xr:uid="{6E8B4B70-D829-4D3F-BBF5-ADE89EC3F78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29" authorId="0" shapeId="0" xr:uid="{C0E0D9D7-B190-4A7E-BC91-5C4CD6B3346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30" authorId="0" shapeId="0" xr:uid="{5AA1A7C7-791F-4FCA-8E50-F25F8B137EA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31" authorId="0" shapeId="0" xr:uid="{4C575D01-1C27-4CBF-94B1-D0056A2E9D3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32" authorId="0" shapeId="0" xr:uid="{F89742B3-1737-4CDC-9B30-FAED9BE22DF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33" authorId="0" shapeId="0" xr:uid="{06C02D76-0676-4AC8-BEF5-3359337FBBF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34" authorId="0" shapeId="0" xr:uid="{C816B801-63BA-499C-B523-F3B782456B5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35" authorId="0" shapeId="0" xr:uid="{701CDEF6-E28D-432E-9029-121D036008B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36" authorId="0" shapeId="0" xr:uid="{E93D5D94-39C3-44EE-943D-A57DCDA4AE4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37" authorId="0" shapeId="0" xr:uid="{EE405A99-136A-4960-B659-2CE104DDC99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38" authorId="0" shapeId="0" xr:uid="{45675676-F801-40E7-87D7-7F08F16CF31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39" authorId="0" shapeId="0" xr:uid="{15E7BE8F-166F-4C96-B0B1-D74C2343207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40" authorId="0" shapeId="0" xr:uid="{6641D04E-B684-4DAB-B800-FF33FF25EDA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41" authorId="0" shapeId="0" xr:uid="{CBE957B5-FA9F-441A-A0CF-CBEE49CE361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42" authorId="0" shapeId="0" xr:uid="{5471C61B-9386-49AE-A160-9FD6C574B16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43" authorId="0" shapeId="0" xr:uid="{D9934D2B-9B04-4912-BBE4-6AD03F0E357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44" authorId="0" shapeId="0" xr:uid="{E0996486-0751-4DAF-9C46-9E273010088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45" authorId="0" shapeId="0" xr:uid="{0F334B1B-D415-4DBE-B22C-CE818B95D87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46" authorId="0" shapeId="0" xr:uid="{1201E15B-33AA-4714-8E20-1F991A42245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47" authorId="0" shapeId="0" xr:uid="{8DAA8B79-76D2-4EE7-BB90-9EF0E113368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48" authorId="0" shapeId="0" xr:uid="{81A387F4-AA96-44E2-AF7F-711B198D90A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49" authorId="0" shapeId="0" xr:uid="{3B114042-0F44-4176-A03D-0E8497CC23A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50" authorId="0" shapeId="0" xr:uid="{D39F01FF-8EEE-47F3-B8F6-3AE98DA07DC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51" authorId="0" shapeId="0" xr:uid="{E7FBCEB8-E0DA-4B72-808E-2414EB9F49E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52" authorId="0" shapeId="0" xr:uid="{22030C7F-0C1D-4D7B-9138-B1B8D6DCDAA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53" authorId="0" shapeId="0" xr:uid="{49A1C8C9-4F59-4D1D-8D42-FF4044A7CC6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54" authorId="0" shapeId="0" xr:uid="{B2427AA5-84F6-4BE9-B6AE-0C562BA71FE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55" authorId="0" shapeId="0" xr:uid="{0EE639FA-9FEC-4333-86F0-2DE5FA65BF6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56" authorId="0" shapeId="0" xr:uid="{BAD8D891-A2B6-4F81-BACC-E7FAE496A5F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57" authorId="0" shapeId="0" xr:uid="{277F6DF7-5B9C-4F87-9F97-053C1D54373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58" authorId="0" shapeId="0" xr:uid="{9D875DF9-EF46-4F87-80BA-AA3278C8F4A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59" authorId="0" shapeId="0" xr:uid="{C4E95B64-4FDD-49D9-815C-9839DC7AB70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60" authorId="0" shapeId="0" xr:uid="{B6C82C72-57EB-434C-90EF-7B7E6167777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61" authorId="0" shapeId="0" xr:uid="{A5120BB9-94CA-486A-82BD-820EDAE9F82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62" authorId="0" shapeId="0" xr:uid="{AAC85BDA-F585-4A0C-9174-AFB716EEE54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63" authorId="0" shapeId="0" xr:uid="{B7CB69A8-8077-4847-BC69-8C8AB9B58CC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64" authorId="0" shapeId="0" xr:uid="{20D376BB-8291-4BAF-846B-C621EE47679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65" authorId="0" shapeId="0" xr:uid="{B919DAA0-63D9-44C2-86F9-F7C826D208B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66" authorId="0" shapeId="0" xr:uid="{723ADA5F-E9BE-4ABB-9E6F-6560073A131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67" authorId="0" shapeId="0" xr:uid="{31709840-66D3-4ECB-B97B-345D9F1B863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68" authorId="0" shapeId="0" xr:uid="{81E37C9E-7811-47D0-962E-2D1C1841AF8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69" authorId="0" shapeId="0" xr:uid="{91B9A8CB-8627-4526-A3C6-62C3001EB22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70" authorId="0" shapeId="0" xr:uid="{2A3DF7F7-510D-4EF2-8AFE-9786E2CFAA3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71" authorId="0" shapeId="0" xr:uid="{53A327C6-8CBA-4BDF-A8AA-2BABF79591A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72" authorId="0" shapeId="0" xr:uid="{B65B68AE-49ED-4513-80FE-E02BB8CA443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73" authorId="0" shapeId="0" xr:uid="{916C7665-6C93-4CA2-AE3A-2418A45A04C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74" authorId="0" shapeId="0" xr:uid="{BC3F6463-8A71-457F-94FD-3335F992856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75" authorId="0" shapeId="0" xr:uid="{15001944-494D-4D70-9A60-4A84690B8E5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76" authorId="0" shapeId="0" xr:uid="{E5F2786F-984D-4729-B75B-0F3701B8BD5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77" authorId="0" shapeId="0" xr:uid="{40619C21-C3D1-4AE3-929A-B2B4D0B984E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78" authorId="0" shapeId="0" xr:uid="{3D025E13-38E2-429D-B223-FA221F5BE6F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79" authorId="0" shapeId="0" xr:uid="{9FF3E7DB-9005-41FC-B5E3-F1306F19DBC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80" authorId="0" shapeId="0" xr:uid="{EFFAED46-B7E6-482D-BFEE-99B6C87527A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81" authorId="0" shapeId="0" xr:uid="{C85D86F5-18D0-494D-99B9-5D214A6BECE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82" authorId="0" shapeId="0" xr:uid="{B4674E66-78EB-4615-922B-DE65636C7EA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83" authorId="0" shapeId="0" xr:uid="{2A4B579C-EF76-418B-975D-8D93E23C711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84" authorId="0" shapeId="0" xr:uid="{C3C1A446-7B4A-408B-BEB3-2589611672C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85" authorId="0" shapeId="0" xr:uid="{B54C18A5-0D79-4A59-A79D-66E8E48DF9F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86" authorId="0" shapeId="0" xr:uid="{F4CB7DFA-09F8-4FCA-A35A-DB42F74DC5D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87" authorId="0" shapeId="0" xr:uid="{90A8911A-A69C-49A0-A529-06A96515C0B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88" authorId="0" shapeId="0" xr:uid="{2D8E0A11-AB07-4E61-90CA-1F20EE499D1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89" authorId="0" shapeId="0" xr:uid="{AA540FDE-CA42-45C4-9248-87DD5FB16F6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90" authorId="0" shapeId="0" xr:uid="{10D64122-BDE7-4F06-B2F7-5D7D0DD732C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91" authorId="0" shapeId="0" xr:uid="{75BC86E5-1650-44D1-B9B1-2B27E34E9B4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92" authorId="0" shapeId="0" xr:uid="{6A13AC91-081E-4A2E-BCB6-9AE3329B49B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93" authorId="0" shapeId="0" xr:uid="{500BB481-5D10-42AF-AA39-69AD11BA719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94" authorId="0" shapeId="0" xr:uid="{91D17B99-26F3-4F6E-A807-C94DFC75E41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95" authorId="0" shapeId="0" xr:uid="{55B42029-9EE0-4BDD-BF91-81AF3491593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96" authorId="0" shapeId="0" xr:uid="{1C8A3434-6239-4FE7-9052-16D90161E0C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97" authorId="0" shapeId="0" xr:uid="{0438AF85-81F0-4B9F-B4AD-5DEAECB3DF0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98" authorId="0" shapeId="0" xr:uid="{AAB775E8-DBB1-4D2C-812F-8BB9C93BCF2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799" authorId="0" shapeId="0" xr:uid="{F64F01AB-F06E-4159-9551-BD23668E770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00" authorId="0" shapeId="0" xr:uid="{51F76601-CCC1-4754-9C41-EE7908AA8B9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01" authorId="0" shapeId="0" xr:uid="{31E58AC5-8CEE-460C-BD6F-22DB542DCAC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02" authorId="0" shapeId="0" xr:uid="{65A9F962-7ED0-4305-AA20-4CEA5417799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03" authorId="0" shapeId="0" xr:uid="{0ADD1126-3851-4370-B8A7-BBE24BC155C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04" authorId="0" shapeId="0" xr:uid="{6588EAB2-97F6-420A-98EC-DED5E9395E0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05" authorId="0" shapeId="0" xr:uid="{80AA6D59-AD7B-4166-BC82-664DABF2402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06" authorId="0" shapeId="0" xr:uid="{6D3EDF85-FF78-4735-8CF2-13601CCA091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07" authorId="0" shapeId="0" xr:uid="{B755D8BF-245E-46EB-98C8-D834CEE3F8B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08" authorId="0" shapeId="0" xr:uid="{E534E190-3A18-4B04-852C-6E5D0F48BF9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09" authorId="0" shapeId="0" xr:uid="{FB9FECC8-C66D-41A2-8E00-50F00DAB150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10" authorId="0" shapeId="0" xr:uid="{5E6104B7-566B-4539-8DE0-7CDA4AA0E42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11" authorId="0" shapeId="0" xr:uid="{EFECC14D-EFDB-4C19-97D4-C0CC361F994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12" authorId="0" shapeId="0" xr:uid="{80BB7E76-3D2B-4D44-9D95-2D1FDC24A46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13" authorId="0" shapeId="0" xr:uid="{5EA8695A-A9BF-4421-A96D-30AB49B34CF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14" authorId="0" shapeId="0" xr:uid="{8B1744CB-9302-46C8-B230-52A10243059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15" authorId="0" shapeId="0" xr:uid="{8D4B17AE-5A3D-4136-B2DA-CFD1A2072B7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16" authorId="0" shapeId="0" xr:uid="{84BD13CD-57B5-4CA5-8F7C-537D3FA84EC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17" authorId="0" shapeId="0" xr:uid="{86877792-B54D-47AE-AC0C-E8CC4745AED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18" authorId="0" shapeId="0" xr:uid="{E93BE2C4-CD36-4F65-B290-DDB35F8CF83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19" authorId="0" shapeId="0" xr:uid="{D3EE38A4-907D-46FE-9D88-89A35316A2C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20" authorId="0" shapeId="0" xr:uid="{935A3EFB-FD51-4C25-8040-5362CC4EC23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21" authorId="0" shapeId="0" xr:uid="{FEB2734A-FA19-4C53-973E-A30FB1D1F3A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22" authorId="0" shapeId="0" xr:uid="{4C042EBE-6C94-4D9D-9661-7718E0AC440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23" authorId="0" shapeId="0" xr:uid="{0E104A6D-8608-4B5A-AA71-63F4481461B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24" authorId="0" shapeId="0" xr:uid="{0C691FF9-3FE9-47E7-9899-E033B2F4DAF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25" authorId="0" shapeId="0" xr:uid="{7ACF3A9A-66E7-41C1-97A6-35C2C39B0C5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26" authorId="0" shapeId="0" xr:uid="{029764DF-B9A7-432A-8CAD-0BFB0259840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27" authorId="0" shapeId="0" xr:uid="{500C58A7-7370-44A9-B2C0-8B2C02506FA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28" authorId="0" shapeId="0" xr:uid="{853AC4F7-C056-46A9-9B90-2AA7AE7968E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29" authorId="0" shapeId="0" xr:uid="{77029B5C-85AC-4EE5-9220-809D4EFF470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30" authorId="0" shapeId="0" xr:uid="{79C52ECC-52EA-47B7-B33A-E1DE2CA66B2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31" authorId="0" shapeId="0" xr:uid="{C8B05CF9-22A9-4D7A-9A67-F5E3B67F5F9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32" authorId="0" shapeId="0" xr:uid="{44DD7AE3-A748-4A64-9BC5-6A339518C14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33" authorId="0" shapeId="0" xr:uid="{FA0B1376-6264-49BF-B3C8-988DC16C64B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34" authorId="0" shapeId="0" xr:uid="{2ACDC5AF-6A62-470C-9457-D0D7B680655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35" authorId="0" shapeId="0" xr:uid="{6245E127-1557-4B19-8F71-07F25621EF6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36" authorId="0" shapeId="0" xr:uid="{F7F72232-5C04-4413-A969-7446006685A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37" authorId="0" shapeId="0" xr:uid="{95C8B818-F089-4DC0-9A96-DA729AE439B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38" authorId="0" shapeId="0" xr:uid="{A37B7DEA-B339-45E6-9515-6E230EEEEA0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39" authorId="0" shapeId="0" xr:uid="{CC93F4FC-5FD4-472D-A37C-787565F00CE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40" authorId="0" shapeId="0" xr:uid="{880FB6BF-1352-4E08-AD59-83E2227C49D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41" authorId="0" shapeId="0" xr:uid="{EF31A221-C25A-48AF-A34A-D70009A3F81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42" authorId="0" shapeId="0" xr:uid="{FE9C0738-4EEE-46D2-8535-9E24F07E709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43" authorId="0" shapeId="0" xr:uid="{179DCE2A-01BB-4C76-B6DF-F7CD4EF5010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44" authorId="0" shapeId="0" xr:uid="{224333B2-0A78-46FA-AD98-63D2B08126B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45" authorId="0" shapeId="0" xr:uid="{D9C8AEF2-ED60-4F7B-A1F3-7CF2D43ACB3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46" authorId="0" shapeId="0" xr:uid="{7D31634F-BC3F-4329-9666-70AE88E6E01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47" authorId="0" shapeId="0" xr:uid="{DD9E0983-7AA7-4856-9402-16E6B99EEF6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48" authorId="0" shapeId="0" xr:uid="{C05E8926-2793-4233-9E70-B83DA7D3219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49" authorId="0" shapeId="0" xr:uid="{0F87583E-AC7F-4804-8138-2BA215045AF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50" authorId="0" shapeId="0" xr:uid="{67062AC3-677C-42D5-A8B8-444E9480353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51" authorId="0" shapeId="0" xr:uid="{D5349C61-50FE-4BF5-A669-A1CA53522E5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52" authorId="0" shapeId="0" xr:uid="{CB3C425B-1A6B-4727-9E46-B5313036FA3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53" authorId="0" shapeId="0" xr:uid="{67CCF737-A3A6-449C-84E8-E9D9E2AB04A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54" authorId="0" shapeId="0" xr:uid="{C46F6DF3-6C96-4A4B-AB68-C1A46CAB808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55" authorId="0" shapeId="0" xr:uid="{D4A8DF50-8FB4-446E-AADA-7484EC9E915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56" authorId="0" shapeId="0" xr:uid="{4C3B84D3-81C6-4653-A4D4-A4E4FCF21DF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57" authorId="0" shapeId="0" xr:uid="{EEBC0E73-A46A-4087-9884-44B387D6BD8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58" authorId="0" shapeId="0" xr:uid="{FDCE97F3-C801-424D-8B8A-A476D0E8CD4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59" authorId="0" shapeId="0" xr:uid="{5A1C427B-4619-49DE-B906-C9D7D05A8AB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60" authorId="0" shapeId="0" xr:uid="{6F075D5C-83EF-41A7-9057-532BF20F7CD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61" authorId="0" shapeId="0" xr:uid="{B68610BC-D1C8-4044-BB07-510056BD00D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62" authorId="0" shapeId="0" xr:uid="{1F48BBB4-A2FE-4B46-B422-DDA3751FCC6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63" authorId="0" shapeId="0" xr:uid="{8F6E81AA-ECCB-4E21-B5C2-2CD36851928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64" authorId="0" shapeId="0" xr:uid="{D7D1A5C8-2D17-4B74-956A-18A33E92608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65" authorId="0" shapeId="0" xr:uid="{2F830CFF-7F36-422F-A6AE-2464C025B16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66" authorId="0" shapeId="0" xr:uid="{6B642879-CCA0-4445-817E-85D3B53A79B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67" authorId="0" shapeId="0" xr:uid="{41372670-C702-4088-A0FB-E1960B06F88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68" authorId="0" shapeId="0" xr:uid="{4A47778E-404E-4F1D-B1DB-9A561F06785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69" authorId="0" shapeId="0" xr:uid="{405376FB-5654-4523-B9BA-A52FDA203C4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70" authorId="0" shapeId="0" xr:uid="{6791ABB5-9CA1-4584-BEA9-11900C9F9DE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71" authorId="0" shapeId="0" xr:uid="{A884C7E2-B51F-45DD-8C0C-86879D53DEB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72" authorId="0" shapeId="0" xr:uid="{910569EB-DD49-4941-8B45-6F50E04BAE0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73" authorId="0" shapeId="0" xr:uid="{75BB2B8E-C2EC-4524-A4E9-CB27C3444B2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74" authorId="0" shapeId="0" xr:uid="{52CD396F-7C27-412B-8549-2715B792F75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75" authorId="0" shapeId="0" xr:uid="{A313015B-F8FB-4732-BC8B-4669FE12022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76" authorId="0" shapeId="0" xr:uid="{6EF8BBA1-F9CC-4BBD-AA7A-4097D357CE4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77" authorId="0" shapeId="0" xr:uid="{E3AFBF3A-C4AD-4BF2-93CE-303444DD450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78" authorId="0" shapeId="0" xr:uid="{4423DF43-D0D0-412D-90B2-08E82A8DA77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79" authorId="0" shapeId="0" xr:uid="{DAD211C6-106D-479E-A76C-732ADB6793B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80" authorId="0" shapeId="0" xr:uid="{6E9C0E1A-37C2-46F1-B01B-2BEC596E74A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81" authorId="0" shapeId="0" xr:uid="{4E53CDA9-E54A-4761-889C-734CAFF962C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82" authorId="0" shapeId="0" xr:uid="{4783C984-372C-4A37-A0B3-CBF857ED63C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83" authorId="0" shapeId="0" xr:uid="{218733E3-3A1D-4A02-993A-350D87E12D4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84" authorId="0" shapeId="0" xr:uid="{9ED3BC4E-6579-4713-B8E8-872E2FA8B3A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85" authorId="0" shapeId="0" xr:uid="{36B96C00-FD2E-43FF-800D-4D3F296F777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86" authorId="0" shapeId="0" xr:uid="{94D026B4-D104-41B9-8F1E-A1791B8BAA9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87" authorId="0" shapeId="0" xr:uid="{ECDE42D5-8839-4F3D-AB01-C566A915C43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88" authorId="0" shapeId="0" xr:uid="{06673B9E-3076-4B05-9E1F-63F0D25C083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89" authorId="0" shapeId="0" xr:uid="{9D84A036-EA0B-4FD8-BA1B-EE4F19F7585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90" authorId="0" shapeId="0" xr:uid="{6F0AC167-48D4-4CDC-A1FA-234D29B86C4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91" authorId="0" shapeId="0" xr:uid="{8B768D1B-D40C-48D2-AE71-6C531ED3860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92" authorId="0" shapeId="0" xr:uid="{F5B1F61B-759E-4E49-B4FC-EDFEAE78DA7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93" authorId="0" shapeId="0" xr:uid="{7D6B5F1D-2B61-41FA-BAD0-CFD2F06D594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94" authorId="0" shapeId="0" xr:uid="{30F7AABF-9F4B-4E9D-A216-FF6E953CCC9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95" authorId="0" shapeId="0" xr:uid="{D555EA0E-2B44-4F85-B3B5-D32071ACAD0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96" authorId="0" shapeId="0" xr:uid="{E9B5DF9A-D526-415D-8715-1748215D115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97" authorId="0" shapeId="0" xr:uid="{74483412-DD95-4D6F-A874-81AC3A6E9E4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98" authorId="0" shapeId="0" xr:uid="{C2590A61-5B7C-4681-9607-16FF0427DC9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899" authorId="0" shapeId="0" xr:uid="{3E8DC9E1-32C1-49BE-9A61-D668C4580CB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00" authorId="0" shapeId="0" xr:uid="{2669A388-3C52-4A8E-A6E1-4F9EFA9CAFD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01" authorId="0" shapeId="0" xr:uid="{7DE6F37D-E035-46FF-B12E-644236DED45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02" authorId="0" shapeId="0" xr:uid="{9FFB3262-F729-4FA2-A36B-53F8682A36D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03" authorId="0" shapeId="0" xr:uid="{07FEA881-8008-4F75-B38B-44254BE6D5E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04" authorId="0" shapeId="0" xr:uid="{CBE23131-1078-4510-BDCB-A1CAF406259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05" authorId="0" shapeId="0" xr:uid="{5C5058C6-B525-4DFB-8976-21482A19E11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06" authorId="0" shapeId="0" xr:uid="{AC24AA53-A1AA-4941-9B86-ADFC87AB248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07" authorId="0" shapeId="0" xr:uid="{1128665A-6EE8-4D72-AFFA-6CA505913D1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08" authorId="0" shapeId="0" xr:uid="{112D9ECD-08C0-47A0-9E5B-860BA10AB29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09" authorId="0" shapeId="0" xr:uid="{07B06AC3-89F1-46FE-8571-B3DC8CA183E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10" authorId="0" shapeId="0" xr:uid="{3A4D6503-17E9-42ED-8C8A-5D679BD5446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11" authorId="0" shapeId="0" xr:uid="{4EAFD11A-92AF-40E8-961C-2C04E21CDDB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12" authorId="0" shapeId="0" xr:uid="{5E29F253-2E30-4AB7-B258-1D53F346D89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13" authorId="0" shapeId="0" xr:uid="{85970A15-94D1-45B1-94A9-19B9A3DA67E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14" authorId="0" shapeId="0" xr:uid="{47506840-550A-4584-AC0C-EE937B0D87F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15" authorId="0" shapeId="0" xr:uid="{AFBED24D-B9EA-48C1-B6B0-0B5D2B01086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16" authorId="0" shapeId="0" xr:uid="{B9DB8EEA-34F6-49FC-A0FB-8FF8EF9F39F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17" authorId="0" shapeId="0" xr:uid="{2512A8C3-2515-4578-B4D0-C167C2F814C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18" authorId="0" shapeId="0" xr:uid="{920BF500-CE85-4BBD-9F1F-F2F62605EC4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19" authorId="0" shapeId="0" xr:uid="{874D32A9-872E-4E47-9253-61238F9EC96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20" authorId="0" shapeId="0" xr:uid="{44B787F7-01DF-4C9E-947D-7D8FE947B8C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21" authorId="0" shapeId="0" xr:uid="{BD3CF76F-9158-42D4-AED4-89B87339397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22" authorId="0" shapeId="0" xr:uid="{00318BD6-DB29-4DB0-8657-1E604963573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23" authorId="0" shapeId="0" xr:uid="{84F4A30D-5E9D-4EBD-8CDC-8882F5D000B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24" authorId="0" shapeId="0" xr:uid="{44592663-B83F-4992-A40C-2242AACEBC6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25" authorId="0" shapeId="0" xr:uid="{57B2325B-C6DF-4173-95F3-85AC24AD51E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26" authorId="0" shapeId="0" xr:uid="{C0334FBE-F74D-49E2-83DD-4FF043C5986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27" authorId="0" shapeId="0" xr:uid="{2B235122-6633-4A90-A02B-39CF9E2520C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28" authorId="0" shapeId="0" xr:uid="{4CAAFA92-2481-4974-AC46-B22C62A509D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29" authorId="0" shapeId="0" xr:uid="{A6BD4673-DAC1-4F1A-855B-EE567A1A71F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30" authorId="0" shapeId="0" xr:uid="{3F885F0E-42A4-4660-B5BC-5915E55B972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31" authorId="0" shapeId="0" xr:uid="{E917D896-06D2-4852-872E-CB8C314A2E2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32" authorId="0" shapeId="0" xr:uid="{B2694036-871C-4A83-8AF8-571AF5CF314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33" authorId="0" shapeId="0" xr:uid="{1A4850D4-098E-4298-9667-54929A8AFAC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34" authorId="0" shapeId="0" xr:uid="{114D76B8-0AA3-44A7-A43B-3569B6A301D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35" authorId="0" shapeId="0" xr:uid="{40947A34-DE5D-4AD8-9F34-776AF147021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36" authorId="0" shapeId="0" xr:uid="{7F26EBC1-10BD-48FD-9ECE-561AC9B412A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37" authorId="0" shapeId="0" xr:uid="{84365AEE-62EE-49F1-AE6F-4A3BD1D7036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38" authorId="0" shapeId="0" xr:uid="{60921CE6-06F2-4317-9CF2-4415D335062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39" authorId="0" shapeId="0" xr:uid="{6DACF88D-111A-4FCB-BAAF-B1395835ADA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40" authorId="0" shapeId="0" xr:uid="{5B3FA49E-7CF7-40DF-9C54-4D4D3CEBCD1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41" authorId="0" shapeId="0" xr:uid="{C0B793B9-EAF3-4DF8-8BDB-FE4B404FBFD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42" authorId="0" shapeId="0" xr:uid="{9546F1A3-28F4-4ECA-98C5-E4FFDE5E777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43" authorId="0" shapeId="0" xr:uid="{FBE695AD-880F-4A55-AE11-12BF795D4D7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44" authorId="0" shapeId="0" xr:uid="{E76BD064-64BF-4DEE-956F-1B54747DE1D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45" authorId="0" shapeId="0" xr:uid="{7B744A54-A244-4F17-BA32-8871A1E8F64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46" authorId="0" shapeId="0" xr:uid="{90FEB048-5FB8-43AD-96BA-C90B24E040E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47" authorId="0" shapeId="0" xr:uid="{0833AC53-6E29-47C3-9E73-E2EB26D7CFB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48" authorId="0" shapeId="0" xr:uid="{D658230D-EE4A-41B2-82F9-77F5B171A9D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49" authorId="0" shapeId="0" xr:uid="{252CE574-402C-4B74-B4B7-F66FD22238D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50" authorId="0" shapeId="0" xr:uid="{ED32C5F6-C986-4F18-9899-AC8CB42AC65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51" authorId="0" shapeId="0" xr:uid="{BA278CDC-927D-42F3-8FAF-D68BF0E6030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52" authorId="0" shapeId="0" xr:uid="{01D4B0DA-9E01-4651-BADA-C59703B0127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53" authorId="0" shapeId="0" xr:uid="{A51DAE97-028B-4F23-8BF3-322EE47648E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54" authorId="0" shapeId="0" xr:uid="{B1057397-2D4F-4A19-857B-7E3837A9B2F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55" authorId="0" shapeId="0" xr:uid="{1423F653-CA19-479E-95F6-28FBB80C3B8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56" authorId="0" shapeId="0" xr:uid="{24D03E74-4BD9-497F-8B99-9BDC2283159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57" authorId="0" shapeId="0" xr:uid="{5D583750-EB24-4CBA-A5A2-A7544C51CDA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58" authorId="0" shapeId="0" xr:uid="{DC3ADC8D-2EE9-46DB-9383-5B5FB2BC6C5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59" authorId="0" shapeId="0" xr:uid="{E0F7574B-63F3-449E-8632-08D50D5E765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60" authorId="0" shapeId="0" xr:uid="{FB99D8F0-A37D-4030-85B9-C7271A46B21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61" authorId="0" shapeId="0" xr:uid="{324F4076-C1AC-4239-8341-C0C81D075F8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62" authorId="0" shapeId="0" xr:uid="{64F2A0FA-FDED-4C98-AA39-44D7CA15E83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63" authorId="0" shapeId="0" xr:uid="{FB5A4035-E856-4B4E-B743-E448172956A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64" authorId="0" shapeId="0" xr:uid="{21AD36CB-9067-4DED-A0B7-295361D94E7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65" authorId="0" shapeId="0" xr:uid="{3C95E77C-EED2-4ED4-9B5D-81567464558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66" authorId="0" shapeId="0" xr:uid="{41F21E4C-4E0E-4244-84A3-07F6DB64132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67" authorId="0" shapeId="0" xr:uid="{8610756B-AA17-420C-A64F-5FF8F83BABB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68" authorId="0" shapeId="0" xr:uid="{7BB4503C-353C-4F0F-96FF-267F1F5BCA0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69" authorId="0" shapeId="0" xr:uid="{47FBA4DB-5E1E-407C-AC41-4FA6036FBA7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70" authorId="0" shapeId="0" xr:uid="{06976AE0-1FDA-4448-99CF-C35FCF17233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71" authorId="0" shapeId="0" xr:uid="{80C7C7C4-4862-453C-923F-9D575B1AA6A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72" authorId="0" shapeId="0" xr:uid="{C06874EB-3DAE-4B40-817B-0EF51C2D684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73" authorId="0" shapeId="0" xr:uid="{E467F2DC-A986-4B01-87A2-B030FA0B7E9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74" authorId="0" shapeId="0" xr:uid="{2F7F6C70-E51C-4893-81BF-93E1D99F23E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75" authorId="0" shapeId="0" xr:uid="{49932191-8EA4-4DA0-A531-DEE442DE5A8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76" authorId="0" shapeId="0" xr:uid="{1EE6A793-02F2-4561-B868-1CCD213B96D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77" authorId="0" shapeId="0" xr:uid="{87A64608-D7D1-48A6-82D3-D27DFD2B08E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78" authorId="0" shapeId="0" xr:uid="{6D719A6F-B137-447E-A3AC-5DCDBFA36DA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79" authorId="0" shapeId="0" xr:uid="{8E762FF7-0479-4940-AED0-7CF176C6E25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80" authorId="0" shapeId="0" xr:uid="{F845C6A8-A67E-473D-BDBE-2111C82D865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81" authorId="0" shapeId="0" xr:uid="{85291392-979E-406D-AD78-D043CC3B698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82" authorId="0" shapeId="0" xr:uid="{B0DB4E43-EB2D-4112-929F-853FF7C45DA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83" authorId="0" shapeId="0" xr:uid="{7C10F0DD-CD2B-4839-AA1F-5AB01219896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84" authorId="0" shapeId="0" xr:uid="{299CD48B-9402-41BB-A4F2-CAB4764D377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85" authorId="0" shapeId="0" xr:uid="{7925DCAA-9F6D-4793-858C-91DA41DA06C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86" authorId="0" shapeId="0" xr:uid="{A3AFE7FA-F770-425C-88E6-783C2E396D6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87" authorId="0" shapeId="0" xr:uid="{055DB2EE-A260-44D8-B23D-84FA26DFC75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88" authorId="0" shapeId="0" xr:uid="{CDB04349-E226-4E82-A4B5-E6FF6B32ACD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89" authorId="0" shapeId="0" xr:uid="{1C345C7F-319A-4EF3-8DF2-8FAA444A050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90" authorId="0" shapeId="0" xr:uid="{9D08B328-439E-4573-9556-0E85EF6C5F6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91" authorId="0" shapeId="0" xr:uid="{EEAB52D4-53AB-4E61-A325-31E59ED4658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92" authorId="0" shapeId="0" xr:uid="{A0DAF7C6-02A7-47E8-BE66-7A93C2B8D8E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93" authorId="0" shapeId="0" xr:uid="{29AC34A9-5118-4A0B-8DBA-B096962BB4F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94" authorId="0" shapeId="0" xr:uid="{7585252B-E635-4DE7-958C-D70FF1D28A9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95" authorId="0" shapeId="0" xr:uid="{76F462F9-CD21-4DA8-B203-ED08029CF3C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96" authorId="0" shapeId="0" xr:uid="{F3FF9418-6EBB-4A2A-B013-813006FA438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97" authorId="0" shapeId="0" xr:uid="{1AD14AD8-827C-46CC-A0E3-B0A9A48C876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98" authorId="0" shapeId="0" xr:uid="{0F5CEFE0-4978-4F68-A6DF-080A2087D96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999" authorId="0" shapeId="0" xr:uid="{E5DD2383-6DCF-4116-8608-7B99204E29D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00" authorId="0" shapeId="0" xr:uid="{188B70D8-3DE5-4C2E-937E-610E4B64CF0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01" authorId="0" shapeId="0" xr:uid="{C4500429-8BFB-4AE6-91C0-8261A668F67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02" authorId="0" shapeId="0" xr:uid="{E4BCF98C-0A87-4E1D-866B-BC56ABA4EDE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03" authorId="0" shapeId="0" xr:uid="{4950B87E-7E15-4CD5-8ED1-93EB888EE4A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04" authorId="0" shapeId="0" xr:uid="{C3775AA4-5416-40A9-8D6B-F858E616B92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05" authorId="0" shapeId="0" xr:uid="{3F6DA216-684B-4560-BEB5-6BC8B96E243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06" authorId="0" shapeId="0" xr:uid="{5A2F70B4-2B89-4FB3-B184-7F751721D19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07" authorId="0" shapeId="0" xr:uid="{02AB13D7-03D9-4F14-8E80-AF3ABB36043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08" authorId="0" shapeId="0" xr:uid="{875ED9FB-9FAE-4319-B0F9-24D3A86A8CB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09" authorId="0" shapeId="0" xr:uid="{8C034865-B1F1-4828-820C-34DDE1464EF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10" authorId="0" shapeId="0" xr:uid="{C5F639DE-48B6-4B20-9E5B-2DA53310CBF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11" authorId="0" shapeId="0" xr:uid="{C3DA179B-6F57-489E-A9EA-50AD5E4A1A2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12" authorId="0" shapeId="0" xr:uid="{452DC533-5A43-4977-8E4E-5554C78C2E2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13" authorId="0" shapeId="0" xr:uid="{2ACDA4CC-51A5-4B61-8A3A-1C02360D269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14" authorId="0" shapeId="0" xr:uid="{3494914A-DFA9-48D0-A5E8-8283032B0D0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15" authorId="0" shapeId="0" xr:uid="{357CFF6D-F123-48A7-B669-993B8BE214C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16" authorId="0" shapeId="0" xr:uid="{D9FE22CF-1916-4AA5-B3C3-5D3F7106687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17" authorId="0" shapeId="0" xr:uid="{DE208552-514E-4040-91A8-092284E84A7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18" authorId="0" shapeId="0" xr:uid="{F5B598F9-5C7C-471A-BF78-13F8990D64A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19" authorId="0" shapeId="0" xr:uid="{843FE40E-B3B7-452F-891F-1019A3EEA8F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20" authorId="0" shapeId="0" xr:uid="{88DD7202-E369-4EA3-91A7-900D00B5272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21" authorId="0" shapeId="0" xr:uid="{30F4B1DD-05DA-475A-8026-A6AEBB20A6C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22" authorId="0" shapeId="0" xr:uid="{855B23D2-EA78-4FC4-ACCB-24F4BA81C62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23" authorId="0" shapeId="0" xr:uid="{A2094075-5068-4962-BC4A-97DB137AD62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24" authorId="0" shapeId="0" xr:uid="{232ADCA9-0387-4A08-8244-381D9707D8F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25" authorId="0" shapeId="0" xr:uid="{A26F1773-B986-4FC9-990A-25EEEF444D1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26" authorId="0" shapeId="0" xr:uid="{9C6E3F3C-C53A-40D5-8A43-949BC693A84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27" authorId="0" shapeId="0" xr:uid="{7D6CA5E7-5B27-4860-BC99-7F3736AC1BF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28" authorId="0" shapeId="0" xr:uid="{3B3F86D9-3F30-4450-B65E-4DEB27D6955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29" authorId="0" shapeId="0" xr:uid="{4254ACBC-AF67-4671-B156-607C3DA694A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30" authorId="0" shapeId="0" xr:uid="{AAD5F711-1A45-4B45-856F-3691A4C6043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31" authorId="0" shapeId="0" xr:uid="{C668C97E-A4F8-47FE-BC91-6CF4055E8D5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32" authorId="0" shapeId="0" xr:uid="{B607D193-8DB2-4D44-B043-D0FFC75BDF0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33" authorId="0" shapeId="0" xr:uid="{A50CA50E-AB4D-468D-8526-6DBEC1CB1AA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34" authorId="0" shapeId="0" xr:uid="{7846A23A-9A0C-486B-831B-FA080AD9B2B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35" authorId="0" shapeId="0" xr:uid="{041AF854-BE10-434D-AB3D-8734A020D95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36" authorId="0" shapeId="0" xr:uid="{554576B4-9AFE-4998-AE80-6116393F547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37" authorId="0" shapeId="0" xr:uid="{409EE013-5083-4C6D-BAD1-8F890F3E213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38" authorId="0" shapeId="0" xr:uid="{7E4349A0-DD9A-47C2-A556-AEB1DD5DFFD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39" authorId="0" shapeId="0" xr:uid="{6CE14630-A80B-4A4B-807E-B1829AA3038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40" authorId="0" shapeId="0" xr:uid="{FC82E2FE-6886-4027-A63C-047C4285694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41" authorId="0" shapeId="0" xr:uid="{1FD17BFB-78CA-4E8F-BB36-D2A37CC686C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42" authorId="0" shapeId="0" xr:uid="{1DAFA274-6D3C-4A28-86DD-50515DBD59B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43" authorId="0" shapeId="0" xr:uid="{93F852C0-764E-4050-B603-2D2C3B22EF9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44" authorId="0" shapeId="0" xr:uid="{790875D8-B870-4B9F-B85B-8FAD11C3F35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45" authorId="0" shapeId="0" xr:uid="{34C22122-8956-4D65-9088-33A0E4E2B28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46" authorId="0" shapeId="0" xr:uid="{58F929A0-85EA-4FB9-98DD-E9E006AB3E1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47" authorId="0" shapeId="0" xr:uid="{F6584581-4999-499A-A12B-59F80B0CB37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48" authorId="0" shapeId="0" xr:uid="{48D04DCC-D1B5-42E2-8F9A-468E5BCCC1C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49" authorId="0" shapeId="0" xr:uid="{A34589E5-A3AA-4333-A89F-042E029D8ED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50" authorId="0" shapeId="0" xr:uid="{1BC4CDD0-3815-47F2-8FF3-6634A8DA7F4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51" authorId="0" shapeId="0" xr:uid="{524FCACA-3F9E-48D8-B7A5-3DA1CDD7A84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52" authorId="0" shapeId="0" xr:uid="{F1853782-9E9F-45AF-8C61-D7419B9D449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53" authorId="0" shapeId="0" xr:uid="{71E79B06-7836-46B0-AC3A-2F3624D707B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54" authorId="0" shapeId="0" xr:uid="{D02B343D-246C-4397-98F6-2724612BCBF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55" authorId="0" shapeId="0" xr:uid="{545D47D1-1F98-47DD-9EC8-4705FA385C6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56" authorId="0" shapeId="0" xr:uid="{289F8528-503C-4859-A9F3-17EAE08C398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57" authorId="0" shapeId="0" xr:uid="{755984C9-E797-4D1B-A2EF-62634858B80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58" authorId="0" shapeId="0" xr:uid="{8406280A-BEC7-439B-961F-B4268ACA13C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59" authorId="0" shapeId="0" xr:uid="{5F1662C8-4D4B-4A23-A5B0-37BAAB098B6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60" authorId="0" shapeId="0" xr:uid="{5B0D143E-9930-47AE-9244-05D2E5AACFE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61" authorId="0" shapeId="0" xr:uid="{BCD96F51-BEF8-4139-A396-467AE16B16B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62" authorId="0" shapeId="0" xr:uid="{81EB931D-A3E3-465B-A4F3-EF134257477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63" authorId="0" shapeId="0" xr:uid="{410EF25C-A035-460F-B294-C36E94CD134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64" authorId="0" shapeId="0" xr:uid="{07CDE21C-CEE0-4B56-A40E-FFF905A6093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65" authorId="0" shapeId="0" xr:uid="{A8926ADD-5E04-4900-917F-2CB5C1609CC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66" authorId="0" shapeId="0" xr:uid="{D958892F-6F37-49FA-A2B4-1740A764AF1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67" authorId="0" shapeId="0" xr:uid="{03F2AD0C-1A96-46E8-9479-BCDAC3A4A2E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68" authorId="0" shapeId="0" xr:uid="{B9C77C33-9290-488C-A1A8-AE52367B165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69" authorId="0" shapeId="0" xr:uid="{5E860A7B-0C08-411C-8255-505EC6DD05F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70" authorId="0" shapeId="0" xr:uid="{F6B8A7C7-FC84-4BA8-9CA7-4B7713EF5D1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71" authorId="0" shapeId="0" xr:uid="{3DFA0D5C-FC27-4FDD-9BD0-7B9B4D205EE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72" authorId="0" shapeId="0" xr:uid="{4C0ECEE3-CF28-4FD8-B6D3-E981E1449B3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73" authorId="0" shapeId="0" xr:uid="{D73C084B-C02D-4FF2-A2BF-3F956D0D3A8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74" authorId="0" shapeId="0" xr:uid="{19AF9029-400B-4A86-9A14-721B71D2613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75" authorId="0" shapeId="0" xr:uid="{44F5D4F4-AE2E-453F-AF26-B1FEBE2B976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76" authorId="0" shapeId="0" xr:uid="{C4A81AD0-142B-40EE-86B8-99F9C201985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77" authorId="0" shapeId="0" xr:uid="{27F1C1D9-1E13-45B6-A8F5-4827D3D1732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78" authorId="0" shapeId="0" xr:uid="{5E9CD185-53BF-4BAA-8CBB-1E1EE175A8E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79" authorId="0" shapeId="0" xr:uid="{CCD0D8C2-3F72-4616-9C71-9ED5FD546CD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80" authorId="0" shapeId="0" xr:uid="{CB5CE478-24FB-43DF-8523-8B87D217767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81" authorId="0" shapeId="0" xr:uid="{EEF137DC-B9F8-4918-9EB9-71BA961F8E0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82" authorId="0" shapeId="0" xr:uid="{DB4FE062-3ED9-4EA6-86BF-CFFAFC49F6E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83" authorId="0" shapeId="0" xr:uid="{2B5F0A62-511A-4E16-8A50-912CE381FF1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84" authorId="0" shapeId="0" xr:uid="{844B3C89-8C18-41EE-B121-FBBCE93E372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85" authorId="0" shapeId="0" xr:uid="{72776D38-57F7-4B30-B686-60DE642D331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86" authorId="0" shapeId="0" xr:uid="{1C5B9B57-1E22-4756-8A18-0A4751E00FF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87" authorId="0" shapeId="0" xr:uid="{AC869DE0-E620-4C29-B7F0-B24FFED4953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88" authorId="0" shapeId="0" xr:uid="{8F3B6C8A-4F25-424D-B10A-351DF1FA7F0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89" authorId="0" shapeId="0" xr:uid="{A090589A-8D75-4DE4-A2D5-0F4F4775EEF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90" authorId="0" shapeId="0" xr:uid="{6E6E5E42-0A40-4395-99B1-963E551A6C9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91" authorId="0" shapeId="0" xr:uid="{2199CF55-B857-47A3-AACB-14746B0B204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92" authorId="0" shapeId="0" xr:uid="{4550FE6A-EBBB-4415-978F-A1C0A5A6B69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93" authorId="0" shapeId="0" xr:uid="{E42F86DF-4B17-4DBD-B5E8-B59E3771E2C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94" authorId="0" shapeId="0" xr:uid="{DA6A6C7F-4130-4585-8FBF-3B93E3CDFE3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95" authorId="0" shapeId="0" xr:uid="{EAA24B72-76ED-408A-B741-DBA183A51FD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96" authorId="0" shapeId="0" xr:uid="{BFFBAB19-2C9C-442E-9F2C-ED1F0EA1C94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97" authorId="0" shapeId="0" xr:uid="{43C37639-3BEC-4292-9E67-141E865D266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98" authorId="0" shapeId="0" xr:uid="{63AFD26C-5FA3-40EE-8B8C-F810F53BE31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099" authorId="0" shapeId="0" xr:uid="{CFA33B5B-60E1-4497-8474-FB274D8D710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00" authorId="0" shapeId="0" xr:uid="{BCE497D5-0D79-4162-9290-13E7D5C022F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01" authorId="0" shapeId="0" xr:uid="{8C5044E7-8BEC-4972-9C4F-1A4D4EDF338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02" authorId="0" shapeId="0" xr:uid="{57EAC343-87B7-4E12-BC59-1B5932DAE13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03" authorId="0" shapeId="0" xr:uid="{CCF52074-F7F8-4A78-8196-C128301DF5E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04" authorId="0" shapeId="0" xr:uid="{10A67274-9D91-475C-B2DB-F97A3480724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05" authorId="0" shapeId="0" xr:uid="{187CC57B-291D-4E44-AE61-DDC734EFFFA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06" authorId="0" shapeId="0" xr:uid="{963E4972-0F0C-4E0C-8E2E-D5403A6BF64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07" authorId="0" shapeId="0" xr:uid="{5B8F4AFB-F04A-45F6-B57D-6A9E97E1964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08" authorId="0" shapeId="0" xr:uid="{6388B097-6A6A-44C4-AE95-033FD67B3DA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09" authorId="0" shapeId="0" xr:uid="{53A7752A-BD0F-445D-9701-22F82101AA6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10" authorId="0" shapeId="0" xr:uid="{A70C424B-DAF5-4E39-91DD-6232E634AE3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11" authorId="0" shapeId="0" xr:uid="{D209CC39-6EFB-4DAC-B99E-21C81F207D3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12" authorId="0" shapeId="0" xr:uid="{F2CD34CC-42B6-4CB4-9B24-F7F1E9F4DE3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13" authorId="0" shapeId="0" xr:uid="{8E5BC5A4-21C4-448F-85BE-32B12FF1C8B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14" authorId="0" shapeId="0" xr:uid="{01EAD755-E561-4970-A552-C3F7A11574C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15" authorId="0" shapeId="0" xr:uid="{1447DEC1-9E46-4BC9-A5AB-CD03F22EB250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16" authorId="0" shapeId="0" xr:uid="{BD66FB01-DE31-449A-A52E-F5325AE82DB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17" authorId="0" shapeId="0" xr:uid="{2F73AA56-1D42-4519-9E7F-1B963419851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18" authorId="0" shapeId="0" xr:uid="{718DD2B7-B646-4C73-9D78-133AC7F0051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19" authorId="0" shapeId="0" xr:uid="{09CA5B43-EC91-494A-9210-47A2807EB42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20" authorId="0" shapeId="0" xr:uid="{4446D66F-2ABD-4537-B4AC-21619F2DB3E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21" authorId="0" shapeId="0" xr:uid="{7A788F1B-1E15-4F6D-BE45-589BCCB01F2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22" authorId="0" shapeId="0" xr:uid="{48E29330-CBD6-42A9-9750-8495DFD8FAC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23" authorId="0" shapeId="0" xr:uid="{F6FF84F8-895A-4110-99F8-F21EAEB68AA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24" authorId="0" shapeId="0" xr:uid="{99E538CA-0F95-49B4-9E89-C7DA9DAA400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25" authorId="0" shapeId="0" xr:uid="{A98208B3-27BC-4DA6-A14C-8ED849F00DF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26" authorId="0" shapeId="0" xr:uid="{44597145-50B6-4F27-9BD1-891C92D9B5E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27" authorId="0" shapeId="0" xr:uid="{5013021C-9D51-44C6-B6F3-D7402EE35B1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28" authorId="0" shapeId="0" xr:uid="{95B353EE-7A41-4FF4-94EE-20F19554D0D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29" authorId="0" shapeId="0" xr:uid="{96B60B3F-B9ED-4CE3-9BAE-B759899A861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30" authorId="0" shapeId="0" xr:uid="{BF4BC19B-B633-4F4C-8A5C-08942CF3011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31" authorId="0" shapeId="0" xr:uid="{A8E46494-A901-4F5E-80F2-E939D5843AB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32" authorId="0" shapeId="0" xr:uid="{CA1BD1EE-19D5-4B78-AEC9-D62FC87E3D5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33" authorId="0" shapeId="0" xr:uid="{0B0CE8F3-4D8E-4950-8CD5-E1FE5CA0829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34" authorId="0" shapeId="0" xr:uid="{8CC16063-64D6-47AC-8FB4-418FAE803EE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35" authorId="0" shapeId="0" xr:uid="{09E293B9-0756-43B5-A3DD-AC11300667E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36" authorId="0" shapeId="0" xr:uid="{CB66EFFD-3A5F-43D6-BA0B-89F76B3BB54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37" authorId="0" shapeId="0" xr:uid="{9E22E597-C40B-4C0A-9D25-3E5E7A9B21C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38" authorId="0" shapeId="0" xr:uid="{C1E24C4B-B607-4FB0-A8C9-C94E46A79FD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39" authorId="0" shapeId="0" xr:uid="{82E3FFC2-54A4-497B-8EE9-8B905C57930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40" authorId="0" shapeId="0" xr:uid="{A2166B8B-09D2-47E7-9F48-1B2D6E88CEE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41" authorId="0" shapeId="0" xr:uid="{38147E16-88B6-4C85-B01A-1CB8BDE2E11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42" authorId="0" shapeId="0" xr:uid="{CDBA299C-5703-4D4F-9D40-48ADD3B2F76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43" authorId="0" shapeId="0" xr:uid="{0E51F8E3-87F4-4FE7-A826-31BB44C2490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44" authorId="0" shapeId="0" xr:uid="{205F0720-7B38-4F39-92A0-B94763640D2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45" authorId="0" shapeId="0" xr:uid="{8BA89222-9E84-4752-9F6C-692AC04B382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46" authorId="0" shapeId="0" xr:uid="{C3FEE48D-791E-4B48-A976-14001529C1C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47" authorId="0" shapeId="0" xr:uid="{A4924186-518A-4F3A-B3CF-7482D08FE11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48" authorId="0" shapeId="0" xr:uid="{AD915D29-E0AC-405B-8067-830276249268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49" authorId="0" shapeId="0" xr:uid="{DE972351-C7E6-4D2C-BD35-30B90D43A924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50" authorId="0" shapeId="0" xr:uid="{46CFA46D-7274-468D-B981-061526566D7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51" authorId="0" shapeId="0" xr:uid="{138ECFA7-9D33-4424-907F-2780FF04602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52" authorId="0" shapeId="0" xr:uid="{C604A9DB-2140-468C-802F-887C9E69AB3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53" authorId="0" shapeId="0" xr:uid="{8BD33516-3EF0-4322-8CC4-772FAC89D53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54" authorId="0" shapeId="0" xr:uid="{5E08684A-8AF5-4449-BAA1-60D65144BA2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55" authorId="0" shapeId="0" xr:uid="{CB99B001-902A-4701-AE1D-84C2DAB0293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56" authorId="0" shapeId="0" xr:uid="{AA6D019A-0AC1-40E4-BBD5-9DE6C48F13C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57" authorId="0" shapeId="0" xr:uid="{02515EAA-E6A9-4309-A770-C0E209D4310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58" authorId="0" shapeId="0" xr:uid="{19865DA1-BF83-41D9-8119-F492B3C28EB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59" authorId="0" shapeId="0" xr:uid="{F08148DC-E092-4A7D-866A-B5B3D2322EE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60" authorId="0" shapeId="0" xr:uid="{1B24FB34-AEE9-4864-A26D-58C19077EE76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61" authorId="0" shapeId="0" xr:uid="{5282945C-08FF-48EC-AB06-1D59D22C25F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62" authorId="0" shapeId="0" xr:uid="{743C8D49-B661-40D2-A4B8-1475F5A4AE7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63" authorId="0" shapeId="0" xr:uid="{8DE5A4E8-727A-40F2-82B7-C4E9983FA59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64" authorId="0" shapeId="0" xr:uid="{C1A9B94C-5BB9-48E5-8CA4-741A79DFDB63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65" authorId="0" shapeId="0" xr:uid="{35BD9757-E5A0-4FF1-A15B-5B7DA079627B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66" authorId="0" shapeId="0" xr:uid="{E9567BA2-EEFA-4EE1-9A44-780CEEA0AB67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67" authorId="0" shapeId="0" xr:uid="{CE065597-AB2D-4129-81D5-9CE9558AEBF9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68" authorId="0" shapeId="0" xr:uid="{F74CA9BC-DF87-445C-91DB-1315DF07227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69" authorId="0" shapeId="0" xr:uid="{5CEDB5D1-D23D-4B3F-A18E-565D8CFDABE1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70" authorId="0" shapeId="0" xr:uid="{F6241234-0ADD-4919-B021-1D2A8E6413A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71" authorId="0" shapeId="0" xr:uid="{E04F0E78-7EFB-4CBC-AC91-D6D495B41612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72" authorId="0" shapeId="0" xr:uid="{8E5B85A1-C5BD-49E0-8682-3169E895233A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73" authorId="0" shapeId="0" xr:uid="{7226C045-F3BC-49CE-8B87-802D808539AF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74" authorId="0" shapeId="0" xr:uid="{0BFC7BC0-3F57-484E-9CCF-8FD9BDD0B86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75" authorId="0" shapeId="0" xr:uid="{ECBA6ED3-6DEB-4873-95E1-73B923197955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76" authorId="0" shapeId="0" xr:uid="{6503505F-3DF4-4DC1-B12D-2EC138998B3C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77" authorId="0" shapeId="0" xr:uid="{590DD46D-A65D-42CC-AD90-F06ED9DFA09E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78" authorId="0" shapeId="0" xr:uid="{56A6A073-87C7-4D0A-B89A-EED1C808BE0D}">
      <text>
        <r>
          <rPr>
            <sz val="9"/>
            <color indexed="81"/>
            <rFont val="Tahoma"/>
            <family val="2"/>
          </rPr>
          <t>Debe tener 4 digitos</t>
        </r>
      </text>
    </comment>
    <comment ref="B1179" authorId="0" shapeId="0" xr:uid="{05C82E8E-852F-4AD3-B98F-D71D48ACED6C}">
      <text>
        <r>
          <rPr>
            <sz val="9"/>
            <color indexed="81"/>
            <rFont val="Tahoma"/>
            <family val="2"/>
          </rPr>
          <t>Debe tener 4 digitos</t>
        </r>
      </text>
    </comment>
  </commentList>
</comment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<sst xmlns="http://schemas.openxmlformats.org/spreadsheetml/2006/main" count="9122" uniqueCount="556">
  <si>
    <t>Descripcion</t>
  </si>
  <si>
    <t>Cantidad</t>
  </si>
  <si>
    <t>Color</t>
  </si>
  <si>
    <t>Codigo</t>
  </si>
  <si>
    <t xml:space="preserve">No cliente: </t>
  </si>
  <si>
    <t xml:space="preserve">Nombre: </t>
  </si>
  <si>
    <t>H11021</t>
  </si>
  <si>
    <t xml:space="preserve">Fecha: </t>
  </si>
  <si>
    <t>Producto</t>
  </si>
  <si>
    <t>Observacion</t>
  </si>
  <si>
    <t>Clase</t>
  </si>
  <si>
    <t>Mercado</t>
  </si>
  <si>
    <t>0001</t>
  </si>
  <si>
    <t>Vigente</t>
  </si>
  <si>
    <t>Fabricado</t>
  </si>
  <si>
    <t>Nacional</t>
  </si>
  <si>
    <t>0000</t>
  </si>
  <si>
    <t>H11023N</t>
  </si>
  <si>
    <t>0112</t>
  </si>
  <si>
    <t>0462</t>
  </si>
  <si>
    <t>0010</t>
  </si>
  <si>
    <t>0020</t>
  </si>
  <si>
    <t>0021</t>
  </si>
  <si>
    <t>0022</t>
  </si>
  <si>
    <t>0030</t>
  </si>
  <si>
    <t>0100</t>
  </si>
  <si>
    <t>0102</t>
  </si>
  <si>
    <t>0110</t>
  </si>
  <si>
    <t>0111</t>
  </si>
  <si>
    <t>0114</t>
  </si>
  <si>
    <t>0115</t>
  </si>
  <si>
    <t>0116</t>
  </si>
  <si>
    <t>0117</t>
  </si>
  <si>
    <t>0125</t>
  </si>
  <si>
    <t>0126</t>
  </si>
  <si>
    <t>0206</t>
  </si>
  <si>
    <t>0207</t>
  </si>
  <si>
    <t>0227</t>
  </si>
  <si>
    <t>0230</t>
  </si>
  <si>
    <t>0233</t>
  </si>
  <si>
    <t>0248</t>
  </si>
  <si>
    <t>0251</t>
  </si>
  <si>
    <t>0260</t>
  </si>
  <si>
    <t>0272</t>
  </si>
  <si>
    <t>0275</t>
  </si>
  <si>
    <t>0276</t>
  </si>
  <si>
    <t>0278</t>
  </si>
  <si>
    <t>0279</t>
  </si>
  <si>
    <t>0300</t>
  </si>
  <si>
    <t>0305</t>
  </si>
  <si>
    <t>0315</t>
  </si>
  <si>
    <t>0318</t>
  </si>
  <si>
    <t>0320</t>
  </si>
  <si>
    <t>0323</t>
  </si>
  <si>
    <t>0335</t>
  </si>
  <si>
    <t>0347</t>
  </si>
  <si>
    <t>0352</t>
  </si>
  <si>
    <t>0365</t>
  </si>
  <si>
    <t>0370</t>
  </si>
  <si>
    <t>0371</t>
  </si>
  <si>
    <t>0400</t>
  </si>
  <si>
    <t>0405</t>
  </si>
  <si>
    <t>0408</t>
  </si>
  <si>
    <t>0410</t>
  </si>
  <si>
    <t>0420</t>
  </si>
  <si>
    <t>0430</t>
  </si>
  <si>
    <t>0435</t>
  </si>
  <si>
    <t>0443</t>
  </si>
  <si>
    <t>0445</t>
  </si>
  <si>
    <t>0450</t>
  </si>
  <si>
    <t>0455</t>
  </si>
  <si>
    <t>0460</t>
  </si>
  <si>
    <t>0470</t>
  </si>
  <si>
    <t>0476</t>
  </si>
  <si>
    <t>0500</t>
  </si>
  <si>
    <t>0501</t>
  </si>
  <si>
    <t>0506</t>
  </si>
  <si>
    <t>0511</t>
  </si>
  <si>
    <t>0521</t>
  </si>
  <si>
    <t>0522</t>
  </si>
  <si>
    <t>0524</t>
  </si>
  <si>
    <t>0527</t>
  </si>
  <si>
    <t>0551</t>
  </si>
  <si>
    <t>0570</t>
  </si>
  <si>
    <t>0578</t>
  </si>
  <si>
    <t>0590</t>
  </si>
  <si>
    <t>0593</t>
  </si>
  <si>
    <t>0594</t>
  </si>
  <si>
    <t>0619</t>
  </si>
  <si>
    <t>0621</t>
  </si>
  <si>
    <t>0640</t>
  </si>
  <si>
    <t>0650</t>
  </si>
  <si>
    <t>0687</t>
  </si>
  <si>
    <t>0704</t>
  </si>
  <si>
    <t>0710</t>
  </si>
  <si>
    <t>0712</t>
  </si>
  <si>
    <t>0720</t>
  </si>
  <si>
    <t>0723</t>
  </si>
  <si>
    <t>0748</t>
  </si>
  <si>
    <t>0752</t>
  </si>
  <si>
    <t>0760</t>
  </si>
  <si>
    <t>0766</t>
  </si>
  <si>
    <t>0774</t>
  </si>
  <si>
    <t>0782</t>
  </si>
  <si>
    <t>0784</t>
  </si>
  <si>
    <t>0788</t>
  </si>
  <si>
    <t>0793</t>
  </si>
  <si>
    <t>0794</t>
  </si>
  <si>
    <t>0795</t>
  </si>
  <si>
    <t>0800</t>
  </si>
  <si>
    <t>0807</t>
  </si>
  <si>
    <t>0815</t>
  </si>
  <si>
    <t>0850</t>
  </si>
  <si>
    <t>0860</t>
  </si>
  <si>
    <t>0865</t>
  </si>
  <si>
    <t>0870</t>
  </si>
  <si>
    <t>0907</t>
  </si>
  <si>
    <t>0912</t>
  </si>
  <si>
    <t>0939</t>
  </si>
  <si>
    <t>0945</t>
  </si>
  <si>
    <t>H11025</t>
  </si>
  <si>
    <t>0345</t>
  </si>
  <si>
    <t>0716</t>
  </si>
  <si>
    <t>0070</t>
  </si>
  <si>
    <t>0203</t>
  </si>
  <si>
    <t>0209</t>
  </si>
  <si>
    <t>0211</t>
  </si>
  <si>
    <t>0212</t>
  </si>
  <si>
    <t>0215</t>
  </si>
  <si>
    <t>0218</t>
  </si>
  <si>
    <t>0220</t>
  </si>
  <si>
    <t>0224</t>
  </si>
  <si>
    <t>0236</t>
  </si>
  <si>
    <t>0237</t>
  </si>
  <si>
    <t>0238</t>
  </si>
  <si>
    <t>0241</t>
  </si>
  <si>
    <t>0245</t>
  </si>
  <si>
    <t>0249</t>
  </si>
  <si>
    <t>0254</t>
  </si>
  <si>
    <t>0257</t>
  </si>
  <si>
    <t>0263</t>
  </si>
  <si>
    <t>0266</t>
  </si>
  <si>
    <t>0267</t>
  </si>
  <si>
    <t>0268</t>
  </si>
  <si>
    <t>0280</t>
  </si>
  <si>
    <t>0307</t>
  </si>
  <si>
    <t>0321</t>
  </si>
  <si>
    <t>0322</t>
  </si>
  <si>
    <t>0324</t>
  </si>
  <si>
    <t>0326</t>
  </si>
  <si>
    <t>0330</t>
  </si>
  <si>
    <t>0350</t>
  </si>
  <si>
    <t>0355</t>
  </si>
  <si>
    <t>0357</t>
  </si>
  <si>
    <t>0359</t>
  </si>
  <si>
    <t>0375</t>
  </si>
  <si>
    <t>0390</t>
  </si>
  <si>
    <t>0393</t>
  </si>
  <si>
    <t>0394</t>
  </si>
  <si>
    <t>0395</t>
  </si>
  <si>
    <t>0406</t>
  </si>
  <si>
    <t>0431</t>
  </si>
  <si>
    <t>0436</t>
  </si>
  <si>
    <t>0440</t>
  </si>
  <si>
    <t>0441</t>
  </si>
  <si>
    <t>0442</t>
  </si>
  <si>
    <t>0446</t>
  </si>
  <si>
    <t>0447</t>
  </si>
  <si>
    <t>0459</t>
  </si>
  <si>
    <t>0472</t>
  </si>
  <si>
    <t>0474</t>
  </si>
  <si>
    <t>0502</t>
  </si>
  <si>
    <t>0503</t>
  </si>
  <si>
    <t>0504</t>
  </si>
  <si>
    <t>0505</t>
  </si>
  <si>
    <t>0507</t>
  </si>
  <si>
    <t>0508</t>
  </si>
  <si>
    <t>0509</t>
  </si>
  <si>
    <t>0510</t>
  </si>
  <si>
    <t>0512</t>
  </si>
  <si>
    <t>0513</t>
  </si>
  <si>
    <t>0517</t>
  </si>
  <si>
    <t>0520</t>
  </si>
  <si>
    <t>0523</t>
  </si>
  <si>
    <t>0525</t>
  </si>
  <si>
    <t>0526</t>
  </si>
  <si>
    <t>0534</t>
  </si>
  <si>
    <t>0536</t>
  </si>
  <si>
    <t>0537</t>
  </si>
  <si>
    <t>0539</t>
  </si>
  <si>
    <t>0548</t>
  </si>
  <si>
    <t>0553</t>
  </si>
  <si>
    <t>0554</t>
  </si>
  <si>
    <t>0555</t>
  </si>
  <si>
    <t>0560</t>
  </si>
  <si>
    <t>0561</t>
  </si>
  <si>
    <t>0566</t>
  </si>
  <si>
    <t>0569</t>
  </si>
  <si>
    <t>0571</t>
  </si>
  <si>
    <t>0573</t>
  </si>
  <si>
    <t>0575</t>
  </si>
  <si>
    <t>0576</t>
  </si>
  <si>
    <t>0582</t>
  </si>
  <si>
    <t>0587</t>
  </si>
  <si>
    <t>0588</t>
  </si>
  <si>
    <t>0591</t>
  </si>
  <si>
    <t>0592</t>
  </si>
  <si>
    <t>0595</t>
  </si>
  <si>
    <t>0596</t>
  </si>
  <si>
    <t>0600</t>
  </si>
  <si>
    <t>0601</t>
  </si>
  <si>
    <t>0602</t>
  </si>
  <si>
    <t>0605</t>
  </si>
  <si>
    <t>0607</t>
  </si>
  <si>
    <t>0610</t>
  </si>
  <si>
    <t>0615</t>
  </si>
  <si>
    <t>0616</t>
  </si>
  <si>
    <t>0618</t>
  </si>
  <si>
    <t>0620</t>
  </si>
  <si>
    <t>0625</t>
  </si>
  <si>
    <t>0635</t>
  </si>
  <si>
    <t>0636</t>
  </si>
  <si>
    <t>0637</t>
  </si>
  <si>
    <t>0638</t>
  </si>
  <si>
    <t>0652</t>
  </si>
  <si>
    <t>0655</t>
  </si>
  <si>
    <t>0657</t>
  </si>
  <si>
    <t>0660</t>
  </si>
  <si>
    <t>0670</t>
  </si>
  <si>
    <t>0675</t>
  </si>
  <si>
    <t>0680</t>
  </si>
  <si>
    <t>0685</t>
  </si>
  <si>
    <t>0686</t>
  </si>
  <si>
    <t>0690</t>
  </si>
  <si>
    <t>0700</t>
  </si>
  <si>
    <t>0715</t>
  </si>
  <si>
    <t>0721</t>
  </si>
  <si>
    <t>0722</t>
  </si>
  <si>
    <t>0724</t>
  </si>
  <si>
    <t>0740</t>
  </si>
  <si>
    <t>0744</t>
  </si>
  <si>
    <t>0745</t>
  </si>
  <si>
    <t>0764</t>
  </si>
  <si>
    <t>0765</t>
  </si>
  <si>
    <t>0767</t>
  </si>
  <si>
    <t>0768</t>
  </si>
  <si>
    <t>0770</t>
  </si>
  <si>
    <t>0775</t>
  </si>
  <si>
    <t>0776</t>
  </si>
  <si>
    <t>0777</t>
  </si>
  <si>
    <t>0779</t>
  </si>
  <si>
    <t>0780</t>
  </si>
  <si>
    <t>0785</t>
  </si>
  <si>
    <t>0792</t>
  </si>
  <si>
    <t>0797</t>
  </si>
  <si>
    <t>0799</t>
  </si>
  <si>
    <t>0803</t>
  </si>
  <si>
    <t>0805</t>
  </si>
  <si>
    <t>0808</t>
  </si>
  <si>
    <t>0816</t>
  </si>
  <si>
    <t>0820</t>
  </si>
  <si>
    <t>0823</t>
  </si>
  <si>
    <t>0827</t>
  </si>
  <si>
    <t>0835</t>
  </si>
  <si>
    <t>0855</t>
  </si>
  <si>
    <t>0862</t>
  </si>
  <si>
    <t>0863</t>
  </si>
  <si>
    <t>0875</t>
  </si>
  <si>
    <t>0900</t>
  </si>
  <si>
    <t>0903</t>
  </si>
  <si>
    <t>0909</t>
  </si>
  <si>
    <t>0910</t>
  </si>
  <si>
    <t>0911</t>
  </si>
  <si>
    <t>0913</t>
  </si>
  <si>
    <t>0914</t>
  </si>
  <si>
    <t>0925</t>
  </si>
  <si>
    <t>0926</t>
  </si>
  <si>
    <t>0928</t>
  </si>
  <si>
    <t>0930</t>
  </si>
  <si>
    <t>0933</t>
  </si>
  <si>
    <t>0935</t>
  </si>
  <si>
    <t>0936</t>
  </si>
  <si>
    <t>0937</t>
  </si>
  <si>
    <t>0938</t>
  </si>
  <si>
    <t>0940</t>
  </si>
  <si>
    <t>0941</t>
  </si>
  <si>
    <t>0942</t>
  </si>
  <si>
    <t>0943</t>
  </si>
  <si>
    <t>0944</t>
  </si>
  <si>
    <t>H11022E</t>
  </si>
  <si>
    <t>Comprado</t>
  </si>
  <si>
    <t>0349</t>
  </si>
  <si>
    <t>0829</t>
  </si>
  <si>
    <t>0919</t>
  </si>
  <si>
    <t>0927</t>
  </si>
  <si>
    <t>0956</t>
  </si>
  <si>
    <t>H83051</t>
  </si>
  <si>
    <t>0424</t>
  </si>
  <si>
    <t>0758</t>
  </si>
  <si>
    <t>0826</t>
  </si>
  <si>
    <t>0918</t>
  </si>
  <si>
    <t>JVDOB02</t>
  </si>
  <si>
    <t>0999</t>
  </si>
  <si>
    <t>H83012</t>
  </si>
  <si>
    <t>0024</t>
  </si>
  <si>
    <t>0036</t>
  </si>
  <si>
    <t>0041</t>
  </si>
  <si>
    <t>0071</t>
  </si>
  <si>
    <t>0143</t>
  </si>
  <si>
    <t>0235</t>
  </si>
  <si>
    <t>0247</t>
  </si>
  <si>
    <t>0483</t>
  </si>
  <si>
    <t>0624</t>
  </si>
  <si>
    <t>HV11002</t>
  </si>
  <si>
    <t>1000</t>
  </si>
  <si>
    <t>5729</t>
  </si>
  <si>
    <t>6810</t>
  </si>
  <si>
    <t>7160</t>
  </si>
  <si>
    <t>8595</t>
  </si>
  <si>
    <t>9956</t>
  </si>
  <si>
    <t>HELAST5</t>
  </si>
  <si>
    <t>0046</t>
  </si>
  <si>
    <t>0197</t>
  </si>
  <si>
    <t>0339</t>
  </si>
  <si>
    <t>0351</t>
  </si>
  <si>
    <t>0362</t>
  </si>
  <si>
    <t>0369</t>
  </si>
  <si>
    <t>0414</t>
  </si>
  <si>
    <t>0585</t>
  </si>
  <si>
    <t>0701</t>
  </si>
  <si>
    <t>0893</t>
  </si>
  <si>
    <t>H10323N</t>
  </si>
  <si>
    <t>0232</t>
  </si>
  <si>
    <t>H110111</t>
  </si>
  <si>
    <t>0007</t>
  </si>
  <si>
    <t>0013</t>
  </si>
  <si>
    <t>0018</t>
  </si>
  <si>
    <t>0023</t>
  </si>
  <si>
    <t>0093</t>
  </si>
  <si>
    <t>0130</t>
  </si>
  <si>
    <t>0141</t>
  </si>
  <si>
    <t>0152</t>
  </si>
  <si>
    <t>0153</t>
  </si>
  <si>
    <t>0155</t>
  </si>
  <si>
    <t>0172</t>
  </si>
  <si>
    <t>0177</t>
  </si>
  <si>
    <t>0189</t>
  </si>
  <si>
    <t>0191</t>
  </si>
  <si>
    <t>0196</t>
  </si>
  <si>
    <t>0202</t>
  </si>
  <si>
    <t>0264</t>
  </si>
  <si>
    <t>0286</t>
  </si>
  <si>
    <t>0291</t>
  </si>
  <si>
    <t>0334</t>
  </si>
  <si>
    <t>0382</t>
  </si>
  <si>
    <t>0392</t>
  </si>
  <si>
    <t>0396</t>
  </si>
  <si>
    <t>0417</t>
  </si>
  <si>
    <t>0658</t>
  </si>
  <si>
    <t>0659</t>
  </si>
  <si>
    <t>0702</t>
  </si>
  <si>
    <t>0714</t>
  </si>
  <si>
    <t>0718</t>
  </si>
  <si>
    <t>0733</t>
  </si>
  <si>
    <t>0821</t>
  </si>
  <si>
    <t>0852</t>
  </si>
  <si>
    <t>0877</t>
  </si>
  <si>
    <t>0932</t>
  </si>
  <si>
    <t>0542</t>
  </si>
  <si>
    <t>0711</t>
  </si>
  <si>
    <t>0040</t>
  </si>
  <si>
    <t>0310</t>
  </si>
  <si>
    <t>0697</t>
  </si>
  <si>
    <t>0965</t>
  </si>
  <si>
    <t>HQ15110</t>
  </si>
  <si>
    <t>0755</t>
  </si>
  <si>
    <t>H84502</t>
  </si>
  <si>
    <t>1225</t>
  </si>
  <si>
    <t>1712</t>
  </si>
  <si>
    <t>1833</t>
  </si>
  <si>
    <t>1938</t>
  </si>
  <si>
    <t>1974</t>
  </si>
  <si>
    <t>2045</t>
  </si>
  <si>
    <t>2074</t>
  </si>
  <si>
    <t>2346</t>
  </si>
  <si>
    <t>2453</t>
  </si>
  <si>
    <t>2538</t>
  </si>
  <si>
    <t>2626</t>
  </si>
  <si>
    <t>2635</t>
  </si>
  <si>
    <t>2833</t>
  </si>
  <si>
    <t>2955</t>
  </si>
  <si>
    <t>3117</t>
  </si>
  <si>
    <t>3526</t>
  </si>
  <si>
    <t>3832</t>
  </si>
  <si>
    <t>4226</t>
  </si>
  <si>
    <t>4434</t>
  </si>
  <si>
    <t>4507</t>
  </si>
  <si>
    <t>4932</t>
  </si>
  <si>
    <t>5114</t>
  </si>
  <si>
    <t>5133</t>
  </si>
  <si>
    <t>5201</t>
  </si>
  <si>
    <t>5322</t>
  </si>
  <si>
    <t>5534</t>
  </si>
  <si>
    <t>5709</t>
  </si>
  <si>
    <t>5725</t>
  </si>
  <si>
    <t>5815</t>
  </si>
  <si>
    <t>5826</t>
  </si>
  <si>
    <t>6217</t>
  </si>
  <si>
    <t>6506</t>
  </si>
  <si>
    <t>6716</t>
  </si>
  <si>
    <t>6934</t>
  </si>
  <si>
    <t>7235</t>
  </si>
  <si>
    <t>7325</t>
  </si>
  <si>
    <t>7918</t>
  </si>
  <si>
    <t>8113</t>
  </si>
  <si>
    <t>8244</t>
  </si>
  <si>
    <t>8724</t>
  </si>
  <si>
    <t>8816</t>
  </si>
  <si>
    <t>9426</t>
  </si>
  <si>
    <t>9837</t>
  </si>
  <si>
    <t>H7I7533</t>
  </si>
  <si>
    <t>0367</t>
  </si>
  <si>
    <t>0665</t>
  </si>
  <si>
    <t>H212202</t>
  </si>
  <si>
    <t>H1TREN7</t>
  </si>
  <si>
    <t>H6I20A</t>
  </si>
  <si>
    <t>H6I01A</t>
  </si>
  <si>
    <t>TRENZA 24 COLORES X 8 HEBRAS POR COLOR</t>
  </si>
  <si>
    <t>CINTA P/DOBLADILLOS</t>
  </si>
  <si>
    <t>Correcto</t>
  </si>
  <si>
    <t>Ok</t>
  </si>
  <si>
    <t>CORRECTO</t>
  </si>
  <si>
    <t>Total Cajas:</t>
  </si>
  <si>
    <t xml:space="preserve">Orden de Compra: </t>
  </si>
  <si>
    <t>Tel. 777 329 3700</t>
  </si>
  <si>
    <t>FT-VC- HP 07</t>
  </si>
  <si>
    <t>REVISION 00</t>
  </si>
  <si>
    <t>HOJA DE PEDIDO ELCTRONICO- VENTAS COMERCIALES</t>
  </si>
  <si>
    <t>M021SVV</t>
  </si>
  <si>
    <t>M051SVV</t>
  </si>
  <si>
    <t>M101SVV</t>
  </si>
  <si>
    <t>M102SVV</t>
  </si>
  <si>
    <t>M161SVV</t>
  </si>
  <si>
    <t>M162SVV</t>
  </si>
  <si>
    <t>M165SVV</t>
  </si>
  <si>
    <t>M103SVV</t>
  </si>
  <si>
    <t>M271SVV</t>
  </si>
  <si>
    <t>M272SVV</t>
  </si>
  <si>
    <t>MQUILT2</t>
  </si>
  <si>
    <t>MMKGSVV</t>
  </si>
  <si>
    <t>M104SVV</t>
  </si>
  <si>
    <t>M107SVV</t>
  </si>
  <si>
    <t>M140SVV</t>
  </si>
  <si>
    <t>M141SVV</t>
  </si>
  <si>
    <t>MBASEJU</t>
  </si>
  <si>
    <t>M056SVV</t>
  </si>
  <si>
    <t>M560SVV</t>
  </si>
  <si>
    <t>SVK  20</t>
  </si>
  <si>
    <t>SVK    50</t>
  </si>
  <si>
    <t>SVK   100</t>
  </si>
  <si>
    <t>SVK   100  Desarmable</t>
  </si>
  <si>
    <t>SVK   160</t>
  </si>
  <si>
    <t>SVK   160  Desarmable</t>
  </si>
  <si>
    <t>SVK   165</t>
  </si>
  <si>
    <t>SVK    250</t>
  </si>
  <si>
    <t>SVK   270</t>
  </si>
  <si>
    <t>SVK   270  Desarmable</t>
  </si>
  <si>
    <t>SVK Quilting</t>
  </si>
  <si>
    <t>SVK   1,000</t>
  </si>
  <si>
    <t>SVK    Maralon</t>
  </si>
  <si>
    <t>SVK  Maralon Desarmable</t>
  </si>
  <si>
    <t>SVK  Medio Integral</t>
  </si>
  <si>
    <t>SVK  Medio Integral  Desarmable</t>
  </si>
  <si>
    <t>SVK   BASE</t>
  </si>
  <si>
    <t>SVK  Torre  Carrete Grande</t>
  </si>
  <si>
    <t>SVK  Torre  Carrete Chico</t>
  </si>
  <si>
    <t>3333</t>
  </si>
  <si>
    <t>H11021S</t>
  </si>
  <si>
    <t>Blister 100 mts. 7 carretes Basicos</t>
  </si>
  <si>
    <t>Blister 100 mts. 7 carretes Neon</t>
  </si>
  <si>
    <t>H440918</t>
  </si>
  <si>
    <t>Blister Denim 6 carretes</t>
  </si>
  <si>
    <t>Blister 100 mts. 7 carretes Blanco y Negro</t>
  </si>
  <si>
    <t>H11021F</t>
  </si>
  <si>
    <t>H11091S</t>
  </si>
  <si>
    <t>H2B725</t>
  </si>
  <si>
    <t>BORDAR 5x500 mts.</t>
  </si>
  <si>
    <t>0038</t>
  </si>
  <si>
    <t>0106</t>
  </si>
  <si>
    <t>0158</t>
  </si>
  <si>
    <t>0186</t>
  </si>
  <si>
    <t>0205</t>
  </si>
  <si>
    <t>0325</t>
  </si>
  <si>
    <t>0340</t>
  </si>
  <si>
    <t>0387</t>
  </si>
  <si>
    <t>0448</t>
  </si>
  <si>
    <t>0694</t>
  </si>
  <si>
    <t>0728</t>
  </si>
  <si>
    <t>COSELOTODO 5X250 mts.</t>
  </si>
  <si>
    <t>COSELOTODO 5X500 mts.</t>
  </si>
  <si>
    <t>COSELOTODO 6X100 mts.</t>
  </si>
  <si>
    <t>MINI KING 5X1,000 mts.</t>
  </si>
  <si>
    <t>C NE 50 5X100 mts.</t>
  </si>
  <si>
    <t>OJALES Y PESPUNTES 6X30 mts.</t>
  </si>
  <si>
    <t>NYLON 6X100 mts.</t>
  </si>
  <si>
    <t>SEDA 5X30 mts.</t>
  </si>
  <si>
    <t>METALIZADO 5X200 mts.</t>
  </si>
  <si>
    <t>METALIZADO 5X50 mts.</t>
  </si>
  <si>
    <t>TERA 180 5X2,000 mts.  MK</t>
  </si>
  <si>
    <t>COTTON 12  5X200 mts.</t>
  </si>
  <si>
    <t>DEKOR VISCOSE 5X200 mts.</t>
  </si>
  <si>
    <t>ELASTICO 5X10 mts.</t>
  </si>
  <si>
    <t>MARALON 12X200 mts.</t>
  </si>
  <si>
    <t>QUILTING 5X200 mts.</t>
  </si>
  <si>
    <t>Comentario</t>
  </si>
  <si>
    <t xml:space="preserve">Direccion: </t>
  </si>
  <si>
    <t>8888</t>
  </si>
  <si>
    <t>4395</t>
  </si>
  <si>
    <t>6835</t>
  </si>
  <si>
    <t>8095</t>
  </si>
  <si>
    <t>9360</t>
  </si>
  <si>
    <t>9495</t>
  </si>
  <si>
    <t>9961</t>
  </si>
  <si>
    <t>1015</t>
  </si>
  <si>
    <t>1056</t>
  </si>
  <si>
    <t>1114</t>
  </si>
  <si>
    <t>1444</t>
  </si>
  <si>
    <t>1576</t>
  </si>
  <si>
    <t>1661</t>
  </si>
  <si>
    <t>1670</t>
  </si>
  <si>
    <t>1714</t>
  </si>
  <si>
    <t>1771</t>
  </si>
  <si>
    <t>2255</t>
  </si>
  <si>
    <t>2960</t>
  </si>
  <si>
    <t>3032</t>
  </si>
  <si>
    <t>5412</t>
  </si>
  <si>
    <t>5413</t>
  </si>
  <si>
    <t>5624</t>
  </si>
  <si>
    <t>5705</t>
  </si>
  <si>
    <t>6039</t>
  </si>
  <si>
    <t>6044</t>
  </si>
  <si>
    <t>6179</t>
  </si>
  <si>
    <t>6604</t>
  </si>
  <si>
    <t>7780</t>
  </si>
  <si>
    <t>7880</t>
  </si>
  <si>
    <t>8543</t>
  </si>
  <si>
    <t>8812</t>
  </si>
  <si>
    <t>8937</t>
  </si>
  <si>
    <t>8939</t>
  </si>
  <si>
    <t>9005</t>
  </si>
  <si>
    <t>9733</t>
  </si>
  <si>
    <t>1030</t>
  </si>
  <si>
    <t>4550</t>
  </si>
  <si>
    <t>9570</t>
  </si>
  <si>
    <t>9850</t>
  </si>
  <si>
    <t>9996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</si>
</sst>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protection locked="0" hidden="1"/>
    </xf>
  </cellStyleXfs>
  <cellXfs count="23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164" fontId="0" fillId="0" borderId="0" xfId="0" applyNumberFormat="1" applyProtection="1">
      <protection hidden="1"/>
    </xf>
    <xf numFmtId="49" fontId="0" fillId="0" borderId="0" xfId="0" applyNumberFormat="1" applyProtection="1">
      <protection locked="0"/>
    </xf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164" fontId="2" fillId="0" borderId="0" xfId="0" applyNumberFormat="1" applyFont="1" applyProtection="1">
      <protection hidden="1"/>
    </xf>
    <xf numFmtId="3" fontId="0" fillId="0" borderId="0" xfId="0" applyNumberFormat="1" applyProtection="1">
      <protection locked="0"/>
    </xf>
    <xf numFmtId="0" fontId="2" fillId="0" borderId="0" xfId="0" applyFont="1"/>
    <xf numFmtId="164" fontId="6" fillId="0" borderId="0" xfId="0" applyNumberFormat="1" applyFont="1" applyAlignment="1" applyProtection="1">
      <alignment horizontal="center" vertical="center"/>
      <protection hidden="1"/>
    </xf>
    <xf numFmtId="3" fontId="2" fillId="0" borderId="0" xfId="0" applyNumberFormat="1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left"/>
      <protection hidden="1"/>
    </xf>
    <xf numFmtId="17" fontId="7" fillId="0" borderId="0" xfId="0" applyNumberFormat="1" applyFont="1" applyAlignment="1" applyProtection="1">
      <alignment horizontal="left"/>
      <protection hidden="1"/>
    </xf>
    <xf numFmtId="49" fontId="0" fillId="0" borderId="0" xfId="0" applyNumberFormat="1"/>
    <xf numFmtId="0" fontId="0" fillId="0" borderId="0" xfId="0" applyAlignment="1" applyProtection="1">
      <alignment horizontal="left" wrapText="1"/>
      <protection locked="0"/>
    </xf>
    <xf numFmtId="3" fontId="0" fillId="0" borderId="0" xfId="0" applyNumberFormat="1" applyProtection="1">
      <protection hidden="1"/>
    </xf>
    <xf numFmtId="0" fontId="5" fillId="0" borderId="0" xfId="0" applyFont="1" applyAlignment="1" applyProtection="1">
      <alignment horizontal="right"/>
      <protection hidden="1"/>
    </xf>
    <xf numFmtId="3" fontId="2" fillId="0" borderId="0" xfId="0" applyNumberFormat="1" applyFont="1" applyProtection="1">
      <protection hidden="1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wrapText="1"/>
      <protection locked="0"/>
    </xf>
    <xf numFmtId="14" fontId="0" fillId="0" borderId="0" xfId="0" applyNumberFormat="1" applyAlignment="1" applyProtection="1">
      <alignment horizontal="left"/>
      <protection locked="0"/>
    </xf>
  </cellXfs>
  <cellStyles count="2">
    <cellStyle name="Estilo 1" xfId="1" xr:uid="{F6032DE6-C0E3-4132-AC8D-C571EBDB0365}"/>
    <cellStyle name="Normal" xfId="0" builtinId="0"/>
  </cellStyles>
  <dxfs count="15">
    <dxf>
      <font>
        <color rgb="FFFF0000"/>
      </font>
    </dxf>
    <dxf>
      <font>
        <color theme="0"/>
      </font>
    </dxf>
    <dxf>
      <numFmt numFmtId="30" formatCode="@"/>
      <protection locked="1" hidden="0"/>
    </dxf>
    <dxf>
      <numFmt numFmtId="30" formatCode="@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protection locked="1" hidden="0"/>
    </dxf>
    <dxf>
      <protection locked="0" hidden="0"/>
    </dxf>
    <dxf>
      <numFmt numFmtId="0" formatCode="General"/>
      <protection locked="1" hidden="1"/>
    </dxf>
    <dxf>
      <numFmt numFmtId="164" formatCode="0;\-0;;@"/>
      <protection locked="1" hidden="1"/>
    </dxf>
    <dxf>
      <numFmt numFmtId="0" formatCode="General"/>
      <protection locked="1" hidden="1"/>
    </dxf>
    <dxf>
      <numFmt numFmtId="3" formatCode="#,##0"/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3/09/relationships/Python" Target="python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92527</xdr:colOff>
      <xdr:row>0</xdr:row>
      <xdr:rowOff>55106</xdr:rowOff>
    </xdr:from>
    <xdr:to>
      <xdr:col>1</xdr:col>
      <xdr:colOff>643554</xdr:colOff>
      <xdr:row>1</xdr:row>
      <xdr:rowOff>145091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FB0A9C-7F58-653D-E8FF-3F583A4A6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27" y="55106"/>
          <a:ext cx="1828193" cy="26905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D27E82-9E87-40A3-AA09-173FD55E574A}" name="Pedido" displayName="Pedido" ref="A10:G1179" totalsRowShown="0" headerRowDxfId="14" dataDxfId="13">
  <autoFilter ref="A10:G1179" xr:uid="{8FD27E82-9E87-40A3-AA09-173FD55E574A}"/>
  <tableColumns count="7">
    <tableColumn id="1" xr3:uid="{A2600CAA-A7E0-496F-B22C-60F06A29B947}" name="Codigo" dataDxfId="12"/>
    <tableColumn id="2" xr3:uid="{EF6E149A-D60B-4CA4-8E50-E28E63A403DA}" name="Color" dataDxfId="11"/>
    <tableColumn id="3" xr3:uid="{AAED477E-CA24-4469-A62F-E3BFB955EF81}" name="Cantidad" dataDxfId="10"/>
    <tableColumn id="6" xr3:uid="{6D7CA891-0999-40C5-ACD4-EF85FC79FCED}" name="Producto" dataDxfId="9">
      <calculatedColumnFormula>+Pedido[[#This Row],[Codigo]]&amp;Pedido[[#This Row],[Color]]</calculatedColumnFormula>
    </tableColumn>
    <tableColumn id="4" xr3:uid="{5700F078-515F-4B0D-9F3D-0FF470D98048}" name="Descripcion" dataDxfId="8">
      <calculatedColumnFormula>IFERROR(VLOOKUP(Pedido[[#This Row],[Codigo]],LISTA[],2,0)," ")</calculatedColumnFormula>
    </tableColumn>
    <tableColumn id="5" xr3:uid="{479A61E7-7A44-45D7-B4E0-8C9D78584491}" name="Correcto" dataDxfId="7">
      <calculatedColumnFormula>IFERROR(VLOOKUP(Pedido[[#This Row],[Producto]],Productos!$F$2:$G$1202,2,0),"ERROR")</calculatedColumnFormula>
    </tableColumn>
    <tableColumn id="7" xr3:uid="{AA943C56-31C3-4852-BACC-A0109DBB8974}" name="Comentario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697FB5-18C9-4D4E-9467-5F069F0EF1FB}" name="LISTA" displayName="LISTA" ref="A1:B43" totalsRowShown="0" headerRowDxfId="5" dataDxfId="4">
  <autoFilter ref="A1:B43" xr:uid="{51697FB5-18C9-4D4E-9467-5F069F0EF1FB}"/>
  <sortState xmlns:xlrd2="http://schemas.microsoft.com/office/spreadsheetml/2017/richdata2" ref="A2:B45">
    <sortCondition ref="A2:A45"/>
  </sortState>
  <tableColumns count="2">
    <tableColumn id="1" xr3:uid="{04E38FEE-5F8C-45AE-ACA4-AB325A29502C}" name="Codigo" dataDxfId="3"/>
    <tableColumn id="2" xr3:uid="{598F2BA7-D02E-4396-A6ED-A2A534C5EF51}" name="Descripci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5E13-D19B-42FD-AE1D-A2B6EA08C061}">
  <sheetPr codeName="Hoja1">
    <pageSetUpPr fitToPage="1"/>
  </sheetPr>
  <dimension ref="A1:G1179"/>
  <sheetViews>
    <sheetView showGridLines="0" showZeros="0" tabSelected="1" zoomScale="145" zoomScaleNormal="145" workbookViewId="0">
      <pane xSplit="1" ySplit="10" topLeftCell="B11" activePane="bottomRight" state="frozen"/>
      <selection pane="topRight" activeCell="B1" sqref="B1"/>
      <selection pane="bottomLeft" activeCell="A8" sqref="A8"/>
      <selection pane="bottomRight" activeCell="B3" sqref="B3:C3"/>
    </sheetView>
  </sheetViews>
  <sheetFormatPr baseColWidth="10" defaultColWidth="11.453125" defaultRowHeight="14.5" x14ac:dyDescent="0.35"/>
  <cols>
    <col min="1" max="1" width="19.08984375" style="2" customWidth="1"/>
    <col min="2" max="2" width="11.453125" style="2"/>
    <col min="3" max="3" width="11.453125" style="9"/>
    <col min="4" max="4" width="11.453125" style="6" hidden="1" customWidth="1"/>
    <col min="5" max="5" width="46.08984375" style="4" customWidth="1"/>
    <col min="6" max="6" width="12" style="6" customWidth="1"/>
    <col min="7" max="7" width="30.453125" style="2" customWidth="1"/>
    <col min="8" max="16384" width="11.453125" style="2"/>
  </cols>
  <sheetData>
    <row r="1" spans="1:7" x14ac:dyDescent="0.35">
      <c r="A1" s="6"/>
      <c r="B1" s="6"/>
      <c r="C1" s="17"/>
    </row>
    <row r="2" spans="1:7" ht="25.5" customHeight="1" x14ac:dyDescent="0.35">
      <c r="A2" s="18" t="s">
        <v>434</v>
      </c>
      <c r="B2" s="6"/>
      <c r="C2" s="17"/>
      <c r="E2" s="11" t="s">
        <v>437</v>
      </c>
    </row>
    <row r="3" spans="1:7" x14ac:dyDescent="0.35">
      <c r="A3" s="7" t="s">
        <v>4</v>
      </c>
      <c r="B3" s="20">
        <v>60653</v>
      </c>
      <c r="C3" s="20"/>
    </row>
    <row r="4" spans="1:7" x14ac:dyDescent="0.35">
      <c r="A4" s="7" t="s">
        <v>5</v>
      </c>
      <c r="B4" s="21"/>
      <c r="C4" s="21"/>
    </row>
    <row r="5" spans="1:7" x14ac:dyDescent="0.35">
      <c r="A5" s="7" t="s">
        <v>515</v>
      </c>
      <c r="B5" s="16"/>
      <c r="C5" s="16"/>
    </row>
    <row r="6" spans="1:7" x14ac:dyDescent="0.35">
      <c r="A6" s="7" t="s">
        <v>7</v>
      </c>
      <c r="B6" s="3">
        <v>45714</v>
      </c>
      <c r="F6" s="13" t="s">
        <v>435</v>
      </c>
    </row>
    <row r="7" spans="1:7" x14ac:dyDescent="0.35">
      <c r="A7" s="7" t="s">
        <v>433</v>
      </c>
      <c r="B7" s="22"/>
      <c r="C7" s="22"/>
      <c r="F7" s="13" t="s">
        <v>436</v>
      </c>
    </row>
    <row r="8" spans="1:7" x14ac:dyDescent="0.35">
      <c r="A8" s="7" t="s">
        <v>432</v>
      </c>
      <c r="B8" s="12">
        <f>SUM(Pedido[Cantidad])</f>
        <v>9566</v>
      </c>
      <c r="F8" s="14">
        <v>45689</v>
      </c>
    </row>
    <row r="9" spans="1:7" ht="7.5" customHeight="1" x14ac:dyDescent="0.35">
      <c r="A9" s="1"/>
      <c r="B9" s="3"/>
    </row>
    <row r="10" spans="1:7" x14ac:dyDescent="0.35">
      <c r="A10" s="7" t="s">
        <v>3</v>
      </c>
      <c r="B10" s="7" t="s">
        <v>2</v>
      </c>
      <c r="C10" s="19" t="s">
        <v>1</v>
      </c>
      <c r="D10" s="7" t="s">
        <v>8</v>
      </c>
      <c r="E10" s="8" t="s">
        <v>0</v>
      </c>
      <c r="F10" s="7" t="s">
        <v>429</v>
      </c>
      <c r="G10" s="7" t="s">
        <v>514</v>
      </c>
    </row>
    <row r="11" spans="1:7" x14ac:dyDescent="0.35">
      <c r="A11" s="2" t="s">
        <v>331</v>
      </c>
      <c r="B11" s="5" t="s">
        <v>20</v>
      </c>
      <c r="C11" s="9">
        <v>100</v>
      </c>
      <c r="D11" s="6" t="str">
        <f>+Pedido[[#This Row],[Codigo]]&amp;Pedido[[#This Row],[Color]]</f>
        <v>H10323N0010</v>
      </c>
      <c r="E11" s="4" t="str">
        <f>IFERROR(VLOOKUP(Pedido[[#This Row],[Codigo]],LISTA[],2,0)," ")</f>
        <v>OJALES Y PESPUNTES 6X30 mts.</v>
      </c>
      <c r="F11" s="6" t="str">
        <f>IFERROR(VLOOKUP(Pedido[[#This Row],[Producto]],Productos!$F$2:$G$1202,2,0),"ERROR")</f>
        <v>CORRECTO</v>
      </c>
    </row>
    <row r="12" spans="1:7" x14ac:dyDescent="0.35">
      <c r="A12" s="2" t="s">
        <v>331</v>
      </c>
      <c r="B12" s="5" t="s">
        <v>22</v>
      </c>
      <c r="C12" s="9">
        <v>15</v>
      </c>
      <c r="D12" s="6" t="str">
        <f>+Pedido[[#This Row],[Codigo]]&amp;Pedido[[#This Row],[Color]]</f>
        <v>H10323N0021</v>
      </c>
      <c r="E12" s="4" t="str">
        <f>IFERROR(VLOOKUP(Pedido[[#This Row],[Codigo]],LISTA[],2,0)," ")</f>
        <v>OJALES Y PESPUNTES 6X30 mts.</v>
      </c>
      <c r="F12" s="6" t="str">
        <f>IFERROR(VLOOKUP(Pedido[[#This Row],[Producto]],Productos!$F$2:$G$1202,2,0),"ERROR")</f>
        <v>CORRECTO</v>
      </c>
    </row>
    <row r="13" spans="1:7" x14ac:dyDescent="0.35">
      <c r="A13" s="2" t="s">
        <v>331</v>
      </c>
      <c r="B13" s="5" t="s">
        <v>24</v>
      </c>
      <c r="C13" s="9">
        <v>20</v>
      </c>
      <c r="D13" s="6" t="str">
        <f>+Pedido[[#This Row],[Codigo]]&amp;Pedido[[#This Row],[Color]]</f>
        <v>H10323N0030</v>
      </c>
      <c r="E13" s="4" t="str">
        <f>IFERROR(VLOOKUP(Pedido[[#This Row],[Codigo]],LISTA[],2,0)," ")</f>
        <v>OJALES Y PESPUNTES 6X30 mts.</v>
      </c>
      <c r="F13" s="6" t="str">
        <f>IFERROR(VLOOKUP(Pedido[[#This Row],[Producto]],Productos!$F$2:$G$1202,2,0),"ERROR")</f>
        <v>CORRECTO</v>
      </c>
    </row>
    <row r="14" spans="1:7" x14ac:dyDescent="0.35">
      <c r="A14" s="2" t="s">
        <v>331</v>
      </c>
      <c r="B14" s="5" t="s">
        <v>29</v>
      </c>
      <c r="C14" s="9">
        <v>10</v>
      </c>
      <c r="D14" s="6" t="str">
        <f>+Pedido[[#This Row],[Codigo]]&amp;Pedido[[#This Row],[Color]]</f>
        <v>H10323N0114</v>
      </c>
      <c r="E14" s="4" t="str">
        <f>IFERROR(VLOOKUP(Pedido[[#This Row],[Codigo]],LISTA[],2,0)," ")</f>
        <v>OJALES Y PESPUNTES 6X30 mts.</v>
      </c>
      <c r="F14" s="6" t="str">
        <f>IFERROR(VLOOKUP(Pedido[[#This Row],[Producto]],Productos!$F$2:$G$1202,2,0),"ERROR")</f>
        <v>CORRECTO</v>
      </c>
    </row>
    <row r="15" spans="1:7" x14ac:dyDescent="0.35">
      <c r="A15" s="2" t="s">
        <v>331</v>
      </c>
      <c r="B15" s="5" t="s">
        <v>30</v>
      </c>
      <c r="C15" s="9">
        <v>20</v>
      </c>
      <c r="D15" s="6" t="str">
        <f>+Pedido[[#This Row],[Codigo]]&amp;Pedido[[#This Row],[Color]]</f>
        <v>H10323N0115</v>
      </c>
      <c r="E15" s="4" t="str">
        <f>IFERROR(VLOOKUP(Pedido[[#This Row],[Codigo]],LISTA[],2,0)," ")</f>
        <v>OJALES Y PESPUNTES 6X30 mts.</v>
      </c>
      <c r="F15" s="6" t="str">
        <f>IFERROR(VLOOKUP(Pedido[[#This Row],[Producto]],Productos!$F$2:$G$1202,2,0),"ERROR")</f>
        <v>CORRECTO</v>
      </c>
    </row>
    <row r="16" spans="1:7" x14ac:dyDescent="0.35">
      <c r="A16" s="2" t="s">
        <v>331</v>
      </c>
      <c r="B16" s="5" t="s">
        <v>128</v>
      </c>
      <c r="C16" s="9">
        <v>5</v>
      </c>
      <c r="D16" s="6" t="str">
        <f>+Pedido[[#This Row],[Codigo]]&amp;Pedido[[#This Row],[Color]]</f>
        <v>H10323N0215</v>
      </c>
      <c r="E16" s="4" t="str">
        <f>IFERROR(VLOOKUP(Pedido[[#This Row],[Codigo]],LISTA[],2,0)," ")</f>
        <v>OJALES Y PESPUNTES 6X30 mts.</v>
      </c>
      <c r="F16" s="6" t="str">
        <f>IFERROR(VLOOKUP(Pedido[[#This Row],[Producto]],Productos!$F$2:$G$1202,2,0),"ERROR")</f>
        <v>CORRECTO</v>
      </c>
    </row>
    <row r="17" spans="1:6" x14ac:dyDescent="0.35">
      <c r="A17" s="2" t="s">
        <v>331</v>
      </c>
      <c r="B17" s="5" t="s">
        <v>139</v>
      </c>
      <c r="C17" s="9">
        <v>5</v>
      </c>
      <c r="D17" s="6" t="str">
        <f>+Pedido[[#This Row],[Codigo]]&amp;Pedido[[#This Row],[Color]]</f>
        <v>H10323N0257</v>
      </c>
      <c r="E17" s="4" t="str">
        <f>IFERROR(VLOOKUP(Pedido[[#This Row],[Codigo]],LISTA[],2,0)," ")</f>
        <v>OJALES Y PESPUNTES 6X30 mts.</v>
      </c>
      <c r="F17" s="6" t="str">
        <f>IFERROR(VLOOKUP(Pedido[[#This Row],[Producto]],Productos!$F$2:$G$1202,2,0),"ERROR")</f>
        <v>CORRECTO</v>
      </c>
    </row>
    <row r="18" spans="1:6" x14ac:dyDescent="0.35">
      <c r="A18" s="2" t="s">
        <v>331</v>
      </c>
      <c r="B18" s="5" t="s">
        <v>141</v>
      </c>
      <c r="C18" s="9">
        <v>10</v>
      </c>
      <c r="D18" s="6" t="str">
        <f>+Pedido[[#This Row],[Codigo]]&amp;Pedido[[#This Row],[Color]]</f>
        <v>H10323N0266</v>
      </c>
      <c r="E18" s="4" t="str">
        <f>IFERROR(VLOOKUP(Pedido[[#This Row],[Codigo]],LISTA[],2,0)," ")</f>
        <v>OJALES Y PESPUNTES 6X30 mts.</v>
      </c>
      <c r="F18" s="6" t="str">
        <f>IFERROR(VLOOKUP(Pedido[[#This Row],[Producto]],Productos!$F$2:$G$1202,2,0),"ERROR")</f>
        <v>CORRECTO</v>
      </c>
    </row>
    <row r="19" spans="1:6" x14ac:dyDescent="0.35">
      <c r="A19" s="2" t="s">
        <v>331</v>
      </c>
      <c r="B19" s="5" t="s">
        <v>43</v>
      </c>
      <c r="C19" s="9">
        <v>30</v>
      </c>
      <c r="D19" s="6" t="str">
        <f>+Pedido[[#This Row],[Codigo]]&amp;Pedido[[#This Row],[Color]]</f>
        <v>H10323N0272</v>
      </c>
      <c r="E19" s="4" t="str">
        <f>IFERROR(VLOOKUP(Pedido[[#This Row],[Codigo]],LISTA[],2,0)," ")</f>
        <v>OJALES Y PESPUNTES 6X30 mts.</v>
      </c>
      <c r="F19" s="6" t="str">
        <f>IFERROR(VLOOKUP(Pedido[[#This Row],[Producto]],Productos!$F$2:$G$1202,2,0),"ERROR")</f>
        <v>CORRECTO</v>
      </c>
    </row>
    <row r="20" spans="1:6" x14ac:dyDescent="0.35">
      <c r="A20" s="2" t="s">
        <v>331</v>
      </c>
      <c r="B20" s="5" t="s">
        <v>172</v>
      </c>
      <c r="C20" s="9">
        <v>20</v>
      </c>
      <c r="D20" s="6" t="str">
        <f>+Pedido[[#This Row],[Codigo]]&amp;Pedido[[#This Row],[Color]]</f>
        <v>H10323N0503</v>
      </c>
      <c r="E20" s="4" t="str">
        <f>IFERROR(VLOOKUP(Pedido[[#This Row],[Codigo]],LISTA[],2,0)," ")</f>
        <v>OJALES Y PESPUNTES 6X30 mts.</v>
      </c>
      <c r="F20" s="6" t="str">
        <f>IFERROR(VLOOKUP(Pedido[[#This Row],[Producto]],Productos!$F$2:$G$1202,2,0),"ERROR")</f>
        <v>CORRECTO</v>
      </c>
    </row>
    <row r="21" spans="1:6" x14ac:dyDescent="0.35">
      <c r="A21" s="2" t="s">
        <v>331</v>
      </c>
      <c r="B21" s="5" t="s">
        <v>76</v>
      </c>
      <c r="C21" s="9">
        <v>20</v>
      </c>
      <c r="D21" s="6" t="str">
        <f>+Pedido[[#This Row],[Codigo]]&amp;Pedido[[#This Row],[Color]]</f>
        <v>H10323N0506</v>
      </c>
      <c r="E21" s="4" t="str">
        <f>IFERROR(VLOOKUP(Pedido[[#This Row],[Codigo]],LISTA[],2,0)," ")</f>
        <v>OJALES Y PESPUNTES 6X30 mts.</v>
      </c>
      <c r="F21" s="6" t="str">
        <f>IFERROR(VLOOKUP(Pedido[[#This Row],[Producto]],Productos!$F$2:$G$1202,2,0),"ERROR")</f>
        <v>CORRECTO</v>
      </c>
    </row>
    <row r="22" spans="1:6" x14ac:dyDescent="0.35">
      <c r="A22" s="2" t="s">
        <v>331</v>
      </c>
      <c r="B22" s="5" t="s">
        <v>182</v>
      </c>
      <c r="C22" s="9">
        <v>20</v>
      </c>
      <c r="D22" s="6" t="str">
        <f>+Pedido[[#This Row],[Codigo]]&amp;Pedido[[#This Row],[Color]]</f>
        <v>H10323N0520</v>
      </c>
      <c r="E22" s="4" t="str">
        <f>IFERROR(VLOOKUP(Pedido[[#This Row],[Codigo]],LISTA[],2,0)," ")</f>
        <v>OJALES Y PESPUNTES 6X30 mts.</v>
      </c>
      <c r="F22" s="6" t="str">
        <f>IFERROR(VLOOKUP(Pedido[[#This Row],[Producto]],Productos!$F$2:$G$1202,2,0),"ERROR")</f>
        <v>CORRECTO</v>
      </c>
    </row>
    <row r="23" spans="1:6" x14ac:dyDescent="0.35">
      <c r="A23" s="2" t="s">
        <v>331</v>
      </c>
      <c r="B23" s="5" t="s">
        <v>190</v>
      </c>
      <c r="C23" s="9">
        <v>20</v>
      </c>
      <c r="D23" s="6" t="str">
        <f>+Pedido[[#This Row],[Codigo]]&amp;Pedido[[#This Row],[Color]]</f>
        <v>H10323N0548</v>
      </c>
      <c r="E23" s="4" t="str">
        <f>IFERROR(VLOOKUP(Pedido[[#This Row],[Codigo]],LISTA[],2,0)," ")</f>
        <v>OJALES Y PESPUNTES 6X30 mts.</v>
      </c>
      <c r="F23" s="6" t="str">
        <f>IFERROR(VLOOKUP(Pedido[[#This Row],[Producto]],Productos!$F$2:$G$1202,2,0),"ERROR")</f>
        <v>CORRECTO</v>
      </c>
    </row>
    <row r="24" spans="1:6" x14ac:dyDescent="0.35">
      <c r="A24" s="2" t="s">
        <v>331</v>
      </c>
      <c r="B24" s="5" t="s">
        <v>195</v>
      </c>
      <c r="C24" s="9">
        <v>30</v>
      </c>
      <c r="D24" s="6" t="str">
        <f>+Pedido[[#This Row],[Codigo]]&amp;Pedido[[#This Row],[Color]]</f>
        <v>H10323N0561</v>
      </c>
      <c r="E24" s="4" t="str">
        <f>IFERROR(VLOOKUP(Pedido[[#This Row],[Codigo]],LISTA[],2,0)," ")</f>
        <v>OJALES Y PESPUNTES 6X30 mts.</v>
      </c>
      <c r="F24" s="6" t="str">
        <f>IFERROR(VLOOKUP(Pedido[[#This Row],[Producto]],Productos!$F$2:$G$1202,2,0),"ERROR")</f>
        <v>CORRECTO</v>
      </c>
    </row>
    <row r="25" spans="1:6" x14ac:dyDescent="0.35">
      <c r="A25" s="2" t="s">
        <v>331</v>
      </c>
      <c r="B25" s="5" t="s">
        <v>197</v>
      </c>
      <c r="C25" s="9">
        <v>10</v>
      </c>
      <c r="D25" s="6" t="str">
        <f>+Pedido[[#This Row],[Codigo]]&amp;Pedido[[#This Row],[Color]]</f>
        <v>H10323N0569</v>
      </c>
      <c r="E25" s="4" t="str">
        <f>IFERROR(VLOOKUP(Pedido[[#This Row],[Codigo]],LISTA[],2,0)," ")</f>
        <v>OJALES Y PESPUNTES 6X30 mts.</v>
      </c>
      <c r="F25" s="6" t="str">
        <f>IFERROR(VLOOKUP(Pedido[[#This Row],[Producto]],Productos!$F$2:$G$1202,2,0),"ERROR")</f>
        <v>CORRECTO</v>
      </c>
    </row>
    <row r="26" spans="1:6" x14ac:dyDescent="0.35">
      <c r="A26" s="2" t="s">
        <v>331</v>
      </c>
      <c r="B26" s="5" t="s">
        <v>85</v>
      </c>
      <c r="C26" s="9">
        <v>10</v>
      </c>
      <c r="D26" s="6" t="str">
        <f>+Pedido[[#This Row],[Codigo]]&amp;Pedido[[#This Row],[Color]]</f>
        <v>H10323N0590</v>
      </c>
      <c r="E26" s="4" t="str">
        <f>IFERROR(VLOOKUP(Pedido[[#This Row],[Codigo]],LISTA[],2,0)," ")</f>
        <v>OJALES Y PESPUNTES 6X30 mts.</v>
      </c>
      <c r="F26" s="6" t="str">
        <f>IFERROR(VLOOKUP(Pedido[[#This Row],[Producto]],Productos!$F$2:$G$1202,2,0),"ERROR")</f>
        <v>CORRECTO</v>
      </c>
    </row>
    <row r="27" spans="1:6" x14ac:dyDescent="0.35">
      <c r="A27" s="2" t="s">
        <v>331</v>
      </c>
      <c r="B27" s="5" t="s">
        <v>208</v>
      </c>
      <c r="C27" s="9">
        <v>10</v>
      </c>
      <c r="D27" s="6" t="str">
        <f>+Pedido[[#This Row],[Codigo]]&amp;Pedido[[#This Row],[Color]]</f>
        <v>H10323N0596</v>
      </c>
      <c r="E27" s="4" t="str">
        <f>IFERROR(VLOOKUP(Pedido[[#This Row],[Codigo]],LISTA[],2,0)," ")</f>
        <v>OJALES Y PESPUNTES 6X30 mts.</v>
      </c>
      <c r="F27" s="6" t="str">
        <f>IFERROR(VLOOKUP(Pedido[[#This Row],[Producto]],Productos!$F$2:$G$1202,2,0),"ERROR")</f>
        <v>CORRECTO</v>
      </c>
    </row>
    <row r="28" spans="1:6" x14ac:dyDescent="0.35">
      <c r="A28" s="2" t="s">
        <v>331</v>
      </c>
      <c r="B28" s="5" t="s">
        <v>242</v>
      </c>
      <c r="C28" s="9">
        <v>10</v>
      </c>
      <c r="D28" s="6" t="str">
        <f>+Pedido[[#This Row],[Codigo]]&amp;Pedido[[#This Row],[Color]]</f>
        <v>H10323N0764</v>
      </c>
      <c r="E28" s="4" t="str">
        <f>IFERROR(VLOOKUP(Pedido[[#This Row],[Codigo]],LISTA[],2,0)," ")</f>
        <v>OJALES Y PESPUNTES 6X30 mts.</v>
      </c>
      <c r="F28" s="6" t="str">
        <f>IFERROR(VLOOKUP(Pedido[[#This Row],[Producto]],Productos!$F$2:$G$1202,2,0),"ERROR")</f>
        <v>CORRECTO</v>
      </c>
    </row>
    <row r="29" spans="1:6" x14ac:dyDescent="0.35">
      <c r="A29" s="2" t="s">
        <v>331</v>
      </c>
      <c r="B29" s="5" t="s">
        <v>253</v>
      </c>
      <c r="C29" s="9">
        <v>6</v>
      </c>
      <c r="D29" s="6" t="str">
        <f>+Pedido[[#This Row],[Codigo]]&amp;Pedido[[#This Row],[Color]]</f>
        <v>H10323N0792</v>
      </c>
      <c r="E29" s="4" t="str">
        <f>IFERROR(VLOOKUP(Pedido[[#This Row],[Codigo]],LISTA[],2,0)," ")</f>
        <v>OJALES Y PESPUNTES 6X30 mts.</v>
      </c>
      <c r="F29" s="6" t="str">
        <f>IFERROR(VLOOKUP(Pedido[[#This Row],[Producto]],Productos!$F$2:$G$1202,2,0),"ERROR")</f>
        <v>CORRECTO</v>
      </c>
    </row>
    <row r="30" spans="1:6" x14ac:dyDescent="0.35">
      <c r="A30" s="2" t="s">
        <v>331</v>
      </c>
      <c r="B30" s="5" t="s">
        <v>112</v>
      </c>
      <c r="C30" s="9">
        <v>10</v>
      </c>
      <c r="D30" s="6" t="str">
        <f>+Pedido[[#This Row],[Codigo]]&amp;Pedido[[#This Row],[Color]]</f>
        <v>H10323N0850</v>
      </c>
      <c r="E30" s="4" t="str">
        <f>IFERROR(VLOOKUP(Pedido[[#This Row],[Codigo]],LISTA[],2,0)," ")</f>
        <v>OJALES Y PESPUNTES 6X30 mts.</v>
      </c>
      <c r="F30" s="6" t="str">
        <f>IFERROR(VLOOKUP(Pedido[[#This Row],[Producto]],Productos!$F$2:$G$1202,2,0),"ERROR")</f>
        <v>CORRECTO</v>
      </c>
    </row>
    <row r="31" spans="1:6" x14ac:dyDescent="0.35">
      <c r="A31" s="2" t="s">
        <v>331</v>
      </c>
      <c r="B31" s="5" t="s">
        <v>114</v>
      </c>
      <c r="C31" s="9">
        <v>70</v>
      </c>
      <c r="D31" s="6" t="str">
        <f>+Pedido[[#This Row],[Codigo]]&amp;Pedido[[#This Row],[Color]]</f>
        <v>H10323N0865</v>
      </c>
      <c r="E31" s="4" t="str">
        <f>IFERROR(VLOOKUP(Pedido[[#This Row],[Codigo]],LISTA[],2,0)," ")</f>
        <v>OJALES Y PESPUNTES 6X30 mts.</v>
      </c>
      <c r="F31" s="6" t="str">
        <f>IFERROR(VLOOKUP(Pedido[[#This Row],[Producto]],Productos!$F$2:$G$1202,2,0),"ERROR")</f>
        <v>CORRECTO</v>
      </c>
    </row>
    <row r="32" spans="1:6" x14ac:dyDescent="0.35">
      <c r="A32" s="2" t="s">
        <v>331</v>
      </c>
      <c r="B32" s="5" t="s">
        <v>115</v>
      </c>
      <c r="C32" s="9">
        <v>50</v>
      </c>
      <c r="D32" s="6" t="str">
        <f>+Pedido[[#This Row],[Codigo]]&amp;Pedido[[#This Row],[Color]]</f>
        <v>H10323N0870</v>
      </c>
      <c r="E32" s="4" t="str">
        <f>IFERROR(VLOOKUP(Pedido[[#This Row],[Codigo]],LISTA[],2,0)," ")</f>
        <v>OJALES Y PESPUNTES 6X30 mts.</v>
      </c>
      <c r="F32" s="6" t="str">
        <f>IFERROR(VLOOKUP(Pedido[[#This Row],[Producto]],Productos!$F$2:$G$1202,2,0),"ERROR")</f>
        <v>CORRECTO</v>
      </c>
    </row>
    <row r="33" spans="1:6" x14ac:dyDescent="0.35">
      <c r="A33" s="2" t="s">
        <v>331</v>
      </c>
      <c r="B33" s="5" t="s">
        <v>275</v>
      </c>
      <c r="C33" s="9">
        <v>5</v>
      </c>
      <c r="D33" s="6" t="str">
        <f>+Pedido[[#This Row],[Codigo]]&amp;Pedido[[#This Row],[Color]]</f>
        <v>H10323N0925</v>
      </c>
      <c r="E33" s="4" t="str">
        <f>IFERROR(VLOOKUP(Pedido[[#This Row],[Codigo]],LISTA[],2,0)," ")</f>
        <v>OJALES Y PESPUNTES 6X30 mts.</v>
      </c>
      <c r="F33" s="6" t="str">
        <f>IFERROR(VLOOKUP(Pedido[[#This Row],[Producto]],Productos!$F$2:$G$1202,2,0),"ERROR")</f>
        <v>CORRECTO</v>
      </c>
    </row>
    <row r="34" spans="1:6" x14ac:dyDescent="0.35">
      <c r="A34" s="2" t="s">
        <v>6</v>
      </c>
      <c r="B34" s="5" t="s">
        <v>20</v>
      </c>
      <c r="C34" s="9">
        <v>1000</v>
      </c>
      <c r="D34" s="6" t="str">
        <f>+Pedido[[#This Row],[Codigo]]&amp;Pedido[[#This Row],[Color]]</f>
        <v>H110210010</v>
      </c>
      <c r="E34" s="4" t="str">
        <f>IFERROR(VLOOKUP(Pedido[[#This Row],[Codigo]],LISTA[],2,0)," ")</f>
        <v>COSELOTODO 6X100 mts.</v>
      </c>
      <c r="F34" s="6" t="str">
        <f>IFERROR(VLOOKUP(Pedido[[#This Row],[Producto]],Productos!$F$2:$G$1202,2,0),"ERROR")</f>
        <v>CORRECTO</v>
      </c>
    </row>
    <row r="35" spans="1:6" x14ac:dyDescent="0.35">
      <c r="A35" s="2" t="s">
        <v>6</v>
      </c>
      <c r="B35" s="5" t="s">
        <v>21</v>
      </c>
      <c r="C35" s="9">
        <v>1000</v>
      </c>
      <c r="D35" s="6" t="str">
        <f>+Pedido[[#This Row],[Codigo]]&amp;Pedido[[#This Row],[Color]]</f>
        <v>H110210020</v>
      </c>
      <c r="E35" s="4" t="str">
        <f>IFERROR(VLOOKUP(Pedido[[#This Row],[Codigo]],LISTA[],2,0)," ")</f>
        <v>COSELOTODO 6X100 mts.</v>
      </c>
      <c r="F35" s="6" t="str">
        <f>IFERROR(VLOOKUP(Pedido[[#This Row],[Producto]],Productos!$F$2:$G$1202,2,0),"ERROR")</f>
        <v>CORRECTO</v>
      </c>
    </row>
    <row r="36" spans="1:6" x14ac:dyDescent="0.35">
      <c r="A36" s="2" t="s">
        <v>6</v>
      </c>
      <c r="B36" s="5" t="s">
        <v>22</v>
      </c>
      <c r="C36" s="9">
        <v>150</v>
      </c>
      <c r="D36" s="6" t="str">
        <f>+Pedido[[#This Row],[Codigo]]&amp;Pedido[[#This Row],[Color]]</f>
        <v>H110210021</v>
      </c>
      <c r="E36" s="4" t="str">
        <f>IFERROR(VLOOKUP(Pedido[[#This Row],[Codigo]],LISTA[],2,0)," ")</f>
        <v>COSELOTODO 6X100 mts.</v>
      </c>
      <c r="F36" s="6" t="str">
        <f>IFERROR(VLOOKUP(Pedido[[#This Row],[Producto]],Productos!$F$2:$G$1202,2,0),"ERROR")</f>
        <v>CORRECTO</v>
      </c>
    </row>
    <row r="37" spans="1:6" x14ac:dyDescent="0.35">
      <c r="A37" s="2" t="s">
        <v>6</v>
      </c>
      <c r="B37" s="5" t="s">
        <v>23</v>
      </c>
      <c r="C37" s="9">
        <v>100</v>
      </c>
      <c r="D37" s="6" t="str">
        <f>+Pedido[[#This Row],[Codigo]]&amp;Pedido[[#This Row],[Color]]</f>
        <v>H110210022</v>
      </c>
      <c r="E37" s="4" t="str">
        <f>IFERROR(VLOOKUP(Pedido[[#This Row],[Codigo]],LISTA[],2,0)," ")</f>
        <v>COSELOTODO 6X100 mts.</v>
      </c>
      <c r="F37" s="6" t="str">
        <f>IFERROR(VLOOKUP(Pedido[[#This Row],[Producto]],Productos!$F$2:$G$1202,2,0),"ERROR")</f>
        <v>CORRECTO</v>
      </c>
    </row>
    <row r="38" spans="1:6" x14ac:dyDescent="0.35">
      <c r="A38" s="2" t="s">
        <v>6</v>
      </c>
      <c r="B38" s="5" t="s">
        <v>24</v>
      </c>
      <c r="C38" s="9">
        <v>60</v>
      </c>
      <c r="D38" s="6" t="str">
        <f>+Pedido[[#This Row],[Codigo]]&amp;Pedido[[#This Row],[Color]]</f>
        <v>H110210030</v>
      </c>
      <c r="E38" s="4" t="str">
        <f>IFERROR(VLOOKUP(Pedido[[#This Row],[Codigo]],LISTA[],2,0)," ")</f>
        <v>COSELOTODO 6X100 mts.</v>
      </c>
      <c r="F38" s="6" t="str">
        <f>IFERROR(VLOOKUP(Pedido[[#This Row],[Producto]],Productos!$F$2:$G$1202,2,0),"ERROR")</f>
        <v>CORRECTO</v>
      </c>
    </row>
    <row r="39" spans="1:6" x14ac:dyDescent="0.35">
      <c r="A39" s="2" t="s">
        <v>6</v>
      </c>
      <c r="B39" s="5" t="s">
        <v>123</v>
      </c>
      <c r="C39" s="9">
        <v>20</v>
      </c>
      <c r="D39" s="6" t="str">
        <f>+Pedido[[#This Row],[Codigo]]&amp;Pedido[[#This Row],[Color]]</f>
        <v>H110210070</v>
      </c>
      <c r="E39" s="4" t="str">
        <f>IFERROR(VLOOKUP(Pedido[[#This Row],[Codigo]],LISTA[],2,0)," ")</f>
        <v>COSELOTODO 6X100 mts.</v>
      </c>
      <c r="F39" s="6" t="str">
        <f>IFERROR(VLOOKUP(Pedido[[#This Row],[Producto]],Productos!$F$2:$G$1202,2,0),"ERROR")</f>
        <v>CORRECTO</v>
      </c>
    </row>
    <row r="40" spans="1:6" x14ac:dyDescent="0.35">
      <c r="A40" s="2" t="s">
        <v>6</v>
      </c>
      <c r="B40" s="5" t="s">
        <v>25</v>
      </c>
      <c r="C40" s="9">
        <v>50</v>
      </c>
      <c r="D40" s="6" t="str">
        <f>+Pedido[[#This Row],[Codigo]]&amp;Pedido[[#This Row],[Color]]</f>
        <v>H110210100</v>
      </c>
      <c r="E40" s="4" t="str">
        <f>IFERROR(VLOOKUP(Pedido[[#This Row],[Codigo]],LISTA[],2,0)," ")</f>
        <v>COSELOTODO 6X100 mts.</v>
      </c>
      <c r="F40" s="6" t="str">
        <f>IFERROR(VLOOKUP(Pedido[[#This Row],[Producto]],Productos!$F$2:$G$1202,2,0),"ERROR")</f>
        <v>CORRECTO</v>
      </c>
    </row>
    <row r="41" spans="1:6" x14ac:dyDescent="0.35">
      <c r="A41" s="2" t="s">
        <v>6</v>
      </c>
      <c r="B41" s="5" t="s">
        <v>26</v>
      </c>
      <c r="C41" s="9">
        <v>70</v>
      </c>
      <c r="D41" s="6" t="str">
        <f>+Pedido[[#This Row],[Codigo]]&amp;Pedido[[#This Row],[Color]]</f>
        <v>H110210102</v>
      </c>
      <c r="E41" s="4" t="str">
        <f>IFERROR(VLOOKUP(Pedido[[#This Row],[Codigo]],LISTA[],2,0)," ")</f>
        <v>COSELOTODO 6X100 mts.</v>
      </c>
      <c r="F41" s="6" t="str">
        <f>IFERROR(VLOOKUP(Pedido[[#This Row],[Producto]],Productos!$F$2:$G$1202,2,0),"ERROR")</f>
        <v>CORRECTO</v>
      </c>
    </row>
    <row r="42" spans="1:6" x14ac:dyDescent="0.35">
      <c r="A42" s="2" t="s">
        <v>6</v>
      </c>
      <c r="B42" s="5" t="s">
        <v>27</v>
      </c>
      <c r="C42" s="9">
        <v>100</v>
      </c>
      <c r="D42" s="6" t="str">
        <f>+Pedido[[#This Row],[Codigo]]&amp;Pedido[[#This Row],[Color]]</f>
        <v>H110210110</v>
      </c>
      <c r="E42" s="4" t="str">
        <f>IFERROR(VLOOKUP(Pedido[[#This Row],[Codigo]],LISTA[],2,0)," ")</f>
        <v>COSELOTODO 6X100 mts.</v>
      </c>
      <c r="F42" s="6" t="str">
        <f>IFERROR(VLOOKUP(Pedido[[#This Row],[Producto]],Productos!$F$2:$G$1202,2,0),"ERROR")</f>
        <v>CORRECTO</v>
      </c>
    </row>
    <row r="43" spans="1:6" x14ac:dyDescent="0.35">
      <c r="A43" s="2" t="s">
        <v>6</v>
      </c>
      <c r="B43" s="5" t="s">
        <v>28</v>
      </c>
      <c r="C43" s="9">
        <v>60</v>
      </c>
      <c r="D43" s="6" t="str">
        <f>+Pedido[[#This Row],[Codigo]]&amp;Pedido[[#This Row],[Color]]</f>
        <v>H110210111</v>
      </c>
      <c r="E43" s="4" t="str">
        <f>IFERROR(VLOOKUP(Pedido[[#This Row],[Codigo]],LISTA[],2,0)," ")</f>
        <v>COSELOTODO 6X100 mts.</v>
      </c>
      <c r="F43" s="6" t="str">
        <f>IFERROR(VLOOKUP(Pedido[[#This Row],[Producto]],Productos!$F$2:$G$1202,2,0),"ERROR")</f>
        <v>CORRECTO</v>
      </c>
    </row>
    <row r="44" spans="1:6" x14ac:dyDescent="0.35">
      <c r="A44" s="2" t="s">
        <v>6</v>
      </c>
      <c r="B44" s="5" t="s">
        <v>18</v>
      </c>
      <c r="C44" s="9">
        <v>30</v>
      </c>
      <c r="D44" s="6" t="str">
        <f>+Pedido[[#This Row],[Codigo]]&amp;Pedido[[#This Row],[Color]]</f>
        <v>H110210112</v>
      </c>
      <c r="E44" s="4" t="str">
        <f>IFERROR(VLOOKUP(Pedido[[#This Row],[Codigo]],LISTA[],2,0)," ")</f>
        <v>COSELOTODO 6X100 mts.</v>
      </c>
      <c r="F44" s="6" t="str">
        <f>IFERROR(VLOOKUP(Pedido[[#This Row],[Producto]],Productos!$F$2:$G$1202,2,0),"ERROR")</f>
        <v>CORRECTO</v>
      </c>
    </row>
    <row r="45" spans="1:6" x14ac:dyDescent="0.35">
      <c r="A45" s="2" t="s">
        <v>6</v>
      </c>
      <c r="B45" s="5" t="s">
        <v>29</v>
      </c>
      <c r="C45" s="9">
        <v>50</v>
      </c>
      <c r="D45" s="6" t="str">
        <f>+Pedido[[#This Row],[Codigo]]&amp;Pedido[[#This Row],[Color]]</f>
        <v>H110210114</v>
      </c>
      <c r="E45" s="4" t="str">
        <f>IFERROR(VLOOKUP(Pedido[[#This Row],[Codigo]],LISTA[],2,0)," ")</f>
        <v>COSELOTODO 6X100 mts.</v>
      </c>
      <c r="F45" s="6" t="str">
        <f>IFERROR(VLOOKUP(Pedido[[#This Row],[Producto]],Productos!$F$2:$G$1202,2,0),"ERROR")</f>
        <v>CORRECTO</v>
      </c>
    </row>
    <row r="46" spans="1:6" x14ac:dyDescent="0.35">
      <c r="A46" s="2" t="s">
        <v>6</v>
      </c>
      <c r="B46" s="5" t="s">
        <v>30</v>
      </c>
      <c r="C46" s="9">
        <v>30</v>
      </c>
      <c r="D46" s="6" t="str">
        <f>+Pedido[[#This Row],[Codigo]]&amp;Pedido[[#This Row],[Color]]</f>
        <v>H110210115</v>
      </c>
      <c r="E46" s="4" t="str">
        <f>IFERROR(VLOOKUP(Pedido[[#This Row],[Codigo]],LISTA[],2,0)," ")</f>
        <v>COSELOTODO 6X100 mts.</v>
      </c>
      <c r="F46" s="6" t="str">
        <f>IFERROR(VLOOKUP(Pedido[[#This Row],[Producto]],Productos!$F$2:$G$1202,2,0),"ERROR")</f>
        <v>CORRECTO</v>
      </c>
    </row>
    <row r="47" spans="1:6" x14ac:dyDescent="0.35">
      <c r="A47" s="2" t="s">
        <v>6</v>
      </c>
      <c r="B47" s="5" t="s">
        <v>31</v>
      </c>
      <c r="C47" s="9">
        <v>30</v>
      </c>
      <c r="D47" s="6" t="str">
        <f>+Pedido[[#This Row],[Codigo]]&amp;Pedido[[#This Row],[Color]]</f>
        <v>H110210116</v>
      </c>
      <c r="E47" s="4" t="str">
        <f>IFERROR(VLOOKUP(Pedido[[#This Row],[Codigo]],LISTA[],2,0)," ")</f>
        <v>COSELOTODO 6X100 mts.</v>
      </c>
      <c r="F47" s="6" t="str">
        <f>IFERROR(VLOOKUP(Pedido[[#This Row],[Producto]],Productos!$F$2:$G$1202,2,0),"ERROR")</f>
        <v>CORRECTO</v>
      </c>
    </row>
    <row r="48" spans="1:6" x14ac:dyDescent="0.35">
      <c r="A48" s="2" t="s">
        <v>6</v>
      </c>
      <c r="B48" s="5" t="s">
        <v>32</v>
      </c>
      <c r="C48" s="9">
        <v>70</v>
      </c>
      <c r="D48" s="6" t="str">
        <f>+Pedido[[#This Row],[Codigo]]&amp;Pedido[[#This Row],[Color]]</f>
        <v>H110210117</v>
      </c>
      <c r="E48" s="4" t="str">
        <f>IFERROR(VLOOKUP(Pedido[[#This Row],[Codigo]],LISTA[],2,0)," ")</f>
        <v>COSELOTODO 6X100 mts.</v>
      </c>
      <c r="F48" s="6" t="str">
        <f>IFERROR(VLOOKUP(Pedido[[#This Row],[Producto]],Productos!$F$2:$G$1202,2,0),"ERROR")</f>
        <v>CORRECTO</v>
      </c>
    </row>
    <row r="49" spans="1:6" x14ac:dyDescent="0.35">
      <c r="A49" s="2" t="s">
        <v>6</v>
      </c>
      <c r="B49" s="5" t="s">
        <v>33</v>
      </c>
      <c r="C49" s="9">
        <v>50</v>
      </c>
      <c r="D49" s="6" t="str">
        <f>+Pedido[[#This Row],[Codigo]]&amp;Pedido[[#This Row],[Color]]</f>
        <v>H110210125</v>
      </c>
      <c r="E49" s="4" t="str">
        <f>IFERROR(VLOOKUP(Pedido[[#This Row],[Codigo]],LISTA[],2,0)," ")</f>
        <v>COSELOTODO 6X100 mts.</v>
      </c>
      <c r="F49" s="6" t="str">
        <f>IFERROR(VLOOKUP(Pedido[[#This Row],[Producto]],Productos!$F$2:$G$1202,2,0),"ERROR")</f>
        <v>CORRECTO</v>
      </c>
    </row>
    <row r="50" spans="1:6" x14ac:dyDescent="0.35">
      <c r="A50" s="2" t="s">
        <v>6</v>
      </c>
      <c r="B50" s="5" t="s">
        <v>34</v>
      </c>
      <c r="C50" s="9">
        <v>10</v>
      </c>
      <c r="D50" s="6" t="str">
        <f>+Pedido[[#This Row],[Codigo]]&amp;Pedido[[#This Row],[Color]]</f>
        <v>H110210126</v>
      </c>
      <c r="E50" s="4" t="str">
        <f>IFERROR(VLOOKUP(Pedido[[#This Row],[Codigo]],LISTA[],2,0)," ")</f>
        <v>COSELOTODO 6X100 mts.</v>
      </c>
      <c r="F50" s="6" t="str">
        <f>IFERROR(VLOOKUP(Pedido[[#This Row],[Producto]],Productos!$F$2:$G$1202,2,0),"ERROR")</f>
        <v>CORRECTO</v>
      </c>
    </row>
    <row r="51" spans="1:6" x14ac:dyDescent="0.35">
      <c r="A51" s="2" t="s">
        <v>6</v>
      </c>
      <c r="B51" s="5" t="s">
        <v>124</v>
      </c>
      <c r="C51" s="9">
        <v>10</v>
      </c>
      <c r="D51" s="6" t="str">
        <f>+Pedido[[#This Row],[Codigo]]&amp;Pedido[[#This Row],[Color]]</f>
        <v>H110210203</v>
      </c>
      <c r="E51" s="4" t="str">
        <f>IFERROR(VLOOKUP(Pedido[[#This Row],[Codigo]],LISTA[],2,0)," ")</f>
        <v>COSELOTODO 6X100 mts.</v>
      </c>
      <c r="F51" s="6" t="str">
        <f>IFERROR(VLOOKUP(Pedido[[#This Row],[Producto]],Productos!$F$2:$G$1202,2,0),"ERROR")</f>
        <v>CORRECTO</v>
      </c>
    </row>
    <row r="52" spans="1:6" x14ac:dyDescent="0.35">
      <c r="A52" s="2" t="s">
        <v>6</v>
      </c>
      <c r="B52" s="5" t="s">
        <v>35</v>
      </c>
      <c r="C52" s="9">
        <v>20</v>
      </c>
      <c r="D52" s="6" t="str">
        <f>+Pedido[[#This Row],[Codigo]]&amp;Pedido[[#This Row],[Color]]</f>
        <v>H110210206</v>
      </c>
      <c r="E52" s="4" t="str">
        <f>IFERROR(VLOOKUP(Pedido[[#This Row],[Codigo]],LISTA[],2,0)," ")</f>
        <v>COSELOTODO 6X100 mts.</v>
      </c>
      <c r="F52" s="6" t="str">
        <f>IFERROR(VLOOKUP(Pedido[[#This Row],[Producto]],Productos!$F$2:$G$1202,2,0),"ERROR")</f>
        <v>CORRECTO</v>
      </c>
    </row>
    <row r="53" spans="1:6" x14ac:dyDescent="0.35">
      <c r="A53" s="2" t="s">
        <v>6</v>
      </c>
      <c r="B53" s="5" t="s">
        <v>36</v>
      </c>
      <c r="C53" s="9">
        <v>30</v>
      </c>
      <c r="D53" s="6" t="str">
        <f>+Pedido[[#This Row],[Codigo]]&amp;Pedido[[#This Row],[Color]]</f>
        <v>H110210207</v>
      </c>
      <c r="E53" s="4" t="str">
        <f>IFERROR(VLOOKUP(Pedido[[#This Row],[Codigo]],LISTA[],2,0)," ")</f>
        <v>COSELOTODO 6X100 mts.</v>
      </c>
      <c r="F53" s="6" t="str">
        <f>IFERROR(VLOOKUP(Pedido[[#This Row],[Producto]],Productos!$F$2:$G$1202,2,0),"ERROR")</f>
        <v>CORRECTO</v>
      </c>
    </row>
    <row r="54" spans="1:6" x14ac:dyDescent="0.35">
      <c r="A54" s="2" t="s">
        <v>6</v>
      </c>
      <c r="B54" s="5" t="s">
        <v>125</v>
      </c>
      <c r="C54" s="9">
        <v>20</v>
      </c>
      <c r="D54" s="6" t="str">
        <f>+Pedido[[#This Row],[Codigo]]&amp;Pedido[[#This Row],[Color]]</f>
        <v>H110210209</v>
      </c>
      <c r="E54" s="4" t="str">
        <f>IFERROR(VLOOKUP(Pedido[[#This Row],[Codigo]],LISTA[],2,0)," ")</f>
        <v>COSELOTODO 6X100 mts.</v>
      </c>
      <c r="F54" s="6" t="str">
        <f>IFERROR(VLOOKUP(Pedido[[#This Row],[Producto]],Productos!$F$2:$G$1202,2,0),"ERROR")</f>
        <v>CORRECTO</v>
      </c>
    </row>
    <row r="55" spans="1:6" x14ac:dyDescent="0.35">
      <c r="A55" s="2" t="s">
        <v>6</v>
      </c>
      <c r="B55" s="5" t="s">
        <v>126</v>
      </c>
      <c r="C55" s="9">
        <v>10</v>
      </c>
      <c r="D55" s="6" t="str">
        <f>+Pedido[[#This Row],[Codigo]]&amp;Pedido[[#This Row],[Color]]</f>
        <v>H110210211</v>
      </c>
      <c r="E55" s="4" t="str">
        <f>IFERROR(VLOOKUP(Pedido[[#This Row],[Codigo]],LISTA[],2,0)," ")</f>
        <v>COSELOTODO 6X100 mts.</v>
      </c>
      <c r="F55" s="6" t="str">
        <f>IFERROR(VLOOKUP(Pedido[[#This Row],[Producto]],Productos!$F$2:$G$1202,2,0),"ERROR")</f>
        <v>CORRECTO</v>
      </c>
    </row>
    <row r="56" spans="1:6" x14ac:dyDescent="0.35">
      <c r="A56" s="2" t="s">
        <v>6</v>
      </c>
      <c r="B56" s="5" t="s">
        <v>127</v>
      </c>
      <c r="C56" s="9">
        <v>10</v>
      </c>
      <c r="D56" s="6" t="str">
        <f>+Pedido[[#This Row],[Codigo]]&amp;Pedido[[#This Row],[Color]]</f>
        <v>H110210212</v>
      </c>
      <c r="E56" s="4" t="str">
        <f>IFERROR(VLOOKUP(Pedido[[#This Row],[Codigo]],LISTA[],2,0)," ")</f>
        <v>COSELOTODO 6X100 mts.</v>
      </c>
      <c r="F56" s="6" t="str">
        <f>IFERROR(VLOOKUP(Pedido[[#This Row],[Producto]],Productos!$F$2:$G$1202,2,0),"ERROR")</f>
        <v>CORRECTO</v>
      </c>
    </row>
    <row r="57" spans="1:6" x14ac:dyDescent="0.35">
      <c r="A57" s="2" t="s">
        <v>6</v>
      </c>
      <c r="B57" s="5" t="s">
        <v>128</v>
      </c>
      <c r="C57" s="9">
        <v>10</v>
      </c>
      <c r="D57" s="6" t="str">
        <f>+Pedido[[#This Row],[Codigo]]&amp;Pedido[[#This Row],[Color]]</f>
        <v>H110210215</v>
      </c>
      <c r="E57" s="4" t="str">
        <f>IFERROR(VLOOKUP(Pedido[[#This Row],[Codigo]],LISTA[],2,0)," ")</f>
        <v>COSELOTODO 6X100 mts.</v>
      </c>
      <c r="F57" s="6" t="str">
        <f>IFERROR(VLOOKUP(Pedido[[#This Row],[Producto]],Productos!$F$2:$G$1202,2,0),"ERROR")</f>
        <v>CORRECTO</v>
      </c>
    </row>
    <row r="58" spans="1:6" x14ac:dyDescent="0.35">
      <c r="A58" s="2" t="s">
        <v>6</v>
      </c>
      <c r="B58" s="5" t="s">
        <v>129</v>
      </c>
      <c r="C58" s="9">
        <v>10</v>
      </c>
      <c r="D58" s="6" t="str">
        <f>+Pedido[[#This Row],[Codigo]]&amp;Pedido[[#This Row],[Color]]</f>
        <v>H110210218</v>
      </c>
      <c r="E58" s="4" t="str">
        <f>IFERROR(VLOOKUP(Pedido[[#This Row],[Codigo]],LISTA[],2,0)," ")</f>
        <v>COSELOTODO 6X100 mts.</v>
      </c>
      <c r="F58" s="6" t="str">
        <f>IFERROR(VLOOKUP(Pedido[[#This Row],[Producto]],Productos!$F$2:$G$1202,2,0),"ERROR")</f>
        <v>CORRECTO</v>
      </c>
    </row>
    <row r="59" spans="1:6" x14ac:dyDescent="0.35">
      <c r="A59" s="2" t="s">
        <v>6</v>
      </c>
      <c r="B59" s="5" t="s">
        <v>130</v>
      </c>
      <c r="C59" s="9">
        <v>20</v>
      </c>
      <c r="D59" s="6" t="str">
        <f>+Pedido[[#This Row],[Codigo]]&amp;Pedido[[#This Row],[Color]]</f>
        <v>H110210220</v>
      </c>
      <c r="E59" s="4" t="str">
        <f>IFERROR(VLOOKUP(Pedido[[#This Row],[Codigo]],LISTA[],2,0)," ")</f>
        <v>COSELOTODO 6X100 mts.</v>
      </c>
      <c r="F59" s="6" t="str">
        <f>IFERROR(VLOOKUP(Pedido[[#This Row],[Producto]],Productos!$F$2:$G$1202,2,0),"ERROR")</f>
        <v>CORRECTO</v>
      </c>
    </row>
    <row r="60" spans="1:6" x14ac:dyDescent="0.35">
      <c r="A60" s="2" t="s">
        <v>6</v>
      </c>
      <c r="B60" s="5" t="s">
        <v>131</v>
      </c>
      <c r="C60" s="9">
        <v>10</v>
      </c>
      <c r="D60" s="6" t="str">
        <f>+Pedido[[#This Row],[Codigo]]&amp;Pedido[[#This Row],[Color]]</f>
        <v>H110210224</v>
      </c>
      <c r="E60" s="4" t="str">
        <f>IFERROR(VLOOKUP(Pedido[[#This Row],[Codigo]],LISTA[],2,0)," ")</f>
        <v>COSELOTODO 6X100 mts.</v>
      </c>
      <c r="F60" s="6" t="str">
        <f>IFERROR(VLOOKUP(Pedido[[#This Row],[Producto]],Productos!$F$2:$G$1202,2,0),"ERROR")</f>
        <v>CORRECTO</v>
      </c>
    </row>
    <row r="61" spans="1:6" x14ac:dyDescent="0.35">
      <c r="A61" s="2" t="s">
        <v>6</v>
      </c>
      <c r="B61" s="5" t="s">
        <v>37</v>
      </c>
      <c r="C61" s="9">
        <v>30</v>
      </c>
      <c r="D61" s="6" t="str">
        <f>+Pedido[[#This Row],[Codigo]]&amp;Pedido[[#This Row],[Color]]</f>
        <v>H110210227</v>
      </c>
      <c r="E61" s="4" t="str">
        <f>IFERROR(VLOOKUP(Pedido[[#This Row],[Codigo]],LISTA[],2,0)," ")</f>
        <v>COSELOTODO 6X100 mts.</v>
      </c>
      <c r="F61" s="6" t="str">
        <f>IFERROR(VLOOKUP(Pedido[[#This Row],[Producto]],Productos!$F$2:$G$1202,2,0),"ERROR")</f>
        <v>CORRECTO</v>
      </c>
    </row>
    <row r="62" spans="1:6" x14ac:dyDescent="0.35">
      <c r="A62" s="2" t="s">
        <v>6</v>
      </c>
      <c r="B62" s="5" t="s">
        <v>38</v>
      </c>
      <c r="C62" s="9">
        <v>30</v>
      </c>
      <c r="D62" s="6" t="str">
        <f>+Pedido[[#This Row],[Codigo]]&amp;Pedido[[#This Row],[Color]]</f>
        <v>H110210230</v>
      </c>
      <c r="E62" s="4" t="str">
        <f>IFERROR(VLOOKUP(Pedido[[#This Row],[Codigo]],LISTA[],2,0)," ")</f>
        <v>COSELOTODO 6X100 mts.</v>
      </c>
      <c r="F62" s="6" t="str">
        <f>IFERROR(VLOOKUP(Pedido[[#This Row],[Producto]],Productos!$F$2:$G$1202,2,0),"ERROR")</f>
        <v>CORRECTO</v>
      </c>
    </row>
    <row r="63" spans="1:6" x14ac:dyDescent="0.35">
      <c r="A63" s="2" t="s">
        <v>6</v>
      </c>
      <c r="B63" s="5" t="s">
        <v>39</v>
      </c>
      <c r="C63" s="9">
        <v>30</v>
      </c>
      <c r="D63" s="6" t="str">
        <f>+Pedido[[#This Row],[Codigo]]&amp;Pedido[[#This Row],[Color]]</f>
        <v>H110210233</v>
      </c>
      <c r="E63" s="4" t="str">
        <f>IFERROR(VLOOKUP(Pedido[[#This Row],[Codigo]],LISTA[],2,0)," ")</f>
        <v>COSELOTODO 6X100 mts.</v>
      </c>
      <c r="F63" s="6" t="str">
        <f>IFERROR(VLOOKUP(Pedido[[#This Row],[Producto]],Productos!$F$2:$G$1202,2,0),"ERROR")</f>
        <v>CORRECTO</v>
      </c>
    </row>
    <row r="64" spans="1:6" x14ac:dyDescent="0.35">
      <c r="A64" s="2" t="s">
        <v>6</v>
      </c>
      <c r="B64" s="5" t="s">
        <v>132</v>
      </c>
      <c r="C64" s="9">
        <v>20</v>
      </c>
      <c r="D64" s="6" t="str">
        <f>+Pedido[[#This Row],[Codigo]]&amp;Pedido[[#This Row],[Color]]</f>
        <v>H110210236</v>
      </c>
      <c r="E64" s="4" t="str">
        <f>IFERROR(VLOOKUP(Pedido[[#This Row],[Codigo]],LISTA[],2,0)," ")</f>
        <v>COSELOTODO 6X100 mts.</v>
      </c>
      <c r="F64" s="6" t="str">
        <f>IFERROR(VLOOKUP(Pedido[[#This Row],[Producto]],Productos!$F$2:$G$1202,2,0),"ERROR")</f>
        <v>CORRECTO</v>
      </c>
    </row>
    <row r="65" spans="1:6" x14ac:dyDescent="0.35">
      <c r="A65" s="2" t="s">
        <v>6</v>
      </c>
      <c r="B65" s="5" t="s">
        <v>133</v>
      </c>
      <c r="C65" s="9">
        <v>50</v>
      </c>
      <c r="D65" s="6" t="str">
        <f>+Pedido[[#This Row],[Codigo]]&amp;Pedido[[#This Row],[Color]]</f>
        <v>H110210237</v>
      </c>
      <c r="E65" s="4" t="str">
        <f>IFERROR(VLOOKUP(Pedido[[#This Row],[Codigo]],LISTA[],2,0)," ")</f>
        <v>COSELOTODO 6X100 mts.</v>
      </c>
      <c r="F65" s="6" t="str">
        <f>IFERROR(VLOOKUP(Pedido[[#This Row],[Producto]],Productos!$F$2:$G$1202,2,0),"ERROR")</f>
        <v>CORRECTO</v>
      </c>
    </row>
    <row r="66" spans="1:6" x14ac:dyDescent="0.35">
      <c r="A66" s="2" t="s">
        <v>6</v>
      </c>
      <c r="B66" s="5" t="s">
        <v>134</v>
      </c>
      <c r="C66" s="9">
        <v>10</v>
      </c>
      <c r="D66" s="6" t="str">
        <f>+Pedido[[#This Row],[Codigo]]&amp;Pedido[[#This Row],[Color]]</f>
        <v>H110210238</v>
      </c>
      <c r="E66" s="4" t="str">
        <f>IFERROR(VLOOKUP(Pedido[[#This Row],[Codigo]],LISTA[],2,0)," ")</f>
        <v>COSELOTODO 6X100 mts.</v>
      </c>
      <c r="F66" s="6" t="str">
        <f>IFERROR(VLOOKUP(Pedido[[#This Row],[Producto]],Productos!$F$2:$G$1202,2,0),"ERROR")</f>
        <v>CORRECTO</v>
      </c>
    </row>
    <row r="67" spans="1:6" x14ac:dyDescent="0.35">
      <c r="A67" s="2" t="s">
        <v>6</v>
      </c>
      <c r="B67" s="5" t="s">
        <v>135</v>
      </c>
      <c r="C67" s="9">
        <v>20</v>
      </c>
      <c r="D67" s="6" t="str">
        <f>+Pedido[[#This Row],[Codigo]]&amp;Pedido[[#This Row],[Color]]</f>
        <v>H110210241</v>
      </c>
      <c r="E67" s="4" t="str">
        <f>IFERROR(VLOOKUP(Pedido[[#This Row],[Codigo]],LISTA[],2,0)," ")</f>
        <v>COSELOTODO 6X100 mts.</v>
      </c>
      <c r="F67" s="6" t="str">
        <f>IFERROR(VLOOKUP(Pedido[[#This Row],[Producto]],Productos!$F$2:$G$1202,2,0),"ERROR")</f>
        <v>CORRECTO</v>
      </c>
    </row>
    <row r="68" spans="1:6" x14ac:dyDescent="0.35">
      <c r="A68" s="2" t="s">
        <v>6</v>
      </c>
      <c r="B68" s="5" t="s">
        <v>136</v>
      </c>
      <c r="C68" s="9">
        <v>20</v>
      </c>
      <c r="D68" s="6" t="str">
        <f>+Pedido[[#This Row],[Codigo]]&amp;Pedido[[#This Row],[Color]]</f>
        <v>H110210245</v>
      </c>
      <c r="E68" s="4" t="str">
        <f>IFERROR(VLOOKUP(Pedido[[#This Row],[Codigo]],LISTA[],2,0)," ")</f>
        <v>COSELOTODO 6X100 mts.</v>
      </c>
      <c r="F68" s="6" t="str">
        <f>IFERROR(VLOOKUP(Pedido[[#This Row],[Producto]],Productos!$F$2:$G$1202,2,0),"ERROR")</f>
        <v>CORRECTO</v>
      </c>
    </row>
    <row r="69" spans="1:6" x14ac:dyDescent="0.35">
      <c r="A69" s="2" t="s">
        <v>6</v>
      </c>
      <c r="B69" s="5" t="s">
        <v>40</v>
      </c>
      <c r="C69" s="9">
        <v>30</v>
      </c>
      <c r="D69" s="6" t="str">
        <f>+Pedido[[#This Row],[Codigo]]&amp;Pedido[[#This Row],[Color]]</f>
        <v>H110210248</v>
      </c>
      <c r="E69" s="4" t="str">
        <f>IFERROR(VLOOKUP(Pedido[[#This Row],[Codigo]],LISTA[],2,0)," ")</f>
        <v>COSELOTODO 6X100 mts.</v>
      </c>
      <c r="F69" s="6" t="str">
        <f>IFERROR(VLOOKUP(Pedido[[#This Row],[Producto]],Productos!$F$2:$G$1202,2,0),"ERROR")</f>
        <v>CORRECTO</v>
      </c>
    </row>
    <row r="70" spans="1:6" x14ac:dyDescent="0.35">
      <c r="A70" s="2" t="s">
        <v>6</v>
      </c>
      <c r="B70" s="5" t="s">
        <v>137</v>
      </c>
      <c r="C70" s="9">
        <v>20</v>
      </c>
      <c r="D70" s="6" t="str">
        <f>+Pedido[[#This Row],[Codigo]]&amp;Pedido[[#This Row],[Color]]</f>
        <v>H110210249</v>
      </c>
      <c r="E70" s="4" t="str">
        <f>IFERROR(VLOOKUP(Pedido[[#This Row],[Codigo]],LISTA[],2,0)," ")</f>
        <v>COSELOTODO 6X100 mts.</v>
      </c>
      <c r="F70" s="6" t="str">
        <f>IFERROR(VLOOKUP(Pedido[[#This Row],[Producto]],Productos!$F$2:$G$1202,2,0),"ERROR")</f>
        <v>CORRECTO</v>
      </c>
    </row>
    <row r="71" spans="1:6" x14ac:dyDescent="0.35">
      <c r="A71" s="2" t="s">
        <v>6</v>
      </c>
      <c r="B71" s="5" t="s">
        <v>41</v>
      </c>
      <c r="C71" s="9">
        <v>80</v>
      </c>
      <c r="D71" s="6" t="str">
        <f>+Pedido[[#This Row],[Codigo]]&amp;Pedido[[#This Row],[Color]]</f>
        <v>H110210251</v>
      </c>
      <c r="E71" s="4" t="str">
        <f>IFERROR(VLOOKUP(Pedido[[#This Row],[Codigo]],LISTA[],2,0)," ")</f>
        <v>COSELOTODO 6X100 mts.</v>
      </c>
      <c r="F71" s="6" t="str">
        <f>IFERROR(VLOOKUP(Pedido[[#This Row],[Producto]],Productos!$F$2:$G$1202,2,0),"ERROR")</f>
        <v>CORRECTO</v>
      </c>
    </row>
    <row r="72" spans="1:6" x14ac:dyDescent="0.35">
      <c r="A72" s="2" t="s">
        <v>6</v>
      </c>
      <c r="B72" s="5" t="s">
        <v>138</v>
      </c>
      <c r="C72" s="9">
        <v>10</v>
      </c>
      <c r="D72" s="6" t="str">
        <f>+Pedido[[#This Row],[Codigo]]&amp;Pedido[[#This Row],[Color]]</f>
        <v>H110210254</v>
      </c>
      <c r="E72" s="4" t="str">
        <f>IFERROR(VLOOKUP(Pedido[[#This Row],[Codigo]],LISTA[],2,0)," ")</f>
        <v>COSELOTODO 6X100 mts.</v>
      </c>
      <c r="F72" s="6" t="str">
        <f>IFERROR(VLOOKUP(Pedido[[#This Row],[Producto]],Productos!$F$2:$G$1202,2,0),"ERROR")</f>
        <v>CORRECTO</v>
      </c>
    </row>
    <row r="73" spans="1:6" x14ac:dyDescent="0.35">
      <c r="A73" s="2" t="s">
        <v>6</v>
      </c>
      <c r="B73" s="5" t="s">
        <v>139</v>
      </c>
      <c r="C73" s="9">
        <v>20</v>
      </c>
      <c r="D73" s="6" t="str">
        <f>+Pedido[[#This Row],[Codigo]]&amp;Pedido[[#This Row],[Color]]</f>
        <v>H110210257</v>
      </c>
      <c r="E73" s="4" t="str">
        <f>IFERROR(VLOOKUP(Pedido[[#This Row],[Codigo]],LISTA[],2,0)," ")</f>
        <v>COSELOTODO 6X100 mts.</v>
      </c>
      <c r="F73" s="6" t="str">
        <f>IFERROR(VLOOKUP(Pedido[[#This Row],[Producto]],Productos!$F$2:$G$1202,2,0),"ERROR")</f>
        <v>CORRECTO</v>
      </c>
    </row>
    <row r="74" spans="1:6" x14ac:dyDescent="0.35">
      <c r="A74" s="2" t="s">
        <v>6</v>
      </c>
      <c r="B74" s="5" t="s">
        <v>42</v>
      </c>
      <c r="C74" s="9">
        <v>30</v>
      </c>
      <c r="D74" s="6" t="str">
        <f>+Pedido[[#This Row],[Codigo]]&amp;Pedido[[#This Row],[Color]]</f>
        <v>H110210260</v>
      </c>
      <c r="E74" s="4" t="str">
        <f>IFERROR(VLOOKUP(Pedido[[#This Row],[Codigo]],LISTA[],2,0)," ")</f>
        <v>COSELOTODO 6X100 mts.</v>
      </c>
      <c r="F74" s="6" t="str">
        <f>IFERROR(VLOOKUP(Pedido[[#This Row],[Producto]],Productos!$F$2:$G$1202,2,0),"ERROR")</f>
        <v>CORRECTO</v>
      </c>
    </row>
    <row r="75" spans="1:6" x14ac:dyDescent="0.35">
      <c r="A75" s="2" t="s">
        <v>6</v>
      </c>
      <c r="B75" s="5" t="s">
        <v>140</v>
      </c>
      <c r="C75" s="9">
        <v>10</v>
      </c>
      <c r="D75" s="6" t="str">
        <f>+Pedido[[#This Row],[Codigo]]&amp;Pedido[[#This Row],[Color]]</f>
        <v>H110210263</v>
      </c>
      <c r="E75" s="4" t="str">
        <f>IFERROR(VLOOKUP(Pedido[[#This Row],[Codigo]],LISTA[],2,0)," ")</f>
        <v>COSELOTODO 6X100 mts.</v>
      </c>
      <c r="F75" s="6" t="str">
        <f>IFERROR(VLOOKUP(Pedido[[#This Row],[Producto]],Productos!$F$2:$G$1202,2,0),"ERROR")</f>
        <v>CORRECTO</v>
      </c>
    </row>
    <row r="76" spans="1:6" x14ac:dyDescent="0.35">
      <c r="A76" s="2" t="s">
        <v>6</v>
      </c>
      <c r="B76" s="5" t="s">
        <v>141</v>
      </c>
      <c r="C76" s="9">
        <v>20</v>
      </c>
      <c r="D76" s="6" t="str">
        <f>+Pedido[[#This Row],[Codigo]]&amp;Pedido[[#This Row],[Color]]</f>
        <v>H110210266</v>
      </c>
      <c r="E76" s="4" t="str">
        <f>IFERROR(VLOOKUP(Pedido[[#This Row],[Codigo]],LISTA[],2,0)," ")</f>
        <v>COSELOTODO 6X100 mts.</v>
      </c>
      <c r="F76" s="6" t="str">
        <f>IFERROR(VLOOKUP(Pedido[[#This Row],[Producto]],Productos!$F$2:$G$1202,2,0),"ERROR")</f>
        <v>CORRECTO</v>
      </c>
    </row>
    <row r="77" spans="1:6" x14ac:dyDescent="0.35">
      <c r="A77" s="2" t="s">
        <v>6</v>
      </c>
      <c r="B77" s="5" t="s">
        <v>142</v>
      </c>
      <c r="C77" s="9">
        <v>50</v>
      </c>
      <c r="D77" s="6" t="str">
        <f>+Pedido[[#This Row],[Codigo]]&amp;Pedido[[#This Row],[Color]]</f>
        <v>H110210267</v>
      </c>
      <c r="E77" s="4" t="str">
        <f>IFERROR(VLOOKUP(Pedido[[#This Row],[Codigo]],LISTA[],2,0)," ")</f>
        <v>COSELOTODO 6X100 mts.</v>
      </c>
      <c r="F77" s="6" t="str">
        <f>IFERROR(VLOOKUP(Pedido[[#This Row],[Producto]],Productos!$F$2:$G$1202,2,0),"ERROR")</f>
        <v>CORRECTO</v>
      </c>
    </row>
    <row r="78" spans="1:6" x14ac:dyDescent="0.35">
      <c r="A78" s="2" t="s">
        <v>6</v>
      </c>
      <c r="B78" s="5" t="s">
        <v>143</v>
      </c>
      <c r="C78" s="9">
        <v>20</v>
      </c>
      <c r="D78" s="6" t="str">
        <f>+Pedido[[#This Row],[Codigo]]&amp;Pedido[[#This Row],[Color]]</f>
        <v>H110210268</v>
      </c>
      <c r="E78" s="4" t="str">
        <f>IFERROR(VLOOKUP(Pedido[[#This Row],[Codigo]],LISTA[],2,0)," ")</f>
        <v>COSELOTODO 6X100 mts.</v>
      </c>
      <c r="F78" s="6" t="str">
        <f>IFERROR(VLOOKUP(Pedido[[#This Row],[Producto]],Productos!$F$2:$G$1202,2,0),"ERROR")</f>
        <v>CORRECTO</v>
      </c>
    </row>
    <row r="79" spans="1:6" x14ac:dyDescent="0.35">
      <c r="A79" s="2" t="s">
        <v>6</v>
      </c>
      <c r="B79" s="5" t="s">
        <v>43</v>
      </c>
      <c r="C79" s="9">
        <v>60</v>
      </c>
      <c r="D79" s="6" t="str">
        <f>+Pedido[[#This Row],[Codigo]]&amp;Pedido[[#This Row],[Color]]</f>
        <v>H110210272</v>
      </c>
      <c r="E79" s="4" t="str">
        <f>IFERROR(VLOOKUP(Pedido[[#This Row],[Codigo]],LISTA[],2,0)," ")</f>
        <v>COSELOTODO 6X100 mts.</v>
      </c>
      <c r="F79" s="6" t="str">
        <f>IFERROR(VLOOKUP(Pedido[[#This Row],[Producto]],Productos!$F$2:$G$1202,2,0),"ERROR")</f>
        <v>CORRECTO</v>
      </c>
    </row>
    <row r="80" spans="1:6" x14ac:dyDescent="0.35">
      <c r="A80" s="2" t="s">
        <v>6</v>
      </c>
      <c r="B80" s="5" t="s">
        <v>44</v>
      </c>
      <c r="C80" s="9">
        <v>50</v>
      </c>
      <c r="D80" s="6" t="str">
        <f>+Pedido[[#This Row],[Codigo]]&amp;Pedido[[#This Row],[Color]]</f>
        <v>H110210275</v>
      </c>
      <c r="E80" s="4" t="str">
        <f>IFERROR(VLOOKUP(Pedido[[#This Row],[Codigo]],LISTA[],2,0)," ")</f>
        <v>COSELOTODO 6X100 mts.</v>
      </c>
      <c r="F80" s="6" t="str">
        <f>IFERROR(VLOOKUP(Pedido[[#This Row],[Producto]],Productos!$F$2:$G$1202,2,0),"ERROR")</f>
        <v>CORRECTO</v>
      </c>
    </row>
    <row r="81" spans="1:6" x14ac:dyDescent="0.35">
      <c r="A81" s="2" t="s">
        <v>6</v>
      </c>
      <c r="B81" s="5" t="s">
        <v>45</v>
      </c>
      <c r="C81" s="9">
        <v>30</v>
      </c>
      <c r="D81" s="6" t="str">
        <f>+Pedido[[#This Row],[Codigo]]&amp;Pedido[[#This Row],[Color]]</f>
        <v>H110210276</v>
      </c>
      <c r="E81" s="4" t="str">
        <f>IFERROR(VLOOKUP(Pedido[[#This Row],[Codigo]],LISTA[],2,0)," ")</f>
        <v>COSELOTODO 6X100 mts.</v>
      </c>
      <c r="F81" s="6" t="str">
        <f>IFERROR(VLOOKUP(Pedido[[#This Row],[Producto]],Productos!$F$2:$G$1202,2,0),"ERROR")</f>
        <v>CORRECTO</v>
      </c>
    </row>
    <row r="82" spans="1:6" x14ac:dyDescent="0.35">
      <c r="A82" s="2" t="s">
        <v>6</v>
      </c>
      <c r="B82" s="5" t="s">
        <v>46</v>
      </c>
      <c r="C82" s="9">
        <v>100</v>
      </c>
      <c r="D82" s="6" t="str">
        <f>+Pedido[[#This Row],[Codigo]]&amp;Pedido[[#This Row],[Color]]</f>
        <v>H110210278</v>
      </c>
      <c r="E82" s="4" t="str">
        <f>IFERROR(VLOOKUP(Pedido[[#This Row],[Codigo]],LISTA[],2,0)," ")</f>
        <v>COSELOTODO 6X100 mts.</v>
      </c>
      <c r="F82" s="6" t="str">
        <f>IFERROR(VLOOKUP(Pedido[[#This Row],[Producto]],Productos!$F$2:$G$1202,2,0),"ERROR")</f>
        <v>CORRECTO</v>
      </c>
    </row>
    <row r="83" spans="1:6" x14ac:dyDescent="0.35">
      <c r="A83" s="2" t="s">
        <v>6</v>
      </c>
      <c r="B83" s="5" t="s">
        <v>47</v>
      </c>
      <c r="C83" s="9">
        <v>30</v>
      </c>
      <c r="D83" s="6" t="str">
        <f>+Pedido[[#This Row],[Codigo]]&amp;Pedido[[#This Row],[Color]]</f>
        <v>H110210279</v>
      </c>
      <c r="E83" s="4" t="str">
        <f>IFERROR(VLOOKUP(Pedido[[#This Row],[Codigo]],LISTA[],2,0)," ")</f>
        <v>COSELOTODO 6X100 mts.</v>
      </c>
      <c r="F83" s="6" t="str">
        <f>IFERROR(VLOOKUP(Pedido[[#This Row],[Producto]],Productos!$F$2:$G$1202,2,0),"ERROR")</f>
        <v>CORRECTO</v>
      </c>
    </row>
    <row r="84" spans="1:6" x14ac:dyDescent="0.35">
      <c r="A84" s="2" t="s">
        <v>6</v>
      </c>
      <c r="B84" s="5" t="s">
        <v>144</v>
      </c>
      <c r="C84" s="9">
        <v>30</v>
      </c>
      <c r="D84" s="6" t="str">
        <f>+Pedido[[#This Row],[Codigo]]&amp;Pedido[[#This Row],[Color]]</f>
        <v>H110210280</v>
      </c>
      <c r="E84" s="4" t="str">
        <f>IFERROR(VLOOKUP(Pedido[[#This Row],[Codigo]],LISTA[],2,0)," ")</f>
        <v>COSELOTODO 6X100 mts.</v>
      </c>
      <c r="F84" s="6" t="str">
        <f>IFERROR(VLOOKUP(Pedido[[#This Row],[Producto]],Productos!$F$2:$G$1202,2,0),"ERROR")</f>
        <v>CORRECTO</v>
      </c>
    </row>
    <row r="85" spans="1:6" x14ac:dyDescent="0.35">
      <c r="A85" s="2" t="s">
        <v>6</v>
      </c>
      <c r="B85" s="5" t="s">
        <v>48</v>
      </c>
      <c r="C85" s="9">
        <v>20</v>
      </c>
      <c r="D85" s="6" t="str">
        <f>+Pedido[[#This Row],[Codigo]]&amp;Pedido[[#This Row],[Color]]</f>
        <v>H110210300</v>
      </c>
      <c r="E85" s="4" t="str">
        <f>IFERROR(VLOOKUP(Pedido[[#This Row],[Codigo]],LISTA[],2,0)," ")</f>
        <v>COSELOTODO 6X100 mts.</v>
      </c>
      <c r="F85" s="6" t="str">
        <f>IFERROR(VLOOKUP(Pedido[[#This Row],[Producto]],Productos!$F$2:$G$1202,2,0),"ERROR")</f>
        <v>CORRECTO</v>
      </c>
    </row>
    <row r="86" spans="1:6" x14ac:dyDescent="0.35">
      <c r="A86" s="2" t="s">
        <v>6</v>
      </c>
      <c r="B86" s="5" t="s">
        <v>49</v>
      </c>
      <c r="C86" s="9">
        <v>30</v>
      </c>
      <c r="D86" s="6" t="str">
        <f>+Pedido[[#This Row],[Codigo]]&amp;Pedido[[#This Row],[Color]]</f>
        <v>H110210305</v>
      </c>
      <c r="E86" s="4" t="str">
        <f>IFERROR(VLOOKUP(Pedido[[#This Row],[Codigo]],LISTA[],2,0)," ")</f>
        <v>COSELOTODO 6X100 mts.</v>
      </c>
      <c r="F86" s="6" t="str">
        <f>IFERROR(VLOOKUP(Pedido[[#This Row],[Producto]],Productos!$F$2:$G$1202,2,0),"ERROR")</f>
        <v>CORRECTO</v>
      </c>
    </row>
    <row r="87" spans="1:6" x14ac:dyDescent="0.35">
      <c r="A87" s="2" t="s">
        <v>6</v>
      </c>
      <c r="B87" s="5" t="s">
        <v>145</v>
      </c>
      <c r="C87" s="9">
        <v>30</v>
      </c>
      <c r="D87" s="6" t="str">
        <f>+Pedido[[#This Row],[Codigo]]&amp;Pedido[[#This Row],[Color]]</f>
        <v>H110210307</v>
      </c>
      <c r="E87" s="4" t="str">
        <f>IFERROR(VLOOKUP(Pedido[[#This Row],[Codigo]],LISTA[],2,0)," ")</f>
        <v>COSELOTODO 6X100 mts.</v>
      </c>
      <c r="F87" s="6" t="str">
        <f>IFERROR(VLOOKUP(Pedido[[#This Row],[Producto]],Productos!$F$2:$G$1202,2,0),"ERROR")</f>
        <v>CORRECTO</v>
      </c>
    </row>
    <row r="88" spans="1:6" x14ac:dyDescent="0.35">
      <c r="A88" s="2" t="s">
        <v>6</v>
      </c>
      <c r="B88" s="5" t="s">
        <v>50</v>
      </c>
      <c r="C88" s="9">
        <v>20</v>
      </c>
      <c r="D88" s="6" t="str">
        <f>+Pedido[[#This Row],[Codigo]]&amp;Pedido[[#This Row],[Color]]</f>
        <v>H110210315</v>
      </c>
      <c r="E88" s="4" t="str">
        <f>IFERROR(VLOOKUP(Pedido[[#This Row],[Codigo]],LISTA[],2,0)," ")</f>
        <v>COSELOTODO 6X100 mts.</v>
      </c>
      <c r="F88" s="6" t="str">
        <f>IFERROR(VLOOKUP(Pedido[[#This Row],[Producto]],Productos!$F$2:$G$1202,2,0),"ERROR")</f>
        <v>CORRECTO</v>
      </c>
    </row>
    <row r="89" spans="1:6" x14ac:dyDescent="0.35">
      <c r="A89" s="2" t="s">
        <v>6</v>
      </c>
      <c r="B89" s="5" t="s">
        <v>51</v>
      </c>
      <c r="C89" s="9">
        <v>30</v>
      </c>
      <c r="D89" s="6" t="str">
        <f>+Pedido[[#This Row],[Codigo]]&amp;Pedido[[#This Row],[Color]]</f>
        <v>H110210318</v>
      </c>
      <c r="E89" s="4" t="str">
        <f>IFERROR(VLOOKUP(Pedido[[#This Row],[Codigo]],LISTA[],2,0)," ")</f>
        <v>COSELOTODO 6X100 mts.</v>
      </c>
      <c r="F89" s="6" t="str">
        <f>IFERROR(VLOOKUP(Pedido[[#This Row],[Producto]],Productos!$F$2:$G$1202,2,0),"ERROR")</f>
        <v>CORRECTO</v>
      </c>
    </row>
    <row r="90" spans="1:6" x14ac:dyDescent="0.35">
      <c r="A90" s="2" t="s">
        <v>6</v>
      </c>
      <c r="B90" s="5" t="s">
        <v>52</v>
      </c>
      <c r="C90" s="9">
        <v>40</v>
      </c>
      <c r="D90" s="6" t="str">
        <f>+Pedido[[#This Row],[Codigo]]&amp;Pedido[[#This Row],[Color]]</f>
        <v>H110210320</v>
      </c>
      <c r="E90" s="4" t="str">
        <f>IFERROR(VLOOKUP(Pedido[[#This Row],[Codigo]],LISTA[],2,0)," ")</f>
        <v>COSELOTODO 6X100 mts.</v>
      </c>
      <c r="F90" s="6" t="str">
        <f>IFERROR(VLOOKUP(Pedido[[#This Row],[Producto]],Productos!$F$2:$G$1202,2,0),"ERROR")</f>
        <v>CORRECTO</v>
      </c>
    </row>
    <row r="91" spans="1:6" x14ac:dyDescent="0.35">
      <c r="A91" s="2" t="s">
        <v>6</v>
      </c>
      <c r="B91" s="5" t="s">
        <v>146</v>
      </c>
      <c r="C91" s="9">
        <v>20</v>
      </c>
      <c r="D91" s="6" t="str">
        <f>+Pedido[[#This Row],[Codigo]]&amp;Pedido[[#This Row],[Color]]</f>
        <v>H110210321</v>
      </c>
      <c r="E91" s="4" t="str">
        <f>IFERROR(VLOOKUP(Pedido[[#This Row],[Codigo]],LISTA[],2,0)," ")</f>
        <v>COSELOTODO 6X100 mts.</v>
      </c>
      <c r="F91" s="6" t="str">
        <f>IFERROR(VLOOKUP(Pedido[[#This Row],[Producto]],Productos!$F$2:$G$1202,2,0),"ERROR")</f>
        <v>CORRECTO</v>
      </c>
    </row>
    <row r="92" spans="1:6" x14ac:dyDescent="0.35">
      <c r="A92" s="2" t="s">
        <v>6</v>
      </c>
      <c r="B92" s="5" t="s">
        <v>147</v>
      </c>
      <c r="C92" s="9">
        <v>10</v>
      </c>
      <c r="D92" s="6" t="str">
        <f>+Pedido[[#This Row],[Codigo]]&amp;Pedido[[#This Row],[Color]]</f>
        <v>H110210322</v>
      </c>
      <c r="E92" s="4" t="str">
        <f>IFERROR(VLOOKUP(Pedido[[#This Row],[Codigo]],LISTA[],2,0)," ")</f>
        <v>COSELOTODO 6X100 mts.</v>
      </c>
      <c r="F92" s="6" t="str">
        <f>IFERROR(VLOOKUP(Pedido[[#This Row],[Producto]],Productos!$F$2:$G$1202,2,0),"ERROR")</f>
        <v>CORRECTO</v>
      </c>
    </row>
    <row r="93" spans="1:6" x14ac:dyDescent="0.35">
      <c r="A93" s="2" t="s">
        <v>6</v>
      </c>
      <c r="B93" s="5" t="s">
        <v>53</v>
      </c>
      <c r="C93" s="9">
        <v>40</v>
      </c>
      <c r="D93" s="6" t="str">
        <f>+Pedido[[#This Row],[Codigo]]&amp;Pedido[[#This Row],[Color]]</f>
        <v>H110210323</v>
      </c>
      <c r="E93" s="4" t="str">
        <f>IFERROR(VLOOKUP(Pedido[[#This Row],[Codigo]],LISTA[],2,0)," ")</f>
        <v>COSELOTODO 6X100 mts.</v>
      </c>
      <c r="F93" s="6" t="str">
        <f>IFERROR(VLOOKUP(Pedido[[#This Row],[Producto]],Productos!$F$2:$G$1202,2,0),"ERROR")</f>
        <v>CORRECTO</v>
      </c>
    </row>
    <row r="94" spans="1:6" x14ac:dyDescent="0.35">
      <c r="A94" s="2" t="s">
        <v>6</v>
      </c>
      <c r="B94" s="5" t="s">
        <v>148</v>
      </c>
      <c r="C94" s="9">
        <v>10</v>
      </c>
      <c r="D94" s="6" t="str">
        <f>+Pedido[[#This Row],[Codigo]]&amp;Pedido[[#This Row],[Color]]</f>
        <v>H110210324</v>
      </c>
      <c r="E94" s="4" t="str">
        <f>IFERROR(VLOOKUP(Pedido[[#This Row],[Codigo]],LISTA[],2,0)," ")</f>
        <v>COSELOTODO 6X100 mts.</v>
      </c>
      <c r="F94" s="6" t="str">
        <f>IFERROR(VLOOKUP(Pedido[[#This Row],[Producto]],Productos!$F$2:$G$1202,2,0),"ERROR")</f>
        <v>CORRECTO</v>
      </c>
    </row>
    <row r="95" spans="1:6" x14ac:dyDescent="0.35">
      <c r="A95" s="2" t="s">
        <v>6</v>
      </c>
      <c r="B95" s="5" t="s">
        <v>149</v>
      </c>
      <c r="C95" s="9">
        <v>10</v>
      </c>
      <c r="D95" s="6" t="str">
        <f>+Pedido[[#This Row],[Codigo]]&amp;Pedido[[#This Row],[Color]]</f>
        <v>H110210326</v>
      </c>
      <c r="E95" s="4" t="str">
        <f>IFERROR(VLOOKUP(Pedido[[#This Row],[Codigo]],LISTA[],2,0)," ")</f>
        <v>COSELOTODO 6X100 mts.</v>
      </c>
      <c r="F95" s="6" t="str">
        <f>IFERROR(VLOOKUP(Pedido[[#This Row],[Producto]],Productos!$F$2:$G$1202,2,0),"ERROR")</f>
        <v>CORRECTO</v>
      </c>
    </row>
    <row r="96" spans="1:6" x14ac:dyDescent="0.35">
      <c r="A96" s="2" t="s">
        <v>6</v>
      </c>
      <c r="B96" s="5" t="s">
        <v>150</v>
      </c>
      <c r="C96" s="9">
        <v>10</v>
      </c>
      <c r="D96" s="6" t="str">
        <f>+Pedido[[#This Row],[Codigo]]&amp;Pedido[[#This Row],[Color]]</f>
        <v>H110210330</v>
      </c>
      <c r="E96" s="4" t="str">
        <f>IFERROR(VLOOKUP(Pedido[[#This Row],[Codigo]],LISTA[],2,0)," ")</f>
        <v>COSELOTODO 6X100 mts.</v>
      </c>
      <c r="F96" s="6" t="str">
        <f>IFERROR(VLOOKUP(Pedido[[#This Row],[Producto]],Productos!$F$2:$G$1202,2,0),"ERROR")</f>
        <v>CORRECTO</v>
      </c>
    </row>
    <row r="97" spans="1:6" x14ac:dyDescent="0.35">
      <c r="A97" s="2" t="s">
        <v>6</v>
      </c>
      <c r="B97" s="5" t="s">
        <v>54</v>
      </c>
      <c r="C97" s="9">
        <v>20</v>
      </c>
      <c r="D97" s="6" t="str">
        <f>+Pedido[[#This Row],[Codigo]]&amp;Pedido[[#This Row],[Color]]</f>
        <v>H110210335</v>
      </c>
      <c r="E97" s="4" t="str">
        <f>IFERROR(VLOOKUP(Pedido[[#This Row],[Codigo]],LISTA[],2,0)," ")</f>
        <v>COSELOTODO 6X100 mts.</v>
      </c>
      <c r="F97" s="6" t="str">
        <f>IFERROR(VLOOKUP(Pedido[[#This Row],[Producto]],Productos!$F$2:$G$1202,2,0),"ERROR")</f>
        <v>CORRECTO</v>
      </c>
    </row>
    <row r="98" spans="1:6" x14ac:dyDescent="0.35">
      <c r="A98" s="2" t="s">
        <v>6</v>
      </c>
      <c r="B98" s="5" t="s">
        <v>121</v>
      </c>
      <c r="C98" s="9">
        <v>40</v>
      </c>
      <c r="D98" s="6" t="str">
        <f>+Pedido[[#This Row],[Codigo]]&amp;Pedido[[#This Row],[Color]]</f>
        <v>H110210345</v>
      </c>
      <c r="E98" s="4" t="str">
        <f>IFERROR(VLOOKUP(Pedido[[#This Row],[Codigo]],LISTA[],2,0)," ")</f>
        <v>COSELOTODO 6X100 mts.</v>
      </c>
      <c r="F98" s="6" t="str">
        <f>IFERROR(VLOOKUP(Pedido[[#This Row],[Producto]],Productos!$F$2:$G$1202,2,0),"ERROR")</f>
        <v>CORRECTO</v>
      </c>
    </row>
    <row r="99" spans="1:6" x14ac:dyDescent="0.35">
      <c r="A99" s="2" t="s">
        <v>6</v>
      </c>
      <c r="B99" s="5" t="s">
        <v>55</v>
      </c>
      <c r="C99" s="9">
        <v>10</v>
      </c>
      <c r="D99" s="6" t="str">
        <f>+Pedido[[#This Row],[Codigo]]&amp;Pedido[[#This Row],[Color]]</f>
        <v>H110210347</v>
      </c>
      <c r="E99" s="4" t="str">
        <f>IFERROR(VLOOKUP(Pedido[[#This Row],[Codigo]],LISTA[],2,0)," ")</f>
        <v>COSELOTODO 6X100 mts.</v>
      </c>
      <c r="F99" s="6" t="str">
        <f>IFERROR(VLOOKUP(Pedido[[#This Row],[Producto]],Productos!$F$2:$G$1202,2,0),"ERROR")</f>
        <v>CORRECTO</v>
      </c>
    </row>
    <row r="100" spans="1:6" x14ac:dyDescent="0.35">
      <c r="A100" s="2" t="s">
        <v>6</v>
      </c>
      <c r="B100" s="5" t="s">
        <v>151</v>
      </c>
      <c r="C100" s="9">
        <v>10</v>
      </c>
      <c r="D100" s="6" t="str">
        <f>+Pedido[[#This Row],[Codigo]]&amp;Pedido[[#This Row],[Color]]</f>
        <v>H110210350</v>
      </c>
      <c r="E100" s="4" t="str">
        <f>IFERROR(VLOOKUP(Pedido[[#This Row],[Codigo]],LISTA[],2,0)," ")</f>
        <v>COSELOTODO 6X100 mts.</v>
      </c>
      <c r="F100" s="6" t="str">
        <f>IFERROR(VLOOKUP(Pedido[[#This Row],[Producto]],Productos!$F$2:$G$1202,2,0),"ERROR")</f>
        <v>CORRECTO</v>
      </c>
    </row>
    <row r="101" spans="1:6" x14ac:dyDescent="0.35">
      <c r="A101" s="2" t="s">
        <v>6</v>
      </c>
      <c r="B101" s="5" t="s">
        <v>56</v>
      </c>
      <c r="C101" s="9">
        <v>10</v>
      </c>
      <c r="D101" s="6" t="str">
        <f>+Pedido[[#This Row],[Codigo]]&amp;Pedido[[#This Row],[Color]]</f>
        <v>H110210352</v>
      </c>
      <c r="E101" s="4" t="str">
        <f>IFERROR(VLOOKUP(Pedido[[#This Row],[Codigo]],LISTA[],2,0)," ")</f>
        <v>COSELOTODO 6X100 mts.</v>
      </c>
      <c r="F101" s="6" t="str">
        <f>IFERROR(VLOOKUP(Pedido[[#This Row],[Producto]],Productos!$F$2:$G$1202,2,0),"ERROR")</f>
        <v>CORRECTO</v>
      </c>
    </row>
    <row r="102" spans="1:6" x14ac:dyDescent="0.35">
      <c r="A102" s="2" t="s">
        <v>6</v>
      </c>
      <c r="B102" s="5" t="s">
        <v>152</v>
      </c>
      <c r="C102" s="9">
        <v>10</v>
      </c>
      <c r="D102" s="6" t="str">
        <f>+Pedido[[#This Row],[Codigo]]&amp;Pedido[[#This Row],[Color]]</f>
        <v>H110210355</v>
      </c>
      <c r="E102" s="4" t="str">
        <f>IFERROR(VLOOKUP(Pedido[[#This Row],[Codigo]],LISTA[],2,0)," ")</f>
        <v>COSELOTODO 6X100 mts.</v>
      </c>
      <c r="F102" s="6" t="str">
        <f>IFERROR(VLOOKUP(Pedido[[#This Row],[Producto]],Productos!$F$2:$G$1202,2,0),"ERROR")</f>
        <v>CORRECTO</v>
      </c>
    </row>
    <row r="103" spans="1:6" x14ac:dyDescent="0.35">
      <c r="A103" s="2" t="s">
        <v>6</v>
      </c>
      <c r="B103" s="5" t="s">
        <v>153</v>
      </c>
      <c r="C103" s="9">
        <v>10</v>
      </c>
      <c r="D103" s="6" t="str">
        <f>+Pedido[[#This Row],[Codigo]]&amp;Pedido[[#This Row],[Color]]</f>
        <v>H110210357</v>
      </c>
      <c r="E103" s="4" t="str">
        <f>IFERROR(VLOOKUP(Pedido[[#This Row],[Codigo]],LISTA[],2,0)," ")</f>
        <v>COSELOTODO 6X100 mts.</v>
      </c>
      <c r="F103" s="6" t="str">
        <f>IFERROR(VLOOKUP(Pedido[[#This Row],[Producto]],Productos!$F$2:$G$1202,2,0),"ERROR")</f>
        <v>CORRECTO</v>
      </c>
    </row>
    <row r="104" spans="1:6" x14ac:dyDescent="0.35">
      <c r="A104" s="2" t="s">
        <v>6</v>
      </c>
      <c r="B104" s="5" t="s">
        <v>154</v>
      </c>
      <c r="C104" s="9">
        <v>10</v>
      </c>
      <c r="D104" s="6" t="str">
        <f>+Pedido[[#This Row],[Codigo]]&amp;Pedido[[#This Row],[Color]]</f>
        <v>H110210359</v>
      </c>
      <c r="E104" s="4" t="str">
        <f>IFERROR(VLOOKUP(Pedido[[#This Row],[Codigo]],LISTA[],2,0)," ")</f>
        <v>COSELOTODO 6X100 mts.</v>
      </c>
      <c r="F104" s="6" t="str">
        <f>IFERROR(VLOOKUP(Pedido[[#This Row],[Producto]],Productos!$F$2:$G$1202,2,0),"ERROR")</f>
        <v>CORRECTO</v>
      </c>
    </row>
    <row r="105" spans="1:6" x14ac:dyDescent="0.35">
      <c r="A105" s="2" t="s">
        <v>6</v>
      </c>
      <c r="B105" s="5" t="s">
        <v>57</v>
      </c>
      <c r="C105" s="9">
        <v>10</v>
      </c>
      <c r="D105" s="6" t="str">
        <f>+Pedido[[#This Row],[Codigo]]&amp;Pedido[[#This Row],[Color]]</f>
        <v>H110210365</v>
      </c>
      <c r="E105" s="4" t="str">
        <f>IFERROR(VLOOKUP(Pedido[[#This Row],[Codigo]],LISTA[],2,0)," ")</f>
        <v>COSELOTODO 6X100 mts.</v>
      </c>
      <c r="F105" s="6" t="str">
        <f>IFERROR(VLOOKUP(Pedido[[#This Row],[Producto]],Productos!$F$2:$G$1202,2,0),"ERROR")</f>
        <v>CORRECTO</v>
      </c>
    </row>
    <row r="106" spans="1:6" x14ac:dyDescent="0.35">
      <c r="A106" s="2" t="s">
        <v>6</v>
      </c>
      <c r="B106" s="5" t="s">
        <v>58</v>
      </c>
      <c r="C106" s="9">
        <v>10</v>
      </c>
      <c r="D106" s="6" t="str">
        <f>+Pedido[[#This Row],[Codigo]]&amp;Pedido[[#This Row],[Color]]</f>
        <v>H110210370</v>
      </c>
      <c r="E106" s="4" t="str">
        <f>IFERROR(VLOOKUP(Pedido[[#This Row],[Codigo]],LISTA[],2,0)," ")</f>
        <v>COSELOTODO 6X100 mts.</v>
      </c>
      <c r="F106" s="6" t="str">
        <f>IFERROR(VLOOKUP(Pedido[[#This Row],[Producto]],Productos!$F$2:$G$1202,2,0),"ERROR")</f>
        <v>CORRECTO</v>
      </c>
    </row>
    <row r="107" spans="1:6" x14ac:dyDescent="0.35">
      <c r="A107" s="2" t="s">
        <v>6</v>
      </c>
      <c r="B107" s="5" t="s">
        <v>59</v>
      </c>
      <c r="C107" s="9">
        <v>10</v>
      </c>
      <c r="D107" s="6" t="str">
        <f>+Pedido[[#This Row],[Codigo]]&amp;Pedido[[#This Row],[Color]]</f>
        <v>H110210371</v>
      </c>
      <c r="E107" s="4" t="str">
        <f>IFERROR(VLOOKUP(Pedido[[#This Row],[Codigo]],LISTA[],2,0)," ")</f>
        <v>COSELOTODO 6X100 mts.</v>
      </c>
      <c r="F107" s="6" t="str">
        <f>IFERROR(VLOOKUP(Pedido[[#This Row],[Producto]],Productos!$F$2:$G$1202,2,0),"ERROR")</f>
        <v>CORRECTO</v>
      </c>
    </row>
    <row r="108" spans="1:6" x14ac:dyDescent="0.35">
      <c r="A108" s="2" t="s">
        <v>6</v>
      </c>
      <c r="B108" s="5" t="s">
        <v>155</v>
      </c>
      <c r="C108" s="9">
        <v>20</v>
      </c>
      <c r="D108" s="6" t="str">
        <f>+Pedido[[#This Row],[Codigo]]&amp;Pedido[[#This Row],[Color]]</f>
        <v>H110210375</v>
      </c>
      <c r="E108" s="4" t="str">
        <f>IFERROR(VLOOKUP(Pedido[[#This Row],[Codigo]],LISTA[],2,0)," ")</f>
        <v>COSELOTODO 6X100 mts.</v>
      </c>
      <c r="F108" s="6" t="str">
        <f>IFERROR(VLOOKUP(Pedido[[#This Row],[Producto]],Productos!$F$2:$G$1202,2,0),"ERROR")</f>
        <v>CORRECTO</v>
      </c>
    </row>
    <row r="109" spans="1:6" x14ac:dyDescent="0.35">
      <c r="A109" s="2" t="s">
        <v>6</v>
      </c>
      <c r="B109" s="5" t="s">
        <v>156</v>
      </c>
      <c r="C109" s="9">
        <v>10</v>
      </c>
      <c r="D109" s="6" t="str">
        <f>+Pedido[[#This Row],[Codigo]]&amp;Pedido[[#This Row],[Color]]</f>
        <v>H110210390</v>
      </c>
      <c r="E109" s="4" t="str">
        <f>IFERROR(VLOOKUP(Pedido[[#This Row],[Codigo]],LISTA[],2,0)," ")</f>
        <v>COSELOTODO 6X100 mts.</v>
      </c>
      <c r="F109" s="6" t="str">
        <f>IFERROR(VLOOKUP(Pedido[[#This Row],[Producto]],Productos!$F$2:$G$1202,2,0),"ERROR")</f>
        <v>CORRECTO</v>
      </c>
    </row>
    <row r="110" spans="1:6" x14ac:dyDescent="0.35">
      <c r="A110" s="2" t="s">
        <v>6</v>
      </c>
      <c r="B110" s="5" t="s">
        <v>60</v>
      </c>
      <c r="C110" s="9">
        <v>20</v>
      </c>
      <c r="D110" s="6" t="str">
        <f>+Pedido[[#This Row],[Codigo]]&amp;Pedido[[#This Row],[Color]]</f>
        <v>H110210400</v>
      </c>
      <c r="E110" s="4" t="str">
        <f>IFERROR(VLOOKUP(Pedido[[#This Row],[Codigo]],LISTA[],2,0)," ")</f>
        <v>COSELOTODO 6X100 mts.</v>
      </c>
      <c r="F110" s="6" t="str">
        <f>IFERROR(VLOOKUP(Pedido[[#This Row],[Producto]],Productos!$F$2:$G$1202,2,0),"ERROR")</f>
        <v>CORRECTO</v>
      </c>
    </row>
    <row r="111" spans="1:6" x14ac:dyDescent="0.35">
      <c r="A111" s="2" t="s">
        <v>6</v>
      </c>
      <c r="B111" s="5" t="s">
        <v>61</v>
      </c>
      <c r="C111" s="9">
        <v>30</v>
      </c>
      <c r="D111" s="6" t="str">
        <f>+Pedido[[#This Row],[Codigo]]&amp;Pedido[[#This Row],[Color]]</f>
        <v>H110210405</v>
      </c>
      <c r="E111" s="4" t="str">
        <f>IFERROR(VLOOKUP(Pedido[[#This Row],[Codigo]],LISTA[],2,0)," ")</f>
        <v>COSELOTODO 6X100 mts.</v>
      </c>
      <c r="F111" s="6" t="str">
        <f>IFERROR(VLOOKUP(Pedido[[#This Row],[Producto]],Productos!$F$2:$G$1202,2,0),"ERROR")</f>
        <v>CORRECTO</v>
      </c>
    </row>
    <row r="112" spans="1:6" x14ac:dyDescent="0.35">
      <c r="A112" s="2" t="s">
        <v>6</v>
      </c>
      <c r="B112" s="5" t="s">
        <v>160</v>
      </c>
      <c r="C112" s="9">
        <v>30</v>
      </c>
      <c r="D112" s="6" t="str">
        <f>+Pedido[[#This Row],[Codigo]]&amp;Pedido[[#This Row],[Color]]</f>
        <v>H110210406</v>
      </c>
      <c r="E112" s="4" t="str">
        <f>IFERROR(VLOOKUP(Pedido[[#This Row],[Codigo]],LISTA[],2,0)," ")</f>
        <v>COSELOTODO 6X100 mts.</v>
      </c>
      <c r="F112" s="6" t="str">
        <f>IFERROR(VLOOKUP(Pedido[[#This Row],[Producto]],Productos!$F$2:$G$1202,2,0),"ERROR")</f>
        <v>CORRECTO</v>
      </c>
    </row>
    <row r="113" spans="1:6" x14ac:dyDescent="0.35">
      <c r="A113" s="2" t="s">
        <v>6</v>
      </c>
      <c r="B113" s="5" t="s">
        <v>62</v>
      </c>
      <c r="C113" s="9">
        <v>70</v>
      </c>
      <c r="D113" s="6" t="str">
        <f>+Pedido[[#This Row],[Codigo]]&amp;Pedido[[#This Row],[Color]]</f>
        <v>H110210408</v>
      </c>
      <c r="E113" s="4" t="str">
        <f>IFERROR(VLOOKUP(Pedido[[#This Row],[Codigo]],LISTA[],2,0)," ")</f>
        <v>COSELOTODO 6X100 mts.</v>
      </c>
      <c r="F113" s="6" t="str">
        <f>IFERROR(VLOOKUP(Pedido[[#This Row],[Producto]],Productos!$F$2:$G$1202,2,0),"ERROR")</f>
        <v>CORRECTO</v>
      </c>
    </row>
    <row r="114" spans="1:6" x14ac:dyDescent="0.35">
      <c r="A114" s="2" t="s">
        <v>6</v>
      </c>
      <c r="B114" s="5" t="s">
        <v>63</v>
      </c>
      <c r="C114" s="9">
        <v>100</v>
      </c>
      <c r="D114" s="6" t="str">
        <f>+Pedido[[#This Row],[Codigo]]&amp;Pedido[[#This Row],[Color]]</f>
        <v>H110210410</v>
      </c>
      <c r="E114" s="4" t="str">
        <f>IFERROR(VLOOKUP(Pedido[[#This Row],[Codigo]],LISTA[],2,0)," ")</f>
        <v>COSELOTODO 6X100 mts.</v>
      </c>
      <c r="F114" s="6" t="str">
        <f>IFERROR(VLOOKUP(Pedido[[#This Row],[Producto]],Productos!$F$2:$G$1202,2,0),"ERROR")</f>
        <v>CORRECTO</v>
      </c>
    </row>
    <row r="115" spans="1:6" x14ac:dyDescent="0.35">
      <c r="A115" s="2" t="s">
        <v>6</v>
      </c>
      <c r="B115" s="5" t="s">
        <v>64</v>
      </c>
      <c r="C115" s="9">
        <v>60</v>
      </c>
      <c r="D115" s="6" t="str">
        <f>+Pedido[[#This Row],[Codigo]]&amp;Pedido[[#This Row],[Color]]</f>
        <v>H110210420</v>
      </c>
      <c r="E115" s="4" t="str">
        <f>IFERROR(VLOOKUP(Pedido[[#This Row],[Codigo]],LISTA[],2,0)," ")</f>
        <v>COSELOTODO 6X100 mts.</v>
      </c>
      <c r="F115" s="6" t="str">
        <f>IFERROR(VLOOKUP(Pedido[[#This Row],[Producto]],Productos!$F$2:$G$1202,2,0),"ERROR")</f>
        <v>CORRECTO</v>
      </c>
    </row>
    <row r="116" spans="1:6" x14ac:dyDescent="0.35">
      <c r="A116" s="2" t="s">
        <v>6</v>
      </c>
      <c r="B116" s="5" t="s">
        <v>65</v>
      </c>
      <c r="C116" s="9">
        <v>30</v>
      </c>
      <c r="D116" s="6" t="str">
        <f>+Pedido[[#This Row],[Codigo]]&amp;Pedido[[#This Row],[Color]]</f>
        <v>H110210430</v>
      </c>
      <c r="E116" s="4" t="str">
        <f>IFERROR(VLOOKUP(Pedido[[#This Row],[Codigo]],LISTA[],2,0)," ")</f>
        <v>COSELOTODO 6X100 mts.</v>
      </c>
      <c r="F116" s="6" t="str">
        <f>IFERROR(VLOOKUP(Pedido[[#This Row],[Producto]],Productos!$F$2:$G$1202,2,0),"ERROR")</f>
        <v>CORRECTO</v>
      </c>
    </row>
    <row r="117" spans="1:6" x14ac:dyDescent="0.35">
      <c r="A117" s="2" t="s">
        <v>6</v>
      </c>
      <c r="B117" s="5" t="s">
        <v>161</v>
      </c>
      <c r="C117" s="9">
        <v>20</v>
      </c>
      <c r="D117" s="6" t="str">
        <f>+Pedido[[#This Row],[Codigo]]&amp;Pedido[[#This Row],[Color]]</f>
        <v>H110210431</v>
      </c>
      <c r="E117" s="4" t="str">
        <f>IFERROR(VLOOKUP(Pedido[[#This Row],[Codigo]],LISTA[],2,0)," ")</f>
        <v>COSELOTODO 6X100 mts.</v>
      </c>
      <c r="F117" s="6" t="str">
        <f>IFERROR(VLOOKUP(Pedido[[#This Row],[Producto]],Productos!$F$2:$G$1202,2,0),"ERROR")</f>
        <v>CORRECTO</v>
      </c>
    </row>
    <row r="118" spans="1:6" x14ac:dyDescent="0.35">
      <c r="A118" s="2" t="s">
        <v>6</v>
      </c>
      <c r="B118" s="5" t="s">
        <v>66</v>
      </c>
      <c r="C118" s="9">
        <v>30</v>
      </c>
      <c r="D118" s="6" t="str">
        <f>+Pedido[[#This Row],[Codigo]]&amp;Pedido[[#This Row],[Color]]</f>
        <v>H110210435</v>
      </c>
      <c r="E118" s="4" t="str">
        <f>IFERROR(VLOOKUP(Pedido[[#This Row],[Codigo]],LISTA[],2,0)," ")</f>
        <v>COSELOTODO 6X100 mts.</v>
      </c>
      <c r="F118" s="6" t="str">
        <f>IFERROR(VLOOKUP(Pedido[[#This Row],[Producto]],Productos!$F$2:$G$1202,2,0),"ERROR")</f>
        <v>CORRECTO</v>
      </c>
    </row>
    <row r="119" spans="1:6" x14ac:dyDescent="0.35">
      <c r="A119" s="2" t="s">
        <v>6</v>
      </c>
      <c r="B119" s="5" t="s">
        <v>162</v>
      </c>
      <c r="C119" s="9">
        <v>20</v>
      </c>
      <c r="D119" s="6" t="str">
        <f>+Pedido[[#This Row],[Codigo]]&amp;Pedido[[#This Row],[Color]]</f>
        <v>H110210436</v>
      </c>
      <c r="E119" s="4" t="str">
        <f>IFERROR(VLOOKUP(Pedido[[#This Row],[Codigo]],LISTA[],2,0)," ")</f>
        <v>COSELOTODO 6X100 mts.</v>
      </c>
      <c r="F119" s="6" t="str">
        <f>IFERROR(VLOOKUP(Pedido[[#This Row],[Producto]],Productos!$F$2:$G$1202,2,0),"ERROR")</f>
        <v>CORRECTO</v>
      </c>
    </row>
    <row r="120" spans="1:6" x14ac:dyDescent="0.35">
      <c r="A120" s="2" t="s">
        <v>6</v>
      </c>
      <c r="B120" s="5" t="s">
        <v>163</v>
      </c>
      <c r="C120" s="9">
        <v>20</v>
      </c>
      <c r="D120" s="6" t="str">
        <f>+Pedido[[#This Row],[Codigo]]&amp;Pedido[[#This Row],[Color]]</f>
        <v>H110210440</v>
      </c>
      <c r="E120" s="4" t="str">
        <f>IFERROR(VLOOKUP(Pedido[[#This Row],[Codigo]],LISTA[],2,0)," ")</f>
        <v>COSELOTODO 6X100 mts.</v>
      </c>
      <c r="F120" s="6" t="str">
        <f>IFERROR(VLOOKUP(Pedido[[#This Row],[Producto]],Productos!$F$2:$G$1202,2,0),"ERROR")</f>
        <v>CORRECTO</v>
      </c>
    </row>
    <row r="121" spans="1:6" x14ac:dyDescent="0.35">
      <c r="A121" s="2" t="s">
        <v>6</v>
      </c>
      <c r="B121" s="5" t="s">
        <v>68</v>
      </c>
      <c r="C121" s="9">
        <v>20</v>
      </c>
      <c r="D121" s="6" t="str">
        <f>+Pedido[[#This Row],[Codigo]]&amp;Pedido[[#This Row],[Color]]</f>
        <v>H110210445</v>
      </c>
      <c r="E121" s="4" t="str">
        <f>IFERROR(VLOOKUP(Pedido[[#This Row],[Codigo]],LISTA[],2,0)," ")</f>
        <v>COSELOTODO 6X100 mts.</v>
      </c>
      <c r="F121" s="6" t="str">
        <f>IFERROR(VLOOKUP(Pedido[[#This Row],[Producto]],Productos!$F$2:$G$1202,2,0),"ERROR")</f>
        <v>CORRECTO</v>
      </c>
    </row>
    <row r="122" spans="1:6" x14ac:dyDescent="0.35">
      <c r="A122" s="2" t="s">
        <v>6</v>
      </c>
      <c r="B122" s="5" t="s">
        <v>166</v>
      </c>
      <c r="C122" s="9">
        <v>10</v>
      </c>
      <c r="D122" s="6" t="str">
        <f>+Pedido[[#This Row],[Codigo]]&amp;Pedido[[#This Row],[Color]]</f>
        <v>H110210446</v>
      </c>
      <c r="E122" s="4" t="str">
        <f>IFERROR(VLOOKUP(Pedido[[#This Row],[Codigo]],LISTA[],2,0)," ")</f>
        <v>COSELOTODO 6X100 mts.</v>
      </c>
      <c r="F122" s="6" t="str">
        <f>IFERROR(VLOOKUP(Pedido[[#This Row],[Producto]],Productos!$F$2:$G$1202,2,0),"ERROR")</f>
        <v>CORRECTO</v>
      </c>
    </row>
    <row r="123" spans="1:6" x14ac:dyDescent="0.35">
      <c r="A123" s="2" t="s">
        <v>6</v>
      </c>
      <c r="B123" s="5" t="s">
        <v>167</v>
      </c>
      <c r="C123" s="9">
        <v>10</v>
      </c>
      <c r="D123" s="6" t="str">
        <f>+Pedido[[#This Row],[Codigo]]&amp;Pedido[[#This Row],[Color]]</f>
        <v>H110210447</v>
      </c>
      <c r="E123" s="4" t="str">
        <f>IFERROR(VLOOKUP(Pedido[[#This Row],[Codigo]],LISTA[],2,0)," ")</f>
        <v>COSELOTODO 6X100 mts.</v>
      </c>
      <c r="F123" s="6" t="str">
        <f>IFERROR(VLOOKUP(Pedido[[#This Row],[Producto]],Productos!$F$2:$G$1202,2,0),"ERROR")</f>
        <v>CORRECTO</v>
      </c>
    </row>
    <row r="124" spans="1:6" x14ac:dyDescent="0.35">
      <c r="A124" s="2" t="s">
        <v>6</v>
      </c>
      <c r="B124" s="5" t="s">
        <v>69</v>
      </c>
      <c r="C124" s="9">
        <v>30</v>
      </c>
      <c r="D124" s="6" t="str">
        <f>+Pedido[[#This Row],[Codigo]]&amp;Pedido[[#This Row],[Color]]</f>
        <v>H110210450</v>
      </c>
      <c r="E124" s="4" t="str">
        <f>IFERROR(VLOOKUP(Pedido[[#This Row],[Codigo]],LISTA[],2,0)," ")</f>
        <v>COSELOTODO 6X100 mts.</v>
      </c>
      <c r="F124" s="6" t="str">
        <f>IFERROR(VLOOKUP(Pedido[[#This Row],[Producto]],Productos!$F$2:$G$1202,2,0),"ERROR")</f>
        <v>CORRECTO</v>
      </c>
    </row>
    <row r="125" spans="1:6" x14ac:dyDescent="0.35">
      <c r="A125" s="2" t="s">
        <v>6</v>
      </c>
      <c r="B125" s="5" t="s">
        <v>70</v>
      </c>
      <c r="C125" s="9">
        <v>10</v>
      </c>
      <c r="D125" s="6" t="str">
        <f>+Pedido[[#This Row],[Codigo]]&amp;Pedido[[#This Row],[Color]]</f>
        <v>H110210455</v>
      </c>
      <c r="E125" s="4" t="str">
        <f>IFERROR(VLOOKUP(Pedido[[#This Row],[Codigo]],LISTA[],2,0)," ")</f>
        <v>COSELOTODO 6X100 mts.</v>
      </c>
      <c r="F125" s="6" t="str">
        <f>IFERROR(VLOOKUP(Pedido[[#This Row],[Producto]],Productos!$F$2:$G$1202,2,0),"ERROR")</f>
        <v>CORRECTO</v>
      </c>
    </row>
    <row r="126" spans="1:6" x14ac:dyDescent="0.35">
      <c r="A126" s="2" t="s">
        <v>6</v>
      </c>
      <c r="B126" s="5" t="s">
        <v>71</v>
      </c>
      <c r="C126" s="9">
        <v>10</v>
      </c>
      <c r="D126" s="6" t="str">
        <f>+Pedido[[#This Row],[Codigo]]&amp;Pedido[[#This Row],[Color]]</f>
        <v>H110210460</v>
      </c>
      <c r="E126" s="4" t="str">
        <f>IFERROR(VLOOKUP(Pedido[[#This Row],[Codigo]],LISTA[],2,0)," ")</f>
        <v>COSELOTODO 6X100 mts.</v>
      </c>
      <c r="F126" s="6" t="str">
        <f>IFERROR(VLOOKUP(Pedido[[#This Row],[Producto]],Productos!$F$2:$G$1202,2,0),"ERROR")</f>
        <v>CORRECTO</v>
      </c>
    </row>
    <row r="127" spans="1:6" x14ac:dyDescent="0.35">
      <c r="A127" s="2" t="s">
        <v>6</v>
      </c>
      <c r="B127" s="5" t="s">
        <v>19</v>
      </c>
      <c r="C127" s="9">
        <v>10</v>
      </c>
      <c r="D127" s="6" t="str">
        <f>+Pedido[[#This Row],[Codigo]]&amp;Pedido[[#This Row],[Color]]</f>
        <v>H110210462</v>
      </c>
      <c r="E127" s="4" t="str">
        <f>IFERROR(VLOOKUP(Pedido[[#This Row],[Codigo]],LISTA[],2,0)," ")</f>
        <v>COSELOTODO 6X100 mts.</v>
      </c>
      <c r="F127" s="6" t="str">
        <f>IFERROR(VLOOKUP(Pedido[[#This Row],[Producto]],Productos!$F$2:$G$1202,2,0),"ERROR")</f>
        <v>CORRECTO</v>
      </c>
    </row>
    <row r="128" spans="1:6" x14ac:dyDescent="0.35">
      <c r="A128" s="2" t="s">
        <v>6</v>
      </c>
      <c r="B128" s="5" t="s">
        <v>72</v>
      </c>
      <c r="C128" s="9">
        <v>70</v>
      </c>
      <c r="D128" s="6" t="str">
        <f>+Pedido[[#This Row],[Codigo]]&amp;Pedido[[#This Row],[Color]]</f>
        <v>H110210470</v>
      </c>
      <c r="E128" s="4" t="str">
        <f>IFERROR(VLOOKUP(Pedido[[#This Row],[Codigo]],LISTA[],2,0)," ")</f>
        <v>COSELOTODO 6X100 mts.</v>
      </c>
      <c r="F128" s="6" t="str">
        <f>IFERROR(VLOOKUP(Pedido[[#This Row],[Producto]],Productos!$F$2:$G$1202,2,0),"ERROR")</f>
        <v>CORRECTO</v>
      </c>
    </row>
    <row r="129" spans="1:6" x14ac:dyDescent="0.35">
      <c r="A129" s="2" t="s">
        <v>6</v>
      </c>
      <c r="B129" s="5" t="s">
        <v>169</v>
      </c>
      <c r="C129" s="9">
        <v>20</v>
      </c>
      <c r="D129" s="6" t="str">
        <f>+Pedido[[#This Row],[Codigo]]&amp;Pedido[[#This Row],[Color]]</f>
        <v>H110210472</v>
      </c>
      <c r="E129" s="4" t="str">
        <f>IFERROR(VLOOKUP(Pedido[[#This Row],[Codigo]],LISTA[],2,0)," ")</f>
        <v>COSELOTODO 6X100 mts.</v>
      </c>
      <c r="F129" s="6" t="str">
        <f>IFERROR(VLOOKUP(Pedido[[#This Row],[Producto]],Productos!$F$2:$G$1202,2,0),"ERROR")</f>
        <v>CORRECTO</v>
      </c>
    </row>
    <row r="130" spans="1:6" x14ac:dyDescent="0.35">
      <c r="A130" s="2" t="s">
        <v>6</v>
      </c>
      <c r="B130" s="5" t="s">
        <v>170</v>
      </c>
      <c r="C130" s="9">
        <v>10</v>
      </c>
      <c r="D130" s="6" t="str">
        <f>+Pedido[[#This Row],[Codigo]]&amp;Pedido[[#This Row],[Color]]</f>
        <v>H110210474</v>
      </c>
      <c r="E130" s="4" t="str">
        <f>IFERROR(VLOOKUP(Pedido[[#This Row],[Codigo]],LISTA[],2,0)," ")</f>
        <v>COSELOTODO 6X100 mts.</v>
      </c>
      <c r="F130" s="6" t="str">
        <f>IFERROR(VLOOKUP(Pedido[[#This Row],[Producto]],Productos!$F$2:$G$1202,2,0),"ERROR")</f>
        <v>CORRECTO</v>
      </c>
    </row>
    <row r="131" spans="1:6" x14ac:dyDescent="0.35">
      <c r="A131" s="2" t="s">
        <v>6</v>
      </c>
      <c r="B131" s="5" t="s">
        <v>73</v>
      </c>
      <c r="C131" s="9">
        <v>10</v>
      </c>
      <c r="D131" s="6" t="str">
        <f>+Pedido[[#This Row],[Codigo]]&amp;Pedido[[#This Row],[Color]]</f>
        <v>H110210476</v>
      </c>
      <c r="E131" s="4" t="str">
        <f>IFERROR(VLOOKUP(Pedido[[#This Row],[Codigo]],LISTA[],2,0)," ")</f>
        <v>COSELOTODO 6X100 mts.</v>
      </c>
      <c r="F131" s="6" t="str">
        <f>IFERROR(VLOOKUP(Pedido[[#This Row],[Producto]],Productos!$F$2:$G$1202,2,0),"ERROR")</f>
        <v>CORRECTO</v>
      </c>
    </row>
    <row r="132" spans="1:6" x14ac:dyDescent="0.35">
      <c r="A132" s="2" t="s">
        <v>6</v>
      </c>
      <c r="B132" s="5" t="s">
        <v>74</v>
      </c>
      <c r="C132" s="9">
        <v>50</v>
      </c>
      <c r="D132" s="6" t="str">
        <f>+Pedido[[#This Row],[Codigo]]&amp;Pedido[[#This Row],[Color]]</f>
        <v>H110210500</v>
      </c>
      <c r="E132" s="4" t="str">
        <f>IFERROR(VLOOKUP(Pedido[[#This Row],[Codigo]],LISTA[],2,0)," ")</f>
        <v>COSELOTODO 6X100 mts.</v>
      </c>
      <c r="F132" s="6" t="str">
        <f>IFERROR(VLOOKUP(Pedido[[#This Row],[Producto]],Productos!$F$2:$G$1202,2,0),"ERROR")</f>
        <v>CORRECTO</v>
      </c>
    </row>
    <row r="133" spans="1:6" x14ac:dyDescent="0.35">
      <c r="A133" s="2" t="s">
        <v>6</v>
      </c>
      <c r="B133" s="5" t="s">
        <v>75</v>
      </c>
      <c r="C133" s="9">
        <v>10</v>
      </c>
      <c r="D133" s="6" t="str">
        <f>+Pedido[[#This Row],[Codigo]]&amp;Pedido[[#This Row],[Color]]</f>
        <v>H110210501</v>
      </c>
      <c r="E133" s="4" t="str">
        <f>IFERROR(VLOOKUP(Pedido[[#This Row],[Codigo]],LISTA[],2,0)," ")</f>
        <v>COSELOTODO 6X100 mts.</v>
      </c>
      <c r="F133" s="6" t="str">
        <f>IFERROR(VLOOKUP(Pedido[[#This Row],[Producto]],Productos!$F$2:$G$1202,2,0),"ERROR")</f>
        <v>CORRECTO</v>
      </c>
    </row>
    <row r="134" spans="1:6" x14ac:dyDescent="0.35">
      <c r="A134" s="2" t="s">
        <v>6</v>
      </c>
      <c r="B134" s="5" t="s">
        <v>171</v>
      </c>
      <c r="C134" s="9">
        <v>10</v>
      </c>
      <c r="D134" s="6" t="str">
        <f>+Pedido[[#This Row],[Codigo]]&amp;Pedido[[#This Row],[Color]]</f>
        <v>H110210502</v>
      </c>
      <c r="E134" s="4" t="str">
        <f>IFERROR(VLOOKUP(Pedido[[#This Row],[Codigo]],LISTA[],2,0)," ")</f>
        <v>COSELOTODO 6X100 mts.</v>
      </c>
      <c r="F134" s="6" t="str">
        <f>IFERROR(VLOOKUP(Pedido[[#This Row],[Producto]],Productos!$F$2:$G$1202,2,0),"ERROR")</f>
        <v>CORRECTO</v>
      </c>
    </row>
    <row r="135" spans="1:6" x14ac:dyDescent="0.35">
      <c r="A135" s="2" t="s">
        <v>6</v>
      </c>
      <c r="B135" s="5" t="s">
        <v>172</v>
      </c>
      <c r="C135" s="9">
        <v>70</v>
      </c>
      <c r="D135" s="6" t="str">
        <f>+Pedido[[#This Row],[Codigo]]&amp;Pedido[[#This Row],[Color]]</f>
        <v>H110210503</v>
      </c>
      <c r="E135" s="4" t="str">
        <f>IFERROR(VLOOKUP(Pedido[[#This Row],[Codigo]],LISTA[],2,0)," ")</f>
        <v>COSELOTODO 6X100 mts.</v>
      </c>
      <c r="F135" s="6" t="str">
        <f>IFERROR(VLOOKUP(Pedido[[#This Row],[Producto]],Productos!$F$2:$G$1202,2,0),"ERROR")</f>
        <v>CORRECTO</v>
      </c>
    </row>
    <row r="136" spans="1:6" x14ac:dyDescent="0.35">
      <c r="A136" s="2" t="s">
        <v>6</v>
      </c>
      <c r="B136" s="5" t="s">
        <v>173</v>
      </c>
      <c r="C136" s="9">
        <v>50</v>
      </c>
      <c r="D136" s="6" t="str">
        <f>+Pedido[[#This Row],[Codigo]]&amp;Pedido[[#This Row],[Color]]</f>
        <v>H110210504</v>
      </c>
      <c r="E136" s="4" t="str">
        <f>IFERROR(VLOOKUP(Pedido[[#This Row],[Codigo]],LISTA[],2,0)," ")</f>
        <v>COSELOTODO 6X100 mts.</v>
      </c>
      <c r="F136" s="6" t="str">
        <f>IFERROR(VLOOKUP(Pedido[[#This Row],[Producto]],Productos!$F$2:$G$1202,2,0),"ERROR")</f>
        <v>CORRECTO</v>
      </c>
    </row>
    <row r="137" spans="1:6" x14ac:dyDescent="0.35">
      <c r="A137" s="2" t="s">
        <v>6</v>
      </c>
      <c r="B137" s="5" t="s">
        <v>76</v>
      </c>
      <c r="C137" s="9">
        <v>80</v>
      </c>
      <c r="D137" s="6" t="str">
        <f>+Pedido[[#This Row],[Codigo]]&amp;Pedido[[#This Row],[Color]]</f>
        <v>H110210506</v>
      </c>
      <c r="E137" s="4" t="str">
        <f>IFERROR(VLOOKUP(Pedido[[#This Row],[Codigo]],LISTA[],2,0)," ")</f>
        <v>COSELOTODO 6X100 mts.</v>
      </c>
      <c r="F137" s="6" t="str">
        <f>IFERROR(VLOOKUP(Pedido[[#This Row],[Producto]],Productos!$F$2:$G$1202,2,0),"ERROR")</f>
        <v>CORRECTO</v>
      </c>
    </row>
    <row r="138" spans="1:6" x14ac:dyDescent="0.35">
      <c r="A138" s="2" t="s">
        <v>6</v>
      </c>
      <c r="B138" s="5" t="s">
        <v>175</v>
      </c>
      <c r="C138" s="9">
        <v>40</v>
      </c>
      <c r="D138" s="6" t="str">
        <f>+Pedido[[#This Row],[Codigo]]&amp;Pedido[[#This Row],[Color]]</f>
        <v>H110210507</v>
      </c>
      <c r="E138" s="4" t="str">
        <f>IFERROR(VLOOKUP(Pedido[[#This Row],[Codigo]],LISTA[],2,0)," ")</f>
        <v>COSELOTODO 6X100 mts.</v>
      </c>
      <c r="F138" s="6" t="str">
        <f>IFERROR(VLOOKUP(Pedido[[#This Row],[Producto]],Productos!$F$2:$G$1202,2,0),"ERROR")</f>
        <v>CORRECTO</v>
      </c>
    </row>
    <row r="139" spans="1:6" x14ac:dyDescent="0.35">
      <c r="A139" s="2" t="s">
        <v>6</v>
      </c>
      <c r="B139" s="5" t="s">
        <v>176</v>
      </c>
      <c r="C139" s="9">
        <v>10</v>
      </c>
      <c r="D139" s="6" t="str">
        <f>+Pedido[[#This Row],[Codigo]]&amp;Pedido[[#This Row],[Color]]</f>
        <v>H110210508</v>
      </c>
      <c r="E139" s="4" t="str">
        <f>IFERROR(VLOOKUP(Pedido[[#This Row],[Codigo]],LISTA[],2,0)," ")</f>
        <v>COSELOTODO 6X100 mts.</v>
      </c>
      <c r="F139" s="6" t="str">
        <f>IFERROR(VLOOKUP(Pedido[[#This Row],[Producto]],Productos!$F$2:$G$1202,2,0),"ERROR")</f>
        <v>CORRECTO</v>
      </c>
    </row>
    <row r="140" spans="1:6" x14ac:dyDescent="0.35">
      <c r="A140" s="2" t="s">
        <v>6</v>
      </c>
      <c r="B140" s="5" t="s">
        <v>177</v>
      </c>
      <c r="C140" s="9">
        <v>10</v>
      </c>
      <c r="D140" s="6" t="str">
        <f>+Pedido[[#This Row],[Codigo]]&amp;Pedido[[#This Row],[Color]]</f>
        <v>H110210509</v>
      </c>
      <c r="E140" s="4" t="str">
        <f>IFERROR(VLOOKUP(Pedido[[#This Row],[Codigo]],LISTA[],2,0)," ")</f>
        <v>COSELOTODO 6X100 mts.</v>
      </c>
      <c r="F140" s="6" t="str">
        <f>IFERROR(VLOOKUP(Pedido[[#This Row],[Producto]],Productos!$F$2:$G$1202,2,0),"ERROR")</f>
        <v>CORRECTO</v>
      </c>
    </row>
    <row r="141" spans="1:6" x14ac:dyDescent="0.35">
      <c r="A141" s="2" t="s">
        <v>6</v>
      </c>
      <c r="B141" s="5" t="s">
        <v>178</v>
      </c>
      <c r="C141" s="9">
        <v>20</v>
      </c>
      <c r="D141" s="6" t="str">
        <f>+Pedido[[#This Row],[Codigo]]&amp;Pedido[[#This Row],[Color]]</f>
        <v>H110210510</v>
      </c>
      <c r="E141" s="4" t="str">
        <f>IFERROR(VLOOKUP(Pedido[[#This Row],[Codigo]],LISTA[],2,0)," ")</f>
        <v>COSELOTODO 6X100 mts.</v>
      </c>
      <c r="F141" s="6" t="str">
        <f>IFERROR(VLOOKUP(Pedido[[#This Row],[Producto]],Productos!$F$2:$G$1202,2,0),"ERROR")</f>
        <v>CORRECTO</v>
      </c>
    </row>
    <row r="142" spans="1:6" x14ac:dyDescent="0.35">
      <c r="A142" s="2" t="s">
        <v>6</v>
      </c>
      <c r="B142" s="5" t="s">
        <v>77</v>
      </c>
      <c r="C142" s="9">
        <v>10</v>
      </c>
      <c r="D142" s="6" t="str">
        <f>+Pedido[[#This Row],[Codigo]]&amp;Pedido[[#This Row],[Color]]</f>
        <v>H110210511</v>
      </c>
      <c r="E142" s="4" t="str">
        <f>IFERROR(VLOOKUP(Pedido[[#This Row],[Codigo]],LISTA[],2,0)," ")</f>
        <v>COSELOTODO 6X100 mts.</v>
      </c>
      <c r="F142" s="6" t="str">
        <f>IFERROR(VLOOKUP(Pedido[[#This Row],[Producto]],Productos!$F$2:$G$1202,2,0),"ERROR")</f>
        <v>CORRECTO</v>
      </c>
    </row>
    <row r="143" spans="1:6" x14ac:dyDescent="0.35">
      <c r="A143" s="2" t="s">
        <v>6</v>
      </c>
      <c r="B143" s="5" t="s">
        <v>179</v>
      </c>
      <c r="C143" s="9">
        <v>30</v>
      </c>
      <c r="D143" s="6" t="str">
        <f>+Pedido[[#This Row],[Codigo]]&amp;Pedido[[#This Row],[Color]]</f>
        <v>H110210512</v>
      </c>
      <c r="E143" s="4" t="str">
        <f>IFERROR(VLOOKUP(Pedido[[#This Row],[Codigo]],LISTA[],2,0)," ")</f>
        <v>COSELOTODO 6X100 mts.</v>
      </c>
      <c r="F143" s="6" t="str">
        <f>IFERROR(VLOOKUP(Pedido[[#This Row],[Producto]],Productos!$F$2:$G$1202,2,0),"ERROR")</f>
        <v>CORRECTO</v>
      </c>
    </row>
    <row r="144" spans="1:6" x14ac:dyDescent="0.35">
      <c r="A144" s="2" t="s">
        <v>6</v>
      </c>
      <c r="B144" s="5" t="s">
        <v>180</v>
      </c>
      <c r="C144" s="9">
        <v>30</v>
      </c>
      <c r="D144" s="6" t="str">
        <f>+Pedido[[#This Row],[Codigo]]&amp;Pedido[[#This Row],[Color]]</f>
        <v>H110210513</v>
      </c>
      <c r="E144" s="4" t="str">
        <f>IFERROR(VLOOKUP(Pedido[[#This Row],[Codigo]],LISTA[],2,0)," ")</f>
        <v>COSELOTODO 6X100 mts.</v>
      </c>
      <c r="F144" s="6" t="str">
        <f>IFERROR(VLOOKUP(Pedido[[#This Row],[Producto]],Productos!$F$2:$G$1202,2,0),"ERROR")</f>
        <v>CORRECTO</v>
      </c>
    </row>
    <row r="145" spans="1:6" x14ac:dyDescent="0.35">
      <c r="A145" s="2" t="s">
        <v>6</v>
      </c>
      <c r="B145" s="5" t="s">
        <v>181</v>
      </c>
      <c r="C145" s="9">
        <v>30</v>
      </c>
      <c r="D145" s="6" t="str">
        <f>+Pedido[[#This Row],[Codigo]]&amp;Pedido[[#This Row],[Color]]</f>
        <v>H110210517</v>
      </c>
      <c r="E145" s="4" t="str">
        <f>IFERROR(VLOOKUP(Pedido[[#This Row],[Codigo]],LISTA[],2,0)," ")</f>
        <v>COSELOTODO 6X100 mts.</v>
      </c>
      <c r="F145" s="6" t="str">
        <f>IFERROR(VLOOKUP(Pedido[[#This Row],[Producto]],Productos!$F$2:$G$1202,2,0),"ERROR")</f>
        <v>CORRECTO</v>
      </c>
    </row>
    <row r="146" spans="1:6" x14ac:dyDescent="0.35">
      <c r="A146" s="2" t="s">
        <v>6</v>
      </c>
      <c r="B146" s="5" t="s">
        <v>182</v>
      </c>
      <c r="C146" s="9">
        <v>10</v>
      </c>
      <c r="D146" s="6" t="str">
        <f>+Pedido[[#This Row],[Codigo]]&amp;Pedido[[#This Row],[Color]]</f>
        <v>H110210520</v>
      </c>
      <c r="E146" s="4" t="str">
        <f>IFERROR(VLOOKUP(Pedido[[#This Row],[Codigo]],LISTA[],2,0)," ")</f>
        <v>COSELOTODO 6X100 mts.</v>
      </c>
      <c r="F146" s="6" t="str">
        <f>IFERROR(VLOOKUP(Pedido[[#This Row],[Producto]],Productos!$F$2:$G$1202,2,0),"ERROR")</f>
        <v>CORRECTO</v>
      </c>
    </row>
    <row r="147" spans="1:6" x14ac:dyDescent="0.35">
      <c r="A147" s="2" t="s">
        <v>6</v>
      </c>
      <c r="B147" s="5" t="s">
        <v>78</v>
      </c>
      <c r="C147" s="9">
        <v>10</v>
      </c>
      <c r="D147" s="6" t="str">
        <f>+Pedido[[#This Row],[Codigo]]&amp;Pedido[[#This Row],[Color]]</f>
        <v>H110210521</v>
      </c>
      <c r="E147" s="4" t="str">
        <f>IFERROR(VLOOKUP(Pedido[[#This Row],[Codigo]],LISTA[],2,0)," ")</f>
        <v>COSELOTODO 6X100 mts.</v>
      </c>
      <c r="F147" s="6" t="str">
        <f>IFERROR(VLOOKUP(Pedido[[#This Row],[Producto]],Productos!$F$2:$G$1202,2,0),"ERROR")</f>
        <v>CORRECTO</v>
      </c>
    </row>
    <row r="148" spans="1:6" x14ac:dyDescent="0.35">
      <c r="A148" s="2" t="s">
        <v>6</v>
      </c>
      <c r="B148" s="5" t="s">
        <v>79</v>
      </c>
      <c r="C148" s="9">
        <v>20</v>
      </c>
      <c r="D148" s="6" t="str">
        <f>+Pedido[[#This Row],[Codigo]]&amp;Pedido[[#This Row],[Color]]</f>
        <v>H110210522</v>
      </c>
      <c r="E148" s="4" t="str">
        <f>IFERROR(VLOOKUP(Pedido[[#This Row],[Codigo]],LISTA[],2,0)," ")</f>
        <v>COSELOTODO 6X100 mts.</v>
      </c>
      <c r="F148" s="6" t="str">
        <f>IFERROR(VLOOKUP(Pedido[[#This Row],[Producto]],Productos!$F$2:$G$1202,2,0),"ERROR")</f>
        <v>CORRECTO</v>
      </c>
    </row>
    <row r="149" spans="1:6" x14ac:dyDescent="0.35">
      <c r="A149" s="2" t="s">
        <v>6</v>
      </c>
      <c r="B149" s="5" t="s">
        <v>183</v>
      </c>
      <c r="C149" s="9">
        <v>10</v>
      </c>
      <c r="D149" s="6" t="str">
        <f>+Pedido[[#This Row],[Codigo]]&amp;Pedido[[#This Row],[Color]]</f>
        <v>H110210523</v>
      </c>
      <c r="E149" s="4" t="str">
        <f>IFERROR(VLOOKUP(Pedido[[#This Row],[Codigo]],LISTA[],2,0)," ")</f>
        <v>COSELOTODO 6X100 mts.</v>
      </c>
      <c r="F149" s="6" t="str">
        <f>IFERROR(VLOOKUP(Pedido[[#This Row],[Producto]],Productos!$F$2:$G$1202,2,0),"ERROR")</f>
        <v>CORRECTO</v>
      </c>
    </row>
    <row r="150" spans="1:6" x14ac:dyDescent="0.35">
      <c r="A150" s="2" t="s">
        <v>6</v>
      </c>
      <c r="B150" s="5" t="s">
        <v>80</v>
      </c>
      <c r="C150" s="9">
        <v>20</v>
      </c>
      <c r="D150" s="6" t="str">
        <f>+Pedido[[#This Row],[Codigo]]&amp;Pedido[[#This Row],[Color]]</f>
        <v>H110210524</v>
      </c>
      <c r="E150" s="4" t="str">
        <f>IFERROR(VLOOKUP(Pedido[[#This Row],[Codigo]],LISTA[],2,0)," ")</f>
        <v>COSELOTODO 6X100 mts.</v>
      </c>
      <c r="F150" s="6" t="str">
        <f>IFERROR(VLOOKUP(Pedido[[#This Row],[Producto]],Productos!$F$2:$G$1202,2,0),"ERROR")</f>
        <v>CORRECTO</v>
      </c>
    </row>
    <row r="151" spans="1:6" x14ac:dyDescent="0.35">
      <c r="A151" s="2" t="s">
        <v>6</v>
      </c>
      <c r="B151" s="5" t="s">
        <v>185</v>
      </c>
      <c r="C151" s="9">
        <v>40</v>
      </c>
      <c r="D151" s="6" t="str">
        <f>+Pedido[[#This Row],[Codigo]]&amp;Pedido[[#This Row],[Color]]</f>
        <v>H110210526</v>
      </c>
      <c r="E151" s="4" t="str">
        <f>IFERROR(VLOOKUP(Pedido[[#This Row],[Codigo]],LISTA[],2,0)," ")</f>
        <v>COSELOTODO 6X100 mts.</v>
      </c>
      <c r="F151" s="6" t="str">
        <f>IFERROR(VLOOKUP(Pedido[[#This Row],[Producto]],Productos!$F$2:$G$1202,2,0),"ERROR")</f>
        <v>CORRECTO</v>
      </c>
    </row>
    <row r="152" spans="1:6" x14ac:dyDescent="0.35">
      <c r="A152" s="2" t="s">
        <v>6</v>
      </c>
      <c r="B152" s="5" t="s">
        <v>81</v>
      </c>
      <c r="C152" s="9">
        <v>30</v>
      </c>
      <c r="D152" s="6" t="str">
        <f>+Pedido[[#This Row],[Codigo]]&amp;Pedido[[#This Row],[Color]]</f>
        <v>H110210527</v>
      </c>
      <c r="E152" s="4" t="str">
        <f>IFERROR(VLOOKUP(Pedido[[#This Row],[Codigo]],LISTA[],2,0)," ")</f>
        <v>COSELOTODO 6X100 mts.</v>
      </c>
      <c r="F152" s="6" t="str">
        <f>IFERROR(VLOOKUP(Pedido[[#This Row],[Producto]],Productos!$F$2:$G$1202,2,0),"ERROR")</f>
        <v>CORRECTO</v>
      </c>
    </row>
    <row r="153" spans="1:6" x14ac:dyDescent="0.35">
      <c r="A153" s="2" t="s">
        <v>6</v>
      </c>
      <c r="B153" s="5" t="s">
        <v>186</v>
      </c>
      <c r="C153" s="9">
        <v>10</v>
      </c>
      <c r="D153" s="6" t="str">
        <f>+Pedido[[#This Row],[Codigo]]&amp;Pedido[[#This Row],[Color]]</f>
        <v>H110210534</v>
      </c>
      <c r="E153" s="4" t="str">
        <f>IFERROR(VLOOKUP(Pedido[[#This Row],[Codigo]],LISTA[],2,0)," ")</f>
        <v>COSELOTODO 6X100 mts.</v>
      </c>
      <c r="F153" s="6" t="str">
        <f>IFERROR(VLOOKUP(Pedido[[#This Row],[Producto]],Productos!$F$2:$G$1202,2,0),"ERROR")</f>
        <v>CORRECTO</v>
      </c>
    </row>
    <row r="154" spans="1:6" x14ac:dyDescent="0.35">
      <c r="A154" s="2" t="s">
        <v>6</v>
      </c>
      <c r="B154" s="5" t="s">
        <v>187</v>
      </c>
      <c r="C154" s="9">
        <v>10</v>
      </c>
      <c r="D154" s="6" t="str">
        <f>+Pedido[[#This Row],[Codigo]]&amp;Pedido[[#This Row],[Color]]</f>
        <v>H110210536</v>
      </c>
      <c r="E154" s="4" t="str">
        <f>IFERROR(VLOOKUP(Pedido[[#This Row],[Codigo]],LISTA[],2,0)," ")</f>
        <v>COSELOTODO 6X100 mts.</v>
      </c>
      <c r="F154" s="6" t="str">
        <f>IFERROR(VLOOKUP(Pedido[[#This Row],[Producto]],Productos!$F$2:$G$1202,2,0),"ERROR")</f>
        <v>CORRECTO</v>
      </c>
    </row>
    <row r="155" spans="1:6" x14ac:dyDescent="0.35">
      <c r="A155" s="2" t="s">
        <v>6</v>
      </c>
      <c r="B155" s="5" t="s">
        <v>188</v>
      </c>
      <c r="C155" s="9">
        <v>20</v>
      </c>
      <c r="D155" s="6" t="str">
        <f>+Pedido[[#This Row],[Codigo]]&amp;Pedido[[#This Row],[Color]]</f>
        <v>H110210537</v>
      </c>
      <c r="E155" s="4" t="str">
        <f>IFERROR(VLOOKUP(Pedido[[#This Row],[Codigo]],LISTA[],2,0)," ")</f>
        <v>COSELOTODO 6X100 mts.</v>
      </c>
      <c r="F155" s="6" t="str">
        <f>IFERROR(VLOOKUP(Pedido[[#This Row],[Producto]],Productos!$F$2:$G$1202,2,0),"ERROR")</f>
        <v>CORRECTO</v>
      </c>
    </row>
    <row r="156" spans="1:6" x14ac:dyDescent="0.35">
      <c r="A156" s="2" t="s">
        <v>6</v>
      </c>
      <c r="B156" s="5" t="s">
        <v>189</v>
      </c>
      <c r="C156" s="9">
        <v>20</v>
      </c>
      <c r="D156" s="6" t="str">
        <f>+Pedido[[#This Row],[Codigo]]&amp;Pedido[[#This Row],[Color]]</f>
        <v>H110210539</v>
      </c>
      <c r="E156" s="4" t="str">
        <f>IFERROR(VLOOKUP(Pedido[[#This Row],[Codigo]],LISTA[],2,0)," ")</f>
        <v>COSELOTODO 6X100 mts.</v>
      </c>
      <c r="F156" s="6" t="str">
        <f>IFERROR(VLOOKUP(Pedido[[#This Row],[Producto]],Productos!$F$2:$G$1202,2,0),"ERROR")</f>
        <v>CORRECTO</v>
      </c>
    </row>
    <row r="157" spans="1:6" x14ac:dyDescent="0.35">
      <c r="A157" s="2" t="s">
        <v>6</v>
      </c>
      <c r="B157" s="5" t="s">
        <v>190</v>
      </c>
      <c r="C157" s="9">
        <v>30</v>
      </c>
      <c r="D157" s="6" t="str">
        <f>+Pedido[[#This Row],[Codigo]]&amp;Pedido[[#This Row],[Color]]</f>
        <v>H110210548</v>
      </c>
      <c r="E157" s="4" t="str">
        <f>IFERROR(VLOOKUP(Pedido[[#This Row],[Codigo]],LISTA[],2,0)," ")</f>
        <v>COSELOTODO 6X100 mts.</v>
      </c>
      <c r="F157" s="6" t="str">
        <f>IFERROR(VLOOKUP(Pedido[[#This Row],[Producto]],Productos!$F$2:$G$1202,2,0),"ERROR")</f>
        <v>CORRECTO</v>
      </c>
    </row>
    <row r="158" spans="1:6" x14ac:dyDescent="0.35">
      <c r="A158" s="2" t="s">
        <v>6</v>
      </c>
      <c r="B158" s="5" t="s">
        <v>82</v>
      </c>
      <c r="C158" s="9">
        <v>10</v>
      </c>
      <c r="D158" s="6" t="str">
        <f>+Pedido[[#This Row],[Codigo]]&amp;Pedido[[#This Row],[Color]]</f>
        <v>H110210551</v>
      </c>
      <c r="E158" s="4" t="str">
        <f>IFERROR(VLOOKUP(Pedido[[#This Row],[Codigo]],LISTA[],2,0)," ")</f>
        <v>COSELOTODO 6X100 mts.</v>
      </c>
      <c r="F158" s="6" t="str">
        <f>IFERROR(VLOOKUP(Pedido[[#This Row],[Producto]],Productos!$F$2:$G$1202,2,0),"ERROR")</f>
        <v>CORRECTO</v>
      </c>
    </row>
    <row r="159" spans="1:6" x14ac:dyDescent="0.35">
      <c r="A159" s="2" t="s">
        <v>6</v>
      </c>
      <c r="B159" s="5" t="s">
        <v>191</v>
      </c>
      <c r="C159" s="9">
        <v>10</v>
      </c>
      <c r="D159" s="6" t="str">
        <f>+Pedido[[#This Row],[Codigo]]&amp;Pedido[[#This Row],[Color]]</f>
        <v>H110210553</v>
      </c>
      <c r="E159" s="4" t="str">
        <f>IFERROR(VLOOKUP(Pedido[[#This Row],[Codigo]],LISTA[],2,0)," ")</f>
        <v>COSELOTODO 6X100 mts.</v>
      </c>
      <c r="F159" s="6" t="str">
        <f>IFERROR(VLOOKUP(Pedido[[#This Row],[Producto]],Productos!$F$2:$G$1202,2,0),"ERROR")</f>
        <v>CORRECTO</v>
      </c>
    </row>
    <row r="160" spans="1:6" x14ac:dyDescent="0.35">
      <c r="A160" s="2" t="s">
        <v>6</v>
      </c>
      <c r="B160" s="5" t="s">
        <v>192</v>
      </c>
      <c r="C160" s="9">
        <v>20</v>
      </c>
      <c r="D160" s="6" t="str">
        <f>+Pedido[[#This Row],[Codigo]]&amp;Pedido[[#This Row],[Color]]</f>
        <v>H110210554</v>
      </c>
      <c r="E160" s="4" t="str">
        <f>IFERROR(VLOOKUP(Pedido[[#This Row],[Codigo]],LISTA[],2,0)," ")</f>
        <v>COSELOTODO 6X100 mts.</v>
      </c>
      <c r="F160" s="6" t="str">
        <f>IFERROR(VLOOKUP(Pedido[[#This Row],[Producto]],Productos!$F$2:$G$1202,2,0),"ERROR")</f>
        <v>CORRECTO</v>
      </c>
    </row>
    <row r="161" spans="1:6" x14ac:dyDescent="0.35">
      <c r="A161" s="2" t="s">
        <v>6</v>
      </c>
      <c r="B161" s="5" t="s">
        <v>193</v>
      </c>
      <c r="C161" s="9">
        <v>20</v>
      </c>
      <c r="D161" s="6" t="str">
        <f>+Pedido[[#This Row],[Codigo]]&amp;Pedido[[#This Row],[Color]]</f>
        <v>H110210555</v>
      </c>
      <c r="E161" s="4" t="str">
        <f>IFERROR(VLOOKUP(Pedido[[#This Row],[Codigo]],LISTA[],2,0)," ")</f>
        <v>COSELOTODO 6X100 mts.</v>
      </c>
      <c r="F161" s="6" t="str">
        <f>IFERROR(VLOOKUP(Pedido[[#This Row],[Producto]],Productos!$F$2:$G$1202,2,0),"ERROR")</f>
        <v>CORRECTO</v>
      </c>
    </row>
    <row r="162" spans="1:6" x14ac:dyDescent="0.35">
      <c r="A162" s="2" t="s">
        <v>6</v>
      </c>
      <c r="B162" s="5" t="s">
        <v>195</v>
      </c>
      <c r="C162" s="9">
        <v>30</v>
      </c>
      <c r="D162" s="6" t="str">
        <f>+Pedido[[#This Row],[Codigo]]&amp;Pedido[[#This Row],[Color]]</f>
        <v>H110210561</v>
      </c>
      <c r="E162" s="4" t="str">
        <f>IFERROR(VLOOKUP(Pedido[[#This Row],[Codigo]],LISTA[],2,0)," ")</f>
        <v>COSELOTODO 6X100 mts.</v>
      </c>
      <c r="F162" s="6" t="str">
        <f>IFERROR(VLOOKUP(Pedido[[#This Row],[Producto]],Productos!$F$2:$G$1202,2,0),"ERROR")</f>
        <v>CORRECTO</v>
      </c>
    </row>
    <row r="163" spans="1:6" x14ac:dyDescent="0.35">
      <c r="A163" s="2" t="s">
        <v>6</v>
      </c>
      <c r="B163" s="5" t="s">
        <v>196</v>
      </c>
      <c r="C163" s="9">
        <v>10</v>
      </c>
      <c r="D163" s="6" t="str">
        <f>+Pedido[[#This Row],[Codigo]]&amp;Pedido[[#This Row],[Color]]</f>
        <v>H110210566</v>
      </c>
      <c r="E163" s="4" t="str">
        <f>IFERROR(VLOOKUP(Pedido[[#This Row],[Codigo]],LISTA[],2,0)," ")</f>
        <v>COSELOTODO 6X100 mts.</v>
      </c>
      <c r="F163" s="6" t="str">
        <f>IFERROR(VLOOKUP(Pedido[[#This Row],[Producto]],Productos!$F$2:$G$1202,2,0),"ERROR")</f>
        <v>CORRECTO</v>
      </c>
    </row>
    <row r="164" spans="1:6" x14ac:dyDescent="0.35">
      <c r="A164" s="2" t="s">
        <v>6</v>
      </c>
      <c r="B164" s="5" t="s">
        <v>197</v>
      </c>
      <c r="C164" s="9">
        <v>10</v>
      </c>
      <c r="D164" s="6" t="str">
        <f>+Pedido[[#This Row],[Codigo]]&amp;Pedido[[#This Row],[Color]]</f>
        <v>H110210569</v>
      </c>
      <c r="E164" s="4" t="str">
        <f>IFERROR(VLOOKUP(Pedido[[#This Row],[Codigo]],LISTA[],2,0)," ")</f>
        <v>COSELOTODO 6X100 mts.</v>
      </c>
      <c r="F164" s="6" t="str">
        <f>IFERROR(VLOOKUP(Pedido[[#This Row],[Producto]],Productos!$F$2:$G$1202,2,0),"ERROR")</f>
        <v>CORRECTO</v>
      </c>
    </row>
    <row r="165" spans="1:6" x14ac:dyDescent="0.35">
      <c r="A165" s="2" t="s">
        <v>6</v>
      </c>
      <c r="B165" s="5" t="s">
        <v>198</v>
      </c>
      <c r="C165" s="9">
        <v>10</v>
      </c>
      <c r="D165" s="6" t="str">
        <f>+Pedido[[#This Row],[Codigo]]&amp;Pedido[[#This Row],[Color]]</f>
        <v>H110210571</v>
      </c>
      <c r="E165" s="4" t="str">
        <f>IFERROR(VLOOKUP(Pedido[[#This Row],[Codigo]],LISTA[],2,0)," ")</f>
        <v>COSELOTODO 6X100 mts.</v>
      </c>
      <c r="F165" s="6" t="str">
        <f>IFERROR(VLOOKUP(Pedido[[#This Row],[Producto]],Productos!$F$2:$G$1202,2,0),"ERROR")</f>
        <v>CORRECTO</v>
      </c>
    </row>
    <row r="166" spans="1:6" x14ac:dyDescent="0.35">
      <c r="A166" s="2" t="s">
        <v>6</v>
      </c>
      <c r="B166" s="5" t="s">
        <v>200</v>
      </c>
      <c r="C166" s="9">
        <v>20</v>
      </c>
      <c r="D166" s="6" t="str">
        <f>+Pedido[[#This Row],[Codigo]]&amp;Pedido[[#This Row],[Color]]</f>
        <v>H110210575</v>
      </c>
      <c r="E166" s="4" t="str">
        <f>IFERROR(VLOOKUP(Pedido[[#This Row],[Codigo]],LISTA[],2,0)," ")</f>
        <v>COSELOTODO 6X100 mts.</v>
      </c>
      <c r="F166" s="6" t="str">
        <f>IFERROR(VLOOKUP(Pedido[[#This Row],[Producto]],Productos!$F$2:$G$1202,2,0),"ERROR")</f>
        <v>CORRECTO</v>
      </c>
    </row>
    <row r="167" spans="1:6" x14ac:dyDescent="0.35">
      <c r="A167" s="2" t="s">
        <v>6</v>
      </c>
      <c r="B167" s="5" t="s">
        <v>201</v>
      </c>
      <c r="C167" s="9">
        <v>20</v>
      </c>
      <c r="D167" s="6" t="str">
        <f>+Pedido[[#This Row],[Codigo]]&amp;Pedido[[#This Row],[Color]]</f>
        <v>H110210576</v>
      </c>
      <c r="E167" s="4" t="str">
        <f>IFERROR(VLOOKUP(Pedido[[#This Row],[Codigo]],LISTA[],2,0)," ")</f>
        <v>COSELOTODO 6X100 mts.</v>
      </c>
      <c r="F167" s="6" t="str">
        <f>IFERROR(VLOOKUP(Pedido[[#This Row],[Producto]],Productos!$F$2:$G$1202,2,0),"ERROR")</f>
        <v>CORRECTO</v>
      </c>
    </row>
    <row r="168" spans="1:6" x14ac:dyDescent="0.35">
      <c r="A168" s="2" t="s">
        <v>6</v>
      </c>
      <c r="B168" s="5" t="s">
        <v>84</v>
      </c>
      <c r="C168" s="9">
        <v>10</v>
      </c>
      <c r="D168" s="6" t="str">
        <f>+Pedido[[#This Row],[Codigo]]&amp;Pedido[[#This Row],[Color]]</f>
        <v>H110210578</v>
      </c>
      <c r="E168" s="4" t="str">
        <f>IFERROR(VLOOKUP(Pedido[[#This Row],[Codigo]],LISTA[],2,0)," ")</f>
        <v>COSELOTODO 6X100 mts.</v>
      </c>
      <c r="F168" s="6" t="str">
        <f>IFERROR(VLOOKUP(Pedido[[#This Row],[Producto]],Productos!$F$2:$G$1202,2,0),"ERROR")</f>
        <v>CORRECTO</v>
      </c>
    </row>
    <row r="169" spans="1:6" x14ac:dyDescent="0.35">
      <c r="A169" s="2" t="s">
        <v>6</v>
      </c>
      <c r="B169" s="5" t="s">
        <v>202</v>
      </c>
      <c r="C169" s="9">
        <v>20</v>
      </c>
      <c r="D169" s="6" t="str">
        <f>+Pedido[[#This Row],[Codigo]]&amp;Pedido[[#This Row],[Color]]</f>
        <v>H110210582</v>
      </c>
      <c r="E169" s="4" t="str">
        <f>IFERROR(VLOOKUP(Pedido[[#This Row],[Codigo]],LISTA[],2,0)," ")</f>
        <v>COSELOTODO 6X100 mts.</v>
      </c>
      <c r="F169" s="6" t="str">
        <f>IFERROR(VLOOKUP(Pedido[[#This Row],[Producto]],Productos!$F$2:$G$1202,2,0),"ERROR")</f>
        <v>CORRECTO</v>
      </c>
    </row>
    <row r="170" spans="1:6" x14ac:dyDescent="0.35">
      <c r="A170" s="2" t="s">
        <v>6</v>
      </c>
      <c r="B170" s="5" t="s">
        <v>204</v>
      </c>
      <c r="C170" s="9">
        <v>20</v>
      </c>
      <c r="D170" s="6" t="str">
        <f>+Pedido[[#This Row],[Codigo]]&amp;Pedido[[#This Row],[Color]]</f>
        <v>H110210588</v>
      </c>
      <c r="E170" s="4" t="str">
        <f>IFERROR(VLOOKUP(Pedido[[#This Row],[Codigo]],LISTA[],2,0)," ")</f>
        <v>COSELOTODO 6X100 mts.</v>
      </c>
      <c r="F170" s="6" t="str">
        <f>IFERROR(VLOOKUP(Pedido[[#This Row],[Producto]],Productos!$F$2:$G$1202,2,0),"ERROR")</f>
        <v>CORRECTO</v>
      </c>
    </row>
    <row r="171" spans="1:6" x14ac:dyDescent="0.35">
      <c r="A171" s="2" t="s">
        <v>6</v>
      </c>
      <c r="B171" s="5" t="s">
        <v>85</v>
      </c>
      <c r="C171" s="9">
        <v>20</v>
      </c>
      <c r="D171" s="6" t="str">
        <f>+Pedido[[#This Row],[Codigo]]&amp;Pedido[[#This Row],[Color]]</f>
        <v>H110210590</v>
      </c>
      <c r="E171" s="4" t="str">
        <f>IFERROR(VLOOKUP(Pedido[[#This Row],[Codigo]],LISTA[],2,0)," ")</f>
        <v>COSELOTODO 6X100 mts.</v>
      </c>
      <c r="F171" s="6" t="str">
        <f>IFERROR(VLOOKUP(Pedido[[#This Row],[Producto]],Productos!$F$2:$G$1202,2,0),"ERROR")</f>
        <v>CORRECTO</v>
      </c>
    </row>
    <row r="172" spans="1:6" x14ac:dyDescent="0.35">
      <c r="A172" s="2" t="s">
        <v>6</v>
      </c>
      <c r="B172" s="5" t="s">
        <v>205</v>
      </c>
      <c r="C172" s="9">
        <v>20</v>
      </c>
      <c r="D172" s="6" t="str">
        <f>+Pedido[[#This Row],[Codigo]]&amp;Pedido[[#This Row],[Color]]</f>
        <v>H110210591</v>
      </c>
      <c r="E172" s="4" t="str">
        <f>IFERROR(VLOOKUP(Pedido[[#This Row],[Codigo]],LISTA[],2,0)," ")</f>
        <v>COSELOTODO 6X100 mts.</v>
      </c>
      <c r="F172" s="6" t="str">
        <f>IFERROR(VLOOKUP(Pedido[[#This Row],[Producto]],Productos!$F$2:$G$1202,2,0),"ERROR")</f>
        <v>CORRECTO</v>
      </c>
    </row>
    <row r="173" spans="1:6" x14ac:dyDescent="0.35">
      <c r="A173" s="2" t="s">
        <v>6</v>
      </c>
      <c r="B173" s="5" t="s">
        <v>206</v>
      </c>
      <c r="C173" s="9">
        <v>20</v>
      </c>
      <c r="D173" s="6" t="str">
        <f>+Pedido[[#This Row],[Codigo]]&amp;Pedido[[#This Row],[Color]]</f>
        <v>H110210592</v>
      </c>
      <c r="E173" s="4" t="str">
        <f>IFERROR(VLOOKUP(Pedido[[#This Row],[Codigo]],LISTA[],2,0)," ")</f>
        <v>COSELOTODO 6X100 mts.</v>
      </c>
      <c r="F173" s="6" t="str">
        <f>IFERROR(VLOOKUP(Pedido[[#This Row],[Producto]],Productos!$F$2:$G$1202,2,0),"ERROR")</f>
        <v>CORRECTO</v>
      </c>
    </row>
    <row r="174" spans="1:6" x14ac:dyDescent="0.35">
      <c r="A174" s="2" t="s">
        <v>6</v>
      </c>
      <c r="B174" s="5" t="s">
        <v>86</v>
      </c>
      <c r="C174" s="9">
        <v>20</v>
      </c>
      <c r="D174" s="6" t="str">
        <f>+Pedido[[#This Row],[Codigo]]&amp;Pedido[[#This Row],[Color]]</f>
        <v>H110210593</v>
      </c>
      <c r="E174" s="4" t="str">
        <f>IFERROR(VLOOKUP(Pedido[[#This Row],[Codigo]],LISTA[],2,0)," ")</f>
        <v>COSELOTODO 6X100 mts.</v>
      </c>
      <c r="F174" s="6" t="str">
        <f>IFERROR(VLOOKUP(Pedido[[#This Row],[Producto]],Productos!$F$2:$G$1202,2,0),"ERROR")</f>
        <v>CORRECTO</v>
      </c>
    </row>
    <row r="175" spans="1:6" x14ac:dyDescent="0.35">
      <c r="A175" s="2" t="s">
        <v>6</v>
      </c>
      <c r="B175" s="5" t="s">
        <v>87</v>
      </c>
      <c r="C175" s="9">
        <v>20</v>
      </c>
      <c r="D175" s="6" t="str">
        <f>+Pedido[[#This Row],[Codigo]]&amp;Pedido[[#This Row],[Color]]</f>
        <v>H110210594</v>
      </c>
      <c r="E175" s="4" t="str">
        <f>IFERROR(VLOOKUP(Pedido[[#This Row],[Codigo]],LISTA[],2,0)," ")</f>
        <v>COSELOTODO 6X100 mts.</v>
      </c>
      <c r="F175" s="6" t="str">
        <f>IFERROR(VLOOKUP(Pedido[[#This Row],[Producto]],Productos!$F$2:$G$1202,2,0),"ERROR")</f>
        <v>CORRECTO</v>
      </c>
    </row>
    <row r="176" spans="1:6" x14ac:dyDescent="0.35">
      <c r="A176" s="2" t="s">
        <v>6</v>
      </c>
      <c r="B176" s="5" t="s">
        <v>209</v>
      </c>
      <c r="C176" s="9">
        <v>20</v>
      </c>
      <c r="D176" s="6" t="str">
        <f>+Pedido[[#This Row],[Codigo]]&amp;Pedido[[#This Row],[Color]]</f>
        <v>H110210600</v>
      </c>
      <c r="E176" s="4" t="str">
        <f>IFERROR(VLOOKUP(Pedido[[#This Row],[Codigo]],LISTA[],2,0)," ")</f>
        <v>COSELOTODO 6X100 mts.</v>
      </c>
      <c r="F176" s="6" t="str">
        <f>IFERROR(VLOOKUP(Pedido[[#This Row],[Producto]],Productos!$F$2:$G$1202,2,0),"ERROR")</f>
        <v>CORRECTO</v>
      </c>
    </row>
    <row r="177" spans="1:6" x14ac:dyDescent="0.35">
      <c r="A177" s="2" t="s">
        <v>6</v>
      </c>
      <c r="B177" s="5" t="s">
        <v>210</v>
      </c>
      <c r="C177" s="9">
        <v>10</v>
      </c>
      <c r="D177" s="6" t="str">
        <f>+Pedido[[#This Row],[Codigo]]&amp;Pedido[[#This Row],[Color]]</f>
        <v>H110210601</v>
      </c>
      <c r="E177" s="4" t="str">
        <f>IFERROR(VLOOKUP(Pedido[[#This Row],[Codigo]],LISTA[],2,0)," ")</f>
        <v>COSELOTODO 6X100 mts.</v>
      </c>
      <c r="F177" s="6" t="str">
        <f>IFERROR(VLOOKUP(Pedido[[#This Row],[Producto]],Productos!$F$2:$G$1202,2,0),"ERROR")</f>
        <v>CORRECTO</v>
      </c>
    </row>
    <row r="178" spans="1:6" x14ac:dyDescent="0.35">
      <c r="A178" s="2" t="s">
        <v>6</v>
      </c>
      <c r="B178" s="5" t="s">
        <v>211</v>
      </c>
      <c r="C178" s="9">
        <v>10</v>
      </c>
      <c r="D178" s="6" t="str">
        <f>+Pedido[[#This Row],[Codigo]]&amp;Pedido[[#This Row],[Color]]</f>
        <v>H110210602</v>
      </c>
      <c r="E178" s="4" t="str">
        <f>IFERROR(VLOOKUP(Pedido[[#This Row],[Codigo]],LISTA[],2,0)," ")</f>
        <v>COSELOTODO 6X100 mts.</v>
      </c>
      <c r="F178" s="6" t="str">
        <f>IFERROR(VLOOKUP(Pedido[[#This Row],[Producto]],Productos!$F$2:$G$1202,2,0),"ERROR")</f>
        <v>CORRECTO</v>
      </c>
    </row>
    <row r="179" spans="1:6" x14ac:dyDescent="0.35">
      <c r="A179" s="2" t="s">
        <v>6</v>
      </c>
      <c r="B179" s="5" t="s">
        <v>212</v>
      </c>
      <c r="C179" s="9">
        <v>10</v>
      </c>
      <c r="D179" s="6" t="str">
        <f>+Pedido[[#This Row],[Codigo]]&amp;Pedido[[#This Row],[Color]]</f>
        <v>H110210605</v>
      </c>
      <c r="E179" s="4" t="str">
        <f>IFERROR(VLOOKUP(Pedido[[#This Row],[Codigo]],LISTA[],2,0)," ")</f>
        <v>COSELOTODO 6X100 mts.</v>
      </c>
      <c r="F179" s="6" t="str">
        <f>IFERROR(VLOOKUP(Pedido[[#This Row],[Producto]],Productos!$F$2:$G$1202,2,0),"ERROR")</f>
        <v>CORRECTO</v>
      </c>
    </row>
    <row r="180" spans="1:6" x14ac:dyDescent="0.35">
      <c r="A180" s="2" t="s">
        <v>6</v>
      </c>
      <c r="B180" s="5" t="s">
        <v>213</v>
      </c>
      <c r="C180" s="9">
        <v>10</v>
      </c>
      <c r="D180" s="6" t="str">
        <f>+Pedido[[#This Row],[Codigo]]&amp;Pedido[[#This Row],[Color]]</f>
        <v>H110210607</v>
      </c>
      <c r="E180" s="4" t="str">
        <f>IFERROR(VLOOKUP(Pedido[[#This Row],[Codigo]],LISTA[],2,0)," ")</f>
        <v>COSELOTODO 6X100 mts.</v>
      </c>
      <c r="F180" s="6" t="str">
        <f>IFERROR(VLOOKUP(Pedido[[#This Row],[Producto]],Productos!$F$2:$G$1202,2,0),"ERROR")</f>
        <v>CORRECTO</v>
      </c>
    </row>
    <row r="181" spans="1:6" x14ac:dyDescent="0.35">
      <c r="A181" s="2" t="s">
        <v>6</v>
      </c>
      <c r="B181" s="5" t="s">
        <v>214</v>
      </c>
      <c r="C181" s="9">
        <v>20</v>
      </c>
      <c r="D181" s="6" t="str">
        <f>+Pedido[[#This Row],[Codigo]]&amp;Pedido[[#This Row],[Color]]</f>
        <v>H110210610</v>
      </c>
      <c r="E181" s="4" t="str">
        <f>IFERROR(VLOOKUP(Pedido[[#This Row],[Codigo]],LISTA[],2,0)," ")</f>
        <v>COSELOTODO 6X100 mts.</v>
      </c>
      <c r="F181" s="6" t="str">
        <f>IFERROR(VLOOKUP(Pedido[[#This Row],[Producto]],Productos!$F$2:$G$1202,2,0),"ERROR")</f>
        <v>CORRECTO</v>
      </c>
    </row>
    <row r="182" spans="1:6" x14ac:dyDescent="0.35">
      <c r="A182" s="2" t="s">
        <v>6</v>
      </c>
      <c r="B182" s="5" t="s">
        <v>215</v>
      </c>
      <c r="C182" s="9">
        <v>10</v>
      </c>
      <c r="D182" s="6" t="str">
        <f>+Pedido[[#This Row],[Codigo]]&amp;Pedido[[#This Row],[Color]]</f>
        <v>H110210615</v>
      </c>
      <c r="E182" s="4" t="str">
        <f>IFERROR(VLOOKUP(Pedido[[#This Row],[Codigo]],LISTA[],2,0)," ")</f>
        <v>COSELOTODO 6X100 mts.</v>
      </c>
      <c r="F182" s="6" t="str">
        <f>IFERROR(VLOOKUP(Pedido[[#This Row],[Producto]],Productos!$F$2:$G$1202,2,0),"ERROR")</f>
        <v>CORRECTO</v>
      </c>
    </row>
    <row r="183" spans="1:6" x14ac:dyDescent="0.35">
      <c r="A183" s="2" t="s">
        <v>6</v>
      </c>
      <c r="B183" s="5" t="s">
        <v>216</v>
      </c>
      <c r="C183" s="9">
        <v>20</v>
      </c>
      <c r="D183" s="6" t="str">
        <f>+Pedido[[#This Row],[Codigo]]&amp;Pedido[[#This Row],[Color]]</f>
        <v>H110210616</v>
      </c>
      <c r="E183" s="4" t="str">
        <f>IFERROR(VLOOKUP(Pedido[[#This Row],[Codigo]],LISTA[],2,0)," ")</f>
        <v>COSELOTODO 6X100 mts.</v>
      </c>
      <c r="F183" s="6" t="str">
        <f>IFERROR(VLOOKUP(Pedido[[#This Row],[Producto]],Productos!$F$2:$G$1202,2,0),"ERROR")</f>
        <v>CORRECTO</v>
      </c>
    </row>
    <row r="184" spans="1:6" x14ac:dyDescent="0.35">
      <c r="A184" s="2" t="s">
        <v>6</v>
      </c>
      <c r="B184" s="5" t="s">
        <v>217</v>
      </c>
      <c r="C184" s="9">
        <v>10</v>
      </c>
      <c r="D184" s="6" t="str">
        <f>+Pedido[[#This Row],[Codigo]]&amp;Pedido[[#This Row],[Color]]</f>
        <v>H110210618</v>
      </c>
      <c r="E184" s="4" t="str">
        <f>IFERROR(VLOOKUP(Pedido[[#This Row],[Codigo]],LISTA[],2,0)," ")</f>
        <v>COSELOTODO 6X100 mts.</v>
      </c>
      <c r="F184" s="6" t="str">
        <f>IFERROR(VLOOKUP(Pedido[[#This Row],[Producto]],Productos!$F$2:$G$1202,2,0),"ERROR")</f>
        <v>CORRECTO</v>
      </c>
    </row>
    <row r="185" spans="1:6" x14ac:dyDescent="0.35">
      <c r="A185" s="2" t="s">
        <v>6</v>
      </c>
      <c r="B185" s="5" t="s">
        <v>219</v>
      </c>
      <c r="C185" s="9">
        <v>10</v>
      </c>
      <c r="D185" s="6" t="str">
        <f>+Pedido[[#This Row],[Codigo]]&amp;Pedido[[#This Row],[Color]]</f>
        <v>H110210625</v>
      </c>
      <c r="E185" s="4" t="str">
        <f>IFERROR(VLOOKUP(Pedido[[#This Row],[Codigo]],LISTA[],2,0)," ")</f>
        <v>COSELOTODO 6X100 mts.</v>
      </c>
      <c r="F185" s="6" t="str">
        <f>IFERROR(VLOOKUP(Pedido[[#This Row],[Producto]],Productos!$F$2:$G$1202,2,0),"ERROR")</f>
        <v>CORRECTO</v>
      </c>
    </row>
    <row r="186" spans="1:6" x14ac:dyDescent="0.35">
      <c r="A186" s="2" t="s">
        <v>6</v>
      </c>
      <c r="B186" s="5" t="s">
        <v>220</v>
      </c>
      <c r="C186" s="9">
        <v>10</v>
      </c>
      <c r="D186" s="6" t="str">
        <f>+Pedido[[#This Row],[Codigo]]&amp;Pedido[[#This Row],[Color]]</f>
        <v>H110210635</v>
      </c>
      <c r="E186" s="4" t="str">
        <f>IFERROR(VLOOKUP(Pedido[[#This Row],[Codigo]],LISTA[],2,0)," ")</f>
        <v>COSELOTODO 6X100 mts.</v>
      </c>
      <c r="F186" s="6" t="str">
        <f>IFERROR(VLOOKUP(Pedido[[#This Row],[Producto]],Productos!$F$2:$G$1202,2,0),"ERROR")</f>
        <v>CORRECTO</v>
      </c>
    </row>
    <row r="187" spans="1:6" x14ac:dyDescent="0.35">
      <c r="A187" s="2" t="s">
        <v>6</v>
      </c>
      <c r="B187" s="5" t="s">
        <v>221</v>
      </c>
      <c r="C187" s="9">
        <v>10</v>
      </c>
      <c r="D187" s="6" t="str">
        <f>+Pedido[[#This Row],[Codigo]]&amp;Pedido[[#This Row],[Color]]</f>
        <v>H110210636</v>
      </c>
      <c r="E187" s="4" t="str">
        <f>IFERROR(VLOOKUP(Pedido[[#This Row],[Codigo]],LISTA[],2,0)," ")</f>
        <v>COSELOTODO 6X100 mts.</v>
      </c>
      <c r="F187" s="6" t="str">
        <f>IFERROR(VLOOKUP(Pedido[[#This Row],[Producto]],Productos!$F$2:$G$1202,2,0),"ERROR")</f>
        <v>CORRECTO</v>
      </c>
    </row>
    <row r="188" spans="1:6" x14ac:dyDescent="0.35">
      <c r="A188" s="2" t="s">
        <v>6</v>
      </c>
      <c r="B188" s="5" t="s">
        <v>222</v>
      </c>
      <c r="C188" s="9">
        <v>10</v>
      </c>
      <c r="D188" s="6" t="str">
        <f>+Pedido[[#This Row],[Codigo]]&amp;Pedido[[#This Row],[Color]]</f>
        <v>H110210637</v>
      </c>
      <c r="E188" s="4" t="str">
        <f>IFERROR(VLOOKUP(Pedido[[#This Row],[Codigo]],LISTA[],2,0)," ")</f>
        <v>COSELOTODO 6X100 mts.</v>
      </c>
      <c r="F188" s="6" t="str">
        <f>IFERROR(VLOOKUP(Pedido[[#This Row],[Producto]],Productos!$F$2:$G$1202,2,0),"ERROR")</f>
        <v>CORRECTO</v>
      </c>
    </row>
    <row r="189" spans="1:6" x14ac:dyDescent="0.35">
      <c r="A189" s="2" t="s">
        <v>6</v>
      </c>
      <c r="B189" s="5" t="s">
        <v>223</v>
      </c>
      <c r="C189" s="9">
        <v>10</v>
      </c>
      <c r="D189" s="6" t="str">
        <f>+Pedido[[#This Row],[Codigo]]&amp;Pedido[[#This Row],[Color]]</f>
        <v>H110210638</v>
      </c>
      <c r="E189" s="4" t="str">
        <f>IFERROR(VLOOKUP(Pedido[[#This Row],[Codigo]],LISTA[],2,0)," ")</f>
        <v>COSELOTODO 6X100 mts.</v>
      </c>
      <c r="F189" s="6" t="str">
        <f>IFERROR(VLOOKUP(Pedido[[#This Row],[Producto]],Productos!$F$2:$G$1202,2,0),"ERROR")</f>
        <v>CORRECTO</v>
      </c>
    </row>
    <row r="190" spans="1:6" x14ac:dyDescent="0.35">
      <c r="A190" s="2" t="s">
        <v>6</v>
      </c>
      <c r="B190" s="5" t="s">
        <v>90</v>
      </c>
      <c r="C190" s="9">
        <v>30</v>
      </c>
      <c r="D190" s="6" t="str">
        <f>+Pedido[[#This Row],[Codigo]]&amp;Pedido[[#This Row],[Color]]</f>
        <v>H110210640</v>
      </c>
      <c r="E190" s="4" t="str">
        <f>IFERROR(VLOOKUP(Pedido[[#This Row],[Codigo]],LISTA[],2,0)," ")</f>
        <v>COSELOTODO 6X100 mts.</v>
      </c>
      <c r="F190" s="6" t="str">
        <f>IFERROR(VLOOKUP(Pedido[[#This Row],[Producto]],Productos!$F$2:$G$1202,2,0),"ERROR")</f>
        <v>CORRECTO</v>
      </c>
    </row>
    <row r="191" spans="1:6" x14ac:dyDescent="0.35">
      <c r="A191" s="2" t="s">
        <v>6</v>
      </c>
      <c r="B191" s="5" t="s">
        <v>91</v>
      </c>
      <c r="C191" s="9">
        <v>20</v>
      </c>
      <c r="D191" s="6" t="str">
        <f>+Pedido[[#This Row],[Codigo]]&amp;Pedido[[#This Row],[Color]]</f>
        <v>H110210650</v>
      </c>
      <c r="E191" s="4" t="str">
        <f>IFERROR(VLOOKUP(Pedido[[#This Row],[Codigo]],LISTA[],2,0)," ")</f>
        <v>COSELOTODO 6X100 mts.</v>
      </c>
      <c r="F191" s="6" t="str">
        <f>IFERROR(VLOOKUP(Pedido[[#This Row],[Producto]],Productos!$F$2:$G$1202,2,0),"ERROR")</f>
        <v>CORRECTO</v>
      </c>
    </row>
    <row r="192" spans="1:6" x14ac:dyDescent="0.35">
      <c r="A192" s="2" t="s">
        <v>6</v>
      </c>
      <c r="B192" s="5" t="s">
        <v>224</v>
      </c>
      <c r="C192" s="9">
        <v>10</v>
      </c>
      <c r="D192" s="6" t="str">
        <f>+Pedido[[#This Row],[Codigo]]&amp;Pedido[[#This Row],[Color]]</f>
        <v>H110210652</v>
      </c>
      <c r="E192" s="4" t="str">
        <f>IFERROR(VLOOKUP(Pedido[[#This Row],[Codigo]],LISTA[],2,0)," ")</f>
        <v>COSELOTODO 6X100 mts.</v>
      </c>
      <c r="F192" s="6" t="str">
        <f>IFERROR(VLOOKUP(Pedido[[#This Row],[Producto]],Productos!$F$2:$G$1202,2,0),"ERROR")</f>
        <v>CORRECTO</v>
      </c>
    </row>
    <row r="193" spans="1:6" x14ac:dyDescent="0.35">
      <c r="A193" s="2" t="s">
        <v>6</v>
      </c>
      <c r="B193" s="5" t="s">
        <v>225</v>
      </c>
      <c r="C193" s="9">
        <v>10</v>
      </c>
      <c r="D193" s="6" t="str">
        <f>+Pedido[[#This Row],[Codigo]]&amp;Pedido[[#This Row],[Color]]</f>
        <v>H110210655</v>
      </c>
      <c r="E193" s="4" t="str">
        <f>IFERROR(VLOOKUP(Pedido[[#This Row],[Codigo]],LISTA[],2,0)," ")</f>
        <v>COSELOTODO 6X100 mts.</v>
      </c>
      <c r="F193" s="6" t="str">
        <f>IFERROR(VLOOKUP(Pedido[[#This Row],[Producto]],Productos!$F$2:$G$1202,2,0),"ERROR")</f>
        <v>CORRECTO</v>
      </c>
    </row>
    <row r="194" spans="1:6" x14ac:dyDescent="0.35">
      <c r="A194" s="2" t="s">
        <v>6</v>
      </c>
      <c r="B194" s="5" t="s">
        <v>226</v>
      </c>
      <c r="C194" s="9">
        <v>10</v>
      </c>
      <c r="D194" s="6" t="str">
        <f>+Pedido[[#This Row],[Codigo]]&amp;Pedido[[#This Row],[Color]]</f>
        <v>H110210657</v>
      </c>
      <c r="E194" s="4" t="str">
        <f>IFERROR(VLOOKUP(Pedido[[#This Row],[Codigo]],LISTA[],2,0)," ")</f>
        <v>COSELOTODO 6X100 mts.</v>
      </c>
      <c r="F194" s="6" t="str">
        <f>IFERROR(VLOOKUP(Pedido[[#This Row],[Producto]],Productos!$F$2:$G$1202,2,0),"ERROR")</f>
        <v>CORRECTO</v>
      </c>
    </row>
    <row r="195" spans="1:6" x14ac:dyDescent="0.35">
      <c r="A195" s="2" t="s">
        <v>6</v>
      </c>
      <c r="B195" s="5" t="s">
        <v>227</v>
      </c>
      <c r="C195" s="9">
        <v>20</v>
      </c>
      <c r="D195" s="6" t="str">
        <f>+Pedido[[#This Row],[Codigo]]&amp;Pedido[[#This Row],[Color]]</f>
        <v>H110210660</v>
      </c>
      <c r="E195" s="4" t="str">
        <f>IFERROR(VLOOKUP(Pedido[[#This Row],[Codigo]],LISTA[],2,0)," ")</f>
        <v>COSELOTODO 6X100 mts.</v>
      </c>
      <c r="F195" s="6" t="str">
        <f>IFERROR(VLOOKUP(Pedido[[#This Row],[Producto]],Productos!$F$2:$G$1202,2,0),"ERROR")</f>
        <v>CORRECTO</v>
      </c>
    </row>
    <row r="196" spans="1:6" x14ac:dyDescent="0.35">
      <c r="A196" s="2" t="s">
        <v>6</v>
      </c>
      <c r="B196" s="5" t="s">
        <v>228</v>
      </c>
      <c r="C196" s="9">
        <v>20</v>
      </c>
      <c r="D196" s="6" t="str">
        <f>+Pedido[[#This Row],[Codigo]]&amp;Pedido[[#This Row],[Color]]</f>
        <v>H110210670</v>
      </c>
      <c r="E196" s="4" t="str">
        <f>IFERROR(VLOOKUP(Pedido[[#This Row],[Codigo]],LISTA[],2,0)," ")</f>
        <v>COSELOTODO 6X100 mts.</v>
      </c>
      <c r="F196" s="6" t="str">
        <f>IFERROR(VLOOKUP(Pedido[[#This Row],[Producto]],Productos!$F$2:$G$1202,2,0),"ERROR")</f>
        <v>CORRECTO</v>
      </c>
    </row>
    <row r="197" spans="1:6" x14ac:dyDescent="0.35">
      <c r="A197" s="2" t="s">
        <v>6</v>
      </c>
      <c r="B197" s="5" t="s">
        <v>229</v>
      </c>
      <c r="C197" s="9">
        <v>10</v>
      </c>
      <c r="D197" s="6" t="str">
        <f>+Pedido[[#This Row],[Codigo]]&amp;Pedido[[#This Row],[Color]]</f>
        <v>H110210675</v>
      </c>
      <c r="E197" s="4" t="str">
        <f>IFERROR(VLOOKUP(Pedido[[#This Row],[Codigo]],LISTA[],2,0)," ")</f>
        <v>COSELOTODO 6X100 mts.</v>
      </c>
      <c r="F197" s="6" t="str">
        <f>IFERROR(VLOOKUP(Pedido[[#This Row],[Producto]],Productos!$F$2:$G$1202,2,0),"ERROR")</f>
        <v>CORRECTO</v>
      </c>
    </row>
    <row r="198" spans="1:6" x14ac:dyDescent="0.35">
      <c r="A198" s="2" t="s">
        <v>6</v>
      </c>
      <c r="B198" s="5" t="s">
        <v>230</v>
      </c>
      <c r="C198" s="9">
        <v>10</v>
      </c>
      <c r="D198" s="6" t="str">
        <f>+Pedido[[#This Row],[Codigo]]&amp;Pedido[[#This Row],[Color]]</f>
        <v>H110210680</v>
      </c>
      <c r="E198" s="4" t="str">
        <f>IFERROR(VLOOKUP(Pedido[[#This Row],[Codigo]],LISTA[],2,0)," ")</f>
        <v>COSELOTODO 6X100 mts.</v>
      </c>
      <c r="F198" s="6" t="str">
        <f>IFERROR(VLOOKUP(Pedido[[#This Row],[Producto]],Productos!$F$2:$G$1202,2,0),"ERROR")</f>
        <v>CORRECTO</v>
      </c>
    </row>
    <row r="199" spans="1:6" x14ac:dyDescent="0.35">
      <c r="A199" s="2" t="s">
        <v>6</v>
      </c>
      <c r="B199" s="5" t="s">
        <v>231</v>
      </c>
      <c r="C199" s="9">
        <v>10</v>
      </c>
      <c r="D199" s="6" t="str">
        <f>+Pedido[[#This Row],[Codigo]]&amp;Pedido[[#This Row],[Color]]</f>
        <v>H110210685</v>
      </c>
      <c r="E199" s="4" t="str">
        <f>IFERROR(VLOOKUP(Pedido[[#This Row],[Codigo]],LISTA[],2,0)," ")</f>
        <v>COSELOTODO 6X100 mts.</v>
      </c>
      <c r="F199" s="6" t="str">
        <f>IFERROR(VLOOKUP(Pedido[[#This Row],[Producto]],Productos!$F$2:$G$1202,2,0),"ERROR")</f>
        <v>CORRECTO</v>
      </c>
    </row>
    <row r="200" spans="1:6" x14ac:dyDescent="0.35">
      <c r="A200" s="2" t="s">
        <v>6</v>
      </c>
      <c r="B200" s="5" t="s">
        <v>232</v>
      </c>
      <c r="C200" s="9">
        <v>20</v>
      </c>
      <c r="D200" s="6" t="str">
        <f>+Pedido[[#This Row],[Codigo]]&amp;Pedido[[#This Row],[Color]]</f>
        <v>H110210686</v>
      </c>
      <c r="E200" s="4" t="str">
        <f>IFERROR(VLOOKUP(Pedido[[#This Row],[Codigo]],LISTA[],2,0)," ")</f>
        <v>COSELOTODO 6X100 mts.</v>
      </c>
      <c r="F200" s="6" t="str">
        <f>IFERROR(VLOOKUP(Pedido[[#This Row],[Producto]],Productos!$F$2:$G$1202,2,0),"ERROR")</f>
        <v>CORRECTO</v>
      </c>
    </row>
    <row r="201" spans="1:6" x14ac:dyDescent="0.35">
      <c r="A201" s="2" t="s">
        <v>6</v>
      </c>
      <c r="B201" s="5" t="s">
        <v>92</v>
      </c>
      <c r="C201" s="9">
        <v>30</v>
      </c>
      <c r="D201" s="6" t="str">
        <f>+Pedido[[#This Row],[Codigo]]&amp;Pedido[[#This Row],[Color]]</f>
        <v>H110210687</v>
      </c>
      <c r="E201" s="4" t="str">
        <f>IFERROR(VLOOKUP(Pedido[[#This Row],[Codigo]],LISTA[],2,0)," ")</f>
        <v>COSELOTODO 6X100 mts.</v>
      </c>
      <c r="F201" s="6" t="str">
        <f>IFERROR(VLOOKUP(Pedido[[#This Row],[Producto]],Productos!$F$2:$G$1202,2,0),"ERROR")</f>
        <v>CORRECTO</v>
      </c>
    </row>
    <row r="202" spans="1:6" x14ac:dyDescent="0.35">
      <c r="A202" s="2" t="s">
        <v>6</v>
      </c>
      <c r="B202" s="5" t="s">
        <v>233</v>
      </c>
      <c r="C202" s="9">
        <v>20</v>
      </c>
      <c r="D202" s="6" t="str">
        <f>+Pedido[[#This Row],[Codigo]]&amp;Pedido[[#This Row],[Color]]</f>
        <v>H110210690</v>
      </c>
      <c r="E202" s="4" t="str">
        <f>IFERROR(VLOOKUP(Pedido[[#This Row],[Codigo]],LISTA[],2,0)," ")</f>
        <v>COSELOTODO 6X100 mts.</v>
      </c>
      <c r="F202" s="6" t="str">
        <f>IFERROR(VLOOKUP(Pedido[[#This Row],[Producto]],Productos!$F$2:$G$1202,2,0),"ERROR")</f>
        <v>CORRECTO</v>
      </c>
    </row>
    <row r="203" spans="1:6" x14ac:dyDescent="0.35">
      <c r="A203" s="2" t="s">
        <v>6</v>
      </c>
      <c r="B203" s="5" t="s">
        <v>234</v>
      </c>
      <c r="C203" s="9">
        <v>10</v>
      </c>
      <c r="D203" s="6" t="str">
        <f>+Pedido[[#This Row],[Codigo]]&amp;Pedido[[#This Row],[Color]]</f>
        <v>H110210700</v>
      </c>
      <c r="E203" s="4" t="str">
        <f>IFERROR(VLOOKUP(Pedido[[#This Row],[Codigo]],LISTA[],2,0)," ")</f>
        <v>COSELOTODO 6X100 mts.</v>
      </c>
      <c r="F203" s="6" t="str">
        <f>IFERROR(VLOOKUP(Pedido[[#This Row],[Producto]],Productos!$F$2:$G$1202,2,0),"ERROR")</f>
        <v>CORRECTO</v>
      </c>
    </row>
    <row r="204" spans="1:6" x14ac:dyDescent="0.35">
      <c r="A204" s="2" t="s">
        <v>6</v>
      </c>
      <c r="B204" s="5" t="s">
        <v>93</v>
      </c>
      <c r="C204" s="9">
        <v>20</v>
      </c>
      <c r="D204" s="6" t="str">
        <f>+Pedido[[#This Row],[Codigo]]&amp;Pedido[[#This Row],[Color]]</f>
        <v>H110210704</v>
      </c>
      <c r="E204" s="4" t="str">
        <f>IFERROR(VLOOKUP(Pedido[[#This Row],[Codigo]],LISTA[],2,0)," ")</f>
        <v>COSELOTODO 6X100 mts.</v>
      </c>
      <c r="F204" s="6" t="str">
        <f>IFERROR(VLOOKUP(Pedido[[#This Row],[Producto]],Productos!$F$2:$G$1202,2,0),"ERROR")</f>
        <v>CORRECTO</v>
      </c>
    </row>
    <row r="205" spans="1:6" x14ac:dyDescent="0.35">
      <c r="A205" s="2" t="s">
        <v>6</v>
      </c>
      <c r="B205" s="5" t="s">
        <v>96</v>
      </c>
      <c r="C205" s="9">
        <v>20</v>
      </c>
      <c r="D205" s="6" t="str">
        <f>+Pedido[[#This Row],[Codigo]]&amp;Pedido[[#This Row],[Color]]</f>
        <v>H110210720</v>
      </c>
      <c r="E205" s="4" t="str">
        <f>IFERROR(VLOOKUP(Pedido[[#This Row],[Codigo]],LISTA[],2,0)," ")</f>
        <v>COSELOTODO 6X100 mts.</v>
      </c>
      <c r="F205" s="6" t="str">
        <f>IFERROR(VLOOKUP(Pedido[[#This Row],[Producto]],Productos!$F$2:$G$1202,2,0),"ERROR")</f>
        <v>CORRECTO</v>
      </c>
    </row>
    <row r="206" spans="1:6" x14ac:dyDescent="0.35">
      <c r="A206" s="2" t="s">
        <v>6</v>
      </c>
      <c r="B206" s="5" t="s">
        <v>236</v>
      </c>
      <c r="C206" s="9">
        <v>20</v>
      </c>
      <c r="D206" s="6" t="str">
        <f>+Pedido[[#This Row],[Codigo]]&amp;Pedido[[#This Row],[Color]]</f>
        <v>H110210721</v>
      </c>
      <c r="E206" s="4" t="str">
        <f>IFERROR(VLOOKUP(Pedido[[#This Row],[Codigo]],LISTA[],2,0)," ")</f>
        <v>COSELOTODO 6X100 mts.</v>
      </c>
      <c r="F206" s="6" t="str">
        <f>IFERROR(VLOOKUP(Pedido[[#This Row],[Producto]],Productos!$F$2:$G$1202,2,0),"ERROR")</f>
        <v>CORRECTO</v>
      </c>
    </row>
    <row r="207" spans="1:6" x14ac:dyDescent="0.35">
      <c r="A207" s="2" t="s">
        <v>6</v>
      </c>
      <c r="B207" s="5" t="s">
        <v>237</v>
      </c>
      <c r="C207" s="9">
        <v>30</v>
      </c>
      <c r="D207" s="6" t="str">
        <f>+Pedido[[#This Row],[Codigo]]&amp;Pedido[[#This Row],[Color]]</f>
        <v>H110210722</v>
      </c>
      <c r="E207" s="4" t="str">
        <f>IFERROR(VLOOKUP(Pedido[[#This Row],[Codigo]],LISTA[],2,0)," ")</f>
        <v>COSELOTODO 6X100 mts.</v>
      </c>
      <c r="F207" s="6" t="str">
        <f>IFERROR(VLOOKUP(Pedido[[#This Row],[Producto]],Productos!$F$2:$G$1202,2,0),"ERROR")</f>
        <v>CORRECTO</v>
      </c>
    </row>
    <row r="208" spans="1:6" x14ac:dyDescent="0.35">
      <c r="A208" s="2" t="s">
        <v>6</v>
      </c>
      <c r="B208" s="5" t="s">
        <v>97</v>
      </c>
      <c r="C208" s="9">
        <v>20</v>
      </c>
      <c r="D208" s="6" t="str">
        <f>+Pedido[[#This Row],[Codigo]]&amp;Pedido[[#This Row],[Color]]</f>
        <v>H110210723</v>
      </c>
      <c r="E208" s="4" t="str">
        <f>IFERROR(VLOOKUP(Pedido[[#This Row],[Codigo]],LISTA[],2,0)," ")</f>
        <v>COSELOTODO 6X100 mts.</v>
      </c>
      <c r="F208" s="6" t="str">
        <f>IFERROR(VLOOKUP(Pedido[[#This Row],[Producto]],Productos!$F$2:$G$1202,2,0),"ERROR")</f>
        <v>CORRECTO</v>
      </c>
    </row>
    <row r="209" spans="1:6" x14ac:dyDescent="0.35">
      <c r="A209" s="2" t="s">
        <v>6</v>
      </c>
      <c r="B209" s="5" t="s">
        <v>238</v>
      </c>
      <c r="C209" s="9">
        <v>10</v>
      </c>
      <c r="D209" s="6" t="str">
        <f>+Pedido[[#This Row],[Codigo]]&amp;Pedido[[#This Row],[Color]]</f>
        <v>H110210724</v>
      </c>
      <c r="E209" s="4" t="str">
        <f>IFERROR(VLOOKUP(Pedido[[#This Row],[Codigo]],LISTA[],2,0)," ")</f>
        <v>COSELOTODO 6X100 mts.</v>
      </c>
      <c r="F209" s="6" t="str">
        <f>IFERROR(VLOOKUP(Pedido[[#This Row],[Producto]],Productos!$F$2:$G$1202,2,0),"ERROR")</f>
        <v>CORRECTO</v>
      </c>
    </row>
    <row r="210" spans="1:6" x14ac:dyDescent="0.35">
      <c r="A210" s="2" t="s">
        <v>6</v>
      </c>
      <c r="B210" s="5" t="s">
        <v>239</v>
      </c>
      <c r="C210" s="9">
        <v>20</v>
      </c>
      <c r="D210" s="6" t="str">
        <f>+Pedido[[#This Row],[Codigo]]&amp;Pedido[[#This Row],[Color]]</f>
        <v>H110210740</v>
      </c>
      <c r="E210" s="4" t="str">
        <f>IFERROR(VLOOKUP(Pedido[[#This Row],[Codigo]],LISTA[],2,0)," ")</f>
        <v>COSELOTODO 6X100 mts.</v>
      </c>
      <c r="F210" s="6" t="str">
        <f>IFERROR(VLOOKUP(Pedido[[#This Row],[Producto]],Productos!$F$2:$G$1202,2,0),"ERROR")</f>
        <v>CORRECTO</v>
      </c>
    </row>
    <row r="211" spans="1:6" x14ac:dyDescent="0.35">
      <c r="A211" s="2" t="s">
        <v>6</v>
      </c>
      <c r="B211" s="5" t="s">
        <v>240</v>
      </c>
      <c r="C211" s="9">
        <v>10</v>
      </c>
      <c r="D211" s="6" t="str">
        <f>+Pedido[[#This Row],[Codigo]]&amp;Pedido[[#This Row],[Color]]</f>
        <v>H110210744</v>
      </c>
      <c r="E211" s="4" t="str">
        <f>IFERROR(VLOOKUP(Pedido[[#This Row],[Codigo]],LISTA[],2,0)," ")</f>
        <v>COSELOTODO 6X100 mts.</v>
      </c>
      <c r="F211" s="6" t="str">
        <f>IFERROR(VLOOKUP(Pedido[[#This Row],[Producto]],Productos!$F$2:$G$1202,2,0),"ERROR")</f>
        <v>CORRECTO</v>
      </c>
    </row>
    <row r="212" spans="1:6" x14ac:dyDescent="0.35">
      <c r="A212" s="2" t="s">
        <v>6</v>
      </c>
      <c r="B212" s="5" t="s">
        <v>241</v>
      </c>
      <c r="C212" s="9">
        <v>20</v>
      </c>
      <c r="D212" s="6" t="str">
        <f>+Pedido[[#This Row],[Codigo]]&amp;Pedido[[#This Row],[Color]]</f>
        <v>H110210745</v>
      </c>
      <c r="E212" s="4" t="str">
        <f>IFERROR(VLOOKUP(Pedido[[#This Row],[Codigo]],LISTA[],2,0)," ")</f>
        <v>COSELOTODO 6X100 mts.</v>
      </c>
      <c r="F212" s="6" t="str">
        <f>IFERROR(VLOOKUP(Pedido[[#This Row],[Producto]],Productos!$F$2:$G$1202,2,0),"ERROR")</f>
        <v>CORRECTO</v>
      </c>
    </row>
    <row r="213" spans="1:6" x14ac:dyDescent="0.35">
      <c r="A213" s="2" t="s">
        <v>6</v>
      </c>
      <c r="B213" s="5" t="s">
        <v>98</v>
      </c>
      <c r="C213" s="9">
        <v>30</v>
      </c>
      <c r="D213" s="6" t="str">
        <f>+Pedido[[#This Row],[Codigo]]&amp;Pedido[[#This Row],[Color]]</f>
        <v>H110210748</v>
      </c>
      <c r="E213" s="4" t="str">
        <f>IFERROR(VLOOKUP(Pedido[[#This Row],[Codigo]],LISTA[],2,0)," ")</f>
        <v>COSELOTODO 6X100 mts.</v>
      </c>
      <c r="F213" s="6" t="str">
        <f>IFERROR(VLOOKUP(Pedido[[#This Row],[Producto]],Productos!$F$2:$G$1202,2,0),"ERROR")</f>
        <v>CORRECTO</v>
      </c>
    </row>
    <row r="214" spans="1:6" x14ac:dyDescent="0.35">
      <c r="A214" s="2" t="s">
        <v>6</v>
      </c>
      <c r="B214" s="5" t="s">
        <v>99</v>
      </c>
      <c r="C214" s="9">
        <v>20</v>
      </c>
      <c r="D214" s="6" t="str">
        <f>+Pedido[[#This Row],[Codigo]]&amp;Pedido[[#This Row],[Color]]</f>
        <v>H110210752</v>
      </c>
      <c r="E214" s="4" t="str">
        <f>IFERROR(VLOOKUP(Pedido[[#This Row],[Codigo]],LISTA[],2,0)," ")</f>
        <v>COSELOTODO 6X100 mts.</v>
      </c>
      <c r="F214" s="6" t="str">
        <f>IFERROR(VLOOKUP(Pedido[[#This Row],[Producto]],Productos!$F$2:$G$1202,2,0),"ERROR")</f>
        <v>CORRECTO</v>
      </c>
    </row>
    <row r="215" spans="1:6" x14ac:dyDescent="0.35">
      <c r="A215" s="2" t="s">
        <v>6</v>
      </c>
      <c r="B215" s="5" t="s">
        <v>100</v>
      </c>
      <c r="C215" s="9">
        <v>30</v>
      </c>
      <c r="D215" s="6" t="str">
        <f>+Pedido[[#This Row],[Codigo]]&amp;Pedido[[#This Row],[Color]]</f>
        <v>H110210760</v>
      </c>
      <c r="E215" s="4" t="str">
        <f>IFERROR(VLOOKUP(Pedido[[#This Row],[Codigo]],LISTA[],2,0)," ")</f>
        <v>COSELOTODO 6X100 mts.</v>
      </c>
      <c r="F215" s="6" t="str">
        <f>IFERROR(VLOOKUP(Pedido[[#This Row],[Producto]],Productos!$F$2:$G$1202,2,0),"ERROR")</f>
        <v>CORRECTO</v>
      </c>
    </row>
    <row r="216" spans="1:6" x14ac:dyDescent="0.35">
      <c r="A216" s="2" t="s">
        <v>6</v>
      </c>
      <c r="B216" s="5" t="s">
        <v>242</v>
      </c>
      <c r="C216" s="9">
        <v>10</v>
      </c>
      <c r="D216" s="6" t="str">
        <f>+Pedido[[#This Row],[Codigo]]&amp;Pedido[[#This Row],[Color]]</f>
        <v>H110210764</v>
      </c>
      <c r="E216" s="4" t="str">
        <f>IFERROR(VLOOKUP(Pedido[[#This Row],[Codigo]],LISTA[],2,0)," ")</f>
        <v>COSELOTODO 6X100 mts.</v>
      </c>
      <c r="F216" s="6" t="str">
        <f>IFERROR(VLOOKUP(Pedido[[#This Row],[Producto]],Productos!$F$2:$G$1202,2,0),"ERROR")</f>
        <v>CORRECTO</v>
      </c>
    </row>
    <row r="217" spans="1:6" x14ac:dyDescent="0.35">
      <c r="A217" s="2" t="s">
        <v>6</v>
      </c>
      <c r="B217" s="5" t="s">
        <v>243</v>
      </c>
      <c r="C217" s="9">
        <v>20</v>
      </c>
      <c r="D217" s="6" t="str">
        <f>+Pedido[[#This Row],[Codigo]]&amp;Pedido[[#This Row],[Color]]</f>
        <v>H110210765</v>
      </c>
      <c r="E217" s="4" t="str">
        <f>IFERROR(VLOOKUP(Pedido[[#This Row],[Codigo]],LISTA[],2,0)," ")</f>
        <v>COSELOTODO 6X100 mts.</v>
      </c>
      <c r="F217" s="6" t="str">
        <f>IFERROR(VLOOKUP(Pedido[[#This Row],[Producto]],Productos!$F$2:$G$1202,2,0),"ERROR")</f>
        <v>CORRECTO</v>
      </c>
    </row>
    <row r="218" spans="1:6" x14ac:dyDescent="0.35">
      <c r="A218" s="2" t="s">
        <v>6</v>
      </c>
      <c r="B218" s="5" t="s">
        <v>101</v>
      </c>
      <c r="C218" s="9">
        <v>30</v>
      </c>
      <c r="D218" s="6" t="str">
        <f>+Pedido[[#This Row],[Codigo]]&amp;Pedido[[#This Row],[Color]]</f>
        <v>H110210766</v>
      </c>
      <c r="E218" s="4" t="str">
        <f>IFERROR(VLOOKUP(Pedido[[#This Row],[Codigo]],LISTA[],2,0)," ")</f>
        <v>COSELOTODO 6X100 mts.</v>
      </c>
      <c r="F218" s="6" t="str">
        <f>IFERROR(VLOOKUP(Pedido[[#This Row],[Producto]],Productos!$F$2:$G$1202,2,0),"ERROR")</f>
        <v>CORRECTO</v>
      </c>
    </row>
    <row r="219" spans="1:6" x14ac:dyDescent="0.35">
      <c r="A219" s="2" t="s">
        <v>6</v>
      </c>
      <c r="B219" s="5" t="s">
        <v>244</v>
      </c>
      <c r="C219" s="9">
        <v>30</v>
      </c>
      <c r="D219" s="6" t="str">
        <f>+Pedido[[#This Row],[Codigo]]&amp;Pedido[[#This Row],[Color]]</f>
        <v>H110210767</v>
      </c>
      <c r="E219" s="4" t="str">
        <f>IFERROR(VLOOKUP(Pedido[[#This Row],[Codigo]],LISTA[],2,0)," ")</f>
        <v>COSELOTODO 6X100 mts.</v>
      </c>
      <c r="F219" s="6" t="str">
        <f>IFERROR(VLOOKUP(Pedido[[#This Row],[Producto]],Productos!$F$2:$G$1202,2,0),"ERROR")</f>
        <v>CORRECTO</v>
      </c>
    </row>
    <row r="220" spans="1:6" x14ac:dyDescent="0.35">
      <c r="A220" s="2" t="s">
        <v>6</v>
      </c>
      <c r="B220" s="5" t="s">
        <v>245</v>
      </c>
      <c r="C220" s="9">
        <v>20</v>
      </c>
      <c r="D220" s="6" t="str">
        <f>+Pedido[[#This Row],[Codigo]]&amp;Pedido[[#This Row],[Color]]</f>
        <v>H110210768</v>
      </c>
      <c r="E220" s="4" t="str">
        <f>IFERROR(VLOOKUP(Pedido[[#This Row],[Codigo]],LISTA[],2,0)," ")</f>
        <v>COSELOTODO 6X100 mts.</v>
      </c>
      <c r="F220" s="6" t="str">
        <f>IFERROR(VLOOKUP(Pedido[[#This Row],[Producto]],Productos!$F$2:$G$1202,2,0),"ERROR")</f>
        <v>CORRECTO</v>
      </c>
    </row>
    <row r="221" spans="1:6" x14ac:dyDescent="0.35">
      <c r="A221" s="2" t="s">
        <v>6</v>
      </c>
      <c r="B221" s="5" t="s">
        <v>246</v>
      </c>
      <c r="C221" s="9">
        <v>20</v>
      </c>
      <c r="D221" s="6" t="str">
        <f>+Pedido[[#This Row],[Codigo]]&amp;Pedido[[#This Row],[Color]]</f>
        <v>H110210770</v>
      </c>
      <c r="E221" s="4" t="str">
        <f>IFERROR(VLOOKUP(Pedido[[#This Row],[Codigo]],LISTA[],2,0)," ")</f>
        <v>COSELOTODO 6X100 mts.</v>
      </c>
      <c r="F221" s="6" t="str">
        <f>IFERROR(VLOOKUP(Pedido[[#This Row],[Producto]],Productos!$F$2:$G$1202,2,0),"ERROR")</f>
        <v>CORRECTO</v>
      </c>
    </row>
    <row r="222" spans="1:6" x14ac:dyDescent="0.35">
      <c r="A222" s="2" t="s">
        <v>6</v>
      </c>
      <c r="B222" s="5" t="s">
        <v>102</v>
      </c>
      <c r="C222" s="9">
        <v>30</v>
      </c>
      <c r="D222" s="6" t="str">
        <f>+Pedido[[#This Row],[Codigo]]&amp;Pedido[[#This Row],[Color]]</f>
        <v>H110210774</v>
      </c>
      <c r="E222" s="4" t="str">
        <f>IFERROR(VLOOKUP(Pedido[[#This Row],[Codigo]],LISTA[],2,0)," ")</f>
        <v>COSELOTODO 6X100 mts.</v>
      </c>
      <c r="F222" s="6" t="str">
        <f>IFERROR(VLOOKUP(Pedido[[#This Row],[Producto]],Productos!$F$2:$G$1202,2,0),"ERROR")</f>
        <v>CORRECTO</v>
      </c>
    </row>
    <row r="223" spans="1:6" x14ac:dyDescent="0.35">
      <c r="A223" s="2" t="s">
        <v>6</v>
      </c>
      <c r="B223" s="5" t="s">
        <v>247</v>
      </c>
      <c r="C223" s="9">
        <v>30</v>
      </c>
      <c r="D223" s="6" t="str">
        <f>+Pedido[[#This Row],[Codigo]]&amp;Pedido[[#This Row],[Color]]</f>
        <v>H110210775</v>
      </c>
      <c r="E223" s="4" t="str">
        <f>IFERROR(VLOOKUP(Pedido[[#This Row],[Codigo]],LISTA[],2,0)," ")</f>
        <v>COSELOTODO 6X100 mts.</v>
      </c>
      <c r="F223" s="6" t="str">
        <f>IFERROR(VLOOKUP(Pedido[[#This Row],[Producto]],Productos!$F$2:$G$1202,2,0),"ERROR")</f>
        <v>CORRECTO</v>
      </c>
    </row>
    <row r="224" spans="1:6" x14ac:dyDescent="0.35">
      <c r="A224" s="2" t="s">
        <v>6</v>
      </c>
      <c r="B224" s="5" t="s">
        <v>248</v>
      </c>
      <c r="C224" s="9">
        <v>20</v>
      </c>
      <c r="D224" s="6" t="str">
        <f>+Pedido[[#This Row],[Codigo]]&amp;Pedido[[#This Row],[Color]]</f>
        <v>H110210776</v>
      </c>
      <c r="E224" s="4" t="str">
        <f>IFERROR(VLOOKUP(Pedido[[#This Row],[Codigo]],LISTA[],2,0)," ")</f>
        <v>COSELOTODO 6X100 mts.</v>
      </c>
      <c r="F224" s="6" t="str">
        <f>IFERROR(VLOOKUP(Pedido[[#This Row],[Producto]],Productos!$F$2:$G$1202,2,0),"ERROR")</f>
        <v>CORRECTO</v>
      </c>
    </row>
    <row r="225" spans="1:6" x14ac:dyDescent="0.35">
      <c r="A225" s="2" t="s">
        <v>6</v>
      </c>
      <c r="B225" s="5" t="s">
        <v>249</v>
      </c>
      <c r="C225" s="9">
        <v>20</v>
      </c>
      <c r="D225" s="6" t="str">
        <f>+Pedido[[#This Row],[Codigo]]&amp;Pedido[[#This Row],[Color]]</f>
        <v>H110210777</v>
      </c>
      <c r="E225" s="4" t="str">
        <f>IFERROR(VLOOKUP(Pedido[[#This Row],[Codigo]],LISTA[],2,0)," ")</f>
        <v>COSELOTODO 6X100 mts.</v>
      </c>
      <c r="F225" s="6" t="str">
        <f>IFERROR(VLOOKUP(Pedido[[#This Row],[Producto]],Productos!$F$2:$G$1202,2,0),"ERROR")</f>
        <v>CORRECTO</v>
      </c>
    </row>
    <row r="226" spans="1:6" x14ac:dyDescent="0.35">
      <c r="A226" s="2" t="s">
        <v>6</v>
      </c>
      <c r="B226" s="5" t="s">
        <v>250</v>
      </c>
      <c r="C226" s="9">
        <v>20</v>
      </c>
      <c r="D226" s="6" t="str">
        <f>+Pedido[[#This Row],[Codigo]]&amp;Pedido[[#This Row],[Color]]</f>
        <v>H110210779</v>
      </c>
      <c r="E226" s="4" t="str">
        <f>IFERROR(VLOOKUP(Pedido[[#This Row],[Codigo]],LISTA[],2,0)," ")</f>
        <v>COSELOTODO 6X100 mts.</v>
      </c>
      <c r="F226" s="6" t="str">
        <f>IFERROR(VLOOKUP(Pedido[[#This Row],[Producto]],Productos!$F$2:$G$1202,2,0),"ERROR")</f>
        <v>CORRECTO</v>
      </c>
    </row>
    <row r="227" spans="1:6" x14ac:dyDescent="0.35">
      <c r="A227" s="2" t="s">
        <v>6</v>
      </c>
      <c r="B227" s="5" t="s">
        <v>251</v>
      </c>
      <c r="C227" s="9">
        <v>10</v>
      </c>
      <c r="D227" s="6" t="str">
        <f>+Pedido[[#This Row],[Codigo]]&amp;Pedido[[#This Row],[Color]]</f>
        <v>H110210780</v>
      </c>
      <c r="E227" s="4" t="str">
        <f>IFERROR(VLOOKUP(Pedido[[#This Row],[Codigo]],LISTA[],2,0)," ")</f>
        <v>COSELOTODO 6X100 mts.</v>
      </c>
      <c r="F227" s="6" t="str">
        <f>IFERROR(VLOOKUP(Pedido[[#This Row],[Producto]],Productos!$F$2:$G$1202,2,0),"ERROR")</f>
        <v>CORRECTO</v>
      </c>
    </row>
    <row r="228" spans="1:6" x14ac:dyDescent="0.35">
      <c r="A228" s="2" t="s">
        <v>6</v>
      </c>
      <c r="B228" s="5" t="s">
        <v>103</v>
      </c>
      <c r="C228" s="9">
        <v>30</v>
      </c>
      <c r="D228" s="6" t="str">
        <f>+Pedido[[#This Row],[Codigo]]&amp;Pedido[[#This Row],[Color]]</f>
        <v>H110210782</v>
      </c>
      <c r="E228" s="4" t="str">
        <f>IFERROR(VLOOKUP(Pedido[[#This Row],[Codigo]],LISTA[],2,0)," ")</f>
        <v>COSELOTODO 6X100 mts.</v>
      </c>
      <c r="F228" s="6" t="str">
        <f>IFERROR(VLOOKUP(Pedido[[#This Row],[Producto]],Productos!$F$2:$G$1202,2,0),"ERROR")</f>
        <v>CORRECTO</v>
      </c>
    </row>
    <row r="229" spans="1:6" x14ac:dyDescent="0.35">
      <c r="A229" s="2" t="s">
        <v>6</v>
      </c>
      <c r="B229" s="5" t="s">
        <v>104</v>
      </c>
      <c r="C229" s="9">
        <v>30</v>
      </c>
      <c r="D229" s="6" t="str">
        <f>+Pedido[[#This Row],[Codigo]]&amp;Pedido[[#This Row],[Color]]</f>
        <v>H110210784</v>
      </c>
      <c r="E229" s="4" t="str">
        <f>IFERROR(VLOOKUP(Pedido[[#This Row],[Codigo]],LISTA[],2,0)," ")</f>
        <v>COSELOTODO 6X100 mts.</v>
      </c>
      <c r="F229" s="6" t="str">
        <f>IFERROR(VLOOKUP(Pedido[[#This Row],[Producto]],Productos!$F$2:$G$1202,2,0),"ERROR")</f>
        <v>CORRECTO</v>
      </c>
    </row>
    <row r="230" spans="1:6" x14ac:dyDescent="0.35">
      <c r="A230" s="2" t="s">
        <v>6</v>
      </c>
      <c r="B230" s="5" t="s">
        <v>252</v>
      </c>
      <c r="C230" s="9">
        <v>30</v>
      </c>
      <c r="D230" s="6" t="str">
        <f>+Pedido[[#This Row],[Codigo]]&amp;Pedido[[#This Row],[Color]]</f>
        <v>H110210785</v>
      </c>
      <c r="E230" s="4" t="str">
        <f>IFERROR(VLOOKUP(Pedido[[#This Row],[Codigo]],LISTA[],2,0)," ")</f>
        <v>COSELOTODO 6X100 mts.</v>
      </c>
      <c r="F230" s="6" t="str">
        <f>IFERROR(VLOOKUP(Pedido[[#This Row],[Producto]],Productos!$F$2:$G$1202,2,0),"ERROR")</f>
        <v>CORRECTO</v>
      </c>
    </row>
    <row r="231" spans="1:6" x14ac:dyDescent="0.35">
      <c r="A231" s="2" t="s">
        <v>6</v>
      </c>
      <c r="B231" s="5" t="s">
        <v>105</v>
      </c>
      <c r="C231" s="9">
        <v>30</v>
      </c>
      <c r="D231" s="6" t="str">
        <f>+Pedido[[#This Row],[Codigo]]&amp;Pedido[[#This Row],[Color]]</f>
        <v>H110210788</v>
      </c>
      <c r="E231" s="4" t="str">
        <f>IFERROR(VLOOKUP(Pedido[[#This Row],[Codigo]],LISTA[],2,0)," ")</f>
        <v>COSELOTODO 6X100 mts.</v>
      </c>
      <c r="F231" s="6" t="str">
        <f>IFERROR(VLOOKUP(Pedido[[#This Row],[Producto]],Productos!$F$2:$G$1202,2,0),"ERROR")</f>
        <v>CORRECTO</v>
      </c>
    </row>
    <row r="232" spans="1:6" x14ac:dyDescent="0.35">
      <c r="A232" s="2" t="s">
        <v>6</v>
      </c>
      <c r="B232" s="5" t="s">
        <v>253</v>
      </c>
      <c r="C232" s="9">
        <v>10</v>
      </c>
      <c r="D232" s="6" t="str">
        <f>+Pedido[[#This Row],[Codigo]]&amp;Pedido[[#This Row],[Color]]</f>
        <v>H110210792</v>
      </c>
      <c r="E232" s="4" t="str">
        <f>IFERROR(VLOOKUP(Pedido[[#This Row],[Codigo]],LISTA[],2,0)," ")</f>
        <v>COSELOTODO 6X100 mts.</v>
      </c>
      <c r="F232" s="6" t="str">
        <f>IFERROR(VLOOKUP(Pedido[[#This Row],[Producto]],Productos!$F$2:$G$1202,2,0),"ERROR")</f>
        <v>CORRECTO</v>
      </c>
    </row>
    <row r="233" spans="1:6" x14ac:dyDescent="0.35">
      <c r="A233" s="2" t="s">
        <v>6</v>
      </c>
      <c r="B233" s="5" t="s">
        <v>106</v>
      </c>
      <c r="C233" s="9">
        <v>10</v>
      </c>
      <c r="D233" s="6" t="str">
        <f>+Pedido[[#This Row],[Codigo]]&amp;Pedido[[#This Row],[Color]]</f>
        <v>H110210793</v>
      </c>
      <c r="E233" s="4" t="str">
        <f>IFERROR(VLOOKUP(Pedido[[#This Row],[Codigo]],LISTA[],2,0)," ")</f>
        <v>COSELOTODO 6X100 mts.</v>
      </c>
      <c r="F233" s="6" t="str">
        <f>IFERROR(VLOOKUP(Pedido[[#This Row],[Producto]],Productos!$F$2:$G$1202,2,0),"ERROR")</f>
        <v>CORRECTO</v>
      </c>
    </row>
    <row r="234" spans="1:6" x14ac:dyDescent="0.35">
      <c r="A234" s="2" t="s">
        <v>6</v>
      </c>
      <c r="B234" s="5" t="s">
        <v>107</v>
      </c>
      <c r="C234" s="9">
        <v>30</v>
      </c>
      <c r="D234" s="6" t="str">
        <f>+Pedido[[#This Row],[Codigo]]&amp;Pedido[[#This Row],[Color]]</f>
        <v>H110210794</v>
      </c>
      <c r="E234" s="4" t="str">
        <f>IFERROR(VLOOKUP(Pedido[[#This Row],[Codigo]],LISTA[],2,0)," ")</f>
        <v>COSELOTODO 6X100 mts.</v>
      </c>
      <c r="F234" s="6" t="str">
        <f>IFERROR(VLOOKUP(Pedido[[#This Row],[Producto]],Productos!$F$2:$G$1202,2,0),"ERROR")</f>
        <v>CORRECTO</v>
      </c>
    </row>
    <row r="235" spans="1:6" x14ac:dyDescent="0.35">
      <c r="A235" s="2" t="s">
        <v>6</v>
      </c>
      <c r="B235" s="5" t="s">
        <v>108</v>
      </c>
      <c r="C235" s="9">
        <v>20</v>
      </c>
      <c r="D235" s="6" t="str">
        <f>+Pedido[[#This Row],[Codigo]]&amp;Pedido[[#This Row],[Color]]</f>
        <v>H110210795</v>
      </c>
      <c r="E235" s="4" t="str">
        <f>IFERROR(VLOOKUP(Pedido[[#This Row],[Codigo]],LISTA[],2,0)," ")</f>
        <v>COSELOTODO 6X100 mts.</v>
      </c>
      <c r="F235" s="6" t="str">
        <f>IFERROR(VLOOKUP(Pedido[[#This Row],[Producto]],Productos!$F$2:$G$1202,2,0),"ERROR")</f>
        <v>CORRECTO</v>
      </c>
    </row>
    <row r="236" spans="1:6" x14ac:dyDescent="0.35">
      <c r="A236" s="2" t="s">
        <v>6</v>
      </c>
      <c r="B236" s="5" t="s">
        <v>254</v>
      </c>
      <c r="C236" s="9">
        <v>10</v>
      </c>
      <c r="D236" s="6" t="str">
        <f>+Pedido[[#This Row],[Codigo]]&amp;Pedido[[#This Row],[Color]]</f>
        <v>H110210797</v>
      </c>
      <c r="E236" s="4" t="str">
        <f>IFERROR(VLOOKUP(Pedido[[#This Row],[Codigo]],LISTA[],2,0)," ")</f>
        <v>COSELOTODO 6X100 mts.</v>
      </c>
      <c r="F236" s="6" t="str">
        <f>IFERROR(VLOOKUP(Pedido[[#This Row],[Producto]],Productos!$F$2:$G$1202,2,0),"ERROR")</f>
        <v>CORRECTO</v>
      </c>
    </row>
    <row r="237" spans="1:6" x14ac:dyDescent="0.35">
      <c r="A237" s="2" t="s">
        <v>6</v>
      </c>
      <c r="B237" s="5" t="s">
        <v>255</v>
      </c>
      <c r="C237" s="9">
        <v>10</v>
      </c>
      <c r="D237" s="6" t="str">
        <f>+Pedido[[#This Row],[Codigo]]&amp;Pedido[[#This Row],[Color]]</f>
        <v>H110210799</v>
      </c>
      <c r="E237" s="4" t="str">
        <f>IFERROR(VLOOKUP(Pedido[[#This Row],[Codigo]],LISTA[],2,0)," ")</f>
        <v>COSELOTODO 6X100 mts.</v>
      </c>
      <c r="F237" s="6" t="str">
        <f>IFERROR(VLOOKUP(Pedido[[#This Row],[Producto]],Productos!$F$2:$G$1202,2,0),"ERROR")</f>
        <v>CORRECTO</v>
      </c>
    </row>
    <row r="238" spans="1:6" x14ac:dyDescent="0.35">
      <c r="A238" s="2" t="s">
        <v>6</v>
      </c>
      <c r="B238" s="5" t="s">
        <v>109</v>
      </c>
      <c r="C238" s="9">
        <v>30</v>
      </c>
      <c r="D238" s="6" t="str">
        <f>+Pedido[[#This Row],[Codigo]]&amp;Pedido[[#This Row],[Color]]</f>
        <v>H110210800</v>
      </c>
      <c r="E238" s="4" t="str">
        <f>IFERROR(VLOOKUP(Pedido[[#This Row],[Codigo]],LISTA[],2,0)," ")</f>
        <v>COSELOTODO 6X100 mts.</v>
      </c>
      <c r="F238" s="6" t="str">
        <f>IFERROR(VLOOKUP(Pedido[[#This Row],[Producto]],Productos!$F$2:$G$1202,2,0),"ERROR")</f>
        <v>CORRECTO</v>
      </c>
    </row>
    <row r="239" spans="1:6" x14ac:dyDescent="0.35">
      <c r="A239" s="2" t="s">
        <v>6</v>
      </c>
      <c r="B239" s="5" t="s">
        <v>256</v>
      </c>
      <c r="C239" s="9">
        <v>10</v>
      </c>
      <c r="D239" s="6" t="str">
        <f>+Pedido[[#This Row],[Codigo]]&amp;Pedido[[#This Row],[Color]]</f>
        <v>H110210803</v>
      </c>
      <c r="E239" s="4" t="str">
        <f>IFERROR(VLOOKUP(Pedido[[#This Row],[Codigo]],LISTA[],2,0)," ")</f>
        <v>COSELOTODO 6X100 mts.</v>
      </c>
      <c r="F239" s="6" t="str">
        <f>IFERROR(VLOOKUP(Pedido[[#This Row],[Producto]],Productos!$F$2:$G$1202,2,0),"ERROR")</f>
        <v>CORRECTO</v>
      </c>
    </row>
    <row r="240" spans="1:6" x14ac:dyDescent="0.35">
      <c r="A240" s="2" t="s">
        <v>6</v>
      </c>
      <c r="B240" s="5" t="s">
        <v>257</v>
      </c>
      <c r="C240" s="9">
        <v>10</v>
      </c>
      <c r="D240" s="6" t="str">
        <f>+Pedido[[#This Row],[Codigo]]&amp;Pedido[[#This Row],[Color]]</f>
        <v>H110210805</v>
      </c>
      <c r="E240" s="4" t="str">
        <f>IFERROR(VLOOKUP(Pedido[[#This Row],[Codigo]],LISTA[],2,0)," ")</f>
        <v>COSELOTODO 6X100 mts.</v>
      </c>
      <c r="F240" s="6" t="str">
        <f>IFERROR(VLOOKUP(Pedido[[#This Row],[Producto]],Productos!$F$2:$G$1202,2,0),"ERROR")</f>
        <v>CORRECTO</v>
      </c>
    </row>
    <row r="241" spans="1:6" x14ac:dyDescent="0.35">
      <c r="A241" s="2" t="s">
        <v>6</v>
      </c>
      <c r="B241" s="5" t="s">
        <v>110</v>
      </c>
      <c r="C241" s="9">
        <v>10</v>
      </c>
      <c r="D241" s="6" t="str">
        <f>+Pedido[[#This Row],[Codigo]]&amp;Pedido[[#This Row],[Color]]</f>
        <v>H110210807</v>
      </c>
      <c r="E241" s="4" t="str">
        <f>IFERROR(VLOOKUP(Pedido[[#This Row],[Codigo]],LISTA[],2,0)," ")</f>
        <v>COSELOTODO 6X100 mts.</v>
      </c>
      <c r="F241" s="6" t="str">
        <f>IFERROR(VLOOKUP(Pedido[[#This Row],[Producto]],Productos!$F$2:$G$1202,2,0),"ERROR")</f>
        <v>CORRECTO</v>
      </c>
    </row>
    <row r="242" spans="1:6" x14ac:dyDescent="0.35">
      <c r="A242" s="2" t="s">
        <v>6</v>
      </c>
      <c r="B242" s="5" t="s">
        <v>258</v>
      </c>
      <c r="C242" s="9">
        <v>20</v>
      </c>
      <c r="D242" s="6" t="str">
        <f>+Pedido[[#This Row],[Codigo]]&amp;Pedido[[#This Row],[Color]]</f>
        <v>H110210808</v>
      </c>
      <c r="E242" s="4" t="str">
        <f>IFERROR(VLOOKUP(Pedido[[#This Row],[Codigo]],LISTA[],2,0)," ")</f>
        <v>COSELOTODO 6X100 mts.</v>
      </c>
      <c r="F242" s="6" t="str">
        <f>IFERROR(VLOOKUP(Pedido[[#This Row],[Producto]],Productos!$F$2:$G$1202,2,0),"ERROR")</f>
        <v>CORRECTO</v>
      </c>
    </row>
    <row r="243" spans="1:6" x14ac:dyDescent="0.35">
      <c r="A243" s="2" t="s">
        <v>6</v>
      </c>
      <c r="B243" s="5" t="s">
        <v>111</v>
      </c>
      <c r="C243" s="9">
        <v>20</v>
      </c>
      <c r="D243" s="6" t="str">
        <f>+Pedido[[#This Row],[Codigo]]&amp;Pedido[[#This Row],[Color]]</f>
        <v>H110210815</v>
      </c>
      <c r="E243" s="4" t="str">
        <f>IFERROR(VLOOKUP(Pedido[[#This Row],[Codigo]],LISTA[],2,0)," ")</f>
        <v>COSELOTODO 6X100 mts.</v>
      </c>
      <c r="F243" s="6" t="str">
        <f>IFERROR(VLOOKUP(Pedido[[#This Row],[Producto]],Productos!$F$2:$G$1202,2,0),"ERROR")</f>
        <v>CORRECTO</v>
      </c>
    </row>
    <row r="244" spans="1:6" x14ac:dyDescent="0.35">
      <c r="A244" s="2" t="s">
        <v>6</v>
      </c>
      <c r="B244" s="5" t="s">
        <v>259</v>
      </c>
      <c r="C244" s="9">
        <v>10</v>
      </c>
      <c r="D244" s="6" t="str">
        <f>+Pedido[[#This Row],[Codigo]]&amp;Pedido[[#This Row],[Color]]</f>
        <v>H110210816</v>
      </c>
      <c r="E244" s="4" t="str">
        <f>IFERROR(VLOOKUP(Pedido[[#This Row],[Codigo]],LISTA[],2,0)," ")</f>
        <v>COSELOTODO 6X100 mts.</v>
      </c>
      <c r="F244" s="6" t="str">
        <f>IFERROR(VLOOKUP(Pedido[[#This Row],[Producto]],Productos!$F$2:$G$1202,2,0),"ERROR")</f>
        <v>CORRECTO</v>
      </c>
    </row>
    <row r="245" spans="1:6" x14ac:dyDescent="0.35">
      <c r="A245" s="2" t="s">
        <v>6</v>
      </c>
      <c r="B245" s="5" t="s">
        <v>260</v>
      </c>
      <c r="C245" s="9">
        <v>10</v>
      </c>
      <c r="D245" s="6" t="str">
        <f>+Pedido[[#This Row],[Codigo]]&amp;Pedido[[#This Row],[Color]]</f>
        <v>H110210820</v>
      </c>
      <c r="E245" s="4" t="str">
        <f>IFERROR(VLOOKUP(Pedido[[#This Row],[Codigo]],LISTA[],2,0)," ")</f>
        <v>COSELOTODO 6X100 mts.</v>
      </c>
      <c r="F245" s="6" t="str">
        <f>IFERROR(VLOOKUP(Pedido[[#This Row],[Producto]],Productos!$F$2:$G$1202,2,0),"ERROR")</f>
        <v>CORRECTO</v>
      </c>
    </row>
    <row r="246" spans="1:6" x14ac:dyDescent="0.35">
      <c r="A246" s="2" t="s">
        <v>6</v>
      </c>
      <c r="B246" s="5" t="s">
        <v>261</v>
      </c>
      <c r="C246" s="9">
        <v>30</v>
      </c>
      <c r="D246" s="6" t="str">
        <f>+Pedido[[#This Row],[Codigo]]&amp;Pedido[[#This Row],[Color]]</f>
        <v>H110210823</v>
      </c>
      <c r="E246" s="4" t="str">
        <f>IFERROR(VLOOKUP(Pedido[[#This Row],[Codigo]],LISTA[],2,0)," ")</f>
        <v>COSELOTODO 6X100 mts.</v>
      </c>
      <c r="F246" s="6" t="str">
        <f>IFERROR(VLOOKUP(Pedido[[#This Row],[Producto]],Productos!$F$2:$G$1202,2,0),"ERROR")</f>
        <v>CORRECTO</v>
      </c>
    </row>
    <row r="247" spans="1:6" x14ac:dyDescent="0.35">
      <c r="A247" s="2" t="s">
        <v>6</v>
      </c>
      <c r="B247" s="5" t="s">
        <v>262</v>
      </c>
      <c r="C247" s="9">
        <v>20</v>
      </c>
      <c r="D247" s="6" t="str">
        <f>+Pedido[[#This Row],[Codigo]]&amp;Pedido[[#This Row],[Color]]</f>
        <v>H110210827</v>
      </c>
      <c r="E247" s="4" t="str">
        <f>IFERROR(VLOOKUP(Pedido[[#This Row],[Codigo]],LISTA[],2,0)," ")</f>
        <v>COSELOTODO 6X100 mts.</v>
      </c>
      <c r="F247" s="6" t="str">
        <f>IFERROR(VLOOKUP(Pedido[[#This Row],[Producto]],Productos!$F$2:$G$1202,2,0),"ERROR")</f>
        <v>CORRECTO</v>
      </c>
    </row>
    <row r="248" spans="1:6" x14ac:dyDescent="0.35">
      <c r="A248" s="2" t="s">
        <v>6</v>
      </c>
      <c r="B248" s="5" t="s">
        <v>263</v>
      </c>
      <c r="C248" s="9">
        <v>30</v>
      </c>
      <c r="D248" s="6" t="str">
        <f>+Pedido[[#This Row],[Codigo]]&amp;Pedido[[#This Row],[Color]]</f>
        <v>H110210835</v>
      </c>
      <c r="E248" s="4" t="str">
        <f>IFERROR(VLOOKUP(Pedido[[#This Row],[Codigo]],LISTA[],2,0)," ")</f>
        <v>COSELOTODO 6X100 mts.</v>
      </c>
      <c r="F248" s="6" t="str">
        <f>IFERROR(VLOOKUP(Pedido[[#This Row],[Producto]],Productos!$F$2:$G$1202,2,0),"ERROR")</f>
        <v>CORRECTO</v>
      </c>
    </row>
    <row r="249" spans="1:6" x14ac:dyDescent="0.35">
      <c r="A249" s="2" t="s">
        <v>6</v>
      </c>
      <c r="B249" s="5" t="s">
        <v>112</v>
      </c>
      <c r="C249" s="9">
        <v>30</v>
      </c>
      <c r="D249" s="6" t="str">
        <f>+Pedido[[#This Row],[Codigo]]&amp;Pedido[[#This Row],[Color]]</f>
        <v>H110210850</v>
      </c>
      <c r="E249" s="4" t="str">
        <f>IFERROR(VLOOKUP(Pedido[[#This Row],[Codigo]],LISTA[],2,0)," ")</f>
        <v>COSELOTODO 6X100 mts.</v>
      </c>
      <c r="F249" s="6" t="str">
        <f>IFERROR(VLOOKUP(Pedido[[#This Row],[Producto]],Productos!$F$2:$G$1202,2,0),"ERROR")</f>
        <v>CORRECTO</v>
      </c>
    </row>
    <row r="250" spans="1:6" x14ac:dyDescent="0.35">
      <c r="A250" s="2" t="s">
        <v>6</v>
      </c>
      <c r="B250" s="5" t="s">
        <v>264</v>
      </c>
      <c r="C250" s="9">
        <v>30</v>
      </c>
      <c r="D250" s="6" t="str">
        <f>+Pedido[[#This Row],[Codigo]]&amp;Pedido[[#This Row],[Color]]</f>
        <v>H110210855</v>
      </c>
      <c r="E250" s="4" t="str">
        <f>IFERROR(VLOOKUP(Pedido[[#This Row],[Codigo]],LISTA[],2,0)," ")</f>
        <v>COSELOTODO 6X100 mts.</v>
      </c>
      <c r="F250" s="6" t="str">
        <f>IFERROR(VLOOKUP(Pedido[[#This Row],[Producto]],Productos!$F$2:$G$1202,2,0),"ERROR")</f>
        <v>CORRECTO</v>
      </c>
    </row>
    <row r="251" spans="1:6" x14ac:dyDescent="0.35">
      <c r="A251" s="2" t="s">
        <v>6</v>
      </c>
      <c r="B251" s="5" t="s">
        <v>113</v>
      </c>
      <c r="C251" s="9">
        <v>40</v>
      </c>
      <c r="D251" s="6" t="str">
        <f>+Pedido[[#This Row],[Codigo]]&amp;Pedido[[#This Row],[Color]]</f>
        <v>H110210860</v>
      </c>
      <c r="E251" s="4" t="str">
        <f>IFERROR(VLOOKUP(Pedido[[#This Row],[Codigo]],LISTA[],2,0)," ")</f>
        <v>COSELOTODO 6X100 mts.</v>
      </c>
      <c r="F251" s="6" t="str">
        <f>IFERROR(VLOOKUP(Pedido[[#This Row],[Producto]],Productos!$F$2:$G$1202,2,0),"ERROR")</f>
        <v>CORRECTO</v>
      </c>
    </row>
    <row r="252" spans="1:6" x14ac:dyDescent="0.35">
      <c r="A252" s="2" t="s">
        <v>6</v>
      </c>
      <c r="B252" s="5" t="s">
        <v>265</v>
      </c>
      <c r="C252" s="9">
        <v>20</v>
      </c>
      <c r="D252" s="6" t="str">
        <f>+Pedido[[#This Row],[Codigo]]&amp;Pedido[[#This Row],[Color]]</f>
        <v>H110210862</v>
      </c>
      <c r="E252" s="4" t="str">
        <f>IFERROR(VLOOKUP(Pedido[[#This Row],[Codigo]],LISTA[],2,0)," ")</f>
        <v>COSELOTODO 6X100 mts.</v>
      </c>
      <c r="F252" s="6" t="str">
        <f>IFERROR(VLOOKUP(Pedido[[#This Row],[Producto]],Productos!$F$2:$G$1202,2,0),"ERROR")</f>
        <v>CORRECTO</v>
      </c>
    </row>
    <row r="253" spans="1:6" x14ac:dyDescent="0.35">
      <c r="A253" s="2" t="s">
        <v>6</v>
      </c>
      <c r="B253" s="5" t="s">
        <v>266</v>
      </c>
      <c r="C253" s="9">
        <v>20</v>
      </c>
      <c r="D253" s="6" t="str">
        <f>+Pedido[[#This Row],[Codigo]]&amp;Pedido[[#This Row],[Color]]</f>
        <v>H110210863</v>
      </c>
      <c r="E253" s="4" t="str">
        <f>IFERROR(VLOOKUP(Pedido[[#This Row],[Codigo]],LISTA[],2,0)," ")</f>
        <v>COSELOTODO 6X100 mts.</v>
      </c>
      <c r="F253" s="6" t="str">
        <f>IFERROR(VLOOKUP(Pedido[[#This Row],[Producto]],Productos!$F$2:$G$1202,2,0),"ERROR")</f>
        <v>CORRECTO</v>
      </c>
    </row>
    <row r="254" spans="1:6" x14ac:dyDescent="0.35">
      <c r="A254" s="2" t="s">
        <v>6</v>
      </c>
      <c r="B254" s="5" t="s">
        <v>114</v>
      </c>
      <c r="C254" s="9">
        <v>50</v>
      </c>
      <c r="D254" s="6" t="str">
        <f>+Pedido[[#This Row],[Codigo]]&amp;Pedido[[#This Row],[Color]]</f>
        <v>H110210865</v>
      </c>
      <c r="E254" s="4" t="str">
        <f>IFERROR(VLOOKUP(Pedido[[#This Row],[Codigo]],LISTA[],2,0)," ")</f>
        <v>COSELOTODO 6X100 mts.</v>
      </c>
      <c r="F254" s="6" t="str">
        <f>IFERROR(VLOOKUP(Pedido[[#This Row],[Producto]],Productos!$F$2:$G$1202,2,0),"ERROR")</f>
        <v>CORRECTO</v>
      </c>
    </row>
    <row r="255" spans="1:6" x14ac:dyDescent="0.35">
      <c r="A255" s="2" t="s">
        <v>6</v>
      </c>
      <c r="B255" s="5" t="s">
        <v>115</v>
      </c>
      <c r="C255" s="9">
        <v>70</v>
      </c>
      <c r="D255" s="6" t="str">
        <f>+Pedido[[#This Row],[Codigo]]&amp;Pedido[[#This Row],[Color]]</f>
        <v>H110210870</v>
      </c>
      <c r="E255" s="4" t="str">
        <f>IFERROR(VLOOKUP(Pedido[[#This Row],[Codigo]],LISTA[],2,0)," ")</f>
        <v>COSELOTODO 6X100 mts.</v>
      </c>
      <c r="F255" s="6" t="str">
        <f>IFERROR(VLOOKUP(Pedido[[#This Row],[Producto]],Productos!$F$2:$G$1202,2,0),"ERROR")</f>
        <v>CORRECTO</v>
      </c>
    </row>
    <row r="256" spans="1:6" x14ac:dyDescent="0.35">
      <c r="A256" s="2" t="s">
        <v>6</v>
      </c>
      <c r="B256" s="5" t="s">
        <v>267</v>
      </c>
      <c r="C256" s="9">
        <v>20</v>
      </c>
      <c r="D256" s="6" t="str">
        <f>+Pedido[[#This Row],[Codigo]]&amp;Pedido[[#This Row],[Color]]</f>
        <v>H110210875</v>
      </c>
      <c r="E256" s="4" t="str">
        <f>IFERROR(VLOOKUP(Pedido[[#This Row],[Codigo]],LISTA[],2,0)," ")</f>
        <v>COSELOTODO 6X100 mts.</v>
      </c>
      <c r="F256" s="6" t="str">
        <f>IFERROR(VLOOKUP(Pedido[[#This Row],[Producto]],Productos!$F$2:$G$1202,2,0),"ERROR")</f>
        <v>CORRECTO</v>
      </c>
    </row>
    <row r="257" spans="1:6" x14ac:dyDescent="0.35">
      <c r="A257" s="2" t="s">
        <v>6</v>
      </c>
      <c r="B257" s="5" t="s">
        <v>268</v>
      </c>
      <c r="C257" s="9">
        <v>10</v>
      </c>
      <c r="D257" s="6" t="str">
        <f>+Pedido[[#This Row],[Codigo]]&amp;Pedido[[#This Row],[Color]]</f>
        <v>H110210900</v>
      </c>
      <c r="E257" s="4" t="str">
        <f>IFERROR(VLOOKUP(Pedido[[#This Row],[Codigo]],LISTA[],2,0)," ")</f>
        <v>COSELOTODO 6X100 mts.</v>
      </c>
      <c r="F257" s="6" t="str">
        <f>IFERROR(VLOOKUP(Pedido[[#This Row],[Producto]],Productos!$F$2:$G$1202,2,0),"ERROR")</f>
        <v>CORRECTO</v>
      </c>
    </row>
    <row r="258" spans="1:6" x14ac:dyDescent="0.35">
      <c r="A258" s="2" t="s">
        <v>6</v>
      </c>
      <c r="B258" s="5" t="s">
        <v>269</v>
      </c>
      <c r="C258" s="9">
        <v>10</v>
      </c>
      <c r="D258" s="6" t="str">
        <f>+Pedido[[#This Row],[Codigo]]&amp;Pedido[[#This Row],[Color]]</f>
        <v>H110210903</v>
      </c>
      <c r="E258" s="4" t="str">
        <f>IFERROR(VLOOKUP(Pedido[[#This Row],[Codigo]],LISTA[],2,0)," ")</f>
        <v>COSELOTODO 6X100 mts.</v>
      </c>
      <c r="F258" s="6" t="str">
        <f>IFERROR(VLOOKUP(Pedido[[#This Row],[Producto]],Productos!$F$2:$G$1202,2,0),"ERROR")</f>
        <v>CORRECTO</v>
      </c>
    </row>
    <row r="259" spans="1:6" x14ac:dyDescent="0.35">
      <c r="A259" s="2" t="s">
        <v>6</v>
      </c>
      <c r="B259" s="5" t="s">
        <v>116</v>
      </c>
      <c r="C259" s="9">
        <v>20</v>
      </c>
      <c r="D259" s="6" t="str">
        <f>+Pedido[[#This Row],[Codigo]]&amp;Pedido[[#This Row],[Color]]</f>
        <v>H110210907</v>
      </c>
      <c r="E259" s="4" t="str">
        <f>IFERROR(VLOOKUP(Pedido[[#This Row],[Codigo]],LISTA[],2,0)," ")</f>
        <v>COSELOTODO 6X100 mts.</v>
      </c>
      <c r="F259" s="6" t="str">
        <f>IFERROR(VLOOKUP(Pedido[[#This Row],[Producto]],Productos!$F$2:$G$1202,2,0),"ERROR")</f>
        <v>CORRECTO</v>
      </c>
    </row>
    <row r="260" spans="1:6" x14ac:dyDescent="0.35">
      <c r="A260" s="2" t="s">
        <v>6</v>
      </c>
      <c r="B260" s="5" t="s">
        <v>270</v>
      </c>
      <c r="C260" s="9">
        <v>10</v>
      </c>
      <c r="D260" s="6" t="str">
        <f>+Pedido[[#This Row],[Codigo]]&amp;Pedido[[#This Row],[Color]]</f>
        <v>H110210909</v>
      </c>
      <c r="E260" s="4" t="str">
        <f>IFERROR(VLOOKUP(Pedido[[#This Row],[Codigo]],LISTA[],2,0)," ")</f>
        <v>COSELOTODO 6X100 mts.</v>
      </c>
      <c r="F260" s="6" t="str">
        <f>IFERROR(VLOOKUP(Pedido[[#This Row],[Producto]],Productos!$F$2:$G$1202,2,0),"ERROR")</f>
        <v>CORRECTO</v>
      </c>
    </row>
    <row r="261" spans="1:6" x14ac:dyDescent="0.35">
      <c r="A261" s="2" t="s">
        <v>6</v>
      </c>
      <c r="B261" s="5" t="s">
        <v>271</v>
      </c>
      <c r="C261" s="9">
        <v>30</v>
      </c>
      <c r="D261" s="6" t="str">
        <f>+Pedido[[#This Row],[Codigo]]&amp;Pedido[[#This Row],[Color]]</f>
        <v>H110210910</v>
      </c>
      <c r="E261" s="4" t="str">
        <f>IFERROR(VLOOKUP(Pedido[[#This Row],[Codigo]],LISTA[],2,0)," ")</f>
        <v>COSELOTODO 6X100 mts.</v>
      </c>
      <c r="F261" s="6" t="str">
        <f>IFERROR(VLOOKUP(Pedido[[#This Row],[Producto]],Productos!$F$2:$G$1202,2,0),"ERROR")</f>
        <v>CORRECTO</v>
      </c>
    </row>
    <row r="262" spans="1:6" x14ac:dyDescent="0.35">
      <c r="A262" s="2" t="s">
        <v>6</v>
      </c>
      <c r="B262" s="5" t="s">
        <v>272</v>
      </c>
      <c r="C262" s="9">
        <v>20</v>
      </c>
      <c r="D262" s="6" t="str">
        <f>+Pedido[[#This Row],[Codigo]]&amp;Pedido[[#This Row],[Color]]</f>
        <v>H110210911</v>
      </c>
      <c r="E262" s="4" t="str">
        <f>IFERROR(VLOOKUP(Pedido[[#This Row],[Codigo]],LISTA[],2,0)," ")</f>
        <v>COSELOTODO 6X100 mts.</v>
      </c>
      <c r="F262" s="6" t="str">
        <f>IFERROR(VLOOKUP(Pedido[[#This Row],[Producto]],Productos!$F$2:$G$1202,2,0),"ERROR")</f>
        <v>CORRECTO</v>
      </c>
    </row>
    <row r="263" spans="1:6" x14ac:dyDescent="0.35">
      <c r="A263" s="2" t="s">
        <v>6</v>
      </c>
      <c r="B263" s="5" t="s">
        <v>117</v>
      </c>
      <c r="C263" s="9">
        <v>10</v>
      </c>
      <c r="D263" s="6" t="str">
        <f>+Pedido[[#This Row],[Codigo]]&amp;Pedido[[#This Row],[Color]]</f>
        <v>H110210912</v>
      </c>
      <c r="E263" s="4" t="str">
        <f>IFERROR(VLOOKUP(Pedido[[#This Row],[Codigo]],LISTA[],2,0)," ")</f>
        <v>COSELOTODO 6X100 mts.</v>
      </c>
      <c r="F263" s="6" t="str">
        <f>IFERROR(VLOOKUP(Pedido[[#This Row],[Producto]],Productos!$F$2:$G$1202,2,0),"ERROR")</f>
        <v>CORRECTO</v>
      </c>
    </row>
    <row r="264" spans="1:6" x14ac:dyDescent="0.35">
      <c r="A264" s="2" t="s">
        <v>6</v>
      </c>
      <c r="B264" s="5" t="s">
        <v>273</v>
      </c>
      <c r="C264" s="9">
        <v>20</v>
      </c>
      <c r="D264" s="6" t="str">
        <f>+Pedido[[#This Row],[Codigo]]&amp;Pedido[[#This Row],[Color]]</f>
        <v>H110210913</v>
      </c>
      <c r="E264" s="4" t="str">
        <f>IFERROR(VLOOKUP(Pedido[[#This Row],[Codigo]],LISTA[],2,0)," ")</f>
        <v>COSELOTODO 6X100 mts.</v>
      </c>
      <c r="F264" s="6" t="str">
        <f>IFERROR(VLOOKUP(Pedido[[#This Row],[Producto]],Productos!$F$2:$G$1202,2,0),"ERROR")</f>
        <v>CORRECTO</v>
      </c>
    </row>
    <row r="265" spans="1:6" x14ac:dyDescent="0.35">
      <c r="A265" s="2" t="s">
        <v>6</v>
      </c>
      <c r="B265" s="5" t="s">
        <v>274</v>
      </c>
      <c r="C265" s="9">
        <v>10</v>
      </c>
      <c r="D265" s="6" t="str">
        <f>+Pedido[[#This Row],[Codigo]]&amp;Pedido[[#This Row],[Color]]</f>
        <v>H110210914</v>
      </c>
      <c r="E265" s="4" t="str">
        <f>IFERROR(VLOOKUP(Pedido[[#This Row],[Codigo]],LISTA[],2,0)," ")</f>
        <v>COSELOTODO 6X100 mts.</v>
      </c>
      <c r="F265" s="6" t="str">
        <f>IFERROR(VLOOKUP(Pedido[[#This Row],[Producto]],Productos!$F$2:$G$1202,2,0),"ERROR")</f>
        <v>CORRECTO</v>
      </c>
    </row>
    <row r="266" spans="1:6" x14ac:dyDescent="0.35">
      <c r="A266" s="2" t="s">
        <v>6</v>
      </c>
      <c r="B266" s="5" t="s">
        <v>275</v>
      </c>
      <c r="C266" s="9">
        <v>20</v>
      </c>
      <c r="D266" s="6" t="str">
        <f>+Pedido[[#This Row],[Codigo]]&amp;Pedido[[#This Row],[Color]]</f>
        <v>H110210925</v>
      </c>
      <c r="E266" s="4" t="str">
        <f>IFERROR(VLOOKUP(Pedido[[#This Row],[Codigo]],LISTA[],2,0)," ")</f>
        <v>COSELOTODO 6X100 mts.</v>
      </c>
      <c r="F266" s="6" t="str">
        <f>IFERROR(VLOOKUP(Pedido[[#This Row],[Producto]],Productos!$F$2:$G$1202,2,0),"ERROR")</f>
        <v>CORRECTO</v>
      </c>
    </row>
    <row r="267" spans="1:6" x14ac:dyDescent="0.35">
      <c r="A267" s="2" t="s">
        <v>6</v>
      </c>
      <c r="B267" s="5" t="s">
        <v>276</v>
      </c>
      <c r="C267" s="9">
        <v>10</v>
      </c>
      <c r="D267" s="6" t="str">
        <f>+Pedido[[#This Row],[Codigo]]&amp;Pedido[[#This Row],[Color]]</f>
        <v>H110210926</v>
      </c>
      <c r="E267" s="4" t="str">
        <f>IFERROR(VLOOKUP(Pedido[[#This Row],[Codigo]],LISTA[],2,0)," ")</f>
        <v>COSELOTODO 6X100 mts.</v>
      </c>
      <c r="F267" s="6" t="str">
        <f>IFERROR(VLOOKUP(Pedido[[#This Row],[Producto]],Productos!$F$2:$G$1202,2,0),"ERROR")</f>
        <v>CORRECTO</v>
      </c>
    </row>
    <row r="268" spans="1:6" x14ac:dyDescent="0.35">
      <c r="A268" s="2" t="s">
        <v>6</v>
      </c>
      <c r="B268" s="5" t="s">
        <v>277</v>
      </c>
      <c r="C268" s="9">
        <v>50</v>
      </c>
      <c r="D268" s="6" t="str">
        <f>+Pedido[[#This Row],[Codigo]]&amp;Pedido[[#This Row],[Color]]</f>
        <v>H110210928</v>
      </c>
      <c r="E268" s="4" t="str">
        <f>IFERROR(VLOOKUP(Pedido[[#This Row],[Codigo]],LISTA[],2,0)," ")</f>
        <v>COSELOTODO 6X100 mts.</v>
      </c>
      <c r="F268" s="6" t="str">
        <f>IFERROR(VLOOKUP(Pedido[[#This Row],[Producto]],Productos!$F$2:$G$1202,2,0),"ERROR")</f>
        <v>CORRECTO</v>
      </c>
    </row>
    <row r="269" spans="1:6" x14ac:dyDescent="0.35">
      <c r="A269" s="2" t="s">
        <v>6</v>
      </c>
      <c r="B269" s="5" t="s">
        <v>278</v>
      </c>
      <c r="C269" s="9">
        <v>10</v>
      </c>
      <c r="D269" s="6" t="str">
        <f>+Pedido[[#This Row],[Codigo]]&amp;Pedido[[#This Row],[Color]]</f>
        <v>H110210930</v>
      </c>
      <c r="E269" s="4" t="str">
        <f>IFERROR(VLOOKUP(Pedido[[#This Row],[Codigo]],LISTA[],2,0)," ")</f>
        <v>COSELOTODO 6X100 mts.</v>
      </c>
      <c r="F269" s="6" t="str">
        <f>IFERROR(VLOOKUP(Pedido[[#This Row],[Producto]],Productos!$F$2:$G$1202,2,0),"ERROR")</f>
        <v>CORRECTO</v>
      </c>
    </row>
    <row r="270" spans="1:6" x14ac:dyDescent="0.35">
      <c r="A270" s="2" t="s">
        <v>6</v>
      </c>
      <c r="B270" s="5" t="s">
        <v>279</v>
      </c>
      <c r="C270" s="9">
        <v>10</v>
      </c>
      <c r="D270" s="6" t="str">
        <f>+Pedido[[#This Row],[Codigo]]&amp;Pedido[[#This Row],[Color]]</f>
        <v>H110210933</v>
      </c>
      <c r="E270" s="4" t="str">
        <f>IFERROR(VLOOKUP(Pedido[[#This Row],[Codigo]],LISTA[],2,0)," ")</f>
        <v>COSELOTODO 6X100 mts.</v>
      </c>
      <c r="F270" s="6" t="str">
        <f>IFERROR(VLOOKUP(Pedido[[#This Row],[Producto]],Productos!$F$2:$G$1202,2,0),"ERROR")</f>
        <v>CORRECTO</v>
      </c>
    </row>
    <row r="271" spans="1:6" x14ac:dyDescent="0.35">
      <c r="A271" s="2" t="s">
        <v>6</v>
      </c>
      <c r="B271" s="5" t="s">
        <v>281</v>
      </c>
      <c r="C271" s="9">
        <v>20</v>
      </c>
      <c r="D271" s="6" t="str">
        <f>+Pedido[[#This Row],[Codigo]]&amp;Pedido[[#This Row],[Color]]</f>
        <v>H110210936</v>
      </c>
      <c r="E271" s="4" t="str">
        <f>IFERROR(VLOOKUP(Pedido[[#This Row],[Codigo]],LISTA[],2,0)," ")</f>
        <v>COSELOTODO 6X100 mts.</v>
      </c>
      <c r="F271" s="6" t="str">
        <f>IFERROR(VLOOKUP(Pedido[[#This Row],[Producto]],Productos!$F$2:$G$1202,2,0),"ERROR")</f>
        <v>CORRECTO</v>
      </c>
    </row>
    <row r="272" spans="1:6" x14ac:dyDescent="0.35">
      <c r="A272" s="2" t="s">
        <v>6</v>
      </c>
      <c r="B272" s="5" t="s">
        <v>282</v>
      </c>
      <c r="C272" s="9">
        <v>20</v>
      </c>
      <c r="D272" s="6" t="str">
        <f>+Pedido[[#This Row],[Codigo]]&amp;Pedido[[#This Row],[Color]]</f>
        <v>H110210937</v>
      </c>
      <c r="E272" s="4" t="str">
        <f>IFERROR(VLOOKUP(Pedido[[#This Row],[Codigo]],LISTA[],2,0)," ")</f>
        <v>COSELOTODO 6X100 mts.</v>
      </c>
      <c r="F272" s="6" t="str">
        <f>IFERROR(VLOOKUP(Pedido[[#This Row],[Producto]],Productos!$F$2:$G$1202,2,0),"ERROR")</f>
        <v>CORRECTO</v>
      </c>
    </row>
    <row r="273" spans="1:6" x14ac:dyDescent="0.35">
      <c r="A273" s="2" t="s">
        <v>6</v>
      </c>
      <c r="B273" s="5" t="s">
        <v>283</v>
      </c>
      <c r="C273" s="9">
        <v>20</v>
      </c>
      <c r="D273" s="6" t="str">
        <f>+Pedido[[#This Row],[Codigo]]&amp;Pedido[[#This Row],[Color]]</f>
        <v>H110210938</v>
      </c>
      <c r="E273" s="4" t="str">
        <f>IFERROR(VLOOKUP(Pedido[[#This Row],[Codigo]],LISTA[],2,0)," ")</f>
        <v>COSELOTODO 6X100 mts.</v>
      </c>
      <c r="F273" s="6" t="str">
        <f>IFERROR(VLOOKUP(Pedido[[#This Row],[Producto]],Productos!$F$2:$G$1202,2,0),"ERROR")</f>
        <v>CORRECTO</v>
      </c>
    </row>
    <row r="274" spans="1:6" x14ac:dyDescent="0.35">
      <c r="A274" s="2" t="s">
        <v>6</v>
      </c>
      <c r="B274" s="5" t="s">
        <v>284</v>
      </c>
      <c r="C274" s="9">
        <v>10</v>
      </c>
      <c r="D274" s="6" t="str">
        <f>+Pedido[[#This Row],[Codigo]]&amp;Pedido[[#This Row],[Color]]</f>
        <v>H110210940</v>
      </c>
      <c r="E274" s="4" t="str">
        <f>IFERROR(VLOOKUP(Pedido[[#This Row],[Codigo]],LISTA[],2,0)," ")</f>
        <v>COSELOTODO 6X100 mts.</v>
      </c>
      <c r="F274" s="6" t="str">
        <f>IFERROR(VLOOKUP(Pedido[[#This Row],[Producto]],Productos!$F$2:$G$1202,2,0),"ERROR")</f>
        <v>CORRECTO</v>
      </c>
    </row>
    <row r="275" spans="1:6" x14ac:dyDescent="0.35">
      <c r="A275" s="2" t="s">
        <v>6</v>
      </c>
      <c r="B275" s="5" t="s">
        <v>285</v>
      </c>
      <c r="C275" s="9">
        <v>20</v>
      </c>
      <c r="D275" s="6" t="str">
        <f>+Pedido[[#This Row],[Codigo]]&amp;Pedido[[#This Row],[Color]]</f>
        <v>H110210941</v>
      </c>
      <c r="E275" s="4" t="str">
        <f>IFERROR(VLOOKUP(Pedido[[#This Row],[Codigo]],LISTA[],2,0)," ")</f>
        <v>COSELOTODO 6X100 mts.</v>
      </c>
      <c r="F275" s="6" t="str">
        <f>IFERROR(VLOOKUP(Pedido[[#This Row],[Producto]],Productos!$F$2:$G$1202,2,0),"ERROR")</f>
        <v>CORRECTO</v>
      </c>
    </row>
    <row r="276" spans="1:6" x14ac:dyDescent="0.35">
      <c r="A276" s="2" t="s">
        <v>6</v>
      </c>
      <c r="B276" s="5" t="s">
        <v>286</v>
      </c>
      <c r="C276" s="9">
        <v>20</v>
      </c>
      <c r="D276" s="6" t="str">
        <f>+Pedido[[#This Row],[Codigo]]&amp;Pedido[[#This Row],[Color]]</f>
        <v>H110210942</v>
      </c>
      <c r="E276" s="4" t="str">
        <f>IFERROR(VLOOKUP(Pedido[[#This Row],[Codigo]],LISTA[],2,0)," ")</f>
        <v>COSELOTODO 6X100 mts.</v>
      </c>
      <c r="F276" s="6" t="str">
        <f>IFERROR(VLOOKUP(Pedido[[#This Row],[Producto]],Productos!$F$2:$G$1202,2,0),"ERROR")</f>
        <v>CORRECTO</v>
      </c>
    </row>
    <row r="277" spans="1:6" x14ac:dyDescent="0.35">
      <c r="A277" s="2" t="s">
        <v>289</v>
      </c>
      <c r="B277" s="5" t="s">
        <v>20</v>
      </c>
      <c r="C277" s="9">
        <v>5</v>
      </c>
      <c r="D277" s="6" t="str">
        <f>+Pedido[[#This Row],[Codigo]]&amp;Pedido[[#This Row],[Color]]</f>
        <v>H11022E0010</v>
      </c>
      <c r="E277" s="4" t="str">
        <f>IFERROR(VLOOKUP(Pedido[[#This Row],[Codigo]],LISTA[],2,0)," ")</f>
        <v>MINI KING 5X1,000 mts.</v>
      </c>
      <c r="F277" s="6" t="str">
        <f>IFERROR(VLOOKUP(Pedido[[#This Row],[Producto]],Productos!$F$2:$G$1202,2,0),"ERROR")</f>
        <v>CORRECTO</v>
      </c>
    </row>
    <row r="278" spans="1:6" x14ac:dyDescent="0.35">
      <c r="A278" s="2" t="s">
        <v>289</v>
      </c>
      <c r="B278" s="5" t="s">
        <v>21</v>
      </c>
      <c r="C278" s="9">
        <v>5</v>
      </c>
      <c r="D278" s="6" t="str">
        <f>+Pedido[[#This Row],[Codigo]]&amp;Pedido[[#This Row],[Color]]</f>
        <v>H11022E0020</v>
      </c>
      <c r="E278" s="4" t="str">
        <f>IFERROR(VLOOKUP(Pedido[[#This Row],[Codigo]],LISTA[],2,0)," ")</f>
        <v>MINI KING 5X1,000 mts.</v>
      </c>
      <c r="F278" s="6" t="str">
        <f>IFERROR(VLOOKUP(Pedido[[#This Row],[Producto]],Productos!$F$2:$G$1202,2,0),"ERROR")</f>
        <v>CORRECTO</v>
      </c>
    </row>
    <row r="279" spans="1:6" x14ac:dyDescent="0.35">
      <c r="A279" s="2" t="s">
        <v>289</v>
      </c>
      <c r="B279" s="5" t="s">
        <v>43</v>
      </c>
      <c r="C279" s="9">
        <v>3</v>
      </c>
      <c r="D279" s="6" t="str">
        <f>+Pedido[[#This Row],[Codigo]]&amp;Pedido[[#This Row],[Color]]</f>
        <v>H11022E0272</v>
      </c>
      <c r="E279" s="4" t="str">
        <f>IFERROR(VLOOKUP(Pedido[[#This Row],[Codigo]],LISTA[],2,0)," ")</f>
        <v>MINI KING 5X1,000 mts.</v>
      </c>
      <c r="F279" s="6" t="str">
        <f>IFERROR(VLOOKUP(Pedido[[#This Row],[Producto]],Productos!$F$2:$G$1202,2,0),"ERROR")</f>
        <v>CORRECTO</v>
      </c>
    </row>
    <row r="280" spans="1:6" x14ac:dyDescent="0.35">
      <c r="A280" s="2" t="s">
        <v>289</v>
      </c>
      <c r="B280" s="5" t="s">
        <v>63</v>
      </c>
      <c r="C280" s="9">
        <v>3</v>
      </c>
      <c r="D280" s="6" t="str">
        <f>+Pedido[[#This Row],[Codigo]]&amp;Pedido[[#This Row],[Color]]</f>
        <v>H11022E0410</v>
      </c>
      <c r="E280" s="4" t="str">
        <f>IFERROR(VLOOKUP(Pedido[[#This Row],[Codigo]],LISTA[],2,0)," ")</f>
        <v>MINI KING 5X1,000 mts.</v>
      </c>
      <c r="F280" s="6" t="str">
        <f>IFERROR(VLOOKUP(Pedido[[#This Row],[Producto]],Productos!$F$2:$G$1202,2,0),"ERROR")</f>
        <v>CORRECTO</v>
      </c>
    </row>
    <row r="281" spans="1:6" x14ac:dyDescent="0.35">
      <c r="A281" s="2" t="s">
        <v>17</v>
      </c>
      <c r="B281" s="5" t="s">
        <v>20</v>
      </c>
      <c r="C281" s="9">
        <v>150</v>
      </c>
      <c r="D281" s="6" t="str">
        <f>+Pedido[[#This Row],[Codigo]]&amp;Pedido[[#This Row],[Color]]</f>
        <v>H11023N0010</v>
      </c>
      <c r="E281" s="4" t="str">
        <f>IFERROR(VLOOKUP(Pedido[[#This Row],[Codigo]],LISTA[],2,0)," ")</f>
        <v>COSELOTODO 5X250 mts.</v>
      </c>
      <c r="F281" s="6" t="str">
        <f>IFERROR(VLOOKUP(Pedido[[#This Row],[Producto]],Productos!$F$2:$G$1202,2,0),"ERROR")</f>
        <v>CORRECTO</v>
      </c>
    </row>
    <row r="282" spans="1:6" x14ac:dyDescent="0.35">
      <c r="A282" s="2" t="s">
        <v>17</v>
      </c>
      <c r="B282" s="5" t="s">
        <v>21</v>
      </c>
      <c r="C282" s="9">
        <v>100</v>
      </c>
      <c r="D282" s="6" t="str">
        <f>+Pedido[[#This Row],[Codigo]]&amp;Pedido[[#This Row],[Color]]</f>
        <v>H11023N0020</v>
      </c>
      <c r="E282" s="4" t="str">
        <f>IFERROR(VLOOKUP(Pedido[[#This Row],[Codigo]],LISTA[],2,0)," ")</f>
        <v>COSELOTODO 5X250 mts.</v>
      </c>
      <c r="F282" s="6" t="str">
        <f>IFERROR(VLOOKUP(Pedido[[#This Row],[Producto]],Productos!$F$2:$G$1202,2,0),"ERROR")</f>
        <v>CORRECTO</v>
      </c>
    </row>
    <row r="283" spans="1:6" x14ac:dyDescent="0.35">
      <c r="A283" s="2" t="s">
        <v>17</v>
      </c>
      <c r="B283" s="5" t="s">
        <v>22</v>
      </c>
      <c r="C283" s="9">
        <v>10</v>
      </c>
      <c r="D283" s="6" t="str">
        <f>+Pedido[[#This Row],[Codigo]]&amp;Pedido[[#This Row],[Color]]</f>
        <v>H11023N0021</v>
      </c>
      <c r="E283" s="4" t="str">
        <f>IFERROR(VLOOKUP(Pedido[[#This Row],[Codigo]],LISTA[],2,0)," ")</f>
        <v>COSELOTODO 5X250 mts.</v>
      </c>
      <c r="F283" s="6" t="str">
        <f>IFERROR(VLOOKUP(Pedido[[#This Row],[Producto]],Productos!$F$2:$G$1202,2,0),"ERROR")</f>
        <v>CORRECTO</v>
      </c>
    </row>
    <row r="284" spans="1:6" x14ac:dyDescent="0.35">
      <c r="A284" s="2" t="s">
        <v>17</v>
      </c>
      <c r="B284" s="5" t="s">
        <v>23</v>
      </c>
      <c r="C284" s="9">
        <v>20</v>
      </c>
      <c r="D284" s="6" t="str">
        <f>+Pedido[[#This Row],[Codigo]]&amp;Pedido[[#This Row],[Color]]</f>
        <v>H11023N0022</v>
      </c>
      <c r="E284" s="4" t="str">
        <f>IFERROR(VLOOKUP(Pedido[[#This Row],[Codigo]],LISTA[],2,0)," ")</f>
        <v>COSELOTODO 5X250 mts.</v>
      </c>
      <c r="F284" s="6" t="str">
        <f>IFERROR(VLOOKUP(Pedido[[#This Row],[Producto]],Productos!$F$2:$G$1202,2,0),"ERROR")</f>
        <v>CORRECTO</v>
      </c>
    </row>
    <row r="285" spans="1:6" x14ac:dyDescent="0.35">
      <c r="A285" s="2" t="s">
        <v>17</v>
      </c>
      <c r="B285" s="5" t="s">
        <v>26</v>
      </c>
      <c r="C285" s="9">
        <v>7</v>
      </c>
      <c r="D285" s="6" t="str">
        <f>+Pedido[[#This Row],[Codigo]]&amp;Pedido[[#This Row],[Color]]</f>
        <v>H11023N0102</v>
      </c>
      <c r="E285" s="4" t="str">
        <f>IFERROR(VLOOKUP(Pedido[[#This Row],[Codigo]],LISTA[],2,0)," ")</f>
        <v>COSELOTODO 5X250 mts.</v>
      </c>
      <c r="F285" s="6" t="str">
        <f>IFERROR(VLOOKUP(Pedido[[#This Row],[Producto]],Productos!$F$2:$G$1202,2,0),"ERROR")</f>
        <v>CORRECTO</v>
      </c>
    </row>
    <row r="286" spans="1:6" x14ac:dyDescent="0.35">
      <c r="A286" s="2" t="s">
        <v>17</v>
      </c>
      <c r="B286" s="5" t="s">
        <v>27</v>
      </c>
      <c r="C286" s="9">
        <v>5</v>
      </c>
      <c r="D286" s="6" t="str">
        <f>+Pedido[[#This Row],[Codigo]]&amp;Pedido[[#This Row],[Color]]</f>
        <v>H11023N0110</v>
      </c>
      <c r="E286" s="4" t="str">
        <f>IFERROR(VLOOKUP(Pedido[[#This Row],[Codigo]],LISTA[],2,0)," ")</f>
        <v>COSELOTODO 5X250 mts.</v>
      </c>
      <c r="F286" s="6" t="str">
        <f>IFERROR(VLOOKUP(Pedido[[#This Row],[Producto]],Productos!$F$2:$G$1202,2,0),"ERROR")</f>
        <v>CORRECTO</v>
      </c>
    </row>
    <row r="287" spans="1:6" x14ac:dyDescent="0.35">
      <c r="A287" s="2" t="s">
        <v>17</v>
      </c>
      <c r="B287" s="5" t="s">
        <v>28</v>
      </c>
      <c r="C287" s="9">
        <v>5</v>
      </c>
      <c r="D287" s="6" t="str">
        <f>+Pedido[[#This Row],[Codigo]]&amp;Pedido[[#This Row],[Color]]</f>
        <v>H11023N0111</v>
      </c>
      <c r="E287" s="4" t="str">
        <f>IFERROR(VLOOKUP(Pedido[[#This Row],[Codigo]],LISTA[],2,0)," ")</f>
        <v>COSELOTODO 5X250 mts.</v>
      </c>
      <c r="F287" s="6" t="str">
        <f>IFERROR(VLOOKUP(Pedido[[#This Row],[Producto]],Productos!$F$2:$G$1202,2,0),"ERROR")</f>
        <v>CORRECTO</v>
      </c>
    </row>
    <row r="288" spans="1:6" x14ac:dyDescent="0.35">
      <c r="A288" s="2" t="s">
        <v>17</v>
      </c>
      <c r="B288" s="5" t="s">
        <v>29</v>
      </c>
      <c r="C288" s="9">
        <v>5</v>
      </c>
      <c r="D288" s="6" t="str">
        <f>+Pedido[[#This Row],[Codigo]]&amp;Pedido[[#This Row],[Color]]</f>
        <v>H11023N0114</v>
      </c>
      <c r="E288" s="4" t="str">
        <f>IFERROR(VLOOKUP(Pedido[[#This Row],[Codigo]],LISTA[],2,0)," ")</f>
        <v>COSELOTODO 5X250 mts.</v>
      </c>
      <c r="F288" s="6" t="str">
        <f>IFERROR(VLOOKUP(Pedido[[#This Row],[Producto]],Productos!$F$2:$G$1202,2,0),"ERROR")</f>
        <v>CORRECTO</v>
      </c>
    </row>
    <row r="289" spans="1:6" x14ac:dyDescent="0.35">
      <c r="A289" s="2" t="s">
        <v>17</v>
      </c>
      <c r="B289" s="5" t="s">
        <v>30</v>
      </c>
      <c r="C289" s="9">
        <v>5</v>
      </c>
      <c r="D289" s="6" t="str">
        <f>+Pedido[[#This Row],[Codigo]]&amp;Pedido[[#This Row],[Color]]</f>
        <v>H11023N0115</v>
      </c>
      <c r="E289" s="4" t="str">
        <f>IFERROR(VLOOKUP(Pedido[[#This Row],[Codigo]],LISTA[],2,0)," ")</f>
        <v>COSELOTODO 5X250 mts.</v>
      </c>
      <c r="F289" s="6" t="str">
        <f>IFERROR(VLOOKUP(Pedido[[#This Row],[Producto]],Productos!$F$2:$G$1202,2,0),"ERROR")</f>
        <v>CORRECTO</v>
      </c>
    </row>
    <row r="290" spans="1:6" x14ac:dyDescent="0.35">
      <c r="A290" s="2" t="s">
        <v>17</v>
      </c>
      <c r="B290" s="5" t="s">
        <v>31</v>
      </c>
      <c r="C290" s="9">
        <v>5</v>
      </c>
      <c r="D290" s="6" t="str">
        <f>+Pedido[[#This Row],[Codigo]]&amp;Pedido[[#This Row],[Color]]</f>
        <v>H11023N0116</v>
      </c>
      <c r="E290" s="4" t="str">
        <f>IFERROR(VLOOKUP(Pedido[[#This Row],[Codigo]],LISTA[],2,0)," ")</f>
        <v>COSELOTODO 5X250 mts.</v>
      </c>
      <c r="F290" s="6" t="str">
        <f>IFERROR(VLOOKUP(Pedido[[#This Row],[Producto]],Productos!$F$2:$G$1202,2,0),"ERROR")</f>
        <v>CORRECTO</v>
      </c>
    </row>
    <row r="291" spans="1:6" x14ac:dyDescent="0.35">
      <c r="A291" s="2" t="s">
        <v>17</v>
      </c>
      <c r="B291" s="5" t="s">
        <v>32</v>
      </c>
      <c r="C291" s="9">
        <v>5</v>
      </c>
      <c r="D291" s="6" t="str">
        <f>+Pedido[[#This Row],[Codigo]]&amp;Pedido[[#This Row],[Color]]</f>
        <v>H11023N0117</v>
      </c>
      <c r="E291" s="4" t="str">
        <f>IFERROR(VLOOKUP(Pedido[[#This Row],[Codigo]],LISTA[],2,0)," ")</f>
        <v>COSELOTODO 5X250 mts.</v>
      </c>
      <c r="F291" s="6" t="str">
        <f>IFERROR(VLOOKUP(Pedido[[#This Row],[Producto]],Productos!$F$2:$G$1202,2,0),"ERROR")</f>
        <v>CORRECTO</v>
      </c>
    </row>
    <row r="292" spans="1:6" x14ac:dyDescent="0.35">
      <c r="A292" s="2" t="s">
        <v>17</v>
      </c>
      <c r="B292" s="5" t="s">
        <v>33</v>
      </c>
      <c r="C292" s="9">
        <v>15</v>
      </c>
      <c r="D292" s="6" t="str">
        <f>+Pedido[[#This Row],[Codigo]]&amp;Pedido[[#This Row],[Color]]</f>
        <v>H11023N0125</v>
      </c>
      <c r="E292" s="4" t="str">
        <f>IFERROR(VLOOKUP(Pedido[[#This Row],[Codigo]],LISTA[],2,0)," ")</f>
        <v>COSELOTODO 5X250 mts.</v>
      </c>
      <c r="F292" s="6" t="str">
        <f>IFERROR(VLOOKUP(Pedido[[#This Row],[Producto]],Productos!$F$2:$G$1202,2,0),"ERROR")</f>
        <v>CORRECTO</v>
      </c>
    </row>
    <row r="293" spans="1:6" x14ac:dyDescent="0.35">
      <c r="A293" s="2" t="s">
        <v>17</v>
      </c>
      <c r="B293" s="5" t="s">
        <v>37</v>
      </c>
      <c r="C293" s="9">
        <v>5</v>
      </c>
      <c r="D293" s="6" t="str">
        <f>+Pedido[[#This Row],[Codigo]]&amp;Pedido[[#This Row],[Color]]</f>
        <v>H11023N0227</v>
      </c>
      <c r="E293" s="4" t="str">
        <f>IFERROR(VLOOKUP(Pedido[[#This Row],[Codigo]],LISTA[],2,0)," ")</f>
        <v>COSELOTODO 5X250 mts.</v>
      </c>
      <c r="F293" s="6" t="str">
        <f>IFERROR(VLOOKUP(Pedido[[#This Row],[Producto]],Productos!$F$2:$G$1202,2,0),"ERROR")</f>
        <v>CORRECTO</v>
      </c>
    </row>
    <row r="294" spans="1:6" x14ac:dyDescent="0.35">
      <c r="A294" s="2" t="s">
        <v>17</v>
      </c>
      <c r="B294" s="5" t="s">
        <v>38</v>
      </c>
      <c r="C294" s="9">
        <v>5</v>
      </c>
      <c r="D294" s="6" t="str">
        <f>+Pedido[[#This Row],[Codigo]]&amp;Pedido[[#This Row],[Color]]</f>
        <v>H11023N0230</v>
      </c>
      <c r="E294" s="4" t="str">
        <f>IFERROR(VLOOKUP(Pedido[[#This Row],[Codigo]],LISTA[],2,0)," ")</f>
        <v>COSELOTODO 5X250 mts.</v>
      </c>
      <c r="F294" s="6" t="str">
        <f>IFERROR(VLOOKUP(Pedido[[#This Row],[Producto]],Productos!$F$2:$G$1202,2,0),"ERROR")</f>
        <v>CORRECTO</v>
      </c>
    </row>
    <row r="295" spans="1:6" x14ac:dyDescent="0.35">
      <c r="A295" s="2" t="s">
        <v>17</v>
      </c>
      <c r="B295" s="5" t="s">
        <v>41</v>
      </c>
      <c r="C295" s="9">
        <v>6</v>
      </c>
      <c r="D295" s="6" t="str">
        <f>+Pedido[[#This Row],[Codigo]]&amp;Pedido[[#This Row],[Color]]</f>
        <v>H11023N0251</v>
      </c>
      <c r="E295" s="4" t="str">
        <f>IFERROR(VLOOKUP(Pedido[[#This Row],[Codigo]],LISTA[],2,0)," ")</f>
        <v>COSELOTODO 5X250 mts.</v>
      </c>
      <c r="F295" s="6" t="str">
        <f>IFERROR(VLOOKUP(Pedido[[#This Row],[Producto]],Productos!$F$2:$G$1202,2,0),"ERROR")</f>
        <v>CORRECTO</v>
      </c>
    </row>
    <row r="296" spans="1:6" x14ac:dyDescent="0.35">
      <c r="A296" s="2" t="s">
        <v>17</v>
      </c>
      <c r="B296" s="5" t="s">
        <v>42</v>
      </c>
      <c r="C296" s="9">
        <v>8</v>
      </c>
      <c r="D296" s="6" t="str">
        <f>+Pedido[[#This Row],[Codigo]]&amp;Pedido[[#This Row],[Color]]</f>
        <v>H11023N0260</v>
      </c>
      <c r="E296" s="4" t="str">
        <f>IFERROR(VLOOKUP(Pedido[[#This Row],[Codigo]],LISTA[],2,0)," ")</f>
        <v>COSELOTODO 5X250 mts.</v>
      </c>
      <c r="F296" s="6" t="str">
        <f>IFERROR(VLOOKUP(Pedido[[#This Row],[Producto]],Productos!$F$2:$G$1202,2,0),"ERROR")</f>
        <v>CORRECTO</v>
      </c>
    </row>
    <row r="297" spans="1:6" x14ac:dyDescent="0.35">
      <c r="A297" s="2" t="s">
        <v>17</v>
      </c>
      <c r="B297" s="5" t="s">
        <v>43</v>
      </c>
      <c r="C297" s="9">
        <v>5</v>
      </c>
      <c r="D297" s="6" t="str">
        <f>+Pedido[[#This Row],[Codigo]]&amp;Pedido[[#This Row],[Color]]</f>
        <v>H11023N0272</v>
      </c>
      <c r="E297" s="4" t="str">
        <f>IFERROR(VLOOKUP(Pedido[[#This Row],[Codigo]],LISTA[],2,0)," ")</f>
        <v>COSELOTODO 5X250 mts.</v>
      </c>
      <c r="F297" s="6" t="str">
        <f>IFERROR(VLOOKUP(Pedido[[#This Row],[Producto]],Productos!$F$2:$G$1202,2,0),"ERROR")</f>
        <v>CORRECTO</v>
      </c>
    </row>
    <row r="298" spans="1:6" x14ac:dyDescent="0.35">
      <c r="A298" s="2" t="s">
        <v>17</v>
      </c>
      <c r="B298" s="5" t="s">
        <v>44</v>
      </c>
      <c r="C298" s="9">
        <v>5</v>
      </c>
      <c r="D298" s="6" t="str">
        <f>+Pedido[[#This Row],[Codigo]]&amp;Pedido[[#This Row],[Color]]</f>
        <v>H11023N0275</v>
      </c>
      <c r="E298" s="4" t="str">
        <f>IFERROR(VLOOKUP(Pedido[[#This Row],[Codigo]],LISTA[],2,0)," ")</f>
        <v>COSELOTODO 5X250 mts.</v>
      </c>
      <c r="F298" s="6" t="str">
        <f>IFERROR(VLOOKUP(Pedido[[#This Row],[Producto]],Productos!$F$2:$G$1202,2,0),"ERROR")</f>
        <v>CORRECTO</v>
      </c>
    </row>
    <row r="299" spans="1:6" x14ac:dyDescent="0.35">
      <c r="A299" s="2" t="s">
        <v>17</v>
      </c>
      <c r="B299" s="5" t="s">
        <v>45</v>
      </c>
      <c r="C299" s="9">
        <v>7</v>
      </c>
      <c r="D299" s="6" t="str">
        <f>+Pedido[[#This Row],[Codigo]]&amp;Pedido[[#This Row],[Color]]</f>
        <v>H11023N0276</v>
      </c>
      <c r="E299" s="4" t="str">
        <f>IFERROR(VLOOKUP(Pedido[[#This Row],[Codigo]],LISTA[],2,0)," ")</f>
        <v>COSELOTODO 5X250 mts.</v>
      </c>
      <c r="F299" s="6" t="str">
        <f>IFERROR(VLOOKUP(Pedido[[#This Row],[Producto]],Productos!$F$2:$G$1202,2,0),"ERROR")</f>
        <v>CORRECTO</v>
      </c>
    </row>
    <row r="300" spans="1:6" x14ac:dyDescent="0.35">
      <c r="A300" s="2" t="s">
        <v>17</v>
      </c>
      <c r="B300" s="5" t="s">
        <v>46</v>
      </c>
      <c r="C300" s="9">
        <v>6</v>
      </c>
      <c r="D300" s="6" t="str">
        <f>+Pedido[[#This Row],[Codigo]]&amp;Pedido[[#This Row],[Color]]</f>
        <v>H11023N0278</v>
      </c>
      <c r="E300" s="4" t="str">
        <f>IFERROR(VLOOKUP(Pedido[[#This Row],[Codigo]],LISTA[],2,0)," ")</f>
        <v>COSELOTODO 5X250 mts.</v>
      </c>
      <c r="F300" s="6" t="str">
        <f>IFERROR(VLOOKUP(Pedido[[#This Row],[Producto]],Productos!$F$2:$G$1202,2,0),"ERROR")</f>
        <v>CORRECTO</v>
      </c>
    </row>
    <row r="301" spans="1:6" x14ac:dyDescent="0.35">
      <c r="A301" s="2" t="s">
        <v>17</v>
      </c>
      <c r="B301" s="5" t="s">
        <v>47</v>
      </c>
      <c r="C301" s="9">
        <v>6</v>
      </c>
      <c r="D301" s="6" t="str">
        <f>+Pedido[[#This Row],[Codigo]]&amp;Pedido[[#This Row],[Color]]</f>
        <v>H11023N0279</v>
      </c>
      <c r="E301" s="4" t="str">
        <f>IFERROR(VLOOKUP(Pedido[[#This Row],[Codigo]],LISTA[],2,0)," ")</f>
        <v>COSELOTODO 5X250 mts.</v>
      </c>
      <c r="F301" s="6" t="str">
        <f>IFERROR(VLOOKUP(Pedido[[#This Row],[Producto]],Productos!$F$2:$G$1202,2,0),"ERROR")</f>
        <v>CORRECTO</v>
      </c>
    </row>
    <row r="302" spans="1:6" x14ac:dyDescent="0.35">
      <c r="A302" s="2" t="s">
        <v>17</v>
      </c>
      <c r="B302" s="5" t="s">
        <v>48</v>
      </c>
      <c r="C302" s="9">
        <v>5</v>
      </c>
      <c r="D302" s="6" t="str">
        <f>+Pedido[[#This Row],[Codigo]]&amp;Pedido[[#This Row],[Color]]</f>
        <v>H11023N0300</v>
      </c>
      <c r="E302" s="4" t="str">
        <f>IFERROR(VLOOKUP(Pedido[[#This Row],[Codigo]],LISTA[],2,0)," ")</f>
        <v>COSELOTODO 5X250 mts.</v>
      </c>
      <c r="F302" s="6" t="str">
        <f>IFERROR(VLOOKUP(Pedido[[#This Row],[Producto]],Productos!$F$2:$G$1202,2,0),"ERROR")</f>
        <v>CORRECTO</v>
      </c>
    </row>
    <row r="303" spans="1:6" x14ac:dyDescent="0.35">
      <c r="A303" s="2" t="s">
        <v>17</v>
      </c>
      <c r="B303" s="5" t="s">
        <v>53</v>
      </c>
      <c r="C303" s="9">
        <v>5</v>
      </c>
      <c r="D303" s="6" t="str">
        <f>+Pedido[[#This Row],[Codigo]]&amp;Pedido[[#This Row],[Color]]</f>
        <v>H11023N0323</v>
      </c>
      <c r="E303" s="4" t="str">
        <f>IFERROR(VLOOKUP(Pedido[[#This Row],[Codigo]],LISTA[],2,0)," ")</f>
        <v>COSELOTODO 5X250 mts.</v>
      </c>
      <c r="F303" s="6" t="str">
        <f>IFERROR(VLOOKUP(Pedido[[#This Row],[Producto]],Productos!$F$2:$G$1202,2,0),"ERROR")</f>
        <v>CORRECTO</v>
      </c>
    </row>
    <row r="304" spans="1:6" x14ac:dyDescent="0.35">
      <c r="A304" s="2" t="s">
        <v>17</v>
      </c>
      <c r="B304" s="5" t="s">
        <v>58</v>
      </c>
      <c r="C304" s="9">
        <v>3</v>
      </c>
      <c r="D304" s="6" t="str">
        <f>+Pedido[[#This Row],[Codigo]]&amp;Pedido[[#This Row],[Color]]</f>
        <v>H11023N0370</v>
      </c>
      <c r="E304" s="4" t="str">
        <f>IFERROR(VLOOKUP(Pedido[[#This Row],[Codigo]],LISTA[],2,0)," ")</f>
        <v>COSELOTODO 5X250 mts.</v>
      </c>
      <c r="F304" s="6" t="str">
        <f>IFERROR(VLOOKUP(Pedido[[#This Row],[Producto]],Productos!$F$2:$G$1202,2,0),"ERROR")</f>
        <v>CORRECTO</v>
      </c>
    </row>
    <row r="305" spans="1:6" x14ac:dyDescent="0.35">
      <c r="A305" s="2" t="s">
        <v>17</v>
      </c>
      <c r="B305" s="5" t="s">
        <v>60</v>
      </c>
      <c r="C305" s="9">
        <v>3</v>
      </c>
      <c r="D305" s="6" t="str">
        <f>+Pedido[[#This Row],[Codigo]]&amp;Pedido[[#This Row],[Color]]</f>
        <v>H11023N0400</v>
      </c>
      <c r="E305" s="4" t="str">
        <f>IFERROR(VLOOKUP(Pedido[[#This Row],[Codigo]],LISTA[],2,0)," ")</f>
        <v>COSELOTODO 5X250 mts.</v>
      </c>
      <c r="F305" s="6" t="str">
        <f>IFERROR(VLOOKUP(Pedido[[#This Row],[Producto]],Productos!$F$2:$G$1202,2,0),"ERROR")</f>
        <v>CORRECTO</v>
      </c>
    </row>
    <row r="306" spans="1:6" x14ac:dyDescent="0.35">
      <c r="A306" s="2" t="s">
        <v>17</v>
      </c>
      <c r="B306" s="5" t="s">
        <v>66</v>
      </c>
      <c r="C306" s="9">
        <v>3</v>
      </c>
      <c r="D306" s="6" t="str">
        <f>+Pedido[[#This Row],[Codigo]]&amp;Pedido[[#This Row],[Color]]</f>
        <v>H11023N0435</v>
      </c>
      <c r="E306" s="4" t="str">
        <f>IFERROR(VLOOKUP(Pedido[[#This Row],[Codigo]],LISTA[],2,0)," ")</f>
        <v>COSELOTODO 5X250 mts.</v>
      </c>
      <c r="F306" s="6" t="str">
        <f>IFERROR(VLOOKUP(Pedido[[#This Row],[Producto]],Productos!$F$2:$G$1202,2,0),"ERROR")</f>
        <v>CORRECTO</v>
      </c>
    </row>
    <row r="307" spans="1:6" x14ac:dyDescent="0.35">
      <c r="A307" s="2" t="s">
        <v>17</v>
      </c>
      <c r="B307" s="5" t="s">
        <v>74</v>
      </c>
      <c r="C307" s="9">
        <v>5</v>
      </c>
      <c r="D307" s="6" t="str">
        <f>+Pedido[[#This Row],[Codigo]]&amp;Pedido[[#This Row],[Color]]</f>
        <v>H11023N0500</v>
      </c>
      <c r="E307" s="4" t="str">
        <f>IFERROR(VLOOKUP(Pedido[[#This Row],[Codigo]],LISTA[],2,0)," ")</f>
        <v>COSELOTODO 5X250 mts.</v>
      </c>
      <c r="F307" s="6" t="str">
        <f>IFERROR(VLOOKUP(Pedido[[#This Row],[Producto]],Productos!$F$2:$G$1202,2,0),"ERROR")</f>
        <v>CORRECTO</v>
      </c>
    </row>
    <row r="308" spans="1:6" x14ac:dyDescent="0.35">
      <c r="A308" s="2" t="s">
        <v>17</v>
      </c>
      <c r="B308" s="5" t="s">
        <v>75</v>
      </c>
      <c r="C308" s="9">
        <v>3</v>
      </c>
      <c r="D308" s="6" t="str">
        <f>+Pedido[[#This Row],[Codigo]]&amp;Pedido[[#This Row],[Color]]</f>
        <v>H11023N0501</v>
      </c>
      <c r="E308" s="4" t="str">
        <f>IFERROR(VLOOKUP(Pedido[[#This Row],[Codigo]],LISTA[],2,0)," ")</f>
        <v>COSELOTODO 5X250 mts.</v>
      </c>
      <c r="F308" s="6" t="str">
        <f>IFERROR(VLOOKUP(Pedido[[#This Row],[Producto]],Productos!$F$2:$G$1202,2,0),"ERROR")</f>
        <v>CORRECTO</v>
      </c>
    </row>
    <row r="309" spans="1:6" x14ac:dyDescent="0.35">
      <c r="A309" s="2" t="s">
        <v>17</v>
      </c>
      <c r="B309" s="5" t="s">
        <v>76</v>
      </c>
      <c r="C309" s="9">
        <v>6</v>
      </c>
      <c r="D309" s="6" t="str">
        <f>+Pedido[[#This Row],[Codigo]]&amp;Pedido[[#This Row],[Color]]</f>
        <v>H11023N0506</v>
      </c>
      <c r="E309" s="4" t="str">
        <f>IFERROR(VLOOKUP(Pedido[[#This Row],[Codigo]],LISTA[],2,0)," ")</f>
        <v>COSELOTODO 5X250 mts.</v>
      </c>
      <c r="F309" s="6" t="str">
        <f>IFERROR(VLOOKUP(Pedido[[#This Row],[Producto]],Productos!$F$2:$G$1202,2,0),"ERROR")</f>
        <v>CORRECTO</v>
      </c>
    </row>
    <row r="310" spans="1:6" x14ac:dyDescent="0.35">
      <c r="A310" s="2" t="s">
        <v>17</v>
      </c>
      <c r="B310" s="5" t="s">
        <v>77</v>
      </c>
      <c r="C310" s="9">
        <v>3</v>
      </c>
      <c r="D310" s="6" t="str">
        <f>+Pedido[[#This Row],[Codigo]]&amp;Pedido[[#This Row],[Color]]</f>
        <v>H11023N0511</v>
      </c>
      <c r="E310" s="4" t="str">
        <f>IFERROR(VLOOKUP(Pedido[[#This Row],[Codigo]],LISTA[],2,0)," ")</f>
        <v>COSELOTODO 5X250 mts.</v>
      </c>
      <c r="F310" s="6" t="str">
        <f>IFERROR(VLOOKUP(Pedido[[#This Row],[Producto]],Productos!$F$2:$G$1202,2,0),"ERROR")</f>
        <v>CORRECTO</v>
      </c>
    </row>
    <row r="311" spans="1:6" x14ac:dyDescent="0.35">
      <c r="A311" s="2" t="s">
        <v>17</v>
      </c>
      <c r="B311" s="5" t="s">
        <v>78</v>
      </c>
      <c r="C311" s="9">
        <v>3</v>
      </c>
      <c r="D311" s="6" t="str">
        <f>+Pedido[[#This Row],[Codigo]]&amp;Pedido[[#This Row],[Color]]</f>
        <v>H11023N0521</v>
      </c>
      <c r="E311" s="4" t="str">
        <f>IFERROR(VLOOKUP(Pedido[[#This Row],[Codigo]],LISTA[],2,0)," ")</f>
        <v>COSELOTODO 5X250 mts.</v>
      </c>
      <c r="F311" s="6" t="str">
        <f>IFERROR(VLOOKUP(Pedido[[#This Row],[Producto]],Productos!$F$2:$G$1202,2,0),"ERROR")</f>
        <v>CORRECTO</v>
      </c>
    </row>
    <row r="312" spans="1:6" x14ac:dyDescent="0.35">
      <c r="A312" s="2" t="s">
        <v>17</v>
      </c>
      <c r="B312" s="5" t="s">
        <v>80</v>
      </c>
      <c r="C312" s="9">
        <v>6</v>
      </c>
      <c r="D312" s="6" t="str">
        <f>+Pedido[[#This Row],[Codigo]]&amp;Pedido[[#This Row],[Color]]</f>
        <v>H11023N0524</v>
      </c>
      <c r="E312" s="4" t="str">
        <f>IFERROR(VLOOKUP(Pedido[[#This Row],[Codigo]],LISTA[],2,0)," ")</f>
        <v>COSELOTODO 5X250 mts.</v>
      </c>
      <c r="F312" s="6" t="str">
        <f>IFERROR(VLOOKUP(Pedido[[#This Row],[Producto]],Productos!$F$2:$G$1202,2,0),"ERROR")</f>
        <v>CORRECTO</v>
      </c>
    </row>
    <row r="313" spans="1:6" x14ac:dyDescent="0.35">
      <c r="A313" s="2" t="s">
        <v>17</v>
      </c>
      <c r="B313" s="5" t="s">
        <v>81</v>
      </c>
      <c r="C313" s="9">
        <v>5</v>
      </c>
      <c r="D313" s="6" t="str">
        <f>+Pedido[[#This Row],[Codigo]]&amp;Pedido[[#This Row],[Color]]</f>
        <v>H11023N0527</v>
      </c>
      <c r="E313" s="4" t="str">
        <f>IFERROR(VLOOKUP(Pedido[[#This Row],[Codigo]],LISTA[],2,0)," ")</f>
        <v>COSELOTODO 5X250 mts.</v>
      </c>
      <c r="F313" s="6" t="str">
        <f>IFERROR(VLOOKUP(Pedido[[#This Row],[Producto]],Productos!$F$2:$G$1202,2,0),"ERROR")</f>
        <v>CORRECTO</v>
      </c>
    </row>
    <row r="314" spans="1:6" x14ac:dyDescent="0.35">
      <c r="A314" s="2" t="s">
        <v>17</v>
      </c>
      <c r="B314" s="5" t="s">
        <v>82</v>
      </c>
      <c r="C314" s="9">
        <v>5</v>
      </c>
      <c r="D314" s="6" t="str">
        <f>+Pedido[[#This Row],[Codigo]]&amp;Pedido[[#This Row],[Color]]</f>
        <v>H11023N0551</v>
      </c>
      <c r="E314" s="4" t="str">
        <f>IFERROR(VLOOKUP(Pedido[[#This Row],[Codigo]],LISTA[],2,0)," ")</f>
        <v>COSELOTODO 5X250 mts.</v>
      </c>
      <c r="F314" s="6" t="str">
        <f>IFERROR(VLOOKUP(Pedido[[#This Row],[Producto]],Productos!$F$2:$G$1202,2,0),"ERROR")</f>
        <v>CORRECTO</v>
      </c>
    </row>
    <row r="315" spans="1:6" x14ac:dyDescent="0.35">
      <c r="A315" s="2" t="s">
        <v>17</v>
      </c>
      <c r="B315" s="5" t="s">
        <v>84</v>
      </c>
      <c r="C315" s="9">
        <v>3</v>
      </c>
      <c r="D315" s="6" t="str">
        <f>+Pedido[[#This Row],[Codigo]]&amp;Pedido[[#This Row],[Color]]</f>
        <v>H11023N0578</v>
      </c>
      <c r="E315" s="4" t="str">
        <f>IFERROR(VLOOKUP(Pedido[[#This Row],[Codigo]],LISTA[],2,0)," ")</f>
        <v>COSELOTODO 5X250 mts.</v>
      </c>
      <c r="F315" s="6" t="str">
        <f>IFERROR(VLOOKUP(Pedido[[#This Row],[Producto]],Productos!$F$2:$G$1202,2,0),"ERROR")</f>
        <v>CORRECTO</v>
      </c>
    </row>
    <row r="316" spans="1:6" x14ac:dyDescent="0.35">
      <c r="A316" s="2" t="s">
        <v>17</v>
      </c>
      <c r="B316" s="5" t="s">
        <v>85</v>
      </c>
      <c r="C316" s="9">
        <v>5</v>
      </c>
      <c r="D316" s="6" t="str">
        <f>+Pedido[[#This Row],[Codigo]]&amp;Pedido[[#This Row],[Color]]</f>
        <v>H11023N0590</v>
      </c>
      <c r="E316" s="4" t="str">
        <f>IFERROR(VLOOKUP(Pedido[[#This Row],[Codigo]],LISTA[],2,0)," ")</f>
        <v>COSELOTODO 5X250 mts.</v>
      </c>
      <c r="F316" s="6" t="str">
        <f>IFERROR(VLOOKUP(Pedido[[#This Row],[Producto]],Productos!$F$2:$G$1202,2,0),"ERROR")</f>
        <v>CORRECTO</v>
      </c>
    </row>
    <row r="317" spans="1:6" x14ac:dyDescent="0.35">
      <c r="A317" s="2" t="s">
        <v>17</v>
      </c>
      <c r="B317" s="5" t="s">
        <v>87</v>
      </c>
      <c r="C317" s="9">
        <v>5</v>
      </c>
      <c r="D317" s="6" t="str">
        <f>+Pedido[[#This Row],[Codigo]]&amp;Pedido[[#This Row],[Color]]</f>
        <v>H11023N0594</v>
      </c>
      <c r="E317" s="4" t="str">
        <f>IFERROR(VLOOKUP(Pedido[[#This Row],[Codigo]],LISTA[],2,0)," ")</f>
        <v>COSELOTODO 5X250 mts.</v>
      </c>
      <c r="F317" s="6" t="str">
        <f>IFERROR(VLOOKUP(Pedido[[#This Row],[Producto]],Productos!$F$2:$G$1202,2,0),"ERROR")</f>
        <v>CORRECTO</v>
      </c>
    </row>
    <row r="318" spans="1:6" x14ac:dyDescent="0.35">
      <c r="A318" s="2" t="s">
        <v>17</v>
      </c>
      <c r="B318" s="5" t="s">
        <v>88</v>
      </c>
      <c r="C318" s="9">
        <v>3</v>
      </c>
      <c r="D318" s="6" t="str">
        <f>+Pedido[[#This Row],[Codigo]]&amp;Pedido[[#This Row],[Color]]</f>
        <v>H11023N0619</v>
      </c>
      <c r="E318" s="4" t="str">
        <f>IFERROR(VLOOKUP(Pedido[[#This Row],[Codigo]],LISTA[],2,0)," ")</f>
        <v>COSELOTODO 5X250 mts.</v>
      </c>
      <c r="F318" s="6" t="str">
        <f>IFERROR(VLOOKUP(Pedido[[#This Row],[Producto]],Productos!$F$2:$G$1202,2,0),"ERROR")</f>
        <v>CORRECTO</v>
      </c>
    </row>
    <row r="319" spans="1:6" x14ac:dyDescent="0.35">
      <c r="A319" s="2" t="s">
        <v>17</v>
      </c>
      <c r="B319" s="5" t="s">
        <v>90</v>
      </c>
      <c r="C319" s="9">
        <v>3</v>
      </c>
      <c r="D319" s="6" t="str">
        <f>+Pedido[[#This Row],[Codigo]]&amp;Pedido[[#This Row],[Color]]</f>
        <v>H11023N0640</v>
      </c>
      <c r="E319" s="4" t="str">
        <f>IFERROR(VLOOKUP(Pedido[[#This Row],[Codigo]],LISTA[],2,0)," ")</f>
        <v>COSELOTODO 5X250 mts.</v>
      </c>
      <c r="F319" s="6" t="str">
        <f>IFERROR(VLOOKUP(Pedido[[#This Row],[Producto]],Productos!$F$2:$G$1202,2,0),"ERROR")</f>
        <v>CORRECTO</v>
      </c>
    </row>
    <row r="320" spans="1:6" x14ac:dyDescent="0.35">
      <c r="A320" s="2" t="s">
        <v>17</v>
      </c>
      <c r="B320" s="5" t="s">
        <v>92</v>
      </c>
      <c r="C320" s="9">
        <v>3</v>
      </c>
      <c r="D320" s="6" t="str">
        <f>+Pedido[[#This Row],[Codigo]]&amp;Pedido[[#This Row],[Color]]</f>
        <v>H11023N0687</v>
      </c>
      <c r="E320" s="4" t="str">
        <f>IFERROR(VLOOKUP(Pedido[[#This Row],[Codigo]],LISTA[],2,0)," ")</f>
        <v>COSELOTODO 5X250 mts.</v>
      </c>
      <c r="F320" s="6" t="str">
        <f>IFERROR(VLOOKUP(Pedido[[#This Row],[Producto]],Productos!$F$2:$G$1202,2,0),"ERROR")</f>
        <v>CORRECTO</v>
      </c>
    </row>
    <row r="321" spans="1:6" x14ac:dyDescent="0.35">
      <c r="A321" s="2" t="s">
        <v>17</v>
      </c>
      <c r="B321" s="5" t="s">
        <v>96</v>
      </c>
      <c r="C321" s="9">
        <v>3</v>
      </c>
      <c r="D321" s="6" t="str">
        <f>+Pedido[[#This Row],[Codigo]]&amp;Pedido[[#This Row],[Color]]</f>
        <v>H11023N0720</v>
      </c>
      <c r="E321" s="4" t="str">
        <f>IFERROR(VLOOKUP(Pedido[[#This Row],[Codigo]],LISTA[],2,0)," ")</f>
        <v>COSELOTODO 5X250 mts.</v>
      </c>
      <c r="F321" s="6" t="str">
        <f>IFERROR(VLOOKUP(Pedido[[#This Row],[Producto]],Productos!$F$2:$G$1202,2,0),"ERROR")</f>
        <v>CORRECTO</v>
      </c>
    </row>
    <row r="322" spans="1:6" x14ac:dyDescent="0.35">
      <c r="A322" s="2" t="s">
        <v>17</v>
      </c>
      <c r="B322" s="5" t="s">
        <v>98</v>
      </c>
      <c r="C322" s="9">
        <v>3</v>
      </c>
      <c r="D322" s="6" t="str">
        <f>+Pedido[[#This Row],[Codigo]]&amp;Pedido[[#This Row],[Color]]</f>
        <v>H11023N0748</v>
      </c>
      <c r="E322" s="4" t="str">
        <f>IFERROR(VLOOKUP(Pedido[[#This Row],[Codigo]],LISTA[],2,0)," ")</f>
        <v>COSELOTODO 5X250 mts.</v>
      </c>
      <c r="F322" s="6" t="str">
        <f>IFERROR(VLOOKUP(Pedido[[#This Row],[Producto]],Productos!$F$2:$G$1202,2,0),"ERROR")</f>
        <v>CORRECTO</v>
      </c>
    </row>
    <row r="323" spans="1:6" x14ac:dyDescent="0.35">
      <c r="A323" s="2" t="s">
        <v>17</v>
      </c>
      <c r="B323" s="5" t="s">
        <v>99</v>
      </c>
      <c r="C323" s="9">
        <v>3</v>
      </c>
      <c r="D323" s="6" t="str">
        <f>+Pedido[[#This Row],[Codigo]]&amp;Pedido[[#This Row],[Color]]</f>
        <v>H11023N0752</v>
      </c>
      <c r="E323" s="4" t="str">
        <f>IFERROR(VLOOKUP(Pedido[[#This Row],[Codigo]],LISTA[],2,0)," ")</f>
        <v>COSELOTODO 5X250 mts.</v>
      </c>
      <c r="F323" s="6" t="str">
        <f>IFERROR(VLOOKUP(Pedido[[#This Row],[Producto]],Productos!$F$2:$G$1202,2,0),"ERROR")</f>
        <v>CORRECTO</v>
      </c>
    </row>
    <row r="324" spans="1:6" x14ac:dyDescent="0.35">
      <c r="A324" s="2" t="s">
        <v>17</v>
      </c>
      <c r="B324" s="5" t="s">
        <v>101</v>
      </c>
      <c r="C324" s="9">
        <v>3</v>
      </c>
      <c r="D324" s="6" t="str">
        <f>+Pedido[[#This Row],[Codigo]]&amp;Pedido[[#This Row],[Color]]</f>
        <v>H11023N0766</v>
      </c>
      <c r="E324" s="4" t="str">
        <f>IFERROR(VLOOKUP(Pedido[[#This Row],[Codigo]],LISTA[],2,0)," ")</f>
        <v>COSELOTODO 5X250 mts.</v>
      </c>
      <c r="F324" s="6" t="str">
        <f>IFERROR(VLOOKUP(Pedido[[#This Row],[Producto]],Productos!$F$2:$G$1202,2,0),"ERROR")</f>
        <v>CORRECTO</v>
      </c>
    </row>
    <row r="325" spans="1:6" x14ac:dyDescent="0.35">
      <c r="A325" s="2" t="s">
        <v>17</v>
      </c>
      <c r="B325" s="5" t="s">
        <v>102</v>
      </c>
      <c r="C325" s="9">
        <v>5</v>
      </c>
      <c r="D325" s="6" t="str">
        <f>+Pedido[[#This Row],[Codigo]]&amp;Pedido[[#This Row],[Color]]</f>
        <v>H11023N0774</v>
      </c>
      <c r="E325" s="4" t="str">
        <f>IFERROR(VLOOKUP(Pedido[[#This Row],[Codigo]],LISTA[],2,0)," ")</f>
        <v>COSELOTODO 5X250 mts.</v>
      </c>
      <c r="F325" s="6" t="str">
        <f>IFERROR(VLOOKUP(Pedido[[#This Row],[Producto]],Productos!$F$2:$G$1202,2,0),"ERROR")</f>
        <v>CORRECTO</v>
      </c>
    </row>
    <row r="326" spans="1:6" x14ac:dyDescent="0.35">
      <c r="A326" s="2" t="s">
        <v>17</v>
      </c>
      <c r="B326" s="5" t="s">
        <v>112</v>
      </c>
      <c r="C326" s="9">
        <v>7</v>
      </c>
      <c r="D326" s="6" t="str">
        <f>+Pedido[[#This Row],[Codigo]]&amp;Pedido[[#This Row],[Color]]</f>
        <v>H11023N0850</v>
      </c>
      <c r="E326" s="4" t="str">
        <f>IFERROR(VLOOKUP(Pedido[[#This Row],[Codigo]],LISTA[],2,0)," ")</f>
        <v>COSELOTODO 5X250 mts.</v>
      </c>
      <c r="F326" s="6" t="str">
        <f>IFERROR(VLOOKUP(Pedido[[#This Row],[Producto]],Productos!$F$2:$G$1202,2,0),"ERROR")</f>
        <v>CORRECTO</v>
      </c>
    </row>
    <row r="327" spans="1:6" x14ac:dyDescent="0.35">
      <c r="A327" s="2" t="s">
        <v>120</v>
      </c>
      <c r="B327" s="5" t="s">
        <v>20</v>
      </c>
      <c r="C327" s="9">
        <v>50</v>
      </c>
      <c r="D327" s="6" t="str">
        <f>+Pedido[[#This Row],[Codigo]]&amp;Pedido[[#This Row],[Color]]</f>
        <v>H110250010</v>
      </c>
      <c r="E327" s="4" t="str">
        <f>IFERROR(VLOOKUP(Pedido[[#This Row],[Codigo]],LISTA[],2,0)," ")</f>
        <v>COSELOTODO 5X500 mts.</v>
      </c>
      <c r="F327" s="6" t="str">
        <f>IFERROR(VLOOKUP(Pedido[[#This Row],[Producto]],Productos!$F$2:$G$1202,2,0),"ERROR")</f>
        <v>CORRECTO</v>
      </c>
    </row>
    <row r="328" spans="1:6" x14ac:dyDescent="0.35">
      <c r="A328" s="2" t="s">
        <v>120</v>
      </c>
      <c r="B328" s="5" t="s">
        <v>21</v>
      </c>
      <c r="C328" s="9">
        <v>20</v>
      </c>
      <c r="D328" s="6" t="str">
        <f>+Pedido[[#This Row],[Codigo]]&amp;Pedido[[#This Row],[Color]]</f>
        <v>H110250020</v>
      </c>
      <c r="E328" s="4" t="str">
        <f>IFERROR(VLOOKUP(Pedido[[#This Row],[Codigo]],LISTA[],2,0)," ")</f>
        <v>COSELOTODO 5X500 mts.</v>
      </c>
      <c r="F328" s="6" t="str">
        <f>IFERROR(VLOOKUP(Pedido[[#This Row],[Producto]],Productos!$F$2:$G$1202,2,0),"ERROR")</f>
        <v>CORRECTO</v>
      </c>
    </row>
    <row r="329" spans="1:6" x14ac:dyDescent="0.35">
      <c r="A329" s="2" t="s">
        <v>120</v>
      </c>
      <c r="B329" s="5" t="s">
        <v>22</v>
      </c>
      <c r="C329" s="9">
        <v>6</v>
      </c>
      <c r="D329" s="6" t="str">
        <f>+Pedido[[#This Row],[Codigo]]&amp;Pedido[[#This Row],[Color]]</f>
        <v>H110250021</v>
      </c>
      <c r="E329" s="4" t="str">
        <f>IFERROR(VLOOKUP(Pedido[[#This Row],[Codigo]],LISTA[],2,0)," ")</f>
        <v>COSELOTODO 5X500 mts.</v>
      </c>
      <c r="F329" s="6" t="str">
        <f>IFERROR(VLOOKUP(Pedido[[#This Row],[Producto]],Productos!$F$2:$G$1202,2,0),"ERROR")</f>
        <v>CORRECTO</v>
      </c>
    </row>
    <row r="330" spans="1:6" x14ac:dyDescent="0.35">
      <c r="A330" s="2" t="s">
        <v>120</v>
      </c>
      <c r="B330" s="5" t="s">
        <v>23</v>
      </c>
      <c r="C330" s="9">
        <v>5</v>
      </c>
      <c r="D330" s="6" t="str">
        <f>+Pedido[[#This Row],[Codigo]]&amp;Pedido[[#This Row],[Color]]</f>
        <v>H110250022</v>
      </c>
      <c r="E330" s="4" t="str">
        <f>IFERROR(VLOOKUP(Pedido[[#This Row],[Codigo]],LISTA[],2,0)," ")</f>
        <v>COSELOTODO 5X500 mts.</v>
      </c>
      <c r="F330" s="6" t="str">
        <f>IFERROR(VLOOKUP(Pedido[[#This Row],[Producto]],Productos!$F$2:$G$1202,2,0),"ERROR")</f>
        <v>CORRECTO</v>
      </c>
    </row>
    <row r="331" spans="1:6" x14ac:dyDescent="0.35">
      <c r="A331" s="2" t="s">
        <v>120</v>
      </c>
      <c r="B331" s="5" t="s">
        <v>24</v>
      </c>
      <c r="C331" s="9">
        <v>5</v>
      </c>
      <c r="D331" s="6" t="str">
        <f>+Pedido[[#This Row],[Codigo]]&amp;Pedido[[#This Row],[Color]]</f>
        <v>H110250030</v>
      </c>
      <c r="E331" s="4" t="str">
        <f>IFERROR(VLOOKUP(Pedido[[#This Row],[Codigo]],LISTA[],2,0)," ")</f>
        <v>COSELOTODO 5X500 mts.</v>
      </c>
      <c r="F331" s="6" t="str">
        <f>IFERROR(VLOOKUP(Pedido[[#This Row],[Producto]],Productos!$F$2:$G$1202,2,0),"ERROR")</f>
        <v>CORRECTO</v>
      </c>
    </row>
    <row r="332" spans="1:6" x14ac:dyDescent="0.35">
      <c r="A332" s="2" t="s">
        <v>120</v>
      </c>
      <c r="B332" s="5" t="s">
        <v>27</v>
      </c>
      <c r="C332" s="9">
        <v>5</v>
      </c>
      <c r="D332" s="6" t="str">
        <f>+Pedido[[#This Row],[Codigo]]&amp;Pedido[[#This Row],[Color]]</f>
        <v>H110250110</v>
      </c>
      <c r="E332" s="4" t="str">
        <f>IFERROR(VLOOKUP(Pedido[[#This Row],[Codigo]],LISTA[],2,0)," ")</f>
        <v>COSELOTODO 5X500 mts.</v>
      </c>
      <c r="F332" s="6" t="str">
        <f>IFERROR(VLOOKUP(Pedido[[#This Row],[Producto]],Productos!$F$2:$G$1202,2,0),"ERROR")</f>
        <v>CORRECTO</v>
      </c>
    </row>
    <row r="333" spans="1:6" x14ac:dyDescent="0.35">
      <c r="A333" s="2" t="s">
        <v>120</v>
      </c>
      <c r="B333" s="5" t="s">
        <v>44</v>
      </c>
      <c r="C333" s="9">
        <v>3</v>
      </c>
      <c r="D333" s="6" t="str">
        <f>+Pedido[[#This Row],[Codigo]]&amp;Pedido[[#This Row],[Color]]</f>
        <v>H110250275</v>
      </c>
      <c r="E333" s="4" t="str">
        <f>IFERROR(VLOOKUP(Pedido[[#This Row],[Codigo]],LISTA[],2,0)," ")</f>
        <v>COSELOTODO 5X500 mts.</v>
      </c>
      <c r="F333" s="6" t="str">
        <f>IFERROR(VLOOKUP(Pedido[[#This Row],[Producto]],Productos!$F$2:$G$1202,2,0),"ERROR")</f>
        <v>CORRECTO</v>
      </c>
    </row>
    <row r="334" spans="1:6" x14ac:dyDescent="0.35">
      <c r="A334" s="2" t="s">
        <v>120</v>
      </c>
      <c r="B334" s="5" t="s">
        <v>58</v>
      </c>
      <c r="C334" s="9">
        <v>2</v>
      </c>
      <c r="D334" s="6" t="str">
        <f>+Pedido[[#This Row],[Codigo]]&amp;Pedido[[#This Row],[Color]]</f>
        <v>H110250370</v>
      </c>
      <c r="E334" s="4" t="str">
        <f>IFERROR(VLOOKUP(Pedido[[#This Row],[Codigo]],LISTA[],2,0)," ")</f>
        <v>COSELOTODO 5X500 mts.</v>
      </c>
      <c r="F334" s="6" t="str">
        <f>IFERROR(VLOOKUP(Pedido[[#This Row],[Producto]],Productos!$F$2:$G$1202,2,0),"ERROR")</f>
        <v>CORRECTO</v>
      </c>
    </row>
    <row r="335" spans="1:6" x14ac:dyDescent="0.35">
      <c r="A335" s="2" t="s">
        <v>120</v>
      </c>
      <c r="B335" s="5" t="s">
        <v>69</v>
      </c>
      <c r="C335" s="9">
        <v>3</v>
      </c>
      <c r="D335" s="6" t="str">
        <f>+Pedido[[#This Row],[Codigo]]&amp;Pedido[[#This Row],[Color]]</f>
        <v>H110250450</v>
      </c>
      <c r="E335" s="4" t="str">
        <f>IFERROR(VLOOKUP(Pedido[[#This Row],[Codigo]],LISTA[],2,0)," ")</f>
        <v>COSELOTODO 5X500 mts.</v>
      </c>
      <c r="F335" s="6" t="str">
        <f>IFERROR(VLOOKUP(Pedido[[#This Row],[Producto]],Productos!$F$2:$G$1202,2,0),"ERROR")</f>
        <v>CORRECTO</v>
      </c>
    </row>
    <row r="336" spans="1:6" x14ac:dyDescent="0.35">
      <c r="A336" s="2" t="s">
        <v>120</v>
      </c>
      <c r="B336" s="5" t="s">
        <v>76</v>
      </c>
      <c r="C336" s="9">
        <v>5</v>
      </c>
      <c r="D336" s="6" t="str">
        <f>+Pedido[[#This Row],[Codigo]]&amp;Pedido[[#This Row],[Color]]</f>
        <v>H110250506</v>
      </c>
      <c r="E336" s="4" t="str">
        <f>IFERROR(VLOOKUP(Pedido[[#This Row],[Codigo]],LISTA[],2,0)," ")</f>
        <v>COSELOTODO 5X500 mts.</v>
      </c>
      <c r="F336" s="6" t="str">
        <f>IFERROR(VLOOKUP(Pedido[[#This Row],[Producto]],Productos!$F$2:$G$1202,2,0),"ERROR")</f>
        <v>CORRECTO</v>
      </c>
    </row>
    <row r="337" spans="1:6" x14ac:dyDescent="0.35">
      <c r="A337" s="2" t="s">
        <v>120</v>
      </c>
      <c r="B337" s="5" t="s">
        <v>77</v>
      </c>
      <c r="C337" s="9">
        <v>3</v>
      </c>
      <c r="D337" s="6" t="str">
        <f>+Pedido[[#This Row],[Codigo]]&amp;Pedido[[#This Row],[Color]]</f>
        <v>H110250511</v>
      </c>
      <c r="E337" s="4" t="str">
        <f>IFERROR(VLOOKUP(Pedido[[#This Row],[Codigo]],LISTA[],2,0)," ")</f>
        <v>COSELOTODO 5X500 mts.</v>
      </c>
      <c r="F337" s="6" t="str">
        <f>IFERROR(VLOOKUP(Pedido[[#This Row],[Producto]],Productos!$F$2:$G$1202,2,0),"ERROR")</f>
        <v>CORRECTO</v>
      </c>
    </row>
    <row r="338" spans="1:6" x14ac:dyDescent="0.35">
      <c r="A338" s="2" t="s">
        <v>120</v>
      </c>
      <c r="B338" s="5" t="s">
        <v>85</v>
      </c>
      <c r="C338" s="9">
        <v>3</v>
      </c>
      <c r="D338" s="6" t="str">
        <f>+Pedido[[#This Row],[Codigo]]&amp;Pedido[[#This Row],[Color]]</f>
        <v>H110250590</v>
      </c>
      <c r="E338" s="4" t="str">
        <f>IFERROR(VLOOKUP(Pedido[[#This Row],[Codigo]],LISTA[],2,0)," ")</f>
        <v>COSELOTODO 5X500 mts.</v>
      </c>
      <c r="F338" s="6" t="str">
        <f>IFERROR(VLOOKUP(Pedido[[#This Row],[Producto]],Productos!$F$2:$G$1202,2,0),"ERROR")</f>
        <v>CORRECTO</v>
      </c>
    </row>
    <row r="339" spans="1:6" x14ac:dyDescent="0.35">
      <c r="A339" s="2" t="s">
        <v>484</v>
      </c>
      <c r="B339" s="5" t="s">
        <v>516</v>
      </c>
      <c r="C339" s="9">
        <v>50</v>
      </c>
      <c r="D339" s="6" t="str">
        <f>+Pedido[[#This Row],[Codigo]]&amp;Pedido[[#This Row],[Color]]</f>
        <v>H11091S8888</v>
      </c>
      <c r="E339" s="4" t="str">
        <f>IFERROR(VLOOKUP(Pedido[[#This Row],[Codigo]],LISTA[],2,0)," ")</f>
        <v>Blister 100 mts. 7 carretes Neon</v>
      </c>
      <c r="F339" s="6" t="str">
        <f>IFERROR(VLOOKUP(Pedido[[#This Row],[Producto]],Productos!$F$2:$G$1202,2,0),"ERROR")</f>
        <v>CORRECTO</v>
      </c>
    </row>
    <row r="340" spans="1:6" x14ac:dyDescent="0.35">
      <c r="A340" s="2" t="s">
        <v>426</v>
      </c>
      <c r="B340" s="5" t="s">
        <v>304</v>
      </c>
      <c r="C340" s="9">
        <v>30</v>
      </c>
      <c r="D340" s="6" t="str">
        <f>+Pedido[[#This Row],[Codigo]]&amp;Pedido[[#This Row],[Color]]</f>
        <v>H6I01A0024</v>
      </c>
      <c r="E340" s="4" t="str">
        <f>IFERROR(VLOOKUP(Pedido[[#This Row],[Codigo]],LISTA[],2,0)," ")</f>
        <v>METALIZADO 5X50 mts.</v>
      </c>
      <c r="F340" s="6" t="str">
        <f>IFERROR(VLOOKUP(Pedido[[#This Row],[Producto]],Productos!$F$2:$G$1202,2,0),"ERROR")</f>
        <v>CORRECTO</v>
      </c>
    </row>
    <row r="341" spans="1:6" x14ac:dyDescent="0.35">
      <c r="A341" s="2" t="s">
        <v>426</v>
      </c>
      <c r="B341" s="5" t="s">
        <v>306</v>
      </c>
      <c r="C341" s="9">
        <v>20</v>
      </c>
      <c r="D341" s="6" t="str">
        <f>+Pedido[[#This Row],[Codigo]]&amp;Pedido[[#This Row],[Color]]</f>
        <v>H6I01A0041</v>
      </c>
      <c r="E341" s="4" t="str">
        <f>IFERROR(VLOOKUP(Pedido[[#This Row],[Codigo]],LISTA[],2,0)," ")</f>
        <v>METALIZADO 5X50 mts.</v>
      </c>
      <c r="F341" s="6" t="str">
        <f>IFERROR(VLOOKUP(Pedido[[#This Row],[Producto]],Productos!$F$2:$G$1202,2,0),"ERROR")</f>
        <v>CORRECTO</v>
      </c>
    </row>
    <row r="342" spans="1:6" x14ac:dyDescent="0.35">
      <c r="A342" s="2" t="s">
        <v>426</v>
      </c>
      <c r="B342" s="5" t="s">
        <v>307</v>
      </c>
      <c r="C342" s="9">
        <v>10</v>
      </c>
      <c r="D342" s="6" t="str">
        <f>+Pedido[[#This Row],[Codigo]]&amp;Pedido[[#This Row],[Color]]</f>
        <v>H6I01A0071</v>
      </c>
      <c r="E342" s="4" t="str">
        <f>IFERROR(VLOOKUP(Pedido[[#This Row],[Codigo]],LISTA[],2,0)," ")</f>
        <v>METALIZADO 5X50 mts.</v>
      </c>
      <c r="F342" s="6" t="str">
        <f>IFERROR(VLOOKUP(Pedido[[#This Row],[Producto]],Productos!$F$2:$G$1202,2,0),"ERROR")</f>
        <v>CORRECTO</v>
      </c>
    </row>
    <row r="343" spans="1:6" x14ac:dyDescent="0.35">
      <c r="A343" s="2" t="s">
        <v>426</v>
      </c>
      <c r="B343" s="5" t="s">
        <v>308</v>
      </c>
      <c r="C343" s="9">
        <v>10</v>
      </c>
      <c r="D343" s="6" t="str">
        <f>+Pedido[[#This Row],[Codigo]]&amp;Pedido[[#This Row],[Color]]</f>
        <v>H6I01A0143</v>
      </c>
      <c r="E343" s="4" t="str">
        <f>IFERROR(VLOOKUP(Pedido[[#This Row],[Codigo]],LISTA[],2,0)," ")</f>
        <v>METALIZADO 5X50 mts.</v>
      </c>
      <c r="F343" s="6" t="str">
        <f>IFERROR(VLOOKUP(Pedido[[#This Row],[Producto]],Productos!$F$2:$G$1202,2,0),"ERROR")</f>
        <v>CORRECTO</v>
      </c>
    </row>
    <row r="344" spans="1:6" x14ac:dyDescent="0.35">
      <c r="A344" s="2" t="s">
        <v>426</v>
      </c>
      <c r="B344" s="5" t="s">
        <v>309</v>
      </c>
      <c r="C344" s="9">
        <v>10</v>
      </c>
      <c r="D344" s="6" t="str">
        <f>+Pedido[[#This Row],[Codigo]]&amp;Pedido[[#This Row],[Color]]</f>
        <v>H6I01A0235</v>
      </c>
      <c r="E344" s="4" t="str">
        <f>IFERROR(VLOOKUP(Pedido[[#This Row],[Codigo]],LISTA[],2,0)," ")</f>
        <v>METALIZADO 5X50 mts.</v>
      </c>
      <c r="F344" s="6" t="str">
        <f>IFERROR(VLOOKUP(Pedido[[#This Row],[Producto]],Productos!$F$2:$G$1202,2,0),"ERROR")</f>
        <v>CORRECTO</v>
      </c>
    </row>
    <row r="345" spans="1:6" x14ac:dyDescent="0.35">
      <c r="A345" s="2" t="s">
        <v>426</v>
      </c>
      <c r="B345" s="5" t="s">
        <v>310</v>
      </c>
      <c r="C345" s="9">
        <v>10</v>
      </c>
      <c r="D345" s="6" t="str">
        <f>+Pedido[[#This Row],[Codigo]]&amp;Pedido[[#This Row],[Color]]</f>
        <v>H6I01A0247</v>
      </c>
      <c r="E345" s="4" t="str">
        <f>IFERROR(VLOOKUP(Pedido[[#This Row],[Codigo]],LISTA[],2,0)," ")</f>
        <v>METALIZADO 5X50 mts.</v>
      </c>
      <c r="F345" s="6" t="str">
        <f>IFERROR(VLOOKUP(Pedido[[#This Row],[Producto]],Productos!$F$2:$G$1202,2,0),"ERROR")</f>
        <v>CORRECTO</v>
      </c>
    </row>
    <row r="346" spans="1:6" x14ac:dyDescent="0.35">
      <c r="A346" s="2" t="s">
        <v>426</v>
      </c>
      <c r="B346" s="5" t="s">
        <v>50</v>
      </c>
      <c r="C346" s="9">
        <v>10</v>
      </c>
      <c r="D346" s="6" t="str">
        <f>+Pedido[[#This Row],[Codigo]]&amp;Pedido[[#This Row],[Color]]</f>
        <v>H6I01A0315</v>
      </c>
      <c r="E346" s="4" t="str">
        <f>IFERROR(VLOOKUP(Pedido[[#This Row],[Codigo]],LISTA[],2,0)," ")</f>
        <v>METALIZADO 5X50 mts.</v>
      </c>
      <c r="F346" s="6" t="str">
        <f>IFERROR(VLOOKUP(Pedido[[#This Row],[Producto]],Productos!$F$2:$G$1202,2,0),"ERROR")</f>
        <v>CORRECTO</v>
      </c>
    </row>
    <row r="347" spans="1:6" x14ac:dyDescent="0.35">
      <c r="A347" s="2" t="s">
        <v>426</v>
      </c>
      <c r="B347" s="5" t="s">
        <v>60</v>
      </c>
      <c r="C347" s="9">
        <v>10</v>
      </c>
      <c r="D347" s="6" t="str">
        <f>+Pedido[[#This Row],[Codigo]]&amp;Pedido[[#This Row],[Color]]</f>
        <v>H6I01A0400</v>
      </c>
      <c r="E347" s="4" t="str">
        <f>IFERROR(VLOOKUP(Pedido[[#This Row],[Codigo]],LISTA[],2,0)," ")</f>
        <v>METALIZADO 5X50 mts.</v>
      </c>
      <c r="F347" s="6" t="str">
        <f>IFERROR(VLOOKUP(Pedido[[#This Row],[Producto]],Productos!$F$2:$G$1202,2,0),"ERROR")</f>
        <v>CORRECTO</v>
      </c>
    </row>
    <row r="348" spans="1:6" x14ac:dyDescent="0.35">
      <c r="A348" s="2" t="s">
        <v>426</v>
      </c>
      <c r="B348" s="5" t="s">
        <v>311</v>
      </c>
      <c r="C348" s="9">
        <v>10</v>
      </c>
      <c r="D348" s="6" t="str">
        <f>+Pedido[[#This Row],[Codigo]]&amp;Pedido[[#This Row],[Color]]</f>
        <v>H6I01A0483</v>
      </c>
      <c r="E348" s="4" t="str">
        <f>IFERROR(VLOOKUP(Pedido[[#This Row],[Codigo]],LISTA[],2,0)," ")</f>
        <v>METALIZADO 5X50 mts.</v>
      </c>
      <c r="F348" s="6" t="str">
        <f>IFERROR(VLOOKUP(Pedido[[#This Row],[Producto]],Productos!$F$2:$G$1202,2,0),"ERROR")</f>
        <v>CORRECTO</v>
      </c>
    </row>
    <row r="349" spans="1:6" x14ac:dyDescent="0.35">
      <c r="A349" s="2" t="s">
        <v>425</v>
      </c>
      <c r="B349" s="5" t="s">
        <v>304</v>
      </c>
      <c r="C349" s="9">
        <v>5</v>
      </c>
      <c r="D349" s="6" t="str">
        <f>+Pedido[[#This Row],[Codigo]]&amp;Pedido[[#This Row],[Color]]</f>
        <v>H6I20A0024</v>
      </c>
      <c r="E349" s="4" t="str">
        <f>IFERROR(VLOOKUP(Pedido[[#This Row],[Codigo]],LISTA[],2,0)," ")</f>
        <v>METALIZADO 5X200 mts.</v>
      </c>
      <c r="F349" s="6" t="str">
        <f>IFERROR(VLOOKUP(Pedido[[#This Row],[Producto]],Productos!$F$2:$G$1202,2,0),"ERROR")</f>
        <v>CORRECTO</v>
      </c>
    </row>
    <row r="350" spans="1:6" x14ac:dyDescent="0.35">
      <c r="A350" s="2" t="s">
        <v>425</v>
      </c>
      <c r="B350" s="5" t="s">
        <v>308</v>
      </c>
      <c r="C350" s="9">
        <v>3</v>
      </c>
      <c r="D350" s="6" t="str">
        <f>+Pedido[[#This Row],[Codigo]]&amp;Pedido[[#This Row],[Color]]</f>
        <v>H6I20A0143</v>
      </c>
      <c r="E350" s="4" t="str">
        <f>IFERROR(VLOOKUP(Pedido[[#This Row],[Codigo]],LISTA[],2,0)," ")</f>
        <v>METALIZADO 5X200 mts.</v>
      </c>
      <c r="F350" s="6" t="str">
        <f>IFERROR(VLOOKUP(Pedido[[#This Row],[Producto]],Productos!$F$2:$G$1202,2,0),"ERROR")</f>
        <v>CORRECTO</v>
      </c>
    </row>
    <row r="351" spans="1:6" x14ac:dyDescent="0.35">
      <c r="A351" s="2" t="s">
        <v>425</v>
      </c>
      <c r="B351" s="5" t="s">
        <v>309</v>
      </c>
      <c r="C351" s="9">
        <v>5</v>
      </c>
      <c r="D351" s="6" t="str">
        <f>+Pedido[[#This Row],[Codigo]]&amp;Pedido[[#This Row],[Color]]</f>
        <v>H6I20A0235</v>
      </c>
      <c r="E351" s="4" t="str">
        <f>IFERROR(VLOOKUP(Pedido[[#This Row],[Codigo]],LISTA[],2,0)," ")</f>
        <v>METALIZADO 5X200 mts.</v>
      </c>
      <c r="F351" s="6" t="str">
        <f>IFERROR(VLOOKUP(Pedido[[#This Row],[Producto]],Productos!$F$2:$G$1202,2,0),"ERROR")</f>
        <v>CORRECTO</v>
      </c>
    </row>
    <row r="352" spans="1:6" x14ac:dyDescent="0.35">
      <c r="A352" s="2" t="s">
        <v>425</v>
      </c>
      <c r="B352" s="5" t="s">
        <v>311</v>
      </c>
      <c r="C352" s="9">
        <v>3</v>
      </c>
      <c r="D352" s="6" t="str">
        <f>+Pedido[[#This Row],[Codigo]]&amp;Pedido[[#This Row],[Color]]</f>
        <v>H6I20A0483</v>
      </c>
      <c r="E352" s="4" t="str">
        <f>IFERROR(VLOOKUP(Pedido[[#This Row],[Codigo]],LISTA[],2,0)," ")</f>
        <v>METALIZADO 5X200 mts.</v>
      </c>
      <c r="F352" s="6" t="str">
        <f>IFERROR(VLOOKUP(Pedido[[#This Row],[Producto]],Productos!$F$2:$G$1202,2,0),"ERROR")</f>
        <v>CORRECTO</v>
      </c>
    </row>
    <row r="353" spans="1:6" x14ac:dyDescent="0.35">
      <c r="A353" s="2" t="s">
        <v>425</v>
      </c>
      <c r="B353" s="5" t="s">
        <v>198</v>
      </c>
      <c r="C353" s="9">
        <v>3</v>
      </c>
      <c r="D353" s="6" t="str">
        <f>+Pedido[[#This Row],[Codigo]]&amp;Pedido[[#This Row],[Color]]</f>
        <v>H6I20A0571</v>
      </c>
      <c r="E353" s="4" t="str">
        <f>IFERROR(VLOOKUP(Pedido[[#This Row],[Codigo]],LISTA[],2,0)," ")</f>
        <v>METALIZADO 5X200 mts.</v>
      </c>
      <c r="F353" s="6" t="str">
        <f>IFERROR(VLOOKUP(Pedido[[#This Row],[Producto]],Productos!$F$2:$G$1202,2,0),"ERROR")</f>
        <v>CORRECTO</v>
      </c>
    </row>
    <row r="354" spans="1:6" x14ac:dyDescent="0.35">
      <c r="A354" s="2" t="s">
        <v>425</v>
      </c>
      <c r="B354" s="5" t="s">
        <v>314</v>
      </c>
      <c r="C354" s="9">
        <v>4</v>
      </c>
      <c r="D354" s="6" t="str">
        <f>+Pedido[[#This Row],[Codigo]]&amp;Pedido[[#This Row],[Color]]</f>
        <v>H6I20A1000</v>
      </c>
      <c r="E354" s="4" t="str">
        <f>IFERROR(VLOOKUP(Pedido[[#This Row],[Codigo]],LISTA[],2,0)," ")</f>
        <v>METALIZADO 5X200 mts.</v>
      </c>
      <c r="F354" s="6" t="str">
        <f>IFERROR(VLOOKUP(Pedido[[#This Row],[Producto]],Productos!$F$2:$G$1202,2,0),"ERROR")</f>
        <v>CORRECTO</v>
      </c>
    </row>
    <row r="355" spans="1:6" x14ac:dyDescent="0.35">
      <c r="A355" s="2" t="s">
        <v>425</v>
      </c>
      <c r="B355" s="5" t="s">
        <v>517</v>
      </c>
      <c r="C355" s="9">
        <v>3</v>
      </c>
      <c r="D355" s="6" t="str">
        <f>+Pedido[[#This Row],[Codigo]]&amp;Pedido[[#This Row],[Color]]</f>
        <v>H6I20A4395</v>
      </c>
      <c r="E355" s="4" t="str">
        <f>IFERROR(VLOOKUP(Pedido[[#This Row],[Codigo]],LISTA[],2,0)," ")</f>
        <v>METALIZADO 5X200 mts.</v>
      </c>
      <c r="F355" s="6" t="str">
        <f>IFERROR(VLOOKUP(Pedido[[#This Row],[Producto]],Productos!$F$2:$G$1202,2,0),"ERROR")</f>
        <v>CORRECTO</v>
      </c>
    </row>
    <row r="356" spans="1:6" x14ac:dyDescent="0.35">
      <c r="A356" s="2" t="s">
        <v>425</v>
      </c>
      <c r="B356" s="5" t="s">
        <v>518</v>
      </c>
      <c r="C356" s="9">
        <v>3</v>
      </c>
      <c r="D356" s="6" t="str">
        <f>+Pedido[[#This Row],[Codigo]]&amp;Pedido[[#This Row],[Color]]</f>
        <v>H6I20A6835</v>
      </c>
      <c r="E356" s="4" t="str">
        <f>IFERROR(VLOOKUP(Pedido[[#This Row],[Codigo]],LISTA[],2,0)," ")</f>
        <v>METALIZADO 5X200 mts.</v>
      </c>
      <c r="F356" s="6" t="str">
        <f>IFERROR(VLOOKUP(Pedido[[#This Row],[Producto]],Productos!$F$2:$G$1202,2,0),"ERROR")</f>
        <v>CORRECTO</v>
      </c>
    </row>
    <row r="357" spans="1:6" x14ac:dyDescent="0.35">
      <c r="A357" s="2" t="s">
        <v>425</v>
      </c>
      <c r="B357" s="5" t="s">
        <v>519</v>
      </c>
      <c r="C357" s="9">
        <v>3</v>
      </c>
      <c r="D357" s="6" t="str">
        <f>+Pedido[[#This Row],[Codigo]]&amp;Pedido[[#This Row],[Color]]</f>
        <v>H6I20A8095</v>
      </c>
      <c r="E357" s="4" t="str">
        <f>IFERROR(VLOOKUP(Pedido[[#This Row],[Codigo]],LISTA[],2,0)," ")</f>
        <v>METALIZADO 5X200 mts.</v>
      </c>
      <c r="F357" s="6" t="str">
        <f>IFERROR(VLOOKUP(Pedido[[#This Row],[Producto]],Productos!$F$2:$G$1202,2,0),"ERROR")</f>
        <v>CORRECTO</v>
      </c>
    </row>
    <row r="358" spans="1:6" x14ac:dyDescent="0.35">
      <c r="A358" s="2" t="s">
        <v>425</v>
      </c>
      <c r="B358" s="5" t="s">
        <v>520</v>
      </c>
      <c r="C358" s="9">
        <v>5</v>
      </c>
      <c r="D358" s="6" t="str">
        <f>+Pedido[[#This Row],[Codigo]]&amp;Pedido[[#This Row],[Color]]</f>
        <v>H6I20A9360</v>
      </c>
      <c r="E358" s="4" t="str">
        <f>IFERROR(VLOOKUP(Pedido[[#This Row],[Codigo]],LISTA[],2,0)," ")</f>
        <v>METALIZADO 5X200 mts.</v>
      </c>
      <c r="F358" s="6" t="str">
        <f>IFERROR(VLOOKUP(Pedido[[#This Row],[Producto]],Productos!$F$2:$G$1202,2,0),"ERROR")</f>
        <v>CORRECTO</v>
      </c>
    </row>
    <row r="359" spans="1:6" x14ac:dyDescent="0.35">
      <c r="A359" s="2" t="s">
        <v>425</v>
      </c>
      <c r="B359" s="5" t="s">
        <v>521</v>
      </c>
      <c r="C359" s="9">
        <v>5</v>
      </c>
      <c r="D359" s="6" t="str">
        <f>+Pedido[[#This Row],[Codigo]]&amp;Pedido[[#This Row],[Color]]</f>
        <v>H6I20A9495</v>
      </c>
      <c r="E359" s="4" t="str">
        <f>IFERROR(VLOOKUP(Pedido[[#This Row],[Codigo]],LISTA[],2,0)," ")</f>
        <v>METALIZADO 5X200 mts.</v>
      </c>
      <c r="F359" s="6" t="str">
        <f>IFERROR(VLOOKUP(Pedido[[#This Row],[Producto]],Productos!$F$2:$G$1202,2,0),"ERROR")</f>
        <v>CORRECTO</v>
      </c>
    </row>
    <row r="360" spans="1:6" x14ac:dyDescent="0.35">
      <c r="A360" s="2" t="s">
        <v>425</v>
      </c>
      <c r="B360" s="5" t="s">
        <v>522</v>
      </c>
      <c r="C360" s="9">
        <v>15</v>
      </c>
      <c r="D360" s="6" t="str">
        <f>+Pedido[[#This Row],[Codigo]]&amp;Pedido[[#This Row],[Color]]</f>
        <v>H6I20A9961</v>
      </c>
      <c r="E360" s="4" t="str">
        <f>IFERROR(VLOOKUP(Pedido[[#This Row],[Codigo]],LISTA[],2,0)," ")</f>
        <v>METALIZADO 5X200 mts.</v>
      </c>
      <c r="F360" s="6" t="str">
        <f>IFERROR(VLOOKUP(Pedido[[#This Row],[Producto]],Productos!$F$2:$G$1202,2,0),"ERROR")</f>
        <v>CORRECTO</v>
      </c>
    </row>
    <row r="361" spans="1:6" x14ac:dyDescent="0.35">
      <c r="A361" s="2" t="s">
        <v>296</v>
      </c>
      <c r="B361" s="5" t="s">
        <v>297</v>
      </c>
      <c r="C361" s="9">
        <v>3</v>
      </c>
      <c r="D361" s="6" t="str">
        <f>+Pedido[[#This Row],[Codigo]]&amp;Pedido[[#This Row],[Color]]</f>
        <v>H830510424</v>
      </c>
      <c r="E361" s="4" t="str">
        <f>IFERROR(VLOOKUP(Pedido[[#This Row],[Codigo]],LISTA[],2,0)," ")</f>
        <v>C NE 50 5X100 mts.</v>
      </c>
      <c r="F361" s="6" t="str">
        <f>IFERROR(VLOOKUP(Pedido[[#This Row],[Producto]],Productos!$F$2:$G$1202,2,0),"ERROR")</f>
        <v>CORRECTO</v>
      </c>
    </row>
    <row r="362" spans="1:6" x14ac:dyDescent="0.35">
      <c r="A362" s="2" t="s">
        <v>296</v>
      </c>
      <c r="B362" s="5" t="s">
        <v>223</v>
      </c>
      <c r="C362" s="9">
        <v>5</v>
      </c>
      <c r="D362" s="6" t="str">
        <f>+Pedido[[#This Row],[Codigo]]&amp;Pedido[[#This Row],[Color]]</f>
        <v>H830510638</v>
      </c>
      <c r="E362" s="4" t="str">
        <f>IFERROR(VLOOKUP(Pedido[[#This Row],[Codigo]],LISTA[],2,0)," ")</f>
        <v>C NE 50 5X100 mts.</v>
      </c>
      <c r="F362" s="6" t="str">
        <f>IFERROR(VLOOKUP(Pedido[[#This Row],[Producto]],Productos!$F$2:$G$1202,2,0),"ERROR")</f>
        <v>CORRECTO</v>
      </c>
    </row>
    <row r="363" spans="1:6" x14ac:dyDescent="0.35">
      <c r="A363" s="2" t="s">
        <v>296</v>
      </c>
      <c r="B363" s="5" t="s">
        <v>298</v>
      </c>
      <c r="C363" s="9">
        <v>3</v>
      </c>
      <c r="D363" s="6" t="str">
        <f>+Pedido[[#This Row],[Codigo]]&amp;Pedido[[#This Row],[Color]]</f>
        <v>H830510758</v>
      </c>
      <c r="E363" s="4" t="str">
        <f>IFERROR(VLOOKUP(Pedido[[#This Row],[Codigo]],LISTA[],2,0)," ")</f>
        <v>C NE 50 5X100 mts.</v>
      </c>
      <c r="F363" s="6" t="str">
        <f>IFERROR(VLOOKUP(Pedido[[#This Row],[Producto]],Productos!$F$2:$G$1202,2,0),"ERROR")</f>
        <v>CORRECTO</v>
      </c>
    </row>
    <row r="364" spans="1:6" x14ac:dyDescent="0.35">
      <c r="A364" s="2" t="s">
        <v>296</v>
      </c>
      <c r="B364" s="5" t="s">
        <v>259</v>
      </c>
      <c r="C364" s="9">
        <v>5</v>
      </c>
      <c r="D364" s="6" t="str">
        <f>+Pedido[[#This Row],[Codigo]]&amp;Pedido[[#This Row],[Color]]</f>
        <v>H830510816</v>
      </c>
      <c r="E364" s="4" t="str">
        <f>IFERROR(VLOOKUP(Pedido[[#This Row],[Codigo]],LISTA[],2,0)," ")</f>
        <v>C NE 50 5X100 mts.</v>
      </c>
      <c r="F364" s="6" t="str">
        <f>IFERROR(VLOOKUP(Pedido[[#This Row],[Producto]],Productos!$F$2:$G$1202,2,0),"ERROR")</f>
        <v>CORRECTO</v>
      </c>
    </row>
    <row r="365" spans="1:6" x14ac:dyDescent="0.35">
      <c r="A365" s="2" t="s">
        <v>296</v>
      </c>
      <c r="B365" s="5" t="s">
        <v>299</v>
      </c>
      <c r="C365" s="9">
        <v>5</v>
      </c>
      <c r="D365" s="6" t="str">
        <f>+Pedido[[#This Row],[Codigo]]&amp;Pedido[[#This Row],[Color]]</f>
        <v>H830510826</v>
      </c>
      <c r="E365" s="4" t="str">
        <f>IFERROR(VLOOKUP(Pedido[[#This Row],[Codigo]],LISTA[],2,0)," ")</f>
        <v>C NE 50 5X100 mts.</v>
      </c>
      <c r="F365" s="6" t="str">
        <f>IFERROR(VLOOKUP(Pedido[[#This Row],[Producto]],Productos!$F$2:$G$1202,2,0),"ERROR")</f>
        <v>CORRECTO</v>
      </c>
    </row>
    <row r="366" spans="1:6" x14ac:dyDescent="0.35">
      <c r="A366" s="2" t="s">
        <v>296</v>
      </c>
      <c r="B366" s="5" t="s">
        <v>300</v>
      </c>
      <c r="C366" s="9">
        <v>10</v>
      </c>
      <c r="D366" s="6" t="str">
        <f>+Pedido[[#This Row],[Codigo]]&amp;Pedido[[#This Row],[Color]]</f>
        <v>H830510918</v>
      </c>
      <c r="E366" s="4" t="str">
        <f>IFERROR(VLOOKUP(Pedido[[#This Row],[Codigo]],LISTA[],2,0)," ")</f>
        <v>C NE 50 5X100 mts.</v>
      </c>
      <c r="F366" s="6" t="str">
        <f>IFERROR(VLOOKUP(Pedido[[#This Row],[Producto]],Productos!$F$2:$G$1202,2,0),"ERROR")</f>
        <v>CORRECTO</v>
      </c>
    </row>
    <row r="367" spans="1:6" x14ac:dyDescent="0.35">
      <c r="A367" s="2" t="s">
        <v>296</v>
      </c>
      <c r="B367" s="5" t="s">
        <v>293</v>
      </c>
      <c r="C367" s="9">
        <v>20</v>
      </c>
      <c r="D367" s="6" t="str">
        <f>+Pedido[[#This Row],[Codigo]]&amp;Pedido[[#This Row],[Color]]</f>
        <v>H830510919</v>
      </c>
      <c r="E367" s="4" t="str">
        <f>IFERROR(VLOOKUP(Pedido[[#This Row],[Codigo]],LISTA[],2,0)," ")</f>
        <v>C NE 50 5X100 mts.</v>
      </c>
      <c r="F367" s="6" t="str">
        <f>IFERROR(VLOOKUP(Pedido[[#This Row],[Producto]],Productos!$F$2:$G$1202,2,0),"ERROR")</f>
        <v>CORRECTO</v>
      </c>
    </row>
    <row r="368" spans="1:6" x14ac:dyDescent="0.35">
      <c r="A368" s="2" t="s">
        <v>296</v>
      </c>
      <c r="B368" s="5" t="s">
        <v>294</v>
      </c>
      <c r="C368" s="9">
        <v>5</v>
      </c>
      <c r="D368" s="6" t="str">
        <f>+Pedido[[#This Row],[Codigo]]&amp;Pedido[[#This Row],[Color]]</f>
        <v>H830510927</v>
      </c>
      <c r="E368" s="4" t="str">
        <f>IFERROR(VLOOKUP(Pedido[[#This Row],[Codigo]],LISTA[],2,0)," ")</f>
        <v>C NE 50 5X100 mts.</v>
      </c>
      <c r="F368" s="6" t="str">
        <f>IFERROR(VLOOKUP(Pedido[[#This Row],[Producto]],Productos!$F$2:$G$1202,2,0),"ERROR")</f>
        <v>CORRECTO</v>
      </c>
    </row>
    <row r="369" spans="1:6" x14ac:dyDescent="0.35">
      <c r="A369" s="2" t="s">
        <v>296</v>
      </c>
      <c r="B369" s="5" t="s">
        <v>295</v>
      </c>
      <c r="C369" s="9">
        <v>5</v>
      </c>
      <c r="D369" s="6" t="str">
        <f>+Pedido[[#This Row],[Codigo]]&amp;Pedido[[#This Row],[Color]]</f>
        <v>H830510956</v>
      </c>
      <c r="E369" s="4" t="str">
        <f>IFERROR(VLOOKUP(Pedido[[#This Row],[Codigo]],LISTA[],2,0)," ")</f>
        <v>C NE 50 5X100 mts.</v>
      </c>
      <c r="F369" s="6" t="str">
        <f>IFERROR(VLOOKUP(Pedido[[#This Row],[Producto]],Productos!$F$2:$G$1202,2,0),"ERROR")</f>
        <v>CORRECTO</v>
      </c>
    </row>
    <row r="370" spans="1:6" x14ac:dyDescent="0.35">
      <c r="A370" s="2" t="s">
        <v>296</v>
      </c>
      <c r="B370" s="5" t="s">
        <v>523</v>
      </c>
      <c r="C370" s="9">
        <v>3</v>
      </c>
      <c r="D370" s="6" t="str">
        <f>+Pedido[[#This Row],[Codigo]]&amp;Pedido[[#This Row],[Color]]</f>
        <v>H830511015</v>
      </c>
      <c r="E370" s="4" t="str">
        <f>IFERROR(VLOOKUP(Pedido[[#This Row],[Codigo]],LISTA[],2,0)," ")</f>
        <v>C NE 50 5X100 mts.</v>
      </c>
      <c r="F370" s="6" t="str">
        <f>IFERROR(VLOOKUP(Pedido[[#This Row],[Producto]],Productos!$F$2:$G$1202,2,0),"ERROR")</f>
        <v>CORRECTO</v>
      </c>
    </row>
    <row r="371" spans="1:6" x14ac:dyDescent="0.35">
      <c r="A371" s="2" t="s">
        <v>296</v>
      </c>
      <c r="B371" s="5" t="s">
        <v>524</v>
      </c>
      <c r="C371" s="9">
        <v>3</v>
      </c>
      <c r="D371" s="6" t="str">
        <f>+Pedido[[#This Row],[Codigo]]&amp;Pedido[[#This Row],[Color]]</f>
        <v>H830511056</v>
      </c>
      <c r="E371" s="4" t="str">
        <f>IFERROR(VLOOKUP(Pedido[[#This Row],[Codigo]],LISTA[],2,0)," ")</f>
        <v>C NE 50 5X100 mts.</v>
      </c>
      <c r="F371" s="6" t="str">
        <f>IFERROR(VLOOKUP(Pedido[[#This Row],[Producto]],Productos!$F$2:$G$1202,2,0),"ERROR")</f>
        <v>CORRECTO</v>
      </c>
    </row>
    <row r="372" spans="1:6" x14ac:dyDescent="0.35">
      <c r="A372" s="2" t="s">
        <v>296</v>
      </c>
      <c r="B372" s="5" t="s">
        <v>525</v>
      </c>
      <c r="C372" s="9">
        <v>3</v>
      </c>
      <c r="D372" s="6" t="str">
        <f>+Pedido[[#This Row],[Codigo]]&amp;Pedido[[#This Row],[Color]]</f>
        <v>H830511114</v>
      </c>
      <c r="E372" s="4" t="str">
        <f>IFERROR(VLOOKUP(Pedido[[#This Row],[Codigo]],LISTA[],2,0)," ")</f>
        <v>C NE 50 5X100 mts.</v>
      </c>
      <c r="F372" s="6" t="str">
        <f>IFERROR(VLOOKUP(Pedido[[#This Row],[Producto]],Productos!$F$2:$G$1202,2,0),"ERROR")</f>
        <v>CORRECTO</v>
      </c>
    </row>
    <row r="373" spans="1:6" x14ac:dyDescent="0.35">
      <c r="A373" s="2" t="s">
        <v>296</v>
      </c>
      <c r="B373" s="5" t="s">
        <v>526</v>
      </c>
      <c r="C373" s="9">
        <v>3</v>
      </c>
      <c r="D373" s="6" t="str">
        <f>+Pedido[[#This Row],[Codigo]]&amp;Pedido[[#This Row],[Color]]</f>
        <v>H830511444</v>
      </c>
      <c r="E373" s="4" t="str">
        <f>IFERROR(VLOOKUP(Pedido[[#This Row],[Codigo]],LISTA[],2,0)," ")</f>
        <v>C NE 50 5X100 mts.</v>
      </c>
      <c r="F373" s="6" t="str">
        <f>IFERROR(VLOOKUP(Pedido[[#This Row],[Producto]],Productos!$F$2:$G$1202,2,0),"ERROR")</f>
        <v>CORRECTO</v>
      </c>
    </row>
    <row r="374" spans="1:6" x14ac:dyDescent="0.35">
      <c r="A374" s="2" t="s">
        <v>296</v>
      </c>
      <c r="B374" s="5" t="s">
        <v>527</v>
      </c>
      <c r="C374" s="9">
        <v>3</v>
      </c>
      <c r="D374" s="6" t="str">
        <f>+Pedido[[#This Row],[Codigo]]&amp;Pedido[[#This Row],[Color]]</f>
        <v>H830511576</v>
      </c>
      <c r="E374" s="4" t="str">
        <f>IFERROR(VLOOKUP(Pedido[[#This Row],[Codigo]],LISTA[],2,0)," ")</f>
        <v>C NE 50 5X100 mts.</v>
      </c>
      <c r="F374" s="6" t="str">
        <f>IFERROR(VLOOKUP(Pedido[[#This Row],[Producto]],Productos!$F$2:$G$1202,2,0),"ERROR")</f>
        <v>CORRECTO</v>
      </c>
    </row>
    <row r="375" spans="1:6" x14ac:dyDescent="0.35">
      <c r="A375" s="2" t="s">
        <v>296</v>
      </c>
      <c r="B375" s="5" t="s">
        <v>528</v>
      </c>
      <c r="C375" s="9">
        <v>3</v>
      </c>
      <c r="D375" s="6" t="str">
        <f>+Pedido[[#This Row],[Codigo]]&amp;Pedido[[#This Row],[Color]]</f>
        <v>H830511661</v>
      </c>
      <c r="E375" s="4" t="str">
        <f>IFERROR(VLOOKUP(Pedido[[#This Row],[Codigo]],LISTA[],2,0)," ")</f>
        <v>C NE 50 5X100 mts.</v>
      </c>
      <c r="F375" s="6" t="str">
        <f>IFERROR(VLOOKUP(Pedido[[#This Row],[Producto]],Productos!$F$2:$G$1202,2,0),"ERROR")</f>
        <v>CORRECTO</v>
      </c>
    </row>
    <row r="376" spans="1:6" x14ac:dyDescent="0.35">
      <c r="A376" s="2" t="s">
        <v>296</v>
      </c>
      <c r="B376" s="5" t="s">
        <v>529</v>
      </c>
      <c r="C376" s="9">
        <v>3</v>
      </c>
      <c r="D376" s="6" t="str">
        <f>+Pedido[[#This Row],[Codigo]]&amp;Pedido[[#This Row],[Color]]</f>
        <v>H830511670</v>
      </c>
      <c r="E376" s="4" t="str">
        <f>IFERROR(VLOOKUP(Pedido[[#This Row],[Codigo]],LISTA[],2,0)," ")</f>
        <v>C NE 50 5X100 mts.</v>
      </c>
      <c r="F376" s="6" t="str">
        <f>IFERROR(VLOOKUP(Pedido[[#This Row],[Producto]],Productos!$F$2:$G$1202,2,0),"ERROR")</f>
        <v>CORRECTO</v>
      </c>
    </row>
    <row r="377" spans="1:6" x14ac:dyDescent="0.35">
      <c r="A377" s="2" t="s">
        <v>296</v>
      </c>
      <c r="B377" s="5" t="s">
        <v>530</v>
      </c>
      <c r="C377" s="9">
        <v>3</v>
      </c>
      <c r="D377" s="6" t="str">
        <f>+Pedido[[#This Row],[Codigo]]&amp;Pedido[[#This Row],[Color]]</f>
        <v>H830511714</v>
      </c>
      <c r="E377" s="4" t="str">
        <f>IFERROR(VLOOKUP(Pedido[[#This Row],[Codigo]],LISTA[],2,0)," ")</f>
        <v>C NE 50 5X100 mts.</v>
      </c>
      <c r="F377" s="6" t="str">
        <f>IFERROR(VLOOKUP(Pedido[[#This Row],[Producto]],Productos!$F$2:$G$1202,2,0),"ERROR")</f>
        <v>CORRECTO</v>
      </c>
    </row>
    <row r="378" spans="1:6" x14ac:dyDescent="0.35">
      <c r="A378" s="2" t="s">
        <v>296</v>
      </c>
      <c r="B378" s="5" t="s">
        <v>531</v>
      </c>
      <c r="C378" s="9">
        <v>3</v>
      </c>
      <c r="D378" s="6" t="str">
        <f>+Pedido[[#This Row],[Codigo]]&amp;Pedido[[#This Row],[Color]]</f>
        <v>H830511771</v>
      </c>
      <c r="E378" s="4" t="str">
        <f>IFERROR(VLOOKUP(Pedido[[#This Row],[Codigo]],LISTA[],2,0)," ")</f>
        <v>C NE 50 5X100 mts.</v>
      </c>
      <c r="F378" s="6" t="str">
        <f>IFERROR(VLOOKUP(Pedido[[#This Row],[Producto]],Productos!$F$2:$G$1202,2,0),"ERROR")</f>
        <v>CORRECTO</v>
      </c>
    </row>
    <row r="379" spans="1:6" x14ac:dyDescent="0.35">
      <c r="A379" s="2" t="s">
        <v>296</v>
      </c>
      <c r="B379" s="5" t="s">
        <v>379</v>
      </c>
      <c r="C379" s="9">
        <v>3</v>
      </c>
      <c r="D379" s="6" t="str">
        <f>+Pedido[[#This Row],[Codigo]]&amp;Pedido[[#This Row],[Color]]</f>
        <v>H830511833</v>
      </c>
      <c r="E379" s="4" t="str">
        <f>IFERROR(VLOOKUP(Pedido[[#This Row],[Codigo]],LISTA[],2,0)," ")</f>
        <v>C NE 50 5X100 mts.</v>
      </c>
      <c r="F379" s="6" t="str">
        <f>IFERROR(VLOOKUP(Pedido[[#This Row],[Producto]],Productos!$F$2:$G$1202,2,0),"ERROR")</f>
        <v>CORRECTO</v>
      </c>
    </row>
    <row r="380" spans="1:6" x14ac:dyDescent="0.35">
      <c r="A380" s="2" t="s">
        <v>296</v>
      </c>
      <c r="B380" s="5" t="s">
        <v>381</v>
      </c>
      <c r="C380" s="9">
        <v>3</v>
      </c>
      <c r="D380" s="6" t="str">
        <f>+Pedido[[#This Row],[Codigo]]&amp;Pedido[[#This Row],[Color]]</f>
        <v>H830511974</v>
      </c>
      <c r="E380" s="4" t="str">
        <f>IFERROR(VLOOKUP(Pedido[[#This Row],[Codigo]],LISTA[],2,0)," ")</f>
        <v>C NE 50 5X100 mts.</v>
      </c>
      <c r="F380" s="6" t="str">
        <f>IFERROR(VLOOKUP(Pedido[[#This Row],[Producto]],Productos!$F$2:$G$1202,2,0),"ERROR")</f>
        <v>CORRECTO</v>
      </c>
    </row>
    <row r="381" spans="1:6" x14ac:dyDescent="0.35">
      <c r="A381" s="2" t="s">
        <v>296</v>
      </c>
      <c r="B381" s="5" t="s">
        <v>532</v>
      </c>
      <c r="C381" s="9">
        <v>3</v>
      </c>
      <c r="D381" s="6" t="str">
        <f>+Pedido[[#This Row],[Codigo]]&amp;Pedido[[#This Row],[Color]]</f>
        <v>H830512255</v>
      </c>
      <c r="E381" s="4" t="str">
        <f>IFERROR(VLOOKUP(Pedido[[#This Row],[Codigo]],LISTA[],2,0)," ")</f>
        <v>C NE 50 5X100 mts.</v>
      </c>
      <c r="F381" s="6" t="str">
        <f>IFERROR(VLOOKUP(Pedido[[#This Row],[Producto]],Productos!$F$2:$G$1202,2,0),"ERROR")</f>
        <v>CORRECTO</v>
      </c>
    </row>
    <row r="382" spans="1:6" x14ac:dyDescent="0.35">
      <c r="A382" s="2" t="s">
        <v>296</v>
      </c>
      <c r="B382" s="5" t="s">
        <v>386</v>
      </c>
      <c r="C382" s="9">
        <v>5</v>
      </c>
      <c r="D382" s="6" t="str">
        <f>+Pedido[[#This Row],[Codigo]]&amp;Pedido[[#This Row],[Color]]</f>
        <v>H830512538</v>
      </c>
      <c r="E382" s="4" t="str">
        <f>IFERROR(VLOOKUP(Pedido[[#This Row],[Codigo]],LISTA[],2,0)," ")</f>
        <v>C NE 50 5X100 mts.</v>
      </c>
      <c r="F382" s="6" t="str">
        <f>IFERROR(VLOOKUP(Pedido[[#This Row],[Producto]],Productos!$F$2:$G$1202,2,0),"ERROR")</f>
        <v>CORRECTO</v>
      </c>
    </row>
    <row r="383" spans="1:6" x14ac:dyDescent="0.35">
      <c r="A383" s="2" t="s">
        <v>296</v>
      </c>
      <c r="B383" s="5" t="s">
        <v>387</v>
      </c>
      <c r="C383" s="9">
        <v>5</v>
      </c>
      <c r="D383" s="6" t="str">
        <f>+Pedido[[#This Row],[Codigo]]&amp;Pedido[[#This Row],[Color]]</f>
        <v>H830512626</v>
      </c>
      <c r="E383" s="4" t="str">
        <f>IFERROR(VLOOKUP(Pedido[[#This Row],[Codigo]],LISTA[],2,0)," ")</f>
        <v>C NE 50 5X100 mts.</v>
      </c>
      <c r="F383" s="6" t="str">
        <f>IFERROR(VLOOKUP(Pedido[[#This Row],[Producto]],Productos!$F$2:$G$1202,2,0),"ERROR")</f>
        <v>CORRECTO</v>
      </c>
    </row>
    <row r="384" spans="1:6" x14ac:dyDescent="0.35">
      <c r="A384" s="2" t="s">
        <v>296</v>
      </c>
      <c r="B384" s="5" t="s">
        <v>533</v>
      </c>
      <c r="C384" s="9">
        <v>5</v>
      </c>
      <c r="D384" s="6" t="str">
        <f>+Pedido[[#This Row],[Codigo]]&amp;Pedido[[#This Row],[Color]]</f>
        <v>H830512960</v>
      </c>
      <c r="E384" s="4" t="str">
        <f>IFERROR(VLOOKUP(Pedido[[#This Row],[Codigo]],LISTA[],2,0)," ")</f>
        <v>C NE 50 5X100 mts.</v>
      </c>
      <c r="F384" s="6" t="str">
        <f>IFERROR(VLOOKUP(Pedido[[#This Row],[Producto]],Productos!$F$2:$G$1202,2,0),"ERROR")</f>
        <v>CORRECTO</v>
      </c>
    </row>
    <row r="385" spans="1:6" x14ac:dyDescent="0.35">
      <c r="A385" s="2" t="s">
        <v>296</v>
      </c>
      <c r="B385" s="5" t="s">
        <v>534</v>
      </c>
      <c r="C385" s="9">
        <v>3</v>
      </c>
      <c r="D385" s="6" t="str">
        <f>+Pedido[[#This Row],[Codigo]]&amp;Pedido[[#This Row],[Color]]</f>
        <v>H830513032</v>
      </c>
      <c r="E385" s="4" t="str">
        <f>IFERROR(VLOOKUP(Pedido[[#This Row],[Codigo]],LISTA[],2,0)," ")</f>
        <v>C NE 50 5X100 mts.</v>
      </c>
      <c r="F385" s="6" t="str">
        <f>IFERROR(VLOOKUP(Pedido[[#This Row],[Producto]],Productos!$F$2:$G$1202,2,0),"ERROR")</f>
        <v>CORRECTO</v>
      </c>
    </row>
    <row r="386" spans="1:6" x14ac:dyDescent="0.35">
      <c r="A386" s="2" t="s">
        <v>296</v>
      </c>
      <c r="B386" s="5" t="s">
        <v>392</v>
      </c>
      <c r="C386" s="9">
        <v>5</v>
      </c>
      <c r="D386" s="6" t="str">
        <f>+Pedido[[#This Row],[Codigo]]&amp;Pedido[[#This Row],[Color]]</f>
        <v>H830513526</v>
      </c>
      <c r="E386" s="4" t="str">
        <f>IFERROR(VLOOKUP(Pedido[[#This Row],[Codigo]],LISTA[],2,0)," ")</f>
        <v>C NE 50 5X100 mts.</v>
      </c>
      <c r="F386" s="6" t="str">
        <f>IFERROR(VLOOKUP(Pedido[[#This Row],[Producto]],Productos!$F$2:$G$1202,2,0),"ERROR")</f>
        <v>CORRECTO</v>
      </c>
    </row>
    <row r="387" spans="1:6" x14ac:dyDescent="0.35">
      <c r="A387" s="2" t="s">
        <v>296</v>
      </c>
      <c r="B387" s="5" t="s">
        <v>393</v>
      </c>
      <c r="C387" s="9">
        <v>5</v>
      </c>
      <c r="D387" s="6" t="str">
        <f>+Pedido[[#This Row],[Codigo]]&amp;Pedido[[#This Row],[Color]]</f>
        <v>H830513832</v>
      </c>
      <c r="E387" s="4" t="str">
        <f>IFERROR(VLOOKUP(Pedido[[#This Row],[Codigo]],LISTA[],2,0)," ")</f>
        <v>C NE 50 5X100 mts.</v>
      </c>
      <c r="F387" s="6" t="str">
        <f>IFERROR(VLOOKUP(Pedido[[#This Row],[Producto]],Productos!$F$2:$G$1202,2,0),"ERROR")</f>
        <v>CORRECTO</v>
      </c>
    </row>
    <row r="388" spans="1:6" x14ac:dyDescent="0.35">
      <c r="A388" s="2" t="s">
        <v>296</v>
      </c>
      <c r="B388" s="5" t="s">
        <v>394</v>
      </c>
      <c r="C388" s="9">
        <v>3</v>
      </c>
      <c r="D388" s="6" t="str">
        <f>+Pedido[[#This Row],[Codigo]]&amp;Pedido[[#This Row],[Color]]</f>
        <v>H830514226</v>
      </c>
      <c r="E388" s="4" t="str">
        <f>IFERROR(VLOOKUP(Pedido[[#This Row],[Codigo]],LISTA[],2,0)," ")</f>
        <v>C NE 50 5X100 mts.</v>
      </c>
      <c r="F388" s="6" t="str">
        <f>IFERROR(VLOOKUP(Pedido[[#This Row],[Producto]],Productos!$F$2:$G$1202,2,0),"ERROR")</f>
        <v>CORRECTO</v>
      </c>
    </row>
    <row r="389" spans="1:6" x14ac:dyDescent="0.35">
      <c r="A389" s="2" t="s">
        <v>296</v>
      </c>
      <c r="B389" s="5" t="s">
        <v>395</v>
      </c>
      <c r="C389" s="9">
        <v>3</v>
      </c>
      <c r="D389" s="6" t="str">
        <f>+Pedido[[#This Row],[Codigo]]&amp;Pedido[[#This Row],[Color]]</f>
        <v>H830514434</v>
      </c>
      <c r="E389" s="4" t="str">
        <f>IFERROR(VLOOKUP(Pedido[[#This Row],[Codigo]],LISTA[],2,0)," ")</f>
        <v>C NE 50 5X100 mts.</v>
      </c>
      <c r="F389" s="6" t="str">
        <f>IFERROR(VLOOKUP(Pedido[[#This Row],[Producto]],Productos!$F$2:$G$1202,2,0),"ERROR")</f>
        <v>CORRECTO</v>
      </c>
    </row>
    <row r="390" spans="1:6" x14ac:dyDescent="0.35">
      <c r="A390" s="2" t="s">
        <v>296</v>
      </c>
      <c r="B390" s="5" t="s">
        <v>397</v>
      </c>
      <c r="C390" s="9">
        <v>6</v>
      </c>
      <c r="D390" s="6" t="str">
        <f>+Pedido[[#This Row],[Codigo]]&amp;Pedido[[#This Row],[Color]]</f>
        <v>H830514932</v>
      </c>
      <c r="E390" s="4" t="str">
        <f>IFERROR(VLOOKUP(Pedido[[#This Row],[Codigo]],LISTA[],2,0)," ")</f>
        <v>C NE 50 5X100 mts.</v>
      </c>
      <c r="F390" s="6" t="str">
        <f>IFERROR(VLOOKUP(Pedido[[#This Row],[Producto]],Productos!$F$2:$G$1202,2,0),"ERROR")</f>
        <v>CORRECTO</v>
      </c>
    </row>
    <row r="391" spans="1:6" x14ac:dyDescent="0.35">
      <c r="A391" s="2" t="s">
        <v>296</v>
      </c>
      <c r="B391" s="5" t="s">
        <v>398</v>
      </c>
      <c r="C391" s="9">
        <v>3</v>
      </c>
      <c r="D391" s="6" t="str">
        <f>+Pedido[[#This Row],[Codigo]]&amp;Pedido[[#This Row],[Color]]</f>
        <v>H830515114</v>
      </c>
      <c r="E391" s="4" t="str">
        <f>IFERROR(VLOOKUP(Pedido[[#This Row],[Codigo]],LISTA[],2,0)," ")</f>
        <v>C NE 50 5X100 mts.</v>
      </c>
      <c r="F391" s="6" t="str">
        <f>IFERROR(VLOOKUP(Pedido[[#This Row],[Producto]],Productos!$F$2:$G$1202,2,0),"ERROR")</f>
        <v>CORRECTO</v>
      </c>
    </row>
    <row r="392" spans="1:6" x14ac:dyDescent="0.35">
      <c r="A392" s="2" t="s">
        <v>296</v>
      </c>
      <c r="B392" s="5" t="s">
        <v>399</v>
      </c>
      <c r="C392" s="9">
        <v>3</v>
      </c>
      <c r="D392" s="6" t="str">
        <f>+Pedido[[#This Row],[Codigo]]&amp;Pedido[[#This Row],[Color]]</f>
        <v>H830515133</v>
      </c>
      <c r="E392" s="4" t="str">
        <f>IFERROR(VLOOKUP(Pedido[[#This Row],[Codigo]],LISTA[],2,0)," ")</f>
        <v>C NE 50 5X100 mts.</v>
      </c>
      <c r="F392" s="6" t="str">
        <f>IFERROR(VLOOKUP(Pedido[[#This Row],[Producto]],Productos!$F$2:$G$1202,2,0),"ERROR")</f>
        <v>CORRECTO</v>
      </c>
    </row>
    <row r="393" spans="1:6" x14ac:dyDescent="0.35">
      <c r="A393" s="2" t="s">
        <v>296</v>
      </c>
      <c r="B393" s="5" t="s">
        <v>400</v>
      </c>
      <c r="C393" s="9">
        <v>20</v>
      </c>
      <c r="D393" s="6" t="str">
        <f>+Pedido[[#This Row],[Codigo]]&amp;Pedido[[#This Row],[Color]]</f>
        <v>H830515201</v>
      </c>
      <c r="E393" s="4" t="str">
        <f>IFERROR(VLOOKUP(Pedido[[#This Row],[Codigo]],LISTA[],2,0)," ")</f>
        <v>C NE 50 5X100 mts.</v>
      </c>
      <c r="F393" s="6" t="str">
        <f>IFERROR(VLOOKUP(Pedido[[#This Row],[Producto]],Productos!$F$2:$G$1202,2,0),"ERROR")</f>
        <v>CORRECTO</v>
      </c>
    </row>
    <row r="394" spans="1:6" x14ac:dyDescent="0.35">
      <c r="A394" s="2" t="s">
        <v>296</v>
      </c>
      <c r="B394" s="5" t="s">
        <v>535</v>
      </c>
      <c r="C394" s="9">
        <v>6</v>
      </c>
      <c r="D394" s="6" t="str">
        <f>+Pedido[[#This Row],[Codigo]]&amp;Pedido[[#This Row],[Color]]</f>
        <v>H830515412</v>
      </c>
      <c r="E394" s="4" t="str">
        <f>IFERROR(VLOOKUP(Pedido[[#This Row],[Codigo]],LISTA[],2,0)," ")</f>
        <v>C NE 50 5X100 mts.</v>
      </c>
      <c r="F394" s="6" t="str">
        <f>IFERROR(VLOOKUP(Pedido[[#This Row],[Producto]],Productos!$F$2:$G$1202,2,0),"ERROR")</f>
        <v>CORRECTO</v>
      </c>
    </row>
    <row r="395" spans="1:6" x14ac:dyDescent="0.35">
      <c r="A395" s="2" t="s">
        <v>296</v>
      </c>
      <c r="B395" s="5" t="s">
        <v>536</v>
      </c>
      <c r="C395" s="9">
        <v>3</v>
      </c>
      <c r="D395" s="6" t="str">
        <f>+Pedido[[#This Row],[Codigo]]&amp;Pedido[[#This Row],[Color]]</f>
        <v>H830515413</v>
      </c>
      <c r="E395" s="4" t="str">
        <f>IFERROR(VLOOKUP(Pedido[[#This Row],[Codigo]],LISTA[],2,0)," ")</f>
        <v>C NE 50 5X100 mts.</v>
      </c>
      <c r="F395" s="6" t="str">
        <f>IFERROR(VLOOKUP(Pedido[[#This Row],[Producto]],Productos!$F$2:$G$1202,2,0),"ERROR")</f>
        <v>CORRECTO</v>
      </c>
    </row>
    <row r="396" spans="1:6" x14ac:dyDescent="0.35">
      <c r="A396" s="2" t="s">
        <v>296</v>
      </c>
      <c r="B396" s="5" t="s">
        <v>402</v>
      </c>
      <c r="C396" s="9">
        <v>3</v>
      </c>
      <c r="D396" s="6" t="str">
        <f>+Pedido[[#This Row],[Codigo]]&amp;Pedido[[#This Row],[Color]]</f>
        <v>H830515534</v>
      </c>
      <c r="E396" s="4" t="str">
        <f>IFERROR(VLOOKUP(Pedido[[#This Row],[Codigo]],LISTA[],2,0)," ")</f>
        <v>C NE 50 5X100 mts.</v>
      </c>
      <c r="F396" s="6" t="str">
        <f>IFERROR(VLOOKUP(Pedido[[#This Row],[Producto]],Productos!$F$2:$G$1202,2,0),"ERROR")</f>
        <v>CORRECTO</v>
      </c>
    </row>
    <row r="397" spans="1:6" x14ac:dyDescent="0.35">
      <c r="A397" s="2" t="s">
        <v>296</v>
      </c>
      <c r="B397" s="5" t="s">
        <v>537</v>
      </c>
      <c r="C397" s="9">
        <v>3</v>
      </c>
      <c r="D397" s="6" t="str">
        <f>+Pedido[[#This Row],[Codigo]]&amp;Pedido[[#This Row],[Color]]</f>
        <v>H830515624</v>
      </c>
      <c r="E397" s="4" t="str">
        <f>IFERROR(VLOOKUP(Pedido[[#This Row],[Codigo]],LISTA[],2,0)," ")</f>
        <v>C NE 50 5X100 mts.</v>
      </c>
      <c r="F397" s="6" t="str">
        <f>IFERROR(VLOOKUP(Pedido[[#This Row],[Producto]],Productos!$F$2:$G$1202,2,0),"ERROR")</f>
        <v>CORRECTO</v>
      </c>
    </row>
    <row r="398" spans="1:6" x14ac:dyDescent="0.35">
      <c r="A398" s="2" t="s">
        <v>296</v>
      </c>
      <c r="B398" s="5" t="s">
        <v>538</v>
      </c>
      <c r="C398" s="9">
        <v>5</v>
      </c>
      <c r="D398" s="6" t="str">
        <f>+Pedido[[#This Row],[Codigo]]&amp;Pedido[[#This Row],[Color]]</f>
        <v>H830515705</v>
      </c>
      <c r="E398" s="4" t="str">
        <f>IFERROR(VLOOKUP(Pedido[[#This Row],[Codigo]],LISTA[],2,0)," ")</f>
        <v>C NE 50 5X100 mts.</v>
      </c>
      <c r="F398" s="6" t="str">
        <f>IFERROR(VLOOKUP(Pedido[[#This Row],[Producto]],Productos!$F$2:$G$1202,2,0),"ERROR")</f>
        <v>CORRECTO</v>
      </c>
    </row>
    <row r="399" spans="1:6" x14ac:dyDescent="0.35">
      <c r="A399" s="2" t="s">
        <v>296</v>
      </c>
      <c r="B399" s="5" t="s">
        <v>403</v>
      </c>
      <c r="C399" s="9">
        <v>10</v>
      </c>
      <c r="D399" s="6" t="str">
        <f>+Pedido[[#This Row],[Codigo]]&amp;Pedido[[#This Row],[Color]]</f>
        <v>H830515709</v>
      </c>
      <c r="E399" s="4" t="str">
        <f>IFERROR(VLOOKUP(Pedido[[#This Row],[Codigo]],LISTA[],2,0)," ")</f>
        <v>C NE 50 5X100 mts.</v>
      </c>
      <c r="F399" s="6" t="str">
        <f>IFERROR(VLOOKUP(Pedido[[#This Row],[Producto]],Productos!$F$2:$G$1202,2,0),"ERROR")</f>
        <v>CORRECTO</v>
      </c>
    </row>
    <row r="400" spans="1:6" x14ac:dyDescent="0.35">
      <c r="A400" s="2" t="s">
        <v>296</v>
      </c>
      <c r="B400" s="5" t="s">
        <v>404</v>
      </c>
      <c r="C400" s="9">
        <v>5</v>
      </c>
      <c r="D400" s="6" t="str">
        <f>+Pedido[[#This Row],[Codigo]]&amp;Pedido[[#This Row],[Color]]</f>
        <v>H830515725</v>
      </c>
      <c r="E400" s="4" t="str">
        <f>IFERROR(VLOOKUP(Pedido[[#This Row],[Codigo]],LISTA[],2,0)," ")</f>
        <v>C NE 50 5X100 mts.</v>
      </c>
      <c r="F400" s="6" t="str">
        <f>IFERROR(VLOOKUP(Pedido[[#This Row],[Producto]],Productos!$F$2:$G$1202,2,0),"ERROR")</f>
        <v>CORRECTO</v>
      </c>
    </row>
    <row r="401" spans="1:6" x14ac:dyDescent="0.35">
      <c r="A401" s="2" t="s">
        <v>296</v>
      </c>
      <c r="B401" s="5" t="s">
        <v>406</v>
      </c>
      <c r="C401" s="9">
        <v>5</v>
      </c>
      <c r="D401" s="6" t="str">
        <f>+Pedido[[#This Row],[Codigo]]&amp;Pedido[[#This Row],[Color]]</f>
        <v>H830515826</v>
      </c>
      <c r="E401" s="4" t="str">
        <f>IFERROR(VLOOKUP(Pedido[[#This Row],[Codigo]],LISTA[],2,0)," ")</f>
        <v>C NE 50 5X100 mts.</v>
      </c>
      <c r="F401" s="6" t="str">
        <f>IFERROR(VLOOKUP(Pedido[[#This Row],[Producto]],Productos!$F$2:$G$1202,2,0),"ERROR")</f>
        <v>CORRECTO</v>
      </c>
    </row>
    <row r="402" spans="1:6" x14ac:dyDescent="0.35">
      <c r="A402" s="2" t="s">
        <v>296</v>
      </c>
      <c r="B402" s="5" t="s">
        <v>539</v>
      </c>
      <c r="C402" s="9">
        <v>3</v>
      </c>
      <c r="D402" s="6" t="str">
        <f>+Pedido[[#This Row],[Codigo]]&amp;Pedido[[#This Row],[Color]]</f>
        <v>H830516039</v>
      </c>
      <c r="E402" s="4" t="str">
        <f>IFERROR(VLOOKUP(Pedido[[#This Row],[Codigo]],LISTA[],2,0)," ")</f>
        <v>C NE 50 5X100 mts.</v>
      </c>
      <c r="F402" s="6" t="str">
        <f>IFERROR(VLOOKUP(Pedido[[#This Row],[Producto]],Productos!$F$2:$G$1202,2,0),"ERROR")</f>
        <v>CORRECTO</v>
      </c>
    </row>
    <row r="403" spans="1:6" x14ac:dyDescent="0.35">
      <c r="A403" s="2" t="s">
        <v>296</v>
      </c>
      <c r="B403" s="5" t="s">
        <v>540</v>
      </c>
      <c r="C403" s="9">
        <v>5</v>
      </c>
      <c r="D403" s="6" t="str">
        <f>+Pedido[[#This Row],[Codigo]]&amp;Pedido[[#This Row],[Color]]</f>
        <v>H830516044</v>
      </c>
      <c r="E403" s="4" t="str">
        <f>IFERROR(VLOOKUP(Pedido[[#This Row],[Codigo]],LISTA[],2,0)," ")</f>
        <v>C NE 50 5X100 mts.</v>
      </c>
      <c r="F403" s="6" t="str">
        <f>IFERROR(VLOOKUP(Pedido[[#This Row],[Producto]],Productos!$F$2:$G$1202,2,0),"ERROR")</f>
        <v>CORRECTO</v>
      </c>
    </row>
    <row r="404" spans="1:6" x14ac:dyDescent="0.35">
      <c r="A404" s="2" t="s">
        <v>296</v>
      </c>
      <c r="B404" s="5" t="s">
        <v>541</v>
      </c>
      <c r="C404" s="9">
        <v>5</v>
      </c>
      <c r="D404" s="6" t="str">
        <f>+Pedido[[#This Row],[Codigo]]&amp;Pedido[[#This Row],[Color]]</f>
        <v>H830516179</v>
      </c>
      <c r="E404" s="4" t="str">
        <f>IFERROR(VLOOKUP(Pedido[[#This Row],[Codigo]],LISTA[],2,0)," ")</f>
        <v>C NE 50 5X100 mts.</v>
      </c>
      <c r="F404" s="6" t="str">
        <f>IFERROR(VLOOKUP(Pedido[[#This Row],[Producto]],Productos!$F$2:$G$1202,2,0),"ERROR")</f>
        <v>CORRECTO</v>
      </c>
    </row>
    <row r="405" spans="1:6" x14ac:dyDescent="0.35">
      <c r="A405" s="2" t="s">
        <v>296</v>
      </c>
      <c r="B405" s="5" t="s">
        <v>407</v>
      </c>
      <c r="C405" s="9">
        <v>6</v>
      </c>
      <c r="D405" s="6" t="str">
        <f>+Pedido[[#This Row],[Codigo]]&amp;Pedido[[#This Row],[Color]]</f>
        <v>H830516217</v>
      </c>
      <c r="E405" s="4" t="str">
        <f>IFERROR(VLOOKUP(Pedido[[#This Row],[Codigo]],LISTA[],2,0)," ")</f>
        <v>C NE 50 5X100 mts.</v>
      </c>
      <c r="F405" s="6" t="str">
        <f>IFERROR(VLOOKUP(Pedido[[#This Row],[Producto]],Productos!$F$2:$G$1202,2,0),"ERROR")</f>
        <v>CORRECTO</v>
      </c>
    </row>
    <row r="406" spans="1:6" x14ac:dyDescent="0.35">
      <c r="A406" s="2" t="s">
        <v>296</v>
      </c>
      <c r="B406" s="5" t="s">
        <v>408</v>
      </c>
      <c r="C406" s="9">
        <v>6</v>
      </c>
      <c r="D406" s="6" t="str">
        <f>+Pedido[[#This Row],[Codigo]]&amp;Pedido[[#This Row],[Color]]</f>
        <v>H830516506</v>
      </c>
      <c r="E406" s="4" t="str">
        <f>IFERROR(VLOOKUP(Pedido[[#This Row],[Codigo]],LISTA[],2,0)," ")</f>
        <v>C NE 50 5X100 mts.</v>
      </c>
      <c r="F406" s="6" t="str">
        <f>IFERROR(VLOOKUP(Pedido[[#This Row],[Producto]],Productos!$F$2:$G$1202,2,0),"ERROR")</f>
        <v>CORRECTO</v>
      </c>
    </row>
    <row r="407" spans="1:6" x14ac:dyDescent="0.35">
      <c r="A407" s="2" t="s">
        <v>296</v>
      </c>
      <c r="B407" s="5" t="s">
        <v>542</v>
      </c>
      <c r="C407" s="9">
        <v>5</v>
      </c>
      <c r="D407" s="6" t="str">
        <f>+Pedido[[#This Row],[Codigo]]&amp;Pedido[[#This Row],[Color]]</f>
        <v>H830516604</v>
      </c>
      <c r="E407" s="4" t="str">
        <f>IFERROR(VLOOKUP(Pedido[[#This Row],[Codigo]],LISTA[],2,0)," ")</f>
        <v>C NE 50 5X100 mts.</v>
      </c>
      <c r="F407" s="6" t="str">
        <f>IFERROR(VLOOKUP(Pedido[[#This Row],[Producto]],Productos!$F$2:$G$1202,2,0),"ERROR")</f>
        <v>CORRECTO</v>
      </c>
    </row>
    <row r="408" spans="1:6" x14ac:dyDescent="0.35">
      <c r="A408" s="2" t="s">
        <v>296</v>
      </c>
      <c r="B408" s="5" t="s">
        <v>411</v>
      </c>
      <c r="C408" s="9">
        <v>3</v>
      </c>
      <c r="D408" s="6" t="str">
        <f>+Pedido[[#This Row],[Codigo]]&amp;Pedido[[#This Row],[Color]]</f>
        <v>H830517235</v>
      </c>
      <c r="E408" s="4" t="str">
        <f>IFERROR(VLOOKUP(Pedido[[#This Row],[Codigo]],LISTA[],2,0)," ")</f>
        <v>C NE 50 5X100 mts.</v>
      </c>
      <c r="F408" s="6" t="str">
        <f>IFERROR(VLOOKUP(Pedido[[#This Row],[Producto]],Productos!$F$2:$G$1202,2,0),"ERROR")</f>
        <v>CORRECTO</v>
      </c>
    </row>
    <row r="409" spans="1:6" x14ac:dyDescent="0.35">
      <c r="A409" s="2" t="s">
        <v>296</v>
      </c>
      <c r="B409" s="5" t="s">
        <v>412</v>
      </c>
      <c r="C409" s="9">
        <v>5</v>
      </c>
      <c r="D409" s="6" t="str">
        <f>+Pedido[[#This Row],[Codigo]]&amp;Pedido[[#This Row],[Color]]</f>
        <v>H830517325</v>
      </c>
      <c r="E409" s="4" t="str">
        <f>IFERROR(VLOOKUP(Pedido[[#This Row],[Codigo]],LISTA[],2,0)," ")</f>
        <v>C NE 50 5X100 mts.</v>
      </c>
      <c r="F409" s="6" t="str">
        <f>IFERROR(VLOOKUP(Pedido[[#This Row],[Producto]],Productos!$F$2:$G$1202,2,0),"ERROR")</f>
        <v>CORRECTO</v>
      </c>
    </row>
    <row r="410" spans="1:6" x14ac:dyDescent="0.35">
      <c r="A410" s="2" t="s">
        <v>296</v>
      </c>
      <c r="B410" s="5" t="s">
        <v>543</v>
      </c>
      <c r="C410" s="9">
        <v>3</v>
      </c>
      <c r="D410" s="6" t="str">
        <f>+Pedido[[#This Row],[Codigo]]&amp;Pedido[[#This Row],[Color]]</f>
        <v>H830517780</v>
      </c>
      <c r="E410" s="4" t="str">
        <f>IFERROR(VLOOKUP(Pedido[[#This Row],[Codigo]],LISTA[],2,0)," ")</f>
        <v>C NE 50 5X100 mts.</v>
      </c>
      <c r="F410" s="6" t="str">
        <f>IFERROR(VLOOKUP(Pedido[[#This Row],[Producto]],Productos!$F$2:$G$1202,2,0),"ERROR")</f>
        <v>CORRECTO</v>
      </c>
    </row>
    <row r="411" spans="1:6" x14ac:dyDescent="0.35">
      <c r="A411" s="2" t="s">
        <v>296</v>
      </c>
      <c r="B411" s="5" t="s">
        <v>544</v>
      </c>
      <c r="C411" s="9">
        <v>3</v>
      </c>
      <c r="D411" s="6" t="str">
        <f>+Pedido[[#This Row],[Codigo]]&amp;Pedido[[#This Row],[Color]]</f>
        <v>H830517880</v>
      </c>
      <c r="E411" s="4" t="str">
        <f>IFERROR(VLOOKUP(Pedido[[#This Row],[Codigo]],LISTA[],2,0)," ")</f>
        <v>C NE 50 5X100 mts.</v>
      </c>
      <c r="F411" s="6" t="str">
        <f>IFERROR(VLOOKUP(Pedido[[#This Row],[Producto]],Productos!$F$2:$G$1202,2,0),"ERROR")</f>
        <v>CORRECTO</v>
      </c>
    </row>
    <row r="412" spans="1:6" x14ac:dyDescent="0.35">
      <c r="A412" s="2" t="s">
        <v>296</v>
      </c>
      <c r="B412" s="5" t="s">
        <v>545</v>
      </c>
      <c r="C412" s="9">
        <v>5</v>
      </c>
      <c r="D412" s="6" t="str">
        <f>+Pedido[[#This Row],[Codigo]]&amp;Pedido[[#This Row],[Color]]</f>
        <v>H830518543</v>
      </c>
      <c r="E412" s="4" t="str">
        <f>IFERROR(VLOOKUP(Pedido[[#This Row],[Codigo]],LISTA[],2,0)," ")</f>
        <v>C NE 50 5X100 mts.</v>
      </c>
      <c r="F412" s="6" t="str">
        <f>IFERROR(VLOOKUP(Pedido[[#This Row],[Producto]],Productos!$F$2:$G$1202,2,0),"ERROR")</f>
        <v>CORRECTO</v>
      </c>
    </row>
    <row r="413" spans="1:6" x14ac:dyDescent="0.35">
      <c r="A413" s="2" t="s">
        <v>296</v>
      </c>
      <c r="B413" s="5" t="s">
        <v>416</v>
      </c>
      <c r="C413" s="9">
        <v>3</v>
      </c>
      <c r="D413" s="6" t="str">
        <f>+Pedido[[#This Row],[Codigo]]&amp;Pedido[[#This Row],[Color]]</f>
        <v>H830518724</v>
      </c>
      <c r="E413" s="4" t="str">
        <f>IFERROR(VLOOKUP(Pedido[[#This Row],[Codigo]],LISTA[],2,0)," ")</f>
        <v>C NE 50 5X100 mts.</v>
      </c>
      <c r="F413" s="6" t="str">
        <f>IFERROR(VLOOKUP(Pedido[[#This Row],[Producto]],Productos!$F$2:$G$1202,2,0),"ERROR")</f>
        <v>CORRECTO</v>
      </c>
    </row>
    <row r="414" spans="1:6" x14ac:dyDescent="0.35">
      <c r="A414" s="2" t="s">
        <v>296</v>
      </c>
      <c r="B414" s="5" t="s">
        <v>546</v>
      </c>
      <c r="C414" s="9">
        <v>5</v>
      </c>
      <c r="D414" s="6" t="str">
        <f>+Pedido[[#This Row],[Codigo]]&amp;Pedido[[#This Row],[Color]]</f>
        <v>H830518812</v>
      </c>
      <c r="E414" s="4" t="str">
        <f>IFERROR(VLOOKUP(Pedido[[#This Row],[Codigo]],LISTA[],2,0)," ")</f>
        <v>C NE 50 5X100 mts.</v>
      </c>
      <c r="F414" s="6" t="str">
        <f>IFERROR(VLOOKUP(Pedido[[#This Row],[Producto]],Productos!$F$2:$G$1202,2,0),"ERROR")</f>
        <v>CORRECTO</v>
      </c>
    </row>
    <row r="415" spans="1:6" x14ac:dyDescent="0.35">
      <c r="A415" s="2" t="s">
        <v>296</v>
      </c>
      <c r="B415" s="5" t="s">
        <v>547</v>
      </c>
      <c r="C415" s="9">
        <v>5</v>
      </c>
      <c r="D415" s="6" t="str">
        <f>+Pedido[[#This Row],[Codigo]]&amp;Pedido[[#This Row],[Color]]</f>
        <v>H830518937</v>
      </c>
      <c r="E415" s="4" t="str">
        <f>IFERROR(VLOOKUP(Pedido[[#This Row],[Codigo]],LISTA[],2,0)," ")</f>
        <v>C NE 50 5X100 mts.</v>
      </c>
      <c r="F415" s="6" t="str">
        <f>IFERROR(VLOOKUP(Pedido[[#This Row],[Producto]],Productos!$F$2:$G$1202,2,0),"ERROR")</f>
        <v>CORRECTO</v>
      </c>
    </row>
    <row r="416" spans="1:6" x14ac:dyDescent="0.35">
      <c r="A416" s="2" t="s">
        <v>296</v>
      </c>
      <c r="B416" s="5" t="s">
        <v>548</v>
      </c>
      <c r="C416" s="9">
        <v>3</v>
      </c>
      <c r="D416" s="6" t="str">
        <f>+Pedido[[#This Row],[Codigo]]&amp;Pedido[[#This Row],[Color]]</f>
        <v>H830518939</v>
      </c>
      <c r="E416" s="4" t="str">
        <f>IFERROR(VLOOKUP(Pedido[[#This Row],[Codigo]],LISTA[],2,0)," ")</f>
        <v>C NE 50 5X100 mts.</v>
      </c>
      <c r="F416" s="6" t="str">
        <f>IFERROR(VLOOKUP(Pedido[[#This Row],[Producto]],Productos!$F$2:$G$1202,2,0),"ERROR")</f>
        <v>CORRECTO</v>
      </c>
    </row>
    <row r="417" spans="1:6" x14ac:dyDescent="0.35">
      <c r="A417" s="2" t="s">
        <v>296</v>
      </c>
      <c r="B417" s="5" t="s">
        <v>549</v>
      </c>
      <c r="C417" s="9">
        <v>3</v>
      </c>
      <c r="D417" s="6" t="str">
        <f>+Pedido[[#This Row],[Codigo]]&amp;Pedido[[#This Row],[Color]]</f>
        <v>H830519005</v>
      </c>
      <c r="E417" s="4" t="str">
        <f>IFERROR(VLOOKUP(Pedido[[#This Row],[Codigo]],LISTA[],2,0)," ")</f>
        <v>C NE 50 5X100 mts.</v>
      </c>
      <c r="F417" s="6" t="str">
        <f>IFERROR(VLOOKUP(Pedido[[#This Row],[Producto]],Productos!$F$2:$G$1202,2,0),"ERROR")</f>
        <v>CORRECTO</v>
      </c>
    </row>
    <row r="418" spans="1:6" x14ac:dyDescent="0.35">
      <c r="A418" s="2" t="s">
        <v>296</v>
      </c>
      <c r="B418" s="5" t="s">
        <v>550</v>
      </c>
      <c r="C418" s="9">
        <v>5</v>
      </c>
      <c r="D418" s="6" t="str">
        <f>+Pedido[[#This Row],[Codigo]]&amp;Pedido[[#This Row],[Color]]</f>
        <v>H830519733</v>
      </c>
      <c r="E418" s="4" t="str">
        <f>IFERROR(VLOOKUP(Pedido[[#This Row],[Codigo]],LISTA[],2,0)," ")</f>
        <v>C NE 50 5X100 mts.</v>
      </c>
      <c r="F418" s="6" t="str">
        <f>IFERROR(VLOOKUP(Pedido[[#This Row],[Producto]],Productos!$F$2:$G$1202,2,0),"ERROR")</f>
        <v>CORRECTO</v>
      </c>
    </row>
    <row r="419" spans="1:6" x14ac:dyDescent="0.35">
      <c r="A419" s="2" t="s">
        <v>296</v>
      </c>
      <c r="B419" s="5" t="s">
        <v>419</v>
      </c>
      <c r="C419" s="9">
        <v>5</v>
      </c>
      <c r="D419" s="6" t="str">
        <f>+Pedido[[#This Row],[Codigo]]&amp;Pedido[[#This Row],[Color]]</f>
        <v>H830519837</v>
      </c>
      <c r="E419" s="4" t="str">
        <f>IFERROR(VLOOKUP(Pedido[[#This Row],[Codigo]],LISTA[],2,0)," ")</f>
        <v>C NE 50 5X100 mts.</v>
      </c>
      <c r="F419" s="6" t="str">
        <f>IFERROR(VLOOKUP(Pedido[[#This Row],[Producto]],Productos!$F$2:$G$1202,2,0),"ERROR")</f>
        <v>CORRECTO</v>
      </c>
    </row>
    <row r="420" spans="1:6" x14ac:dyDescent="0.35">
      <c r="A420" s="2" t="s">
        <v>376</v>
      </c>
      <c r="B420" s="5" t="s">
        <v>295</v>
      </c>
      <c r="C420" s="9">
        <v>5</v>
      </c>
      <c r="D420" s="6" t="str">
        <f>+Pedido[[#This Row],[Codigo]]&amp;Pedido[[#This Row],[Color]]</f>
        <v>H845020956</v>
      </c>
      <c r="E420" s="4" t="str">
        <f>IFERROR(VLOOKUP(Pedido[[#This Row],[Codigo]],LISTA[],2,0)," ")</f>
        <v>QUILTING 5X200 mts.</v>
      </c>
      <c r="F420" s="6" t="str">
        <f>IFERROR(VLOOKUP(Pedido[[#This Row],[Producto]],Productos!$F$2:$G$1202,2,0),"ERROR")</f>
        <v>CORRECTO</v>
      </c>
    </row>
    <row r="421" spans="1:6" x14ac:dyDescent="0.35">
      <c r="A421" s="2" t="s">
        <v>376</v>
      </c>
      <c r="B421" s="5" t="s">
        <v>380</v>
      </c>
      <c r="C421" s="9">
        <v>3</v>
      </c>
      <c r="D421" s="6" t="str">
        <f>+Pedido[[#This Row],[Codigo]]&amp;Pedido[[#This Row],[Color]]</f>
        <v>H845021938</v>
      </c>
      <c r="E421" s="4" t="str">
        <f>IFERROR(VLOOKUP(Pedido[[#This Row],[Codigo]],LISTA[],2,0)," ")</f>
        <v>QUILTING 5X200 mts.</v>
      </c>
      <c r="F421" s="6" t="str">
        <f>IFERROR(VLOOKUP(Pedido[[#This Row],[Producto]],Productos!$F$2:$G$1202,2,0),"ERROR")</f>
        <v>CORRECTO</v>
      </c>
    </row>
    <row r="422" spans="1:6" x14ac:dyDescent="0.35">
      <c r="A422" s="2" t="s">
        <v>376</v>
      </c>
      <c r="B422" s="5" t="s">
        <v>381</v>
      </c>
      <c r="C422" s="9">
        <v>3</v>
      </c>
      <c r="D422" s="6" t="str">
        <f>+Pedido[[#This Row],[Codigo]]&amp;Pedido[[#This Row],[Color]]</f>
        <v>H845021974</v>
      </c>
      <c r="E422" s="4" t="str">
        <f>IFERROR(VLOOKUP(Pedido[[#This Row],[Codigo]],LISTA[],2,0)," ")</f>
        <v>QUILTING 5X200 mts.</v>
      </c>
      <c r="F422" s="6" t="str">
        <f>IFERROR(VLOOKUP(Pedido[[#This Row],[Producto]],Productos!$F$2:$G$1202,2,0),"ERROR")</f>
        <v>CORRECTO</v>
      </c>
    </row>
    <row r="423" spans="1:6" x14ac:dyDescent="0.35">
      <c r="A423" s="2" t="s">
        <v>376</v>
      </c>
      <c r="B423" s="5" t="s">
        <v>388</v>
      </c>
      <c r="C423" s="9">
        <v>3</v>
      </c>
      <c r="D423" s="6" t="str">
        <f>+Pedido[[#This Row],[Codigo]]&amp;Pedido[[#This Row],[Color]]</f>
        <v>H845022635</v>
      </c>
      <c r="E423" s="4" t="str">
        <f>IFERROR(VLOOKUP(Pedido[[#This Row],[Codigo]],LISTA[],2,0)," ")</f>
        <v>QUILTING 5X200 mts.</v>
      </c>
      <c r="F423" s="6" t="str">
        <f>IFERROR(VLOOKUP(Pedido[[#This Row],[Producto]],Productos!$F$2:$G$1202,2,0),"ERROR")</f>
        <v>CORRECTO</v>
      </c>
    </row>
    <row r="424" spans="1:6" x14ac:dyDescent="0.35">
      <c r="A424" s="2" t="s">
        <v>376</v>
      </c>
      <c r="B424" s="5" t="s">
        <v>397</v>
      </c>
      <c r="C424" s="9">
        <v>3</v>
      </c>
      <c r="D424" s="6" t="str">
        <f>+Pedido[[#This Row],[Codigo]]&amp;Pedido[[#This Row],[Color]]</f>
        <v>H845024932</v>
      </c>
      <c r="E424" s="4" t="str">
        <f>IFERROR(VLOOKUP(Pedido[[#This Row],[Codigo]],LISTA[],2,0)," ")</f>
        <v>QUILTING 5X200 mts.</v>
      </c>
      <c r="F424" s="6" t="str">
        <f>IFERROR(VLOOKUP(Pedido[[#This Row],[Producto]],Productos!$F$2:$G$1202,2,0),"ERROR")</f>
        <v>CORRECTO</v>
      </c>
    </row>
    <row r="425" spans="1:6" x14ac:dyDescent="0.35">
      <c r="A425" s="2" t="s">
        <v>376</v>
      </c>
      <c r="B425" s="5" t="s">
        <v>398</v>
      </c>
      <c r="C425" s="9">
        <v>3</v>
      </c>
      <c r="D425" s="6" t="str">
        <f>+Pedido[[#This Row],[Codigo]]&amp;Pedido[[#This Row],[Color]]</f>
        <v>H845025114</v>
      </c>
      <c r="E425" s="4" t="str">
        <f>IFERROR(VLOOKUP(Pedido[[#This Row],[Codigo]],LISTA[],2,0)," ")</f>
        <v>QUILTING 5X200 mts.</v>
      </c>
      <c r="F425" s="6" t="str">
        <f>IFERROR(VLOOKUP(Pedido[[#This Row],[Producto]],Productos!$F$2:$G$1202,2,0),"ERROR")</f>
        <v>CORRECTO</v>
      </c>
    </row>
    <row r="426" spans="1:6" x14ac:dyDescent="0.35">
      <c r="A426" s="2" t="s">
        <v>376</v>
      </c>
      <c r="B426" s="5" t="s">
        <v>400</v>
      </c>
      <c r="C426" s="9">
        <v>10</v>
      </c>
      <c r="D426" s="6" t="str">
        <f>+Pedido[[#This Row],[Codigo]]&amp;Pedido[[#This Row],[Color]]</f>
        <v>H845025201</v>
      </c>
      <c r="E426" s="4" t="str">
        <f>IFERROR(VLOOKUP(Pedido[[#This Row],[Codigo]],LISTA[],2,0)," ")</f>
        <v>QUILTING 5X200 mts.</v>
      </c>
      <c r="F426" s="6" t="str">
        <f>IFERROR(VLOOKUP(Pedido[[#This Row],[Producto]],Productos!$F$2:$G$1202,2,0),"ERROR")</f>
        <v>CORRECTO</v>
      </c>
    </row>
    <row r="427" spans="1:6" x14ac:dyDescent="0.35">
      <c r="A427" s="2" t="s">
        <v>376</v>
      </c>
      <c r="B427" s="5" t="s">
        <v>403</v>
      </c>
      <c r="C427" s="9">
        <v>10</v>
      </c>
      <c r="D427" s="6" t="str">
        <f>+Pedido[[#This Row],[Codigo]]&amp;Pedido[[#This Row],[Color]]</f>
        <v>H845025709</v>
      </c>
      <c r="E427" s="4" t="str">
        <f>IFERROR(VLOOKUP(Pedido[[#This Row],[Codigo]],LISTA[],2,0)," ")</f>
        <v>QUILTING 5X200 mts.</v>
      </c>
      <c r="F427" s="6" t="str">
        <f>IFERROR(VLOOKUP(Pedido[[#This Row],[Producto]],Productos!$F$2:$G$1202,2,0),"ERROR")</f>
        <v>CORRECTO</v>
      </c>
    </row>
    <row r="428" spans="1:6" x14ac:dyDescent="0.35">
      <c r="A428" s="2" t="s">
        <v>376</v>
      </c>
      <c r="B428" s="5" t="s">
        <v>405</v>
      </c>
      <c r="C428" s="9">
        <v>3</v>
      </c>
      <c r="D428" s="6" t="str">
        <f>+Pedido[[#This Row],[Codigo]]&amp;Pedido[[#This Row],[Color]]</f>
        <v>H845025815</v>
      </c>
      <c r="E428" s="4" t="str">
        <f>IFERROR(VLOOKUP(Pedido[[#This Row],[Codigo]],LISTA[],2,0)," ")</f>
        <v>QUILTING 5X200 mts.</v>
      </c>
      <c r="F428" s="6" t="str">
        <f>IFERROR(VLOOKUP(Pedido[[#This Row],[Producto]],Productos!$F$2:$G$1202,2,0),"ERROR")</f>
        <v>CORRECTO</v>
      </c>
    </row>
    <row r="429" spans="1:6" x14ac:dyDescent="0.35">
      <c r="A429" s="2" t="s">
        <v>376</v>
      </c>
      <c r="B429" s="5" t="s">
        <v>406</v>
      </c>
      <c r="C429" s="9">
        <v>3</v>
      </c>
      <c r="D429" s="6" t="str">
        <f>+Pedido[[#This Row],[Codigo]]&amp;Pedido[[#This Row],[Color]]</f>
        <v>H845025826</v>
      </c>
      <c r="E429" s="4" t="str">
        <f>IFERROR(VLOOKUP(Pedido[[#This Row],[Codigo]],LISTA[],2,0)," ")</f>
        <v>QUILTING 5X200 mts.</v>
      </c>
      <c r="F429" s="6" t="str">
        <f>IFERROR(VLOOKUP(Pedido[[#This Row],[Producto]],Productos!$F$2:$G$1202,2,0),"ERROR")</f>
        <v>CORRECTO</v>
      </c>
    </row>
    <row r="430" spans="1:6" x14ac:dyDescent="0.35">
      <c r="A430" s="2" t="s">
        <v>376</v>
      </c>
      <c r="B430" s="5" t="s">
        <v>407</v>
      </c>
      <c r="C430" s="9">
        <v>2</v>
      </c>
      <c r="D430" s="6" t="str">
        <f>+Pedido[[#This Row],[Codigo]]&amp;Pedido[[#This Row],[Color]]</f>
        <v>H845026217</v>
      </c>
      <c r="E430" s="4" t="str">
        <f>IFERROR(VLOOKUP(Pedido[[#This Row],[Codigo]],LISTA[],2,0)," ")</f>
        <v>QUILTING 5X200 mts.</v>
      </c>
      <c r="F430" s="6" t="str">
        <f>IFERROR(VLOOKUP(Pedido[[#This Row],[Producto]],Productos!$F$2:$G$1202,2,0),"ERROR")</f>
        <v>CORRECTO</v>
      </c>
    </row>
    <row r="431" spans="1:6" x14ac:dyDescent="0.35">
      <c r="A431" s="2" t="s">
        <v>376</v>
      </c>
      <c r="B431" s="5" t="s">
        <v>410</v>
      </c>
      <c r="C431" s="9">
        <v>3</v>
      </c>
      <c r="D431" s="6" t="str">
        <f>+Pedido[[#This Row],[Codigo]]&amp;Pedido[[#This Row],[Color]]</f>
        <v>H845026934</v>
      </c>
      <c r="E431" s="4" t="str">
        <f>IFERROR(VLOOKUP(Pedido[[#This Row],[Codigo]],LISTA[],2,0)," ")</f>
        <v>QUILTING 5X200 mts.</v>
      </c>
      <c r="F431" s="6" t="str">
        <f>IFERROR(VLOOKUP(Pedido[[#This Row],[Producto]],Productos!$F$2:$G$1202,2,0),"ERROR")</f>
        <v>CORRECTO</v>
      </c>
    </row>
    <row r="432" spans="1:6" x14ac:dyDescent="0.35">
      <c r="A432" s="2" t="s">
        <v>376</v>
      </c>
      <c r="B432" s="5" t="s">
        <v>411</v>
      </c>
      <c r="C432" s="9">
        <v>3</v>
      </c>
      <c r="D432" s="6" t="str">
        <f>+Pedido[[#This Row],[Codigo]]&amp;Pedido[[#This Row],[Color]]</f>
        <v>H845027235</v>
      </c>
      <c r="E432" s="4" t="str">
        <f>IFERROR(VLOOKUP(Pedido[[#This Row],[Codigo]],LISTA[],2,0)," ")</f>
        <v>QUILTING 5X200 mts.</v>
      </c>
      <c r="F432" s="6" t="str">
        <f>IFERROR(VLOOKUP(Pedido[[#This Row],[Producto]],Productos!$F$2:$G$1202,2,0),"ERROR")</f>
        <v>CORRECTO</v>
      </c>
    </row>
    <row r="433" spans="1:6" x14ac:dyDescent="0.35">
      <c r="A433" s="2" t="s">
        <v>376</v>
      </c>
      <c r="B433" s="5" t="s">
        <v>412</v>
      </c>
      <c r="C433" s="9">
        <v>3</v>
      </c>
      <c r="D433" s="6" t="str">
        <f>+Pedido[[#This Row],[Codigo]]&amp;Pedido[[#This Row],[Color]]</f>
        <v>H845027325</v>
      </c>
      <c r="E433" s="4" t="str">
        <f>IFERROR(VLOOKUP(Pedido[[#This Row],[Codigo]],LISTA[],2,0)," ")</f>
        <v>QUILTING 5X200 mts.</v>
      </c>
      <c r="F433" s="6" t="str">
        <f>IFERROR(VLOOKUP(Pedido[[#This Row],[Producto]],Productos!$F$2:$G$1202,2,0),"ERROR")</f>
        <v>CORRECTO</v>
      </c>
    </row>
    <row r="434" spans="1:6" x14ac:dyDescent="0.35">
      <c r="A434" s="2" t="s">
        <v>376</v>
      </c>
      <c r="B434" s="5" t="s">
        <v>417</v>
      </c>
      <c r="C434" s="9">
        <v>3</v>
      </c>
      <c r="D434" s="6" t="str">
        <f>+Pedido[[#This Row],[Codigo]]&amp;Pedido[[#This Row],[Color]]</f>
        <v>H845028816</v>
      </c>
      <c r="E434" s="4" t="str">
        <f>IFERROR(VLOOKUP(Pedido[[#This Row],[Codigo]],LISTA[],2,0)," ")</f>
        <v>QUILTING 5X200 mts.</v>
      </c>
      <c r="F434" s="6" t="str">
        <f>IFERROR(VLOOKUP(Pedido[[#This Row],[Producto]],Productos!$F$2:$G$1202,2,0),"ERROR")</f>
        <v>CORRECTO</v>
      </c>
    </row>
    <row r="435" spans="1:6" x14ac:dyDescent="0.35">
      <c r="A435" s="2" t="s">
        <v>313</v>
      </c>
      <c r="B435" s="5" t="s">
        <v>551</v>
      </c>
      <c r="C435" s="9">
        <v>6</v>
      </c>
      <c r="D435" s="6" t="str">
        <f>+Pedido[[#This Row],[Codigo]]&amp;Pedido[[#This Row],[Color]]</f>
        <v>HV110021030</v>
      </c>
      <c r="E435" s="4" t="str">
        <f>IFERROR(VLOOKUP(Pedido[[#This Row],[Codigo]],LISTA[],2,0)," ")</f>
        <v>DEKOR VISCOSE 5X200 mts.</v>
      </c>
      <c r="F435" s="6" t="str">
        <f>IFERROR(VLOOKUP(Pedido[[#This Row],[Producto]],Productos!$F$2:$G$1202,2,0),"ERROR")</f>
        <v>CORRECTO</v>
      </c>
    </row>
    <row r="436" spans="1:6" x14ac:dyDescent="0.35">
      <c r="A436" s="2" t="s">
        <v>313</v>
      </c>
      <c r="B436" s="5" t="s">
        <v>552</v>
      </c>
      <c r="C436" s="9">
        <v>5</v>
      </c>
      <c r="D436" s="6" t="str">
        <f>+Pedido[[#This Row],[Codigo]]&amp;Pedido[[#This Row],[Color]]</f>
        <v>HV110024550</v>
      </c>
      <c r="E436" s="4" t="str">
        <f>IFERROR(VLOOKUP(Pedido[[#This Row],[Codigo]],LISTA[],2,0)," ")</f>
        <v>DEKOR VISCOSE 5X200 mts.</v>
      </c>
      <c r="F436" s="6" t="str">
        <f>IFERROR(VLOOKUP(Pedido[[#This Row],[Producto]],Productos!$F$2:$G$1202,2,0),"ERROR")</f>
        <v>CORRECTO</v>
      </c>
    </row>
    <row r="437" spans="1:6" x14ac:dyDescent="0.35">
      <c r="A437" s="2" t="s">
        <v>313</v>
      </c>
      <c r="B437" s="5" t="s">
        <v>553</v>
      </c>
      <c r="C437" s="9">
        <v>3</v>
      </c>
      <c r="D437" s="6" t="str">
        <f>+Pedido[[#This Row],[Codigo]]&amp;Pedido[[#This Row],[Color]]</f>
        <v>HV110029570</v>
      </c>
      <c r="E437" s="4" t="str">
        <f>IFERROR(VLOOKUP(Pedido[[#This Row],[Codigo]],LISTA[],2,0)," ")</f>
        <v>DEKOR VISCOSE 5X200 mts.</v>
      </c>
      <c r="F437" s="6" t="str">
        <f>IFERROR(VLOOKUP(Pedido[[#This Row],[Producto]],Productos!$F$2:$G$1202,2,0),"ERROR")</f>
        <v>CORRECTO</v>
      </c>
    </row>
    <row r="438" spans="1:6" x14ac:dyDescent="0.35">
      <c r="A438" s="2" t="s">
        <v>313</v>
      </c>
      <c r="B438" s="5" t="s">
        <v>554</v>
      </c>
      <c r="C438" s="9">
        <v>3</v>
      </c>
      <c r="D438" s="6" t="str">
        <f>+Pedido[[#This Row],[Codigo]]&amp;Pedido[[#This Row],[Color]]</f>
        <v>HV110029850</v>
      </c>
      <c r="E438" s="4" t="str">
        <f>IFERROR(VLOOKUP(Pedido[[#This Row],[Codigo]],LISTA[],2,0)," ")</f>
        <v>DEKOR VISCOSE 5X200 mts.</v>
      </c>
      <c r="F438" s="6" t="str">
        <f>IFERROR(VLOOKUP(Pedido[[#This Row],[Producto]],Productos!$F$2:$G$1202,2,0),"ERROR")</f>
        <v>CORRECTO</v>
      </c>
    </row>
    <row r="439" spans="1:6" x14ac:dyDescent="0.35">
      <c r="A439" s="2" t="s">
        <v>313</v>
      </c>
      <c r="B439" s="5" t="s">
        <v>555</v>
      </c>
      <c r="C439" s="9">
        <v>3</v>
      </c>
      <c r="D439" s="6" t="str">
        <f>+Pedido[[#This Row],[Codigo]]&amp;Pedido[[#This Row],[Color]]</f>
        <v>HV110029996</v>
      </c>
      <c r="E439" s="4" t="str">
        <f>IFERROR(VLOOKUP(Pedido[[#This Row],[Codigo]],LISTA[],2,0)," ")</f>
        <v>DEKOR VISCOSE 5X200 mts.</v>
      </c>
      <c r="F439" s="6" t="str">
        <f>IFERROR(VLOOKUP(Pedido[[#This Row],[Producto]],Productos!$F$2:$G$1202,2,0),"ERROR")</f>
        <v>CORRECTO</v>
      </c>
    </row>
    <row r="440" spans="1:6" x14ac:dyDescent="0.35">
      <c r="B440" s="5"/>
      <c r="D440" s="6" t="str">
        <f>+Pedido[[#This Row],[Codigo]]&amp;Pedido[[#This Row],[Color]]</f>
        <v/>
      </c>
      <c r="E440" s="4" t="str">
        <f>IFERROR(VLOOKUP(Pedido[[#This Row],[Codigo]],LISTA[],2,0)," ")</f>
        <v xml:space="preserve"> </v>
      </c>
      <c r="F440" s="6" t="str">
        <f>IFERROR(VLOOKUP(Pedido[[#This Row],[Producto]],Productos!$F$2:$G$1202,2,0),"ERROR")</f>
        <v>ERROR</v>
      </c>
    </row>
    <row r="441" spans="1:6" x14ac:dyDescent="0.35">
      <c r="B441" s="5"/>
      <c r="D441" s="6" t="str">
        <f>+Pedido[[#This Row],[Codigo]]&amp;Pedido[[#This Row],[Color]]</f>
        <v/>
      </c>
      <c r="E441" s="4" t="str">
        <f>IFERROR(VLOOKUP(Pedido[[#This Row],[Codigo]],LISTA[],2,0)," ")</f>
        <v xml:space="preserve"> </v>
      </c>
      <c r="F441" s="6" t="str">
        <f>IFERROR(VLOOKUP(Pedido[[#This Row],[Producto]],Productos!$F$2:$G$1202,2,0),"ERROR")</f>
        <v>ERROR</v>
      </c>
    </row>
    <row r="442" spans="1:6" x14ac:dyDescent="0.35">
      <c r="B442" s="5"/>
      <c r="D442" s="6" t="str">
        <f>+Pedido[[#This Row],[Codigo]]&amp;Pedido[[#This Row],[Color]]</f>
        <v/>
      </c>
      <c r="E442" s="4" t="str">
        <f>IFERROR(VLOOKUP(Pedido[[#This Row],[Codigo]],LISTA[],2,0)," ")</f>
        <v xml:space="preserve"> </v>
      </c>
      <c r="F442" s="6" t="str">
        <f>IFERROR(VLOOKUP(Pedido[[#This Row],[Producto]],Productos!$F$2:$G$1202,2,0),"ERROR")</f>
        <v>ERROR</v>
      </c>
    </row>
    <row r="443" spans="1:6" x14ac:dyDescent="0.35">
      <c r="B443" s="5"/>
      <c r="D443" s="6" t="str">
        <f>+Pedido[[#This Row],[Codigo]]&amp;Pedido[[#This Row],[Color]]</f>
        <v/>
      </c>
      <c r="E443" s="4" t="str">
        <f>IFERROR(VLOOKUP(Pedido[[#This Row],[Codigo]],LISTA[],2,0)," ")</f>
        <v xml:space="preserve"> </v>
      </c>
      <c r="F443" s="6" t="str">
        <f>IFERROR(VLOOKUP(Pedido[[#This Row],[Producto]],Productos!$F$2:$G$1202,2,0),"ERROR")</f>
        <v>ERROR</v>
      </c>
    </row>
    <row r="444" spans="1:6" x14ac:dyDescent="0.35">
      <c r="B444" s="5"/>
      <c r="D444" s="6" t="str">
        <f>+Pedido[[#This Row],[Codigo]]&amp;Pedido[[#This Row],[Color]]</f>
        <v/>
      </c>
      <c r="E444" s="4" t="str">
        <f>IFERROR(VLOOKUP(Pedido[[#This Row],[Codigo]],LISTA[],2,0)," ")</f>
        <v xml:space="preserve"> </v>
      </c>
      <c r="F444" s="6" t="str">
        <f>IFERROR(VLOOKUP(Pedido[[#This Row],[Producto]],Productos!$F$2:$G$1202,2,0),"ERROR")</f>
        <v>ERROR</v>
      </c>
    </row>
    <row r="445" spans="1:6" x14ac:dyDescent="0.35">
      <c r="B445" s="5"/>
      <c r="D445" s="6" t="str">
        <f>+Pedido[[#This Row],[Codigo]]&amp;Pedido[[#This Row],[Color]]</f>
        <v/>
      </c>
      <c r="E445" s="4" t="str">
        <f>IFERROR(VLOOKUP(Pedido[[#This Row],[Codigo]],LISTA[],2,0)," ")</f>
        <v xml:space="preserve"> </v>
      </c>
      <c r="F445" s="6" t="str">
        <f>IFERROR(VLOOKUP(Pedido[[#This Row],[Producto]],Productos!$F$2:$G$1202,2,0),"ERROR")</f>
        <v>ERROR</v>
      </c>
    </row>
    <row r="446" spans="1:6" x14ac:dyDescent="0.35">
      <c r="B446" s="5"/>
      <c r="D446" s="6" t="str">
        <f>+Pedido[[#This Row],[Codigo]]&amp;Pedido[[#This Row],[Color]]</f>
        <v/>
      </c>
      <c r="E446" s="4" t="str">
        <f>IFERROR(VLOOKUP(Pedido[[#This Row],[Codigo]],LISTA[],2,0)," ")</f>
        <v xml:space="preserve"> </v>
      </c>
      <c r="F446" s="6" t="str">
        <f>IFERROR(VLOOKUP(Pedido[[#This Row],[Producto]],Productos!$F$2:$G$1202,2,0),"ERROR")</f>
        <v>ERROR</v>
      </c>
    </row>
    <row r="447" spans="1:6" x14ac:dyDescent="0.35">
      <c r="B447" s="5"/>
      <c r="D447" s="6" t="str">
        <f>+Pedido[[#This Row],[Codigo]]&amp;Pedido[[#This Row],[Color]]</f>
        <v/>
      </c>
      <c r="E447" s="4" t="str">
        <f>IFERROR(VLOOKUP(Pedido[[#This Row],[Codigo]],LISTA[],2,0)," ")</f>
        <v xml:space="preserve"> </v>
      </c>
      <c r="F447" s="6" t="str">
        <f>IFERROR(VLOOKUP(Pedido[[#This Row],[Producto]],Productos!$F$2:$G$1202,2,0),"ERROR")</f>
        <v>ERROR</v>
      </c>
    </row>
    <row r="448" spans="1:6" x14ac:dyDescent="0.35">
      <c r="B448" s="5"/>
      <c r="D448" s="6" t="str">
        <f>+Pedido[[#This Row],[Codigo]]&amp;Pedido[[#This Row],[Color]]</f>
        <v/>
      </c>
      <c r="E448" s="4" t="str">
        <f>IFERROR(VLOOKUP(Pedido[[#This Row],[Codigo]],LISTA[],2,0)," ")</f>
        <v xml:space="preserve"> </v>
      </c>
      <c r="F448" s="6" t="str">
        <f>IFERROR(VLOOKUP(Pedido[[#This Row],[Producto]],Productos!$F$2:$G$1202,2,0),"ERROR")</f>
        <v>ERROR</v>
      </c>
    </row>
    <row r="449" spans="2:6" x14ac:dyDescent="0.35">
      <c r="B449" s="5"/>
      <c r="D449" s="6" t="str">
        <f>+Pedido[[#This Row],[Codigo]]&amp;Pedido[[#This Row],[Color]]</f>
        <v/>
      </c>
      <c r="E449" s="4" t="str">
        <f>IFERROR(VLOOKUP(Pedido[[#This Row],[Codigo]],LISTA[],2,0)," ")</f>
        <v xml:space="preserve"> </v>
      </c>
      <c r="F449" s="6" t="str">
        <f>IFERROR(VLOOKUP(Pedido[[#This Row],[Producto]],Productos!$F$2:$G$1202,2,0),"ERROR")</f>
        <v>ERROR</v>
      </c>
    </row>
    <row r="450" spans="2:6" x14ac:dyDescent="0.35">
      <c r="B450" s="5"/>
      <c r="D450" s="6" t="str">
        <f>+Pedido[[#This Row],[Codigo]]&amp;Pedido[[#This Row],[Color]]</f>
        <v/>
      </c>
      <c r="E450" s="4" t="str">
        <f>IFERROR(VLOOKUP(Pedido[[#This Row],[Codigo]],LISTA[],2,0)," ")</f>
        <v xml:space="preserve"> </v>
      </c>
      <c r="F450" s="6" t="str">
        <f>IFERROR(VLOOKUP(Pedido[[#This Row],[Producto]],Productos!$F$2:$G$1202,2,0),"ERROR")</f>
        <v>ERROR</v>
      </c>
    </row>
    <row r="451" spans="2:6" x14ac:dyDescent="0.35">
      <c r="B451" s="5"/>
      <c r="D451" s="6" t="str">
        <f>+Pedido[[#This Row],[Codigo]]&amp;Pedido[[#This Row],[Color]]</f>
        <v/>
      </c>
      <c r="E451" s="4" t="str">
        <f>IFERROR(VLOOKUP(Pedido[[#This Row],[Codigo]],LISTA[],2,0)," ")</f>
        <v xml:space="preserve"> </v>
      </c>
      <c r="F451" s="6" t="str">
        <f>IFERROR(VLOOKUP(Pedido[[#This Row],[Producto]],Productos!$F$2:$G$1202,2,0),"ERROR")</f>
        <v>ERROR</v>
      </c>
    </row>
    <row r="452" spans="2:6" x14ac:dyDescent="0.35">
      <c r="B452" s="5"/>
      <c r="D452" s="6" t="str">
        <f>+Pedido[[#This Row],[Codigo]]&amp;Pedido[[#This Row],[Color]]</f>
        <v/>
      </c>
      <c r="E452" s="4" t="str">
        <f>IFERROR(VLOOKUP(Pedido[[#This Row],[Codigo]],LISTA[],2,0)," ")</f>
        <v xml:space="preserve"> </v>
      </c>
      <c r="F452" s="6" t="str">
        <f>IFERROR(VLOOKUP(Pedido[[#This Row],[Producto]],Productos!$F$2:$G$1202,2,0),"ERROR")</f>
        <v>ERROR</v>
      </c>
    </row>
    <row r="453" spans="2:6" x14ac:dyDescent="0.35">
      <c r="B453" s="5"/>
      <c r="D453" s="6" t="str">
        <f>+Pedido[[#This Row],[Codigo]]&amp;Pedido[[#This Row],[Color]]</f>
        <v/>
      </c>
      <c r="E453" s="4" t="str">
        <f>IFERROR(VLOOKUP(Pedido[[#This Row],[Codigo]],LISTA[],2,0)," ")</f>
        <v xml:space="preserve"> </v>
      </c>
      <c r="F453" s="6" t="str">
        <f>IFERROR(VLOOKUP(Pedido[[#This Row],[Producto]],Productos!$F$2:$G$1202,2,0),"ERROR")</f>
        <v>ERROR</v>
      </c>
    </row>
    <row r="454" spans="2:6" x14ac:dyDescent="0.35">
      <c r="B454" s="5"/>
      <c r="D454" s="6" t="str">
        <f>+Pedido[[#This Row],[Codigo]]&amp;Pedido[[#This Row],[Color]]</f>
        <v/>
      </c>
      <c r="E454" s="4" t="str">
        <f>IFERROR(VLOOKUP(Pedido[[#This Row],[Codigo]],LISTA[],2,0)," ")</f>
        <v xml:space="preserve"> </v>
      </c>
      <c r="F454" s="6" t="str">
        <f>IFERROR(VLOOKUP(Pedido[[#This Row],[Producto]],Productos!$F$2:$G$1202,2,0),"ERROR")</f>
        <v>ERROR</v>
      </c>
    </row>
    <row r="455" spans="2:6" x14ac:dyDescent="0.35">
      <c r="B455" s="5"/>
      <c r="D455" s="6" t="str">
        <f>+Pedido[[#This Row],[Codigo]]&amp;Pedido[[#This Row],[Color]]</f>
        <v/>
      </c>
      <c r="E455" s="4" t="str">
        <f>IFERROR(VLOOKUP(Pedido[[#This Row],[Codigo]],LISTA[],2,0)," ")</f>
        <v xml:space="preserve"> </v>
      </c>
      <c r="F455" s="6" t="str">
        <f>IFERROR(VLOOKUP(Pedido[[#This Row],[Producto]],Productos!$F$2:$G$1202,2,0),"ERROR")</f>
        <v>ERROR</v>
      </c>
    </row>
    <row r="456" spans="2:6" x14ac:dyDescent="0.35">
      <c r="B456" s="5"/>
      <c r="D456" s="6" t="str">
        <f>+Pedido[[#This Row],[Codigo]]&amp;Pedido[[#This Row],[Color]]</f>
        <v/>
      </c>
      <c r="E456" s="4" t="str">
        <f>IFERROR(VLOOKUP(Pedido[[#This Row],[Codigo]],LISTA[],2,0)," ")</f>
        <v xml:space="preserve"> </v>
      </c>
      <c r="F456" s="6" t="str">
        <f>IFERROR(VLOOKUP(Pedido[[#This Row],[Producto]],Productos!$F$2:$G$1202,2,0),"ERROR")</f>
        <v>ERROR</v>
      </c>
    </row>
    <row r="457" spans="2:6" x14ac:dyDescent="0.35">
      <c r="B457" s="5"/>
      <c r="D457" s="6" t="str">
        <f>+Pedido[[#This Row],[Codigo]]&amp;Pedido[[#This Row],[Color]]</f>
        <v/>
      </c>
      <c r="E457" s="4" t="str">
        <f>IFERROR(VLOOKUP(Pedido[[#This Row],[Codigo]],LISTA[],2,0)," ")</f>
        <v xml:space="preserve"> </v>
      </c>
      <c r="F457" s="6" t="str">
        <f>IFERROR(VLOOKUP(Pedido[[#This Row],[Producto]],Productos!$F$2:$G$1202,2,0),"ERROR")</f>
        <v>ERROR</v>
      </c>
    </row>
    <row r="458" spans="2:6" x14ac:dyDescent="0.35">
      <c r="B458" s="5"/>
      <c r="D458" s="6" t="str">
        <f>+Pedido[[#This Row],[Codigo]]&amp;Pedido[[#This Row],[Color]]</f>
        <v/>
      </c>
      <c r="E458" s="4" t="str">
        <f>IFERROR(VLOOKUP(Pedido[[#This Row],[Codigo]],LISTA[],2,0)," ")</f>
        <v xml:space="preserve"> </v>
      </c>
      <c r="F458" s="6" t="str">
        <f>IFERROR(VLOOKUP(Pedido[[#This Row],[Producto]],Productos!$F$2:$G$1202,2,0),"ERROR")</f>
        <v>ERROR</v>
      </c>
    </row>
    <row r="459" spans="2:6" x14ac:dyDescent="0.35">
      <c r="B459" s="5"/>
      <c r="D459" s="6" t="str">
        <f>+Pedido[[#This Row],[Codigo]]&amp;Pedido[[#This Row],[Color]]</f>
        <v/>
      </c>
      <c r="E459" s="4" t="str">
        <f>IFERROR(VLOOKUP(Pedido[[#This Row],[Codigo]],LISTA[],2,0)," ")</f>
        <v xml:space="preserve"> </v>
      </c>
      <c r="F459" s="6" t="str">
        <f>IFERROR(VLOOKUP(Pedido[[#This Row],[Producto]],Productos!$F$2:$G$1202,2,0),"ERROR")</f>
        <v>ERROR</v>
      </c>
    </row>
    <row r="460" spans="2:6" x14ac:dyDescent="0.35">
      <c r="B460" s="5"/>
      <c r="D460" s="6" t="str">
        <f>+Pedido[[#This Row],[Codigo]]&amp;Pedido[[#This Row],[Color]]</f>
        <v/>
      </c>
      <c r="E460" s="4" t="str">
        <f>IFERROR(VLOOKUP(Pedido[[#This Row],[Codigo]],LISTA[],2,0)," ")</f>
        <v xml:space="preserve"> </v>
      </c>
      <c r="F460" s="6" t="str">
        <f>IFERROR(VLOOKUP(Pedido[[#This Row],[Producto]],Productos!$F$2:$G$1202,2,0),"ERROR")</f>
        <v>ERROR</v>
      </c>
    </row>
    <row r="461" spans="2:6" x14ac:dyDescent="0.35">
      <c r="B461" s="5"/>
      <c r="D461" s="6" t="str">
        <f>+Pedido[[#This Row],[Codigo]]&amp;Pedido[[#This Row],[Color]]</f>
        <v/>
      </c>
      <c r="E461" s="4" t="str">
        <f>IFERROR(VLOOKUP(Pedido[[#This Row],[Codigo]],LISTA[],2,0)," ")</f>
        <v xml:space="preserve"> </v>
      </c>
      <c r="F461" s="6" t="str">
        <f>IFERROR(VLOOKUP(Pedido[[#This Row],[Producto]],Productos!$F$2:$G$1202,2,0),"ERROR")</f>
        <v>ERROR</v>
      </c>
    </row>
    <row r="462" spans="2:6" x14ac:dyDescent="0.35">
      <c r="B462" s="5"/>
      <c r="D462" s="6" t="str">
        <f>+Pedido[[#This Row],[Codigo]]&amp;Pedido[[#This Row],[Color]]</f>
        <v/>
      </c>
      <c r="E462" s="4" t="str">
        <f>IFERROR(VLOOKUP(Pedido[[#This Row],[Codigo]],LISTA[],2,0)," ")</f>
        <v xml:space="preserve"> </v>
      </c>
      <c r="F462" s="6" t="str">
        <f>IFERROR(VLOOKUP(Pedido[[#This Row],[Producto]],Productos!$F$2:$G$1202,2,0),"ERROR")</f>
        <v>ERROR</v>
      </c>
    </row>
    <row r="463" spans="2:6" x14ac:dyDescent="0.35">
      <c r="B463" s="5"/>
      <c r="D463" s="6" t="str">
        <f>+Pedido[[#This Row],[Codigo]]&amp;Pedido[[#This Row],[Color]]</f>
        <v/>
      </c>
      <c r="E463" s="4" t="str">
        <f>IFERROR(VLOOKUP(Pedido[[#This Row],[Codigo]],LISTA[],2,0)," ")</f>
        <v xml:space="preserve"> </v>
      </c>
      <c r="F463" s="6" t="str">
        <f>IFERROR(VLOOKUP(Pedido[[#This Row],[Producto]],Productos!$F$2:$G$1202,2,0),"ERROR")</f>
        <v>ERROR</v>
      </c>
    </row>
    <row r="464" spans="2:6" x14ac:dyDescent="0.35">
      <c r="B464" s="5"/>
      <c r="D464" s="6" t="str">
        <f>+Pedido[[#This Row],[Codigo]]&amp;Pedido[[#This Row],[Color]]</f>
        <v/>
      </c>
      <c r="E464" s="4" t="str">
        <f>IFERROR(VLOOKUP(Pedido[[#This Row],[Codigo]],LISTA[],2,0)," ")</f>
        <v xml:space="preserve"> </v>
      </c>
      <c r="F464" s="6" t="str">
        <f>IFERROR(VLOOKUP(Pedido[[#This Row],[Producto]],Productos!$F$2:$G$1202,2,0),"ERROR")</f>
        <v>ERROR</v>
      </c>
    </row>
    <row r="465" spans="2:6" x14ac:dyDescent="0.35">
      <c r="B465" s="5"/>
      <c r="D465" s="6" t="str">
        <f>+Pedido[[#This Row],[Codigo]]&amp;Pedido[[#This Row],[Color]]</f>
        <v/>
      </c>
      <c r="E465" s="4" t="str">
        <f>IFERROR(VLOOKUP(Pedido[[#This Row],[Codigo]],LISTA[],2,0)," ")</f>
        <v xml:space="preserve"> </v>
      </c>
      <c r="F465" s="6" t="str">
        <f>IFERROR(VLOOKUP(Pedido[[#This Row],[Producto]],Productos!$F$2:$G$1202,2,0),"ERROR")</f>
        <v>ERROR</v>
      </c>
    </row>
    <row r="466" spans="2:6" x14ac:dyDescent="0.35">
      <c r="B466" s="5"/>
      <c r="D466" s="6" t="str">
        <f>+Pedido[[#This Row],[Codigo]]&amp;Pedido[[#This Row],[Color]]</f>
        <v/>
      </c>
      <c r="E466" s="4" t="str">
        <f>IFERROR(VLOOKUP(Pedido[[#This Row],[Codigo]],LISTA[],2,0)," ")</f>
        <v xml:space="preserve"> </v>
      </c>
      <c r="F466" s="6" t="str">
        <f>IFERROR(VLOOKUP(Pedido[[#This Row],[Producto]],Productos!$F$2:$G$1202,2,0),"ERROR")</f>
        <v>ERROR</v>
      </c>
    </row>
    <row r="467" spans="2:6" x14ac:dyDescent="0.35">
      <c r="B467" s="5"/>
      <c r="D467" s="6" t="str">
        <f>+Pedido[[#This Row],[Codigo]]&amp;Pedido[[#This Row],[Color]]</f>
        <v/>
      </c>
      <c r="E467" s="4" t="str">
        <f>IFERROR(VLOOKUP(Pedido[[#This Row],[Codigo]],LISTA[],2,0)," ")</f>
        <v xml:space="preserve"> </v>
      </c>
      <c r="F467" s="6" t="str">
        <f>IFERROR(VLOOKUP(Pedido[[#This Row],[Producto]],Productos!$F$2:$G$1202,2,0),"ERROR")</f>
        <v>ERROR</v>
      </c>
    </row>
    <row r="468" spans="2:6" x14ac:dyDescent="0.35">
      <c r="B468" s="5"/>
      <c r="D468" s="6" t="str">
        <f>+Pedido[[#This Row],[Codigo]]&amp;Pedido[[#This Row],[Color]]</f>
        <v/>
      </c>
      <c r="E468" s="4" t="str">
        <f>IFERROR(VLOOKUP(Pedido[[#This Row],[Codigo]],LISTA[],2,0)," ")</f>
        <v xml:space="preserve"> </v>
      </c>
      <c r="F468" s="6" t="str">
        <f>IFERROR(VLOOKUP(Pedido[[#This Row],[Producto]],Productos!$F$2:$G$1202,2,0),"ERROR")</f>
        <v>ERROR</v>
      </c>
    </row>
    <row r="469" spans="2:6" x14ac:dyDescent="0.35">
      <c r="B469" s="5"/>
      <c r="D469" s="6" t="str">
        <f>+Pedido[[#This Row],[Codigo]]&amp;Pedido[[#This Row],[Color]]</f>
        <v/>
      </c>
      <c r="E469" s="4" t="str">
        <f>IFERROR(VLOOKUP(Pedido[[#This Row],[Codigo]],LISTA[],2,0)," ")</f>
        <v xml:space="preserve"> </v>
      </c>
      <c r="F469" s="6" t="str">
        <f>IFERROR(VLOOKUP(Pedido[[#This Row],[Producto]],Productos!$F$2:$G$1202,2,0),"ERROR")</f>
        <v>ERROR</v>
      </c>
    </row>
    <row r="470" spans="2:6" x14ac:dyDescent="0.35">
      <c r="B470" s="5"/>
      <c r="D470" s="6" t="str">
        <f>+Pedido[[#This Row],[Codigo]]&amp;Pedido[[#This Row],[Color]]</f>
        <v/>
      </c>
      <c r="E470" s="4" t="str">
        <f>IFERROR(VLOOKUP(Pedido[[#This Row],[Codigo]],LISTA[],2,0)," ")</f>
        <v xml:space="preserve"> </v>
      </c>
      <c r="F470" s="6" t="str">
        <f>IFERROR(VLOOKUP(Pedido[[#This Row],[Producto]],Productos!$F$2:$G$1202,2,0),"ERROR")</f>
        <v>ERROR</v>
      </c>
    </row>
    <row r="471" spans="2:6" x14ac:dyDescent="0.35">
      <c r="B471" s="5"/>
      <c r="D471" s="6" t="str">
        <f>+Pedido[[#This Row],[Codigo]]&amp;Pedido[[#This Row],[Color]]</f>
        <v/>
      </c>
      <c r="E471" s="4" t="str">
        <f>IFERROR(VLOOKUP(Pedido[[#This Row],[Codigo]],LISTA[],2,0)," ")</f>
        <v xml:space="preserve"> </v>
      </c>
      <c r="F471" s="6" t="str">
        <f>IFERROR(VLOOKUP(Pedido[[#This Row],[Producto]],Productos!$F$2:$G$1202,2,0),"ERROR")</f>
        <v>ERROR</v>
      </c>
    </row>
    <row r="472" spans="2:6" x14ac:dyDescent="0.35">
      <c r="B472" s="5"/>
      <c r="D472" s="6" t="str">
        <f>+Pedido[[#This Row],[Codigo]]&amp;Pedido[[#This Row],[Color]]</f>
        <v/>
      </c>
      <c r="E472" s="4" t="str">
        <f>IFERROR(VLOOKUP(Pedido[[#This Row],[Codigo]],LISTA[],2,0)," ")</f>
        <v xml:space="preserve"> </v>
      </c>
      <c r="F472" s="6" t="str">
        <f>IFERROR(VLOOKUP(Pedido[[#This Row],[Producto]],Productos!$F$2:$G$1202,2,0),"ERROR")</f>
        <v>ERROR</v>
      </c>
    </row>
    <row r="473" spans="2:6" x14ac:dyDescent="0.35">
      <c r="B473" s="5"/>
      <c r="D473" s="6" t="str">
        <f>+Pedido[[#This Row],[Codigo]]&amp;Pedido[[#This Row],[Color]]</f>
        <v/>
      </c>
      <c r="E473" s="4" t="str">
        <f>IFERROR(VLOOKUP(Pedido[[#This Row],[Codigo]],LISTA[],2,0)," ")</f>
        <v xml:space="preserve"> </v>
      </c>
      <c r="F473" s="6" t="str">
        <f>IFERROR(VLOOKUP(Pedido[[#This Row],[Producto]],Productos!$F$2:$G$1202,2,0),"ERROR")</f>
        <v>ERROR</v>
      </c>
    </row>
    <row r="474" spans="2:6" x14ac:dyDescent="0.35">
      <c r="B474" s="5"/>
      <c r="D474" s="6" t="str">
        <f>+Pedido[[#This Row],[Codigo]]&amp;Pedido[[#This Row],[Color]]</f>
        <v/>
      </c>
      <c r="E474" s="4" t="str">
        <f>IFERROR(VLOOKUP(Pedido[[#This Row],[Codigo]],LISTA[],2,0)," ")</f>
        <v xml:space="preserve"> </v>
      </c>
      <c r="F474" s="6" t="str">
        <f>IFERROR(VLOOKUP(Pedido[[#This Row],[Producto]],Productos!$F$2:$G$1202,2,0),"ERROR")</f>
        <v>ERROR</v>
      </c>
    </row>
    <row r="475" spans="2:6" x14ac:dyDescent="0.35">
      <c r="B475" s="5"/>
      <c r="D475" s="6" t="str">
        <f>+Pedido[[#This Row],[Codigo]]&amp;Pedido[[#This Row],[Color]]</f>
        <v/>
      </c>
      <c r="E475" s="4" t="str">
        <f>IFERROR(VLOOKUP(Pedido[[#This Row],[Codigo]],LISTA[],2,0)," ")</f>
        <v xml:space="preserve"> </v>
      </c>
      <c r="F475" s="6" t="str">
        <f>IFERROR(VLOOKUP(Pedido[[#This Row],[Producto]],Productos!$F$2:$G$1202,2,0),"ERROR")</f>
        <v>ERROR</v>
      </c>
    </row>
    <row r="476" spans="2:6" x14ac:dyDescent="0.35">
      <c r="B476" s="5"/>
      <c r="D476" s="6" t="str">
        <f>+Pedido[[#This Row],[Codigo]]&amp;Pedido[[#This Row],[Color]]</f>
        <v/>
      </c>
      <c r="E476" s="4" t="str">
        <f>IFERROR(VLOOKUP(Pedido[[#This Row],[Codigo]],LISTA[],2,0)," ")</f>
        <v xml:space="preserve"> </v>
      </c>
      <c r="F476" s="6" t="str">
        <f>IFERROR(VLOOKUP(Pedido[[#This Row],[Producto]],Productos!$F$2:$G$1202,2,0),"ERROR")</f>
        <v>ERROR</v>
      </c>
    </row>
    <row r="477" spans="2:6" x14ac:dyDescent="0.35">
      <c r="B477" s="5"/>
      <c r="D477" s="6" t="str">
        <f>+Pedido[[#This Row],[Codigo]]&amp;Pedido[[#This Row],[Color]]</f>
        <v/>
      </c>
      <c r="E477" s="4" t="str">
        <f>IFERROR(VLOOKUP(Pedido[[#This Row],[Codigo]],LISTA[],2,0)," ")</f>
        <v xml:space="preserve"> </v>
      </c>
      <c r="F477" s="6" t="str">
        <f>IFERROR(VLOOKUP(Pedido[[#This Row],[Producto]],Productos!$F$2:$G$1202,2,0),"ERROR")</f>
        <v>ERROR</v>
      </c>
    </row>
    <row r="478" spans="2:6" x14ac:dyDescent="0.35">
      <c r="B478" s="5"/>
      <c r="D478" s="6" t="str">
        <f>+Pedido[[#This Row],[Codigo]]&amp;Pedido[[#This Row],[Color]]</f>
        <v/>
      </c>
      <c r="E478" s="4" t="str">
        <f>IFERROR(VLOOKUP(Pedido[[#This Row],[Codigo]],LISTA[],2,0)," ")</f>
        <v xml:space="preserve"> </v>
      </c>
      <c r="F478" s="6" t="str">
        <f>IFERROR(VLOOKUP(Pedido[[#This Row],[Producto]],Productos!$F$2:$G$1202,2,0),"ERROR")</f>
        <v>ERROR</v>
      </c>
    </row>
    <row r="479" spans="2:6" x14ac:dyDescent="0.35">
      <c r="B479" s="5"/>
      <c r="D479" s="6" t="str">
        <f>+Pedido[[#This Row],[Codigo]]&amp;Pedido[[#This Row],[Color]]</f>
        <v/>
      </c>
      <c r="E479" s="4" t="str">
        <f>IFERROR(VLOOKUP(Pedido[[#This Row],[Codigo]],LISTA[],2,0)," ")</f>
        <v xml:space="preserve"> </v>
      </c>
      <c r="F479" s="6" t="str">
        <f>IFERROR(VLOOKUP(Pedido[[#This Row],[Producto]],Productos!$F$2:$G$1202,2,0),"ERROR")</f>
        <v>ERROR</v>
      </c>
    </row>
    <row r="480" spans="2:6" x14ac:dyDescent="0.35">
      <c r="B480" s="5"/>
      <c r="D480" s="6" t="str">
        <f>+Pedido[[#This Row],[Codigo]]&amp;Pedido[[#This Row],[Color]]</f>
        <v/>
      </c>
      <c r="E480" s="4" t="str">
        <f>IFERROR(VLOOKUP(Pedido[[#This Row],[Codigo]],LISTA[],2,0)," ")</f>
        <v xml:space="preserve"> </v>
      </c>
      <c r="F480" s="6" t="str">
        <f>IFERROR(VLOOKUP(Pedido[[#This Row],[Producto]],Productos!$F$2:$G$1202,2,0),"ERROR")</f>
        <v>ERROR</v>
      </c>
    </row>
    <row r="481" spans="2:6" x14ac:dyDescent="0.35">
      <c r="B481" s="5"/>
      <c r="D481" s="6" t="str">
        <f>+Pedido[[#This Row],[Codigo]]&amp;Pedido[[#This Row],[Color]]</f>
        <v/>
      </c>
      <c r="E481" s="4" t="str">
        <f>IFERROR(VLOOKUP(Pedido[[#This Row],[Codigo]],LISTA[],2,0)," ")</f>
        <v xml:space="preserve"> </v>
      </c>
      <c r="F481" s="6" t="str">
        <f>IFERROR(VLOOKUP(Pedido[[#This Row],[Producto]],Productos!$F$2:$G$1202,2,0),"ERROR")</f>
        <v>ERROR</v>
      </c>
    </row>
    <row r="482" spans="2:6" x14ac:dyDescent="0.35">
      <c r="B482" s="5"/>
      <c r="D482" s="6" t="str">
        <f>+Pedido[[#This Row],[Codigo]]&amp;Pedido[[#This Row],[Color]]</f>
        <v/>
      </c>
      <c r="E482" s="4" t="str">
        <f>IFERROR(VLOOKUP(Pedido[[#This Row],[Codigo]],LISTA[],2,0)," ")</f>
        <v xml:space="preserve"> </v>
      </c>
      <c r="F482" s="6" t="str">
        <f>IFERROR(VLOOKUP(Pedido[[#This Row],[Producto]],Productos!$F$2:$G$1202,2,0),"ERROR")</f>
        <v>ERROR</v>
      </c>
    </row>
    <row r="483" spans="2:6" x14ac:dyDescent="0.35">
      <c r="B483" s="5"/>
      <c r="D483" s="6" t="str">
        <f>+Pedido[[#This Row],[Codigo]]&amp;Pedido[[#This Row],[Color]]</f>
        <v/>
      </c>
      <c r="E483" s="4" t="str">
        <f>IFERROR(VLOOKUP(Pedido[[#This Row],[Codigo]],LISTA[],2,0)," ")</f>
        <v xml:space="preserve"> </v>
      </c>
      <c r="F483" s="6" t="str">
        <f>IFERROR(VLOOKUP(Pedido[[#This Row],[Producto]],Productos!$F$2:$G$1202,2,0),"ERROR")</f>
        <v>ERROR</v>
      </c>
    </row>
    <row r="484" spans="2:6" x14ac:dyDescent="0.35">
      <c r="B484" s="5"/>
      <c r="D484" s="6" t="str">
        <f>+Pedido[[#This Row],[Codigo]]&amp;Pedido[[#This Row],[Color]]</f>
        <v/>
      </c>
      <c r="E484" s="4" t="str">
        <f>IFERROR(VLOOKUP(Pedido[[#This Row],[Codigo]],LISTA[],2,0)," ")</f>
        <v xml:space="preserve"> </v>
      </c>
      <c r="F484" s="6" t="str">
        <f>IFERROR(VLOOKUP(Pedido[[#This Row],[Producto]],Productos!$F$2:$G$1202,2,0),"ERROR")</f>
        <v>ERROR</v>
      </c>
    </row>
    <row r="485" spans="2:6" x14ac:dyDescent="0.35">
      <c r="B485" s="5"/>
      <c r="D485" s="6" t="str">
        <f>+Pedido[[#This Row],[Codigo]]&amp;Pedido[[#This Row],[Color]]</f>
        <v/>
      </c>
      <c r="E485" s="4" t="str">
        <f>IFERROR(VLOOKUP(Pedido[[#This Row],[Codigo]],LISTA[],2,0)," ")</f>
        <v xml:space="preserve"> </v>
      </c>
      <c r="F485" s="6" t="str">
        <f>IFERROR(VLOOKUP(Pedido[[#This Row],[Producto]],Productos!$F$2:$G$1202,2,0),"ERROR")</f>
        <v>ERROR</v>
      </c>
    </row>
    <row r="486" spans="2:6" x14ac:dyDescent="0.35">
      <c r="B486" s="5"/>
      <c r="D486" s="6" t="str">
        <f>+Pedido[[#This Row],[Codigo]]&amp;Pedido[[#This Row],[Color]]</f>
        <v/>
      </c>
      <c r="E486" s="4" t="str">
        <f>IFERROR(VLOOKUP(Pedido[[#This Row],[Codigo]],LISTA[],2,0)," ")</f>
        <v xml:space="preserve"> </v>
      </c>
      <c r="F486" s="6" t="str">
        <f>IFERROR(VLOOKUP(Pedido[[#This Row],[Producto]],Productos!$F$2:$G$1202,2,0),"ERROR")</f>
        <v>ERROR</v>
      </c>
    </row>
    <row r="487" spans="2:6" x14ac:dyDescent="0.35">
      <c r="B487" s="5"/>
      <c r="D487" s="6" t="str">
        <f>+Pedido[[#This Row],[Codigo]]&amp;Pedido[[#This Row],[Color]]</f>
        <v/>
      </c>
      <c r="E487" s="4" t="str">
        <f>IFERROR(VLOOKUP(Pedido[[#This Row],[Codigo]],LISTA[],2,0)," ")</f>
        <v xml:space="preserve"> </v>
      </c>
      <c r="F487" s="6" t="str">
        <f>IFERROR(VLOOKUP(Pedido[[#This Row],[Producto]],Productos!$F$2:$G$1202,2,0),"ERROR")</f>
        <v>ERROR</v>
      </c>
    </row>
    <row r="488" spans="2:6" x14ac:dyDescent="0.35">
      <c r="B488" s="5"/>
      <c r="D488" s="6" t="str">
        <f>+Pedido[[#This Row],[Codigo]]&amp;Pedido[[#This Row],[Color]]</f>
        <v/>
      </c>
      <c r="E488" s="4" t="str">
        <f>IFERROR(VLOOKUP(Pedido[[#This Row],[Codigo]],LISTA[],2,0)," ")</f>
        <v xml:space="preserve"> </v>
      </c>
      <c r="F488" s="6" t="str">
        <f>IFERROR(VLOOKUP(Pedido[[#This Row],[Producto]],Productos!$F$2:$G$1202,2,0),"ERROR")</f>
        <v>ERROR</v>
      </c>
    </row>
    <row r="489" spans="2:6" x14ac:dyDescent="0.35">
      <c r="B489" s="5"/>
      <c r="D489" s="6" t="str">
        <f>+Pedido[[#This Row],[Codigo]]&amp;Pedido[[#This Row],[Color]]</f>
        <v/>
      </c>
      <c r="E489" s="4" t="str">
        <f>IFERROR(VLOOKUP(Pedido[[#This Row],[Codigo]],LISTA[],2,0)," ")</f>
        <v xml:space="preserve"> </v>
      </c>
      <c r="F489" s="6" t="str">
        <f>IFERROR(VLOOKUP(Pedido[[#This Row],[Producto]],Productos!$F$2:$G$1202,2,0),"ERROR")</f>
        <v>ERROR</v>
      </c>
    </row>
    <row r="490" spans="2:6" x14ac:dyDescent="0.35">
      <c r="B490" s="5"/>
      <c r="D490" s="6" t="str">
        <f>+Pedido[[#This Row],[Codigo]]&amp;Pedido[[#This Row],[Color]]</f>
        <v/>
      </c>
      <c r="E490" s="4" t="str">
        <f>IFERROR(VLOOKUP(Pedido[[#This Row],[Codigo]],LISTA[],2,0)," ")</f>
        <v xml:space="preserve"> </v>
      </c>
      <c r="F490" s="6" t="str">
        <f>IFERROR(VLOOKUP(Pedido[[#This Row],[Producto]],Productos!$F$2:$G$1202,2,0),"ERROR")</f>
        <v>ERROR</v>
      </c>
    </row>
    <row r="491" spans="2:6" x14ac:dyDescent="0.35">
      <c r="B491" s="5"/>
      <c r="D491" s="6" t="str">
        <f>+Pedido[[#This Row],[Codigo]]&amp;Pedido[[#This Row],[Color]]</f>
        <v/>
      </c>
      <c r="E491" s="4" t="str">
        <f>IFERROR(VLOOKUP(Pedido[[#This Row],[Codigo]],LISTA[],2,0)," ")</f>
        <v xml:space="preserve"> </v>
      </c>
      <c r="F491" s="6" t="str">
        <f>IFERROR(VLOOKUP(Pedido[[#This Row],[Producto]],Productos!$F$2:$G$1202,2,0),"ERROR")</f>
        <v>ERROR</v>
      </c>
    </row>
    <row r="492" spans="2:6" x14ac:dyDescent="0.35">
      <c r="B492" s="5"/>
      <c r="D492" s="6" t="str">
        <f>+Pedido[[#This Row],[Codigo]]&amp;Pedido[[#This Row],[Color]]</f>
        <v/>
      </c>
      <c r="E492" s="4" t="str">
        <f>IFERROR(VLOOKUP(Pedido[[#This Row],[Codigo]],LISTA[],2,0)," ")</f>
        <v xml:space="preserve"> </v>
      </c>
      <c r="F492" s="6" t="str">
        <f>IFERROR(VLOOKUP(Pedido[[#This Row],[Producto]],Productos!$F$2:$G$1202,2,0),"ERROR")</f>
        <v>ERROR</v>
      </c>
    </row>
    <row r="493" spans="2:6" x14ac:dyDescent="0.35">
      <c r="B493" s="5"/>
      <c r="D493" s="6" t="str">
        <f>+Pedido[[#This Row],[Codigo]]&amp;Pedido[[#This Row],[Color]]</f>
        <v/>
      </c>
      <c r="E493" s="4" t="str">
        <f>IFERROR(VLOOKUP(Pedido[[#This Row],[Codigo]],LISTA[],2,0)," ")</f>
        <v xml:space="preserve"> </v>
      </c>
      <c r="F493" s="6" t="str">
        <f>IFERROR(VLOOKUP(Pedido[[#This Row],[Producto]],Productos!$F$2:$G$1202,2,0),"ERROR")</f>
        <v>ERROR</v>
      </c>
    </row>
    <row r="494" spans="2:6" x14ac:dyDescent="0.35">
      <c r="B494" s="5"/>
      <c r="D494" s="6" t="str">
        <f>+Pedido[[#This Row],[Codigo]]&amp;Pedido[[#This Row],[Color]]</f>
        <v/>
      </c>
      <c r="E494" s="4" t="str">
        <f>IFERROR(VLOOKUP(Pedido[[#This Row],[Codigo]],LISTA[],2,0)," ")</f>
        <v xml:space="preserve"> </v>
      </c>
      <c r="F494" s="6" t="str">
        <f>IFERROR(VLOOKUP(Pedido[[#This Row],[Producto]],Productos!$F$2:$G$1202,2,0),"ERROR")</f>
        <v>ERROR</v>
      </c>
    </row>
    <row r="495" spans="2:6" x14ac:dyDescent="0.35">
      <c r="B495" s="5"/>
      <c r="D495" s="6" t="str">
        <f>+Pedido[[#This Row],[Codigo]]&amp;Pedido[[#This Row],[Color]]</f>
        <v/>
      </c>
      <c r="E495" s="4" t="str">
        <f>IFERROR(VLOOKUP(Pedido[[#This Row],[Codigo]],LISTA[],2,0)," ")</f>
        <v xml:space="preserve"> </v>
      </c>
      <c r="F495" s="6" t="str">
        <f>IFERROR(VLOOKUP(Pedido[[#This Row],[Producto]],Productos!$F$2:$G$1202,2,0),"ERROR")</f>
        <v>ERROR</v>
      </c>
    </row>
    <row r="496" spans="2:6" x14ac:dyDescent="0.35">
      <c r="B496" s="5"/>
      <c r="D496" s="6" t="str">
        <f>+Pedido[[#This Row],[Codigo]]&amp;Pedido[[#This Row],[Color]]</f>
        <v/>
      </c>
      <c r="E496" s="4" t="str">
        <f>IFERROR(VLOOKUP(Pedido[[#This Row],[Codigo]],LISTA[],2,0)," ")</f>
        <v xml:space="preserve"> </v>
      </c>
      <c r="F496" s="6" t="str">
        <f>IFERROR(VLOOKUP(Pedido[[#This Row],[Producto]],Productos!$F$2:$G$1202,2,0),"ERROR")</f>
        <v>ERROR</v>
      </c>
    </row>
    <row r="497" spans="2:6" x14ac:dyDescent="0.35">
      <c r="B497" s="5"/>
      <c r="D497" s="6" t="str">
        <f>+Pedido[[#This Row],[Codigo]]&amp;Pedido[[#This Row],[Color]]</f>
        <v/>
      </c>
      <c r="E497" s="4" t="str">
        <f>IFERROR(VLOOKUP(Pedido[[#This Row],[Codigo]],LISTA[],2,0)," ")</f>
        <v xml:space="preserve"> </v>
      </c>
      <c r="F497" s="6" t="str">
        <f>IFERROR(VLOOKUP(Pedido[[#This Row],[Producto]],Productos!$F$2:$G$1202,2,0),"ERROR")</f>
        <v>ERROR</v>
      </c>
    </row>
    <row r="498" spans="2:6" x14ac:dyDescent="0.35">
      <c r="B498" s="5"/>
      <c r="D498" s="6" t="str">
        <f>+Pedido[[#This Row],[Codigo]]&amp;Pedido[[#This Row],[Color]]</f>
        <v/>
      </c>
      <c r="E498" s="4" t="str">
        <f>IFERROR(VLOOKUP(Pedido[[#This Row],[Codigo]],LISTA[],2,0)," ")</f>
        <v xml:space="preserve"> </v>
      </c>
      <c r="F498" s="6" t="str">
        <f>IFERROR(VLOOKUP(Pedido[[#This Row],[Producto]],Productos!$F$2:$G$1202,2,0),"ERROR")</f>
        <v>ERROR</v>
      </c>
    </row>
    <row r="499" spans="2:6" x14ac:dyDescent="0.35">
      <c r="B499" s="5"/>
      <c r="D499" s="6" t="str">
        <f>+Pedido[[#This Row],[Codigo]]&amp;Pedido[[#This Row],[Color]]</f>
        <v/>
      </c>
      <c r="E499" s="4" t="str">
        <f>IFERROR(VLOOKUP(Pedido[[#This Row],[Codigo]],LISTA[],2,0)," ")</f>
        <v xml:space="preserve"> </v>
      </c>
      <c r="F499" s="6" t="str">
        <f>IFERROR(VLOOKUP(Pedido[[#This Row],[Producto]],Productos!$F$2:$G$1202,2,0),"ERROR")</f>
        <v>ERROR</v>
      </c>
    </row>
    <row r="500" spans="2:6" x14ac:dyDescent="0.35">
      <c r="B500" s="5"/>
      <c r="D500" s="6" t="str">
        <f>+Pedido[[#This Row],[Codigo]]&amp;Pedido[[#This Row],[Color]]</f>
        <v/>
      </c>
      <c r="E500" s="4" t="str">
        <f>IFERROR(VLOOKUP(Pedido[[#This Row],[Codigo]],LISTA[],2,0)," ")</f>
        <v xml:space="preserve"> </v>
      </c>
      <c r="F500" s="6" t="str">
        <f>IFERROR(VLOOKUP(Pedido[[#This Row],[Producto]],Productos!$F$2:$G$1202,2,0),"ERROR")</f>
        <v>ERROR</v>
      </c>
    </row>
    <row r="501" spans="2:6" x14ac:dyDescent="0.35">
      <c r="B501" s="5"/>
      <c r="D501" s="6" t="str">
        <f>+Pedido[[#This Row],[Codigo]]&amp;Pedido[[#This Row],[Color]]</f>
        <v/>
      </c>
      <c r="E501" s="4" t="str">
        <f>IFERROR(VLOOKUP(Pedido[[#This Row],[Codigo]],LISTA[],2,0)," ")</f>
        <v xml:space="preserve"> </v>
      </c>
      <c r="F501" s="6" t="str">
        <f>IFERROR(VLOOKUP(Pedido[[#This Row],[Producto]],Productos!$F$2:$G$1202,2,0),"ERROR")</f>
        <v>ERROR</v>
      </c>
    </row>
    <row r="502" spans="2:6" x14ac:dyDescent="0.35">
      <c r="B502" s="5"/>
      <c r="D502" s="6" t="str">
        <f>+Pedido[[#This Row],[Codigo]]&amp;Pedido[[#This Row],[Color]]</f>
        <v/>
      </c>
      <c r="E502" s="4" t="str">
        <f>IFERROR(VLOOKUP(Pedido[[#This Row],[Codigo]],LISTA[],2,0)," ")</f>
        <v xml:space="preserve"> </v>
      </c>
      <c r="F502" s="6" t="str">
        <f>IFERROR(VLOOKUP(Pedido[[#This Row],[Producto]],Productos!$F$2:$G$1202,2,0),"ERROR")</f>
        <v>ERROR</v>
      </c>
    </row>
    <row r="503" spans="2:6" x14ac:dyDescent="0.35">
      <c r="B503" s="5"/>
      <c r="D503" s="6" t="str">
        <f>+Pedido[[#This Row],[Codigo]]&amp;Pedido[[#This Row],[Color]]</f>
        <v/>
      </c>
      <c r="E503" s="4" t="str">
        <f>IFERROR(VLOOKUP(Pedido[[#This Row],[Codigo]],LISTA[],2,0)," ")</f>
        <v xml:space="preserve"> </v>
      </c>
      <c r="F503" s="6" t="str">
        <f>IFERROR(VLOOKUP(Pedido[[#This Row],[Producto]],Productos!$F$2:$G$1202,2,0),"ERROR")</f>
        <v>ERROR</v>
      </c>
    </row>
    <row r="504" spans="2:6" x14ac:dyDescent="0.35">
      <c r="B504" s="5"/>
      <c r="D504" s="6" t="str">
        <f>+Pedido[[#This Row],[Codigo]]&amp;Pedido[[#This Row],[Color]]</f>
        <v/>
      </c>
      <c r="E504" s="4" t="str">
        <f>IFERROR(VLOOKUP(Pedido[[#This Row],[Codigo]],LISTA[],2,0)," ")</f>
        <v xml:space="preserve"> </v>
      </c>
      <c r="F504" s="6" t="str">
        <f>IFERROR(VLOOKUP(Pedido[[#This Row],[Producto]],Productos!$F$2:$G$1202,2,0),"ERROR")</f>
        <v>ERROR</v>
      </c>
    </row>
    <row r="505" spans="2:6" x14ac:dyDescent="0.35">
      <c r="B505" s="5"/>
      <c r="D505" s="6" t="str">
        <f>+Pedido[[#This Row],[Codigo]]&amp;Pedido[[#This Row],[Color]]</f>
        <v/>
      </c>
      <c r="E505" s="4" t="str">
        <f>IFERROR(VLOOKUP(Pedido[[#This Row],[Codigo]],LISTA[],2,0)," ")</f>
        <v xml:space="preserve"> </v>
      </c>
      <c r="F505" s="6" t="str">
        <f>IFERROR(VLOOKUP(Pedido[[#This Row],[Producto]],Productos!$F$2:$G$1202,2,0),"ERROR")</f>
        <v>ERROR</v>
      </c>
    </row>
    <row r="506" spans="2:6" x14ac:dyDescent="0.35">
      <c r="B506" s="5"/>
      <c r="D506" s="6" t="str">
        <f>+Pedido[[#This Row],[Codigo]]&amp;Pedido[[#This Row],[Color]]</f>
        <v/>
      </c>
      <c r="E506" s="4" t="str">
        <f>IFERROR(VLOOKUP(Pedido[[#This Row],[Codigo]],LISTA[],2,0)," ")</f>
        <v xml:space="preserve"> </v>
      </c>
      <c r="F506" s="6" t="str">
        <f>IFERROR(VLOOKUP(Pedido[[#This Row],[Producto]],Productos!$F$2:$G$1202,2,0),"ERROR")</f>
        <v>ERROR</v>
      </c>
    </row>
    <row r="507" spans="2:6" x14ac:dyDescent="0.35">
      <c r="B507" s="5"/>
      <c r="D507" s="6" t="str">
        <f>+Pedido[[#This Row],[Codigo]]&amp;Pedido[[#This Row],[Color]]</f>
        <v/>
      </c>
      <c r="E507" s="4" t="str">
        <f>IFERROR(VLOOKUP(Pedido[[#This Row],[Codigo]],LISTA[],2,0)," ")</f>
        <v xml:space="preserve"> </v>
      </c>
      <c r="F507" s="6" t="str">
        <f>IFERROR(VLOOKUP(Pedido[[#This Row],[Producto]],Productos!$F$2:$G$1202,2,0),"ERROR")</f>
        <v>ERROR</v>
      </c>
    </row>
    <row r="508" spans="2:6" x14ac:dyDescent="0.35">
      <c r="B508" s="5"/>
      <c r="D508" s="6" t="str">
        <f>+Pedido[[#This Row],[Codigo]]&amp;Pedido[[#This Row],[Color]]</f>
        <v/>
      </c>
      <c r="E508" s="4" t="str">
        <f>IFERROR(VLOOKUP(Pedido[[#This Row],[Codigo]],LISTA[],2,0)," ")</f>
        <v xml:space="preserve"> </v>
      </c>
      <c r="F508" s="6" t="str">
        <f>IFERROR(VLOOKUP(Pedido[[#This Row],[Producto]],Productos!$F$2:$G$1202,2,0),"ERROR")</f>
        <v>ERROR</v>
      </c>
    </row>
    <row r="509" spans="2:6" x14ac:dyDescent="0.35">
      <c r="B509" s="5"/>
      <c r="D509" s="6" t="str">
        <f>+Pedido[[#This Row],[Codigo]]&amp;Pedido[[#This Row],[Color]]</f>
        <v/>
      </c>
      <c r="E509" s="4" t="str">
        <f>IFERROR(VLOOKUP(Pedido[[#This Row],[Codigo]],LISTA[],2,0)," ")</f>
        <v xml:space="preserve"> </v>
      </c>
      <c r="F509" s="6" t="str">
        <f>IFERROR(VLOOKUP(Pedido[[#This Row],[Producto]],Productos!$F$2:$G$1202,2,0),"ERROR")</f>
        <v>ERROR</v>
      </c>
    </row>
    <row r="510" spans="2:6" x14ac:dyDescent="0.35">
      <c r="B510" s="5"/>
      <c r="D510" s="6" t="str">
        <f>+Pedido[[#This Row],[Codigo]]&amp;Pedido[[#This Row],[Color]]</f>
        <v/>
      </c>
      <c r="E510" s="4" t="str">
        <f>IFERROR(VLOOKUP(Pedido[[#This Row],[Codigo]],LISTA[],2,0)," ")</f>
        <v xml:space="preserve"> </v>
      </c>
      <c r="F510" s="6" t="str">
        <f>IFERROR(VLOOKUP(Pedido[[#This Row],[Producto]],Productos!$F$2:$G$1202,2,0),"ERROR")</f>
        <v>ERROR</v>
      </c>
    </row>
    <row r="511" spans="2:6" x14ac:dyDescent="0.35">
      <c r="B511" s="5"/>
      <c r="D511" s="6" t="str">
        <f>+Pedido[[#This Row],[Codigo]]&amp;Pedido[[#This Row],[Color]]</f>
        <v/>
      </c>
      <c r="E511" s="4" t="str">
        <f>IFERROR(VLOOKUP(Pedido[[#This Row],[Codigo]],LISTA[],2,0)," ")</f>
        <v xml:space="preserve"> </v>
      </c>
      <c r="F511" s="6" t="str">
        <f>IFERROR(VLOOKUP(Pedido[[#This Row],[Producto]],Productos!$F$2:$G$1202,2,0),"ERROR")</f>
        <v>ERROR</v>
      </c>
    </row>
    <row r="512" spans="2:6" x14ac:dyDescent="0.35">
      <c r="B512" s="5"/>
      <c r="D512" s="6" t="str">
        <f>+Pedido[[#This Row],[Codigo]]&amp;Pedido[[#This Row],[Color]]</f>
        <v/>
      </c>
      <c r="E512" s="4" t="str">
        <f>IFERROR(VLOOKUP(Pedido[[#This Row],[Codigo]],LISTA[],2,0)," ")</f>
        <v xml:space="preserve"> </v>
      </c>
      <c r="F512" s="6" t="str">
        <f>IFERROR(VLOOKUP(Pedido[[#This Row],[Producto]],Productos!$F$2:$G$1202,2,0),"ERROR")</f>
        <v>ERROR</v>
      </c>
    </row>
    <row r="513" spans="2:6" x14ac:dyDescent="0.35">
      <c r="B513" s="5"/>
      <c r="D513" s="6" t="str">
        <f>+Pedido[[#This Row],[Codigo]]&amp;Pedido[[#This Row],[Color]]</f>
        <v/>
      </c>
      <c r="E513" s="4" t="str">
        <f>IFERROR(VLOOKUP(Pedido[[#This Row],[Codigo]],LISTA[],2,0)," ")</f>
        <v xml:space="preserve"> </v>
      </c>
      <c r="F513" s="6" t="str">
        <f>IFERROR(VLOOKUP(Pedido[[#This Row],[Producto]],Productos!$F$2:$G$1202,2,0),"ERROR")</f>
        <v>ERROR</v>
      </c>
    </row>
    <row r="514" spans="2:6" x14ac:dyDescent="0.35">
      <c r="B514" s="5"/>
      <c r="D514" s="6" t="str">
        <f>+Pedido[[#This Row],[Codigo]]&amp;Pedido[[#This Row],[Color]]</f>
        <v/>
      </c>
      <c r="E514" s="4" t="str">
        <f>IFERROR(VLOOKUP(Pedido[[#This Row],[Codigo]],LISTA[],2,0)," ")</f>
        <v xml:space="preserve"> </v>
      </c>
      <c r="F514" s="6" t="str">
        <f>IFERROR(VLOOKUP(Pedido[[#This Row],[Producto]],Productos!$F$2:$G$1202,2,0),"ERROR")</f>
        <v>ERROR</v>
      </c>
    </row>
    <row r="515" spans="2:6" x14ac:dyDescent="0.35">
      <c r="B515" s="5"/>
      <c r="D515" s="6" t="str">
        <f>+Pedido[[#This Row],[Codigo]]&amp;Pedido[[#This Row],[Color]]</f>
        <v/>
      </c>
      <c r="E515" s="4" t="str">
        <f>IFERROR(VLOOKUP(Pedido[[#This Row],[Codigo]],LISTA[],2,0)," ")</f>
        <v xml:space="preserve"> </v>
      </c>
      <c r="F515" s="6" t="str">
        <f>IFERROR(VLOOKUP(Pedido[[#This Row],[Producto]],Productos!$F$2:$G$1202,2,0),"ERROR")</f>
        <v>ERROR</v>
      </c>
    </row>
    <row r="516" spans="2:6" x14ac:dyDescent="0.35">
      <c r="B516" s="5"/>
      <c r="D516" s="6" t="str">
        <f>+Pedido[[#This Row],[Codigo]]&amp;Pedido[[#This Row],[Color]]</f>
        <v/>
      </c>
      <c r="E516" s="4" t="str">
        <f>IFERROR(VLOOKUP(Pedido[[#This Row],[Codigo]],LISTA[],2,0)," ")</f>
        <v xml:space="preserve"> </v>
      </c>
      <c r="F516" s="6" t="str">
        <f>IFERROR(VLOOKUP(Pedido[[#This Row],[Producto]],Productos!$F$2:$G$1202,2,0),"ERROR")</f>
        <v>ERROR</v>
      </c>
    </row>
    <row r="517" spans="2:6" x14ac:dyDescent="0.35">
      <c r="B517" s="5"/>
      <c r="D517" s="6" t="str">
        <f>+Pedido[[#This Row],[Codigo]]&amp;Pedido[[#This Row],[Color]]</f>
        <v/>
      </c>
      <c r="E517" s="4" t="str">
        <f>IFERROR(VLOOKUP(Pedido[[#This Row],[Codigo]],LISTA[],2,0)," ")</f>
        <v xml:space="preserve"> </v>
      </c>
      <c r="F517" s="6" t="str">
        <f>IFERROR(VLOOKUP(Pedido[[#This Row],[Producto]],Productos!$F$2:$G$1202,2,0),"ERROR")</f>
        <v>ERROR</v>
      </c>
    </row>
    <row r="518" spans="2:6" x14ac:dyDescent="0.35">
      <c r="B518" s="5"/>
      <c r="D518" s="6" t="str">
        <f>+Pedido[[#This Row],[Codigo]]&amp;Pedido[[#This Row],[Color]]</f>
        <v/>
      </c>
      <c r="E518" s="4" t="str">
        <f>IFERROR(VLOOKUP(Pedido[[#This Row],[Codigo]],LISTA[],2,0)," ")</f>
        <v xml:space="preserve"> </v>
      </c>
      <c r="F518" s="6" t="str">
        <f>IFERROR(VLOOKUP(Pedido[[#This Row],[Producto]],Productos!$F$2:$G$1202,2,0),"ERROR")</f>
        <v>ERROR</v>
      </c>
    </row>
    <row r="519" spans="2:6" x14ac:dyDescent="0.35">
      <c r="B519" s="5"/>
      <c r="D519" s="6" t="str">
        <f>+Pedido[[#This Row],[Codigo]]&amp;Pedido[[#This Row],[Color]]</f>
        <v/>
      </c>
      <c r="E519" s="4" t="str">
        <f>IFERROR(VLOOKUP(Pedido[[#This Row],[Codigo]],LISTA[],2,0)," ")</f>
        <v xml:space="preserve"> </v>
      </c>
      <c r="F519" s="6" t="str">
        <f>IFERROR(VLOOKUP(Pedido[[#This Row],[Producto]],Productos!$F$2:$G$1202,2,0),"ERROR")</f>
        <v>ERROR</v>
      </c>
    </row>
    <row r="520" spans="2:6" x14ac:dyDescent="0.35">
      <c r="B520" s="5"/>
      <c r="D520" s="6" t="str">
        <f>+Pedido[[#This Row],[Codigo]]&amp;Pedido[[#This Row],[Color]]</f>
        <v/>
      </c>
      <c r="E520" s="4" t="str">
        <f>IFERROR(VLOOKUP(Pedido[[#This Row],[Codigo]],LISTA[],2,0)," ")</f>
        <v xml:space="preserve"> </v>
      </c>
      <c r="F520" s="6" t="str">
        <f>IFERROR(VLOOKUP(Pedido[[#This Row],[Producto]],Productos!$F$2:$G$1202,2,0),"ERROR")</f>
        <v>ERROR</v>
      </c>
    </row>
    <row r="521" spans="2:6" x14ac:dyDescent="0.35">
      <c r="B521" s="5"/>
      <c r="D521" s="6" t="str">
        <f>+Pedido[[#This Row],[Codigo]]&amp;Pedido[[#This Row],[Color]]</f>
        <v/>
      </c>
      <c r="E521" s="4" t="str">
        <f>IFERROR(VLOOKUP(Pedido[[#This Row],[Codigo]],LISTA[],2,0)," ")</f>
        <v xml:space="preserve"> </v>
      </c>
      <c r="F521" s="6" t="str">
        <f>IFERROR(VLOOKUP(Pedido[[#This Row],[Producto]],Productos!$F$2:$G$1202,2,0),"ERROR")</f>
        <v>ERROR</v>
      </c>
    </row>
    <row r="522" spans="2:6" x14ac:dyDescent="0.35">
      <c r="B522" s="5"/>
      <c r="D522" s="6" t="str">
        <f>+Pedido[[#This Row],[Codigo]]&amp;Pedido[[#This Row],[Color]]</f>
        <v/>
      </c>
      <c r="E522" s="4" t="str">
        <f>IFERROR(VLOOKUP(Pedido[[#This Row],[Codigo]],LISTA[],2,0)," ")</f>
        <v xml:space="preserve"> </v>
      </c>
      <c r="F522" s="6" t="str">
        <f>IFERROR(VLOOKUP(Pedido[[#This Row],[Producto]],Productos!$F$2:$G$1202,2,0),"ERROR")</f>
        <v>ERROR</v>
      </c>
    </row>
    <row r="523" spans="2:6" x14ac:dyDescent="0.35">
      <c r="B523" s="5"/>
      <c r="D523" s="6" t="str">
        <f>+Pedido[[#This Row],[Codigo]]&amp;Pedido[[#This Row],[Color]]</f>
        <v/>
      </c>
      <c r="E523" s="4" t="str">
        <f>IFERROR(VLOOKUP(Pedido[[#This Row],[Codigo]],LISTA[],2,0)," ")</f>
        <v xml:space="preserve"> </v>
      </c>
      <c r="F523" s="6" t="str">
        <f>IFERROR(VLOOKUP(Pedido[[#This Row],[Producto]],Productos!$F$2:$G$1202,2,0),"ERROR")</f>
        <v>ERROR</v>
      </c>
    </row>
    <row r="524" spans="2:6" x14ac:dyDescent="0.35">
      <c r="B524" s="5"/>
      <c r="D524" s="6" t="str">
        <f>+Pedido[[#This Row],[Codigo]]&amp;Pedido[[#This Row],[Color]]</f>
        <v/>
      </c>
      <c r="E524" s="4" t="str">
        <f>IFERROR(VLOOKUP(Pedido[[#This Row],[Codigo]],LISTA[],2,0)," ")</f>
        <v xml:space="preserve"> </v>
      </c>
      <c r="F524" s="6" t="str">
        <f>IFERROR(VLOOKUP(Pedido[[#This Row],[Producto]],Productos!$F$2:$G$1202,2,0),"ERROR")</f>
        <v>ERROR</v>
      </c>
    </row>
    <row r="525" spans="2:6" x14ac:dyDescent="0.35">
      <c r="B525" s="5"/>
      <c r="D525" s="6" t="str">
        <f>+Pedido[[#This Row],[Codigo]]&amp;Pedido[[#This Row],[Color]]</f>
        <v/>
      </c>
      <c r="E525" s="4" t="str">
        <f>IFERROR(VLOOKUP(Pedido[[#This Row],[Codigo]],LISTA[],2,0)," ")</f>
        <v xml:space="preserve"> </v>
      </c>
      <c r="F525" s="6" t="str">
        <f>IFERROR(VLOOKUP(Pedido[[#This Row],[Producto]],Productos!$F$2:$G$1202,2,0),"ERROR")</f>
        <v>ERROR</v>
      </c>
    </row>
    <row r="526" spans="2:6" x14ac:dyDescent="0.35">
      <c r="B526" s="5"/>
      <c r="D526" s="6" t="str">
        <f>+Pedido[[#This Row],[Codigo]]&amp;Pedido[[#This Row],[Color]]</f>
        <v/>
      </c>
      <c r="E526" s="4" t="str">
        <f>IFERROR(VLOOKUP(Pedido[[#This Row],[Codigo]],LISTA[],2,0)," ")</f>
        <v xml:space="preserve"> </v>
      </c>
      <c r="F526" s="6" t="str">
        <f>IFERROR(VLOOKUP(Pedido[[#This Row],[Producto]],Productos!$F$2:$G$1202,2,0),"ERROR")</f>
        <v>ERROR</v>
      </c>
    </row>
    <row r="527" spans="2:6" x14ac:dyDescent="0.35">
      <c r="B527" s="5"/>
      <c r="D527" s="6" t="str">
        <f>+Pedido[[#This Row],[Codigo]]&amp;Pedido[[#This Row],[Color]]</f>
        <v/>
      </c>
      <c r="E527" s="4" t="str">
        <f>IFERROR(VLOOKUP(Pedido[[#This Row],[Codigo]],LISTA[],2,0)," ")</f>
        <v xml:space="preserve"> </v>
      </c>
      <c r="F527" s="6" t="str">
        <f>IFERROR(VLOOKUP(Pedido[[#This Row],[Producto]],Productos!$F$2:$G$1202,2,0),"ERROR")</f>
        <v>ERROR</v>
      </c>
    </row>
    <row r="528" spans="2:6" x14ac:dyDescent="0.35">
      <c r="B528" s="5"/>
      <c r="D528" s="6" t="str">
        <f>+Pedido[[#This Row],[Codigo]]&amp;Pedido[[#This Row],[Color]]</f>
        <v/>
      </c>
      <c r="E528" s="4" t="str">
        <f>IFERROR(VLOOKUP(Pedido[[#This Row],[Codigo]],LISTA[],2,0)," ")</f>
        <v xml:space="preserve"> </v>
      </c>
      <c r="F528" s="6" t="str">
        <f>IFERROR(VLOOKUP(Pedido[[#This Row],[Producto]],Productos!$F$2:$G$1202,2,0),"ERROR")</f>
        <v>ERROR</v>
      </c>
    </row>
    <row r="529" spans="2:6" x14ac:dyDescent="0.35">
      <c r="B529" s="5"/>
      <c r="D529" s="6" t="str">
        <f>+Pedido[[#This Row],[Codigo]]&amp;Pedido[[#This Row],[Color]]</f>
        <v/>
      </c>
      <c r="E529" s="4" t="str">
        <f>IFERROR(VLOOKUP(Pedido[[#This Row],[Codigo]],LISTA[],2,0)," ")</f>
        <v xml:space="preserve"> </v>
      </c>
      <c r="F529" s="6" t="str">
        <f>IFERROR(VLOOKUP(Pedido[[#This Row],[Producto]],Productos!$F$2:$G$1202,2,0),"ERROR")</f>
        <v>ERROR</v>
      </c>
    </row>
    <row r="530" spans="2:6" x14ac:dyDescent="0.35">
      <c r="B530" s="5"/>
      <c r="D530" s="6" t="str">
        <f>+Pedido[[#This Row],[Codigo]]&amp;Pedido[[#This Row],[Color]]</f>
        <v/>
      </c>
      <c r="E530" s="4" t="str">
        <f>IFERROR(VLOOKUP(Pedido[[#This Row],[Codigo]],LISTA[],2,0)," ")</f>
        <v xml:space="preserve"> </v>
      </c>
      <c r="F530" s="6" t="str">
        <f>IFERROR(VLOOKUP(Pedido[[#This Row],[Producto]],Productos!$F$2:$G$1202,2,0),"ERROR")</f>
        <v>ERROR</v>
      </c>
    </row>
    <row r="531" spans="2:6" x14ac:dyDescent="0.35">
      <c r="B531" s="5"/>
      <c r="D531" s="6" t="str">
        <f>+Pedido[[#This Row],[Codigo]]&amp;Pedido[[#This Row],[Color]]</f>
        <v/>
      </c>
      <c r="E531" s="4" t="str">
        <f>IFERROR(VLOOKUP(Pedido[[#This Row],[Codigo]],LISTA[],2,0)," ")</f>
        <v xml:space="preserve"> </v>
      </c>
      <c r="F531" s="6" t="str">
        <f>IFERROR(VLOOKUP(Pedido[[#This Row],[Producto]],Productos!$F$2:$G$1202,2,0),"ERROR")</f>
        <v>ERROR</v>
      </c>
    </row>
    <row r="532" spans="2:6" x14ac:dyDescent="0.35">
      <c r="B532" s="5"/>
      <c r="D532" s="6" t="str">
        <f>+Pedido[[#This Row],[Codigo]]&amp;Pedido[[#This Row],[Color]]</f>
        <v/>
      </c>
      <c r="E532" s="4" t="str">
        <f>IFERROR(VLOOKUP(Pedido[[#This Row],[Codigo]],LISTA[],2,0)," ")</f>
        <v xml:space="preserve"> </v>
      </c>
      <c r="F532" s="6" t="str">
        <f>IFERROR(VLOOKUP(Pedido[[#This Row],[Producto]],Productos!$F$2:$G$1202,2,0),"ERROR")</f>
        <v>ERROR</v>
      </c>
    </row>
    <row r="533" spans="2:6" x14ac:dyDescent="0.35">
      <c r="B533" s="5"/>
      <c r="D533" s="6" t="str">
        <f>+Pedido[[#This Row],[Codigo]]&amp;Pedido[[#This Row],[Color]]</f>
        <v/>
      </c>
      <c r="E533" s="4" t="str">
        <f>IFERROR(VLOOKUP(Pedido[[#This Row],[Codigo]],LISTA[],2,0)," ")</f>
        <v xml:space="preserve"> </v>
      </c>
      <c r="F533" s="6" t="str">
        <f>IFERROR(VLOOKUP(Pedido[[#This Row],[Producto]],Productos!$F$2:$G$1202,2,0),"ERROR")</f>
        <v>ERROR</v>
      </c>
    </row>
    <row r="534" spans="2:6" x14ac:dyDescent="0.35">
      <c r="B534" s="5"/>
      <c r="D534" s="6" t="str">
        <f>+Pedido[[#This Row],[Codigo]]&amp;Pedido[[#This Row],[Color]]</f>
        <v/>
      </c>
      <c r="E534" s="4" t="str">
        <f>IFERROR(VLOOKUP(Pedido[[#This Row],[Codigo]],LISTA[],2,0)," ")</f>
        <v xml:space="preserve"> </v>
      </c>
      <c r="F534" s="6" t="str">
        <f>IFERROR(VLOOKUP(Pedido[[#This Row],[Producto]],Productos!$F$2:$G$1202,2,0),"ERROR")</f>
        <v>ERROR</v>
      </c>
    </row>
    <row r="535" spans="2:6" x14ac:dyDescent="0.35">
      <c r="B535" s="5"/>
      <c r="D535" s="6" t="str">
        <f>+Pedido[[#This Row],[Codigo]]&amp;Pedido[[#This Row],[Color]]</f>
        <v/>
      </c>
      <c r="E535" s="4" t="str">
        <f>IFERROR(VLOOKUP(Pedido[[#This Row],[Codigo]],LISTA[],2,0)," ")</f>
        <v xml:space="preserve"> </v>
      </c>
      <c r="F535" s="6" t="str">
        <f>IFERROR(VLOOKUP(Pedido[[#This Row],[Producto]],Productos!$F$2:$G$1202,2,0),"ERROR")</f>
        <v>ERROR</v>
      </c>
    </row>
    <row r="536" spans="2:6" x14ac:dyDescent="0.35">
      <c r="B536" s="5"/>
      <c r="D536" s="6" t="str">
        <f>+Pedido[[#This Row],[Codigo]]&amp;Pedido[[#This Row],[Color]]</f>
        <v/>
      </c>
      <c r="E536" s="4" t="str">
        <f>IFERROR(VLOOKUP(Pedido[[#This Row],[Codigo]],LISTA[],2,0)," ")</f>
        <v xml:space="preserve"> </v>
      </c>
      <c r="F536" s="6" t="str">
        <f>IFERROR(VLOOKUP(Pedido[[#This Row],[Producto]],Productos!$F$2:$G$1202,2,0),"ERROR")</f>
        <v>ERROR</v>
      </c>
    </row>
    <row r="537" spans="2:6" x14ac:dyDescent="0.35">
      <c r="B537" s="5"/>
      <c r="D537" s="6" t="str">
        <f>+Pedido[[#This Row],[Codigo]]&amp;Pedido[[#This Row],[Color]]</f>
        <v/>
      </c>
      <c r="E537" s="4" t="str">
        <f>IFERROR(VLOOKUP(Pedido[[#This Row],[Codigo]],LISTA[],2,0)," ")</f>
        <v xml:space="preserve"> </v>
      </c>
      <c r="F537" s="6" t="str">
        <f>IFERROR(VLOOKUP(Pedido[[#This Row],[Producto]],Productos!$F$2:$G$1202,2,0),"ERROR")</f>
        <v>ERROR</v>
      </c>
    </row>
    <row r="538" spans="2:6" x14ac:dyDescent="0.35">
      <c r="B538" s="5"/>
      <c r="D538" s="6" t="str">
        <f>+Pedido[[#This Row],[Codigo]]&amp;Pedido[[#This Row],[Color]]</f>
        <v/>
      </c>
      <c r="E538" s="4" t="str">
        <f>IFERROR(VLOOKUP(Pedido[[#This Row],[Codigo]],LISTA[],2,0)," ")</f>
        <v xml:space="preserve"> </v>
      </c>
      <c r="F538" s="6" t="str">
        <f>IFERROR(VLOOKUP(Pedido[[#This Row],[Producto]],Productos!$F$2:$G$1202,2,0),"ERROR")</f>
        <v>ERROR</v>
      </c>
    </row>
    <row r="539" spans="2:6" x14ac:dyDescent="0.35">
      <c r="B539" s="5"/>
      <c r="D539" s="6" t="str">
        <f>+Pedido[[#This Row],[Codigo]]&amp;Pedido[[#This Row],[Color]]</f>
        <v/>
      </c>
      <c r="E539" s="4" t="str">
        <f>IFERROR(VLOOKUP(Pedido[[#This Row],[Codigo]],LISTA[],2,0)," ")</f>
        <v xml:space="preserve"> </v>
      </c>
      <c r="F539" s="6" t="str">
        <f>IFERROR(VLOOKUP(Pedido[[#This Row],[Producto]],Productos!$F$2:$G$1202,2,0),"ERROR")</f>
        <v>ERROR</v>
      </c>
    </row>
    <row r="540" spans="2:6" x14ac:dyDescent="0.35">
      <c r="B540" s="5"/>
      <c r="D540" s="6" t="str">
        <f>+Pedido[[#This Row],[Codigo]]&amp;Pedido[[#This Row],[Color]]</f>
        <v/>
      </c>
      <c r="E540" s="4" t="str">
        <f>IFERROR(VLOOKUP(Pedido[[#This Row],[Codigo]],LISTA[],2,0)," ")</f>
        <v xml:space="preserve"> </v>
      </c>
      <c r="F540" s="6" t="str">
        <f>IFERROR(VLOOKUP(Pedido[[#This Row],[Producto]],Productos!$F$2:$G$1202,2,0),"ERROR")</f>
        <v>ERROR</v>
      </c>
    </row>
    <row r="541" spans="2:6" x14ac:dyDescent="0.35">
      <c r="B541" s="5"/>
      <c r="D541" s="6" t="str">
        <f>+Pedido[[#This Row],[Codigo]]&amp;Pedido[[#This Row],[Color]]</f>
        <v/>
      </c>
      <c r="E541" s="4" t="str">
        <f>IFERROR(VLOOKUP(Pedido[[#This Row],[Codigo]],LISTA[],2,0)," ")</f>
        <v xml:space="preserve"> </v>
      </c>
      <c r="F541" s="6" t="str">
        <f>IFERROR(VLOOKUP(Pedido[[#This Row],[Producto]],Productos!$F$2:$G$1202,2,0),"ERROR")</f>
        <v>ERROR</v>
      </c>
    </row>
    <row r="542" spans="2:6" x14ac:dyDescent="0.35">
      <c r="B542" s="5"/>
      <c r="D542" s="6" t="str">
        <f>+Pedido[[#This Row],[Codigo]]&amp;Pedido[[#This Row],[Color]]</f>
        <v/>
      </c>
      <c r="E542" s="4" t="str">
        <f>IFERROR(VLOOKUP(Pedido[[#This Row],[Codigo]],LISTA[],2,0)," ")</f>
        <v xml:space="preserve"> </v>
      </c>
      <c r="F542" s="6" t="str">
        <f>IFERROR(VLOOKUP(Pedido[[#This Row],[Producto]],Productos!$F$2:$G$1202,2,0),"ERROR")</f>
        <v>ERROR</v>
      </c>
    </row>
    <row r="543" spans="2:6" x14ac:dyDescent="0.35">
      <c r="B543" s="5"/>
      <c r="D543" s="6" t="str">
        <f>+Pedido[[#This Row],[Codigo]]&amp;Pedido[[#This Row],[Color]]</f>
        <v/>
      </c>
      <c r="E543" s="4" t="str">
        <f>IFERROR(VLOOKUP(Pedido[[#This Row],[Codigo]],LISTA[],2,0)," ")</f>
        <v xml:space="preserve"> </v>
      </c>
      <c r="F543" s="6" t="str">
        <f>IFERROR(VLOOKUP(Pedido[[#This Row],[Producto]],Productos!$F$2:$G$1202,2,0),"ERROR")</f>
        <v>ERROR</v>
      </c>
    </row>
    <row r="544" spans="2:6" x14ac:dyDescent="0.35">
      <c r="B544" s="5"/>
      <c r="D544" s="6" t="str">
        <f>+Pedido[[#This Row],[Codigo]]&amp;Pedido[[#This Row],[Color]]</f>
        <v/>
      </c>
      <c r="E544" s="4" t="str">
        <f>IFERROR(VLOOKUP(Pedido[[#This Row],[Codigo]],LISTA[],2,0)," ")</f>
        <v xml:space="preserve"> </v>
      </c>
      <c r="F544" s="6" t="str">
        <f>IFERROR(VLOOKUP(Pedido[[#This Row],[Producto]],Productos!$F$2:$G$1202,2,0),"ERROR")</f>
        <v>ERROR</v>
      </c>
    </row>
    <row r="545" spans="2:6" x14ac:dyDescent="0.35">
      <c r="B545" s="5"/>
      <c r="D545" s="6" t="str">
        <f>+Pedido[[#This Row],[Codigo]]&amp;Pedido[[#This Row],[Color]]</f>
        <v/>
      </c>
      <c r="E545" s="4" t="str">
        <f>IFERROR(VLOOKUP(Pedido[[#This Row],[Codigo]],LISTA[],2,0)," ")</f>
        <v xml:space="preserve"> </v>
      </c>
      <c r="F545" s="6" t="str">
        <f>IFERROR(VLOOKUP(Pedido[[#This Row],[Producto]],Productos!$F$2:$G$1202,2,0),"ERROR")</f>
        <v>ERROR</v>
      </c>
    </row>
    <row r="546" spans="2:6" x14ac:dyDescent="0.35">
      <c r="B546" s="5"/>
      <c r="D546" s="6" t="str">
        <f>+Pedido[[#This Row],[Codigo]]&amp;Pedido[[#This Row],[Color]]</f>
        <v/>
      </c>
      <c r="E546" s="4" t="str">
        <f>IFERROR(VLOOKUP(Pedido[[#This Row],[Codigo]],LISTA[],2,0)," ")</f>
        <v xml:space="preserve"> </v>
      </c>
      <c r="F546" s="6" t="str">
        <f>IFERROR(VLOOKUP(Pedido[[#This Row],[Producto]],Productos!$F$2:$G$1202,2,0),"ERROR")</f>
        <v>ERROR</v>
      </c>
    </row>
    <row r="547" spans="2:6" x14ac:dyDescent="0.35">
      <c r="B547" s="5"/>
      <c r="D547" s="6" t="str">
        <f>+Pedido[[#This Row],[Codigo]]&amp;Pedido[[#This Row],[Color]]</f>
        <v/>
      </c>
      <c r="E547" s="4" t="str">
        <f>IFERROR(VLOOKUP(Pedido[[#This Row],[Codigo]],LISTA[],2,0)," ")</f>
        <v xml:space="preserve"> </v>
      </c>
      <c r="F547" s="6" t="str">
        <f>IFERROR(VLOOKUP(Pedido[[#This Row],[Producto]],Productos!$F$2:$G$1202,2,0),"ERROR")</f>
        <v>ERROR</v>
      </c>
    </row>
    <row r="548" spans="2:6" x14ac:dyDescent="0.35">
      <c r="B548" s="5"/>
      <c r="D548" s="6" t="str">
        <f>+Pedido[[#This Row],[Codigo]]&amp;Pedido[[#This Row],[Color]]</f>
        <v/>
      </c>
      <c r="E548" s="4" t="str">
        <f>IFERROR(VLOOKUP(Pedido[[#This Row],[Codigo]],LISTA[],2,0)," ")</f>
        <v xml:space="preserve"> </v>
      </c>
      <c r="F548" s="6" t="str">
        <f>IFERROR(VLOOKUP(Pedido[[#This Row],[Producto]],Productos!$F$2:$G$1202,2,0),"ERROR")</f>
        <v>ERROR</v>
      </c>
    </row>
    <row r="549" spans="2:6" x14ac:dyDescent="0.35">
      <c r="B549" s="5"/>
      <c r="D549" s="6" t="str">
        <f>+Pedido[[#This Row],[Codigo]]&amp;Pedido[[#This Row],[Color]]</f>
        <v/>
      </c>
      <c r="E549" s="4" t="str">
        <f>IFERROR(VLOOKUP(Pedido[[#This Row],[Codigo]],LISTA[],2,0)," ")</f>
        <v xml:space="preserve"> </v>
      </c>
      <c r="F549" s="6" t="str">
        <f>IFERROR(VLOOKUP(Pedido[[#This Row],[Producto]],Productos!$F$2:$G$1202,2,0),"ERROR")</f>
        <v>ERROR</v>
      </c>
    </row>
    <row r="550" spans="2:6" x14ac:dyDescent="0.35">
      <c r="B550" s="5"/>
      <c r="D550" s="6" t="str">
        <f>+Pedido[[#This Row],[Codigo]]&amp;Pedido[[#This Row],[Color]]</f>
        <v/>
      </c>
      <c r="E550" s="4" t="str">
        <f>IFERROR(VLOOKUP(Pedido[[#This Row],[Codigo]],LISTA[],2,0)," ")</f>
        <v xml:space="preserve"> </v>
      </c>
      <c r="F550" s="6" t="str">
        <f>IFERROR(VLOOKUP(Pedido[[#This Row],[Producto]],Productos!$F$2:$G$1202,2,0),"ERROR")</f>
        <v>ERROR</v>
      </c>
    </row>
    <row r="551" spans="2:6" x14ac:dyDescent="0.35">
      <c r="B551" s="5"/>
      <c r="D551" s="6" t="str">
        <f>+Pedido[[#This Row],[Codigo]]&amp;Pedido[[#This Row],[Color]]</f>
        <v/>
      </c>
      <c r="E551" s="4" t="str">
        <f>IFERROR(VLOOKUP(Pedido[[#This Row],[Codigo]],LISTA[],2,0)," ")</f>
        <v xml:space="preserve"> </v>
      </c>
      <c r="F551" s="6" t="str">
        <f>IFERROR(VLOOKUP(Pedido[[#This Row],[Producto]],Productos!$F$2:$G$1202,2,0),"ERROR")</f>
        <v>ERROR</v>
      </c>
    </row>
    <row r="552" spans="2:6" x14ac:dyDescent="0.35">
      <c r="B552" s="5"/>
      <c r="D552" s="6" t="str">
        <f>+Pedido[[#This Row],[Codigo]]&amp;Pedido[[#This Row],[Color]]</f>
        <v/>
      </c>
      <c r="E552" s="4" t="str">
        <f>IFERROR(VLOOKUP(Pedido[[#This Row],[Codigo]],LISTA[],2,0)," ")</f>
        <v xml:space="preserve"> </v>
      </c>
      <c r="F552" s="6" t="str">
        <f>IFERROR(VLOOKUP(Pedido[[#This Row],[Producto]],Productos!$F$2:$G$1202,2,0),"ERROR")</f>
        <v>ERROR</v>
      </c>
    </row>
    <row r="553" spans="2:6" x14ac:dyDescent="0.35">
      <c r="B553" s="5"/>
      <c r="D553" s="6" t="str">
        <f>+Pedido[[#This Row],[Codigo]]&amp;Pedido[[#This Row],[Color]]</f>
        <v/>
      </c>
      <c r="E553" s="4" t="str">
        <f>IFERROR(VLOOKUP(Pedido[[#This Row],[Codigo]],LISTA[],2,0)," ")</f>
        <v xml:space="preserve"> </v>
      </c>
      <c r="F553" s="6" t="str">
        <f>IFERROR(VLOOKUP(Pedido[[#This Row],[Producto]],Productos!$F$2:$G$1202,2,0),"ERROR")</f>
        <v>ERROR</v>
      </c>
    </row>
    <row r="554" spans="2:6" x14ac:dyDescent="0.35">
      <c r="B554" s="5"/>
      <c r="D554" s="6" t="str">
        <f>+Pedido[[#This Row],[Codigo]]&amp;Pedido[[#This Row],[Color]]</f>
        <v/>
      </c>
      <c r="E554" s="4" t="str">
        <f>IFERROR(VLOOKUP(Pedido[[#This Row],[Codigo]],LISTA[],2,0)," ")</f>
        <v xml:space="preserve"> </v>
      </c>
      <c r="F554" s="6" t="str">
        <f>IFERROR(VLOOKUP(Pedido[[#This Row],[Producto]],Productos!$F$2:$G$1202,2,0),"ERROR")</f>
        <v>ERROR</v>
      </c>
    </row>
    <row r="555" spans="2:6" x14ac:dyDescent="0.35">
      <c r="B555" s="5"/>
      <c r="D555" s="6" t="str">
        <f>+Pedido[[#This Row],[Codigo]]&amp;Pedido[[#This Row],[Color]]</f>
        <v/>
      </c>
      <c r="E555" s="4" t="str">
        <f>IFERROR(VLOOKUP(Pedido[[#This Row],[Codigo]],LISTA[],2,0)," ")</f>
        <v xml:space="preserve"> </v>
      </c>
      <c r="F555" s="6" t="str">
        <f>IFERROR(VLOOKUP(Pedido[[#This Row],[Producto]],Productos!$F$2:$G$1202,2,0),"ERROR")</f>
        <v>ERROR</v>
      </c>
    </row>
    <row r="556" spans="2:6" x14ac:dyDescent="0.35">
      <c r="B556" s="5"/>
      <c r="D556" s="6" t="str">
        <f>+Pedido[[#This Row],[Codigo]]&amp;Pedido[[#This Row],[Color]]</f>
        <v/>
      </c>
      <c r="E556" s="4" t="str">
        <f>IFERROR(VLOOKUP(Pedido[[#This Row],[Codigo]],LISTA[],2,0)," ")</f>
        <v xml:space="preserve"> </v>
      </c>
      <c r="F556" s="6" t="str">
        <f>IFERROR(VLOOKUP(Pedido[[#This Row],[Producto]],Productos!$F$2:$G$1202,2,0),"ERROR")</f>
        <v>ERROR</v>
      </c>
    </row>
    <row r="557" spans="2:6" x14ac:dyDescent="0.35">
      <c r="B557" s="5"/>
      <c r="D557" s="6" t="str">
        <f>+Pedido[[#This Row],[Codigo]]&amp;Pedido[[#This Row],[Color]]</f>
        <v/>
      </c>
      <c r="E557" s="4" t="str">
        <f>IFERROR(VLOOKUP(Pedido[[#This Row],[Codigo]],LISTA[],2,0)," ")</f>
        <v xml:space="preserve"> </v>
      </c>
      <c r="F557" s="6" t="str">
        <f>IFERROR(VLOOKUP(Pedido[[#This Row],[Producto]],Productos!$F$2:$G$1202,2,0),"ERROR")</f>
        <v>ERROR</v>
      </c>
    </row>
    <row r="558" spans="2:6" x14ac:dyDescent="0.35">
      <c r="B558" s="5"/>
      <c r="D558" s="6" t="str">
        <f>+Pedido[[#This Row],[Codigo]]&amp;Pedido[[#This Row],[Color]]</f>
        <v/>
      </c>
      <c r="E558" s="4" t="str">
        <f>IFERROR(VLOOKUP(Pedido[[#This Row],[Codigo]],LISTA[],2,0)," ")</f>
        <v xml:space="preserve"> </v>
      </c>
      <c r="F558" s="6" t="str">
        <f>IFERROR(VLOOKUP(Pedido[[#This Row],[Producto]],Productos!$F$2:$G$1202,2,0),"ERROR")</f>
        <v>ERROR</v>
      </c>
    </row>
    <row r="559" spans="2:6" x14ac:dyDescent="0.35">
      <c r="B559" s="5"/>
      <c r="D559" s="6" t="str">
        <f>+Pedido[[#This Row],[Codigo]]&amp;Pedido[[#This Row],[Color]]</f>
        <v/>
      </c>
      <c r="E559" s="4" t="str">
        <f>IFERROR(VLOOKUP(Pedido[[#This Row],[Codigo]],LISTA[],2,0)," ")</f>
        <v xml:space="preserve"> </v>
      </c>
      <c r="F559" s="6" t="str">
        <f>IFERROR(VLOOKUP(Pedido[[#This Row],[Producto]],Productos!$F$2:$G$1202,2,0),"ERROR")</f>
        <v>ERROR</v>
      </c>
    </row>
    <row r="560" spans="2:6" x14ac:dyDescent="0.35">
      <c r="B560" s="5"/>
      <c r="D560" s="6" t="str">
        <f>+Pedido[[#This Row],[Codigo]]&amp;Pedido[[#This Row],[Color]]</f>
        <v/>
      </c>
      <c r="E560" s="4" t="str">
        <f>IFERROR(VLOOKUP(Pedido[[#This Row],[Codigo]],LISTA[],2,0)," ")</f>
        <v xml:space="preserve"> </v>
      </c>
      <c r="F560" s="6" t="str">
        <f>IFERROR(VLOOKUP(Pedido[[#This Row],[Producto]],Productos!$F$2:$G$1202,2,0),"ERROR")</f>
        <v>ERROR</v>
      </c>
    </row>
    <row r="561" spans="2:6" x14ac:dyDescent="0.35">
      <c r="B561" s="5"/>
      <c r="D561" s="6" t="str">
        <f>+Pedido[[#This Row],[Codigo]]&amp;Pedido[[#This Row],[Color]]</f>
        <v/>
      </c>
      <c r="E561" s="4" t="str">
        <f>IFERROR(VLOOKUP(Pedido[[#This Row],[Codigo]],LISTA[],2,0)," ")</f>
        <v xml:space="preserve"> </v>
      </c>
      <c r="F561" s="6" t="str">
        <f>IFERROR(VLOOKUP(Pedido[[#This Row],[Producto]],Productos!$F$2:$G$1202,2,0),"ERROR")</f>
        <v>ERROR</v>
      </c>
    </row>
    <row r="562" spans="2:6" x14ac:dyDescent="0.35">
      <c r="B562" s="5"/>
      <c r="D562" s="6" t="str">
        <f>+Pedido[[#This Row],[Codigo]]&amp;Pedido[[#This Row],[Color]]</f>
        <v/>
      </c>
      <c r="E562" s="4" t="str">
        <f>IFERROR(VLOOKUP(Pedido[[#This Row],[Codigo]],LISTA[],2,0)," ")</f>
        <v xml:space="preserve"> </v>
      </c>
      <c r="F562" s="6" t="str">
        <f>IFERROR(VLOOKUP(Pedido[[#This Row],[Producto]],Productos!$F$2:$G$1202,2,0),"ERROR")</f>
        <v>ERROR</v>
      </c>
    </row>
    <row r="563" spans="2:6" x14ac:dyDescent="0.35">
      <c r="B563" s="5"/>
      <c r="D563" s="6" t="str">
        <f>+Pedido[[#This Row],[Codigo]]&amp;Pedido[[#This Row],[Color]]</f>
        <v/>
      </c>
      <c r="E563" s="4" t="str">
        <f>IFERROR(VLOOKUP(Pedido[[#This Row],[Codigo]],LISTA[],2,0)," ")</f>
        <v xml:space="preserve"> </v>
      </c>
      <c r="F563" s="6" t="str">
        <f>IFERROR(VLOOKUP(Pedido[[#This Row],[Producto]],Productos!$F$2:$G$1202,2,0),"ERROR")</f>
        <v>ERROR</v>
      </c>
    </row>
    <row r="564" spans="2:6" x14ac:dyDescent="0.35">
      <c r="B564" s="5"/>
      <c r="D564" s="6" t="str">
        <f>+Pedido[[#This Row],[Codigo]]&amp;Pedido[[#This Row],[Color]]</f>
        <v/>
      </c>
      <c r="E564" s="4" t="str">
        <f>IFERROR(VLOOKUP(Pedido[[#This Row],[Codigo]],LISTA[],2,0)," ")</f>
        <v xml:space="preserve"> </v>
      </c>
      <c r="F564" s="6" t="str">
        <f>IFERROR(VLOOKUP(Pedido[[#This Row],[Producto]],Productos!$F$2:$G$1202,2,0),"ERROR")</f>
        <v>ERROR</v>
      </c>
    </row>
    <row r="565" spans="2:6" x14ac:dyDescent="0.35">
      <c r="B565" s="5"/>
      <c r="D565" s="6" t="str">
        <f>+Pedido[[#This Row],[Codigo]]&amp;Pedido[[#This Row],[Color]]</f>
        <v/>
      </c>
      <c r="E565" s="4" t="str">
        <f>IFERROR(VLOOKUP(Pedido[[#This Row],[Codigo]],LISTA[],2,0)," ")</f>
        <v xml:space="preserve"> </v>
      </c>
      <c r="F565" s="6" t="str">
        <f>IFERROR(VLOOKUP(Pedido[[#This Row],[Producto]],Productos!$F$2:$G$1202,2,0),"ERROR")</f>
        <v>ERROR</v>
      </c>
    </row>
    <row r="566" spans="2:6" x14ac:dyDescent="0.35">
      <c r="B566" s="5"/>
      <c r="D566" s="6" t="str">
        <f>+Pedido[[#This Row],[Codigo]]&amp;Pedido[[#This Row],[Color]]</f>
        <v/>
      </c>
      <c r="E566" s="4" t="str">
        <f>IFERROR(VLOOKUP(Pedido[[#This Row],[Codigo]],LISTA[],2,0)," ")</f>
        <v xml:space="preserve"> </v>
      </c>
      <c r="F566" s="6" t="str">
        <f>IFERROR(VLOOKUP(Pedido[[#This Row],[Producto]],Productos!$F$2:$G$1202,2,0),"ERROR")</f>
        <v>ERROR</v>
      </c>
    </row>
    <row r="567" spans="2:6" x14ac:dyDescent="0.35">
      <c r="B567" s="5"/>
      <c r="D567" s="6" t="str">
        <f>+Pedido[[#This Row],[Codigo]]&amp;Pedido[[#This Row],[Color]]</f>
        <v/>
      </c>
      <c r="E567" s="4" t="str">
        <f>IFERROR(VLOOKUP(Pedido[[#This Row],[Codigo]],LISTA[],2,0)," ")</f>
        <v xml:space="preserve"> </v>
      </c>
      <c r="F567" s="6" t="str">
        <f>IFERROR(VLOOKUP(Pedido[[#This Row],[Producto]],Productos!$F$2:$G$1202,2,0),"ERROR")</f>
        <v>ERROR</v>
      </c>
    </row>
    <row r="568" spans="2:6" x14ac:dyDescent="0.35">
      <c r="B568" s="5"/>
      <c r="D568" s="6" t="str">
        <f>+Pedido[[#This Row],[Codigo]]&amp;Pedido[[#This Row],[Color]]</f>
        <v/>
      </c>
      <c r="E568" s="4" t="str">
        <f>IFERROR(VLOOKUP(Pedido[[#This Row],[Codigo]],LISTA[],2,0)," ")</f>
        <v xml:space="preserve"> </v>
      </c>
      <c r="F568" s="6" t="str">
        <f>IFERROR(VLOOKUP(Pedido[[#This Row],[Producto]],Productos!$F$2:$G$1202,2,0),"ERROR")</f>
        <v>ERROR</v>
      </c>
    </row>
    <row r="569" spans="2:6" x14ac:dyDescent="0.35">
      <c r="B569" s="5"/>
      <c r="D569" s="6" t="str">
        <f>+Pedido[[#This Row],[Codigo]]&amp;Pedido[[#This Row],[Color]]</f>
        <v/>
      </c>
      <c r="E569" s="4" t="str">
        <f>IFERROR(VLOOKUP(Pedido[[#This Row],[Codigo]],LISTA[],2,0)," ")</f>
        <v xml:space="preserve"> </v>
      </c>
      <c r="F569" s="6" t="str">
        <f>IFERROR(VLOOKUP(Pedido[[#This Row],[Producto]],Productos!$F$2:$G$1202,2,0),"ERROR")</f>
        <v>ERROR</v>
      </c>
    </row>
    <row r="570" spans="2:6" x14ac:dyDescent="0.35">
      <c r="B570" s="5"/>
      <c r="D570" s="6" t="str">
        <f>+Pedido[[#This Row],[Codigo]]&amp;Pedido[[#This Row],[Color]]</f>
        <v/>
      </c>
      <c r="E570" s="4" t="str">
        <f>IFERROR(VLOOKUP(Pedido[[#This Row],[Codigo]],LISTA[],2,0)," ")</f>
        <v xml:space="preserve"> </v>
      </c>
      <c r="F570" s="6" t="str">
        <f>IFERROR(VLOOKUP(Pedido[[#This Row],[Producto]],Productos!$F$2:$G$1202,2,0),"ERROR")</f>
        <v>ERROR</v>
      </c>
    </row>
    <row r="571" spans="2:6" x14ac:dyDescent="0.35">
      <c r="B571" s="5"/>
      <c r="D571" s="6" t="str">
        <f>+Pedido[[#This Row],[Codigo]]&amp;Pedido[[#This Row],[Color]]</f>
        <v/>
      </c>
      <c r="E571" s="4" t="str">
        <f>IFERROR(VLOOKUP(Pedido[[#This Row],[Codigo]],LISTA[],2,0)," ")</f>
        <v xml:space="preserve"> </v>
      </c>
      <c r="F571" s="6" t="str">
        <f>IFERROR(VLOOKUP(Pedido[[#This Row],[Producto]],Productos!$F$2:$G$1202,2,0),"ERROR")</f>
        <v>ERROR</v>
      </c>
    </row>
    <row r="572" spans="2:6" x14ac:dyDescent="0.35">
      <c r="B572" s="5"/>
      <c r="D572" s="6" t="str">
        <f>+Pedido[[#This Row],[Codigo]]&amp;Pedido[[#This Row],[Color]]</f>
        <v/>
      </c>
      <c r="E572" s="4" t="str">
        <f>IFERROR(VLOOKUP(Pedido[[#This Row],[Codigo]],LISTA[],2,0)," ")</f>
        <v xml:space="preserve"> </v>
      </c>
      <c r="F572" s="6" t="str">
        <f>IFERROR(VLOOKUP(Pedido[[#This Row],[Producto]],Productos!$F$2:$G$1202,2,0),"ERROR")</f>
        <v>ERROR</v>
      </c>
    </row>
    <row r="573" spans="2:6" x14ac:dyDescent="0.35">
      <c r="B573" s="5"/>
      <c r="D573" s="6" t="str">
        <f>+Pedido[[#This Row],[Codigo]]&amp;Pedido[[#This Row],[Color]]</f>
        <v/>
      </c>
      <c r="E573" s="4" t="str">
        <f>IFERROR(VLOOKUP(Pedido[[#This Row],[Codigo]],LISTA[],2,0)," ")</f>
        <v xml:space="preserve"> </v>
      </c>
      <c r="F573" s="6" t="str">
        <f>IFERROR(VLOOKUP(Pedido[[#This Row],[Producto]],Productos!$F$2:$G$1202,2,0),"ERROR")</f>
        <v>ERROR</v>
      </c>
    </row>
    <row r="574" spans="2:6" x14ac:dyDescent="0.35">
      <c r="B574" s="5"/>
      <c r="D574" s="6" t="str">
        <f>+Pedido[[#This Row],[Codigo]]&amp;Pedido[[#This Row],[Color]]</f>
        <v/>
      </c>
      <c r="E574" s="4" t="str">
        <f>IFERROR(VLOOKUP(Pedido[[#This Row],[Codigo]],LISTA[],2,0)," ")</f>
        <v xml:space="preserve"> </v>
      </c>
      <c r="F574" s="6" t="str">
        <f>IFERROR(VLOOKUP(Pedido[[#This Row],[Producto]],Productos!$F$2:$G$1202,2,0),"ERROR")</f>
        <v>ERROR</v>
      </c>
    </row>
    <row r="575" spans="2:6" x14ac:dyDescent="0.35">
      <c r="B575" s="5"/>
      <c r="D575" s="6" t="str">
        <f>+Pedido[[#This Row],[Codigo]]&amp;Pedido[[#This Row],[Color]]</f>
        <v/>
      </c>
      <c r="E575" s="4" t="str">
        <f>IFERROR(VLOOKUP(Pedido[[#This Row],[Codigo]],LISTA[],2,0)," ")</f>
        <v xml:space="preserve"> </v>
      </c>
      <c r="F575" s="6" t="str">
        <f>IFERROR(VLOOKUP(Pedido[[#This Row],[Producto]],Productos!$F$2:$G$1202,2,0),"ERROR")</f>
        <v>ERROR</v>
      </c>
    </row>
    <row r="576" spans="2:6" x14ac:dyDescent="0.35">
      <c r="B576" s="5"/>
      <c r="D576" s="6" t="str">
        <f>+Pedido[[#This Row],[Codigo]]&amp;Pedido[[#This Row],[Color]]</f>
        <v/>
      </c>
      <c r="E576" s="4" t="str">
        <f>IFERROR(VLOOKUP(Pedido[[#This Row],[Codigo]],LISTA[],2,0)," ")</f>
        <v xml:space="preserve"> </v>
      </c>
      <c r="F576" s="6" t="str">
        <f>IFERROR(VLOOKUP(Pedido[[#This Row],[Producto]],Productos!$F$2:$G$1202,2,0),"ERROR")</f>
        <v>ERROR</v>
      </c>
    </row>
    <row r="577" spans="2:6" x14ac:dyDescent="0.35">
      <c r="B577" s="5"/>
      <c r="D577" s="6" t="str">
        <f>+Pedido[[#This Row],[Codigo]]&amp;Pedido[[#This Row],[Color]]</f>
        <v/>
      </c>
      <c r="E577" s="4" t="str">
        <f>IFERROR(VLOOKUP(Pedido[[#This Row],[Codigo]],LISTA[],2,0)," ")</f>
        <v xml:space="preserve"> </v>
      </c>
      <c r="F577" s="6" t="str">
        <f>IFERROR(VLOOKUP(Pedido[[#This Row],[Producto]],Productos!$F$2:$G$1202,2,0),"ERROR")</f>
        <v>ERROR</v>
      </c>
    </row>
    <row r="578" spans="2:6" x14ac:dyDescent="0.35">
      <c r="B578" s="5"/>
      <c r="D578" s="6" t="str">
        <f>+Pedido[[#This Row],[Codigo]]&amp;Pedido[[#This Row],[Color]]</f>
        <v/>
      </c>
      <c r="E578" s="4" t="str">
        <f>IFERROR(VLOOKUP(Pedido[[#This Row],[Codigo]],LISTA[],2,0)," ")</f>
        <v xml:space="preserve"> </v>
      </c>
      <c r="F578" s="6" t="str">
        <f>IFERROR(VLOOKUP(Pedido[[#This Row],[Producto]],Productos!$F$2:$G$1202,2,0),"ERROR")</f>
        <v>ERROR</v>
      </c>
    </row>
    <row r="579" spans="2:6" x14ac:dyDescent="0.35">
      <c r="B579" s="5"/>
      <c r="D579" s="6" t="str">
        <f>+Pedido[[#This Row],[Codigo]]&amp;Pedido[[#This Row],[Color]]</f>
        <v/>
      </c>
      <c r="E579" s="4" t="str">
        <f>IFERROR(VLOOKUP(Pedido[[#This Row],[Codigo]],LISTA[],2,0)," ")</f>
        <v xml:space="preserve"> </v>
      </c>
      <c r="F579" s="6" t="str">
        <f>IFERROR(VLOOKUP(Pedido[[#This Row],[Producto]],Productos!$F$2:$G$1202,2,0),"ERROR")</f>
        <v>ERROR</v>
      </c>
    </row>
    <row r="580" spans="2:6" x14ac:dyDescent="0.35">
      <c r="B580" s="5"/>
      <c r="D580" s="6" t="str">
        <f>+Pedido[[#This Row],[Codigo]]&amp;Pedido[[#This Row],[Color]]</f>
        <v/>
      </c>
      <c r="E580" s="4" t="str">
        <f>IFERROR(VLOOKUP(Pedido[[#This Row],[Codigo]],LISTA[],2,0)," ")</f>
        <v xml:space="preserve"> </v>
      </c>
      <c r="F580" s="6" t="str">
        <f>IFERROR(VLOOKUP(Pedido[[#This Row],[Producto]],Productos!$F$2:$G$1202,2,0),"ERROR")</f>
        <v>ERROR</v>
      </c>
    </row>
    <row r="581" spans="2:6" x14ac:dyDescent="0.35">
      <c r="B581" s="5"/>
      <c r="D581" s="6" t="str">
        <f>+Pedido[[#This Row],[Codigo]]&amp;Pedido[[#This Row],[Color]]</f>
        <v/>
      </c>
      <c r="E581" s="4" t="str">
        <f>IFERROR(VLOOKUP(Pedido[[#This Row],[Codigo]],LISTA[],2,0)," ")</f>
        <v xml:space="preserve"> </v>
      </c>
      <c r="F581" s="6" t="str">
        <f>IFERROR(VLOOKUP(Pedido[[#This Row],[Producto]],Productos!$F$2:$G$1202,2,0),"ERROR")</f>
        <v>ERROR</v>
      </c>
    </row>
    <row r="582" spans="2:6" x14ac:dyDescent="0.35">
      <c r="B582" s="5"/>
      <c r="D582" s="6" t="str">
        <f>+Pedido[[#This Row],[Codigo]]&amp;Pedido[[#This Row],[Color]]</f>
        <v/>
      </c>
      <c r="E582" s="4" t="str">
        <f>IFERROR(VLOOKUP(Pedido[[#This Row],[Codigo]],LISTA[],2,0)," ")</f>
        <v xml:space="preserve"> </v>
      </c>
      <c r="F582" s="6" t="str">
        <f>IFERROR(VLOOKUP(Pedido[[#This Row],[Producto]],Productos!$F$2:$G$1202,2,0),"ERROR")</f>
        <v>ERROR</v>
      </c>
    </row>
    <row r="583" spans="2:6" x14ac:dyDescent="0.35">
      <c r="B583" s="5"/>
      <c r="D583" s="6" t="str">
        <f>+Pedido[[#This Row],[Codigo]]&amp;Pedido[[#This Row],[Color]]</f>
        <v/>
      </c>
      <c r="E583" s="4" t="str">
        <f>IFERROR(VLOOKUP(Pedido[[#This Row],[Codigo]],LISTA[],2,0)," ")</f>
        <v xml:space="preserve"> </v>
      </c>
      <c r="F583" s="6" t="str">
        <f>IFERROR(VLOOKUP(Pedido[[#This Row],[Producto]],Productos!$F$2:$G$1202,2,0),"ERROR")</f>
        <v>ERROR</v>
      </c>
    </row>
    <row r="584" spans="2:6" x14ac:dyDescent="0.35">
      <c r="B584" s="5"/>
      <c r="D584" s="6" t="str">
        <f>+Pedido[[#This Row],[Codigo]]&amp;Pedido[[#This Row],[Color]]</f>
        <v/>
      </c>
      <c r="E584" s="4" t="str">
        <f>IFERROR(VLOOKUP(Pedido[[#This Row],[Codigo]],LISTA[],2,0)," ")</f>
        <v xml:space="preserve"> </v>
      </c>
      <c r="F584" s="6" t="str">
        <f>IFERROR(VLOOKUP(Pedido[[#This Row],[Producto]],Productos!$F$2:$G$1202,2,0),"ERROR")</f>
        <v>ERROR</v>
      </c>
    </row>
    <row r="585" spans="2:6" x14ac:dyDescent="0.35">
      <c r="B585" s="5"/>
      <c r="D585" s="6" t="str">
        <f>+Pedido[[#This Row],[Codigo]]&amp;Pedido[[#This Row],[Color]]</f>
        <v/>
      </c>
      <c r="E585" s="4" t="str">
        <f>IFERROR(VLOOKUP(Pedido[[#This Row],[Codigo]],LISTA[],2,0)," ")</f>
        <v xml:space="preserve"> </v>
      </c>
      <c r="F585" s="6" t="str">
        <f>IFERROR(VLOOKUP(Pedido[[#This Row],[Producto]],Productos!$F$2:$G$1202,2,0),"ERROR")</f>
        <v>ERROR</v>
      </c>
    </row>
    <row r="586" spans="2:6" x14ac:dyDescent="0.35">
      <c r="B586" s="5"/>
      <c r="D586" s="6" t="str">
        <f>+Pedido[[#This Row],[Codigo]]&amp;Pedido[[#This Row],[Color]]</f>
        <v/>
      </c>
      <c r="E586" s="4" t="str">
        <f>IFERROR(VLOOKUP(Pedido[[#This Row],[Codigo]],LISTA[],2,0)," ")</f>
        <v xml:space="preserve"> </v>
      </c>
      <c r="F586" s="6" t="str">
        <f>IFERROR(VLOOKUP(Pedido[[#This Row],[Producto]],Productos!$F$2:$G$1202,2,0),"ERROR")</f>
        <v>ERROR</v>
      </c>
    </row>
    <row r="587" spans="2:6" x14ac:dyDescent="0.35">
      <c r="B587" s="5"/>
      <c r="D587" s="6" t="str">
        <f>+Pedido[[#This Row],[Codigo]]&amp;Pedido[[#This Row],[Color]]</f>
        <v/>
      </c>
      <c r="E587" s="4" t="str">
        <f>IFERROR(VLOOKUP(Pedido[[#This Row],[Codigo]],LISTA[],2,0)," ")</f>
        <v xml:space="preserve"> </v>
      </c>
      <c r="F587" s="6" t="str">
        <f>IFERROR(VLOOKUP(Pedido[[#This Row],[Producto]],Productos!$F$2:$G$1202,2,0),"ERROR")</f>
        <v>ERROR</v>
      </c>
    </row>
    <row r="588" spans="2:6" x14ac:dyDescent="0.35">
      <c r="B588" s="5"/>
      <c r="D588" s="6" t="str">
        <f>+Pedido[[#This Row],[Codigo]]&amp;Pedido[[#This Row],[Color]]</f>
        <v/>
      </c>
      <c r="E588" s="4" t="str">
        <f>IFERROR(VLOOKUP(Pedido[[#This Row],[Codigo]],LISTA[],2,0)," ")</f>
        <v xml:space="preserve"> </v>
      </c>
      <c r="F588" s="6" t="str">
        <f>IFERROR(VLOOKUP(Pedido[[#This Row],[Producto]],Productos!$F$2:$G$1202,2,0),"ERROR")</f>
        <v>ERROR</v>
      </c>
    </row>
    <row r="589" spans="2:6" x14ac:dyDescent="0.35">
      <c r="B589" s="5"/>
      <c r="D589" s="6" t="str">
        <f>+Pedido[[#This Row],[Codigo]]&amp;Pedido[[#This Row],[Color]]</f>
        <v/>
      </c>
      <c r="E589" s="4" t="str">
        <f>IFERROR(VLOOKUP(Pedido[[#This Row],[Codigo]],LISTA[],2,0)," ")</f>
        <v xml:space="preserve"> </v>
      </c>
      <c r="F589" s="6" t="str">
        <f>IFERROR(VLOOKUP(Pedido[[#This Row],[Producto]],Productos!$F$2:$G$1202,2,0),"ERROR")</f>
        <v>ERROR</v>
      </c>
    </row>
    <row r="590" spans="2:6" x14ac:dyDescent="0.35">
      <c r="B590" s="5"/>
      <c r="D590" s="6" t="str">
        <f>+Pedido[[#This Row],[Codigo]]&amp;Pedido[[#This Row],[Color]]</f>
        <v/>
      </c>
      <c r="E590" s="4" t="str">
        <f>IFERROR(VLOOKUP(Pedido[[#This Row],[Codigo]],LISTA[],2,0)," ")</f>
        <v xml:space="preserve"> </v>
      </c>
      <c r="F590" s="6" t="str">
        <f>IFERROR(VLOOKUP(Pedido[[#This Row],[Producto]],Productos!$F$2:$G$1202,2,0),"ERROR")</f>
        <v>ERROR</v>
      </c>
    </row>
    <row r="591" spans="2:6" x14ac:dyDescent="0.35">
      <c r="B591" s="5"/>
      <c r="D591" s="6" t="str">
        <f>+Pedido[[#This Row],[Codigo]]&amp;Pedido[[#This Row],[Color]]</f>
        <v/>
      </c>
      <c r="E591" s="4" t="str">
        <f>IFERROR(VLOOKUP(Pedido[[#This Row],[Codigo]],LISTA[],2,0)," ")</f>
        <v xml:space="preserve"> </v>
      </c>
      <c r="F591" s="6" t="str">
        <f>IFERROR(VLOOKUP(Pedido[[#This Row],[Producto]],Productos!$F$2:$G$1202,2,0),"ERROR")</f>
        <v>ERROR</v>
      </c>
    </row>
    <row r="592" spans="2:6" x14ac:dyDescent="0.35">
      <c r="B592" s="5"/>
      <c r="D592" s="6" t="str">
        <f>+Pedido[[#This Row],[Codigo]]&amp;Pedido[[#This Row],[Color]]</f>
        <v/>
      </c>
      <c r="E592" s="4" t="str">
        <f>IFERROR(VLOOKUP(Pedido[[#This Row],[Codigo]],LISTA[],2,0)," ")</f>
        <v xml:space="preserve"> </v>
      </c>
      <c r="F592" s="6" t="str">
        <f>IFERROR(VLOOKUP(Pedido[[#This Row],[Producto]],Productos!$F$2:$G$1202,2,0),"ERROR")</f>
        <v>ERROR</v>
      </c>
    </row>
    <row r="593" spans="2:6" x14ac:dyDescent="0.35">
      <c r="B593" s="5"/>
      <c r="D593" s="6" t="str">
        <f>+Pedido[[#This Row],[Codigo]]&amp;Pedido[[#This Row],[Color]]</f>
        <v/>
      </c>
      <c r="E593" s="4" t="str">
        <f>IFERROR(VLOOKUP(Pedido[[#This Row],[Codigo]],LISTA[],2,0)," ")</f>
        <v xml:space="preserve"> </v>
      </c>
      <c r="F593" s="6" t="str">
        <f>IFERROR(VLOOKUP(Pedido[[#This Row],[Producto]],Productos!$F$2:$G$1202,2,0),"ERROR")</f>
        <v>ERROR</v>
      </c>
    </row>
    <row r="594" spans="2:6" x14ac:dyDescent="0.35">
      <c r="B594" s="5"/>
      <c r="D594" s="6" t="str">
        <f>+Pedido[[#This Row],[Codigo]]&amp;Pedido[[#This Row],[Color]]</f>
        <v/>
      </c>
      <c r="E594" s="4" t="str">
        <f>IFERROR(VLOOKUP(Pedido[[#This Row],[Codigo]],LISTA[],2,0)," ")</f>
        <v xml:space="preserve"> </v>
      </c>
      <c r="F594" s="6" t="str">
        <f>IFERROR(VLOOKUP(Pedido[[#This Row],[Producto]],Productos!$F$2:$G$1202,2,0),"ERROR")</f>
        <v>ERROR</v>
      </c>
    </row>
    <row r="595" spans="2:6" x14ac:dyDescent="0.35">
      <c r="B595" s="5"/>
      <c r="D595" s="6" t="str">
        <f>+Pedido[[#This Row],[Codigo]]&amp;Pedido[[#This Row],[Color]]</f>
        <v/>
      </c>
      <c r="E595" s="4" t="str">
        <f>IFERROR(VLOOKUP(Pedido[[#This Row],[Codigo]],LISTA[],2,0)," ")</f>
        <v xml:space="preserve"> </v>
      </c>
      <c r="F595" s="6" t="str">
        <f>IFERROR(VLOOKUP(Pedido[[#This Row],[Producto]],Productos!$F$2:$G$1202,2,0),"ERROR")</f>
        <v>ERROR</v>
      </c>
    </row>
    <row r="596" spans="2:6" x14ac:dyDescent="0.35">
      <c r="B596" s="5"/>
      <c r="D596" s="6" t="str">
        <f>+Pedido[[#This Row],[Codigo]]&amp;Pedido[[#This Row],[Color]]</f>
        <v/>
      </c>
      <c r="E596" s="4" t="str">
        <f>IFERROR(VLOOKUP(Pedido[[#This Row],[Codigo]],LISTA[],2,0)," ")</f>
        <v xml:space="preserve"> </v>
      </c>
      <c r="F596" s="6" t="str">
        <f>IFERROR(VLOOKUP(Pedido[[#This Row],[Producto]],Productos!$F$2:$G$1202,2,0),"ERROR")</f>
        <v>ERROR</v>
      </c>
    </row>
    <row r="597" spans="2:6" x14ac:dyDescent="0.35">
      <c r="B597" s="5"/>
      <c r="D597" s="6" t="str">
        <f>+Pedido[[#This Row],[Codigo]]&amp;Pedido[[#This Row],[Color]]</f>
        <v/>
      </c>
      <c r="E597" s="4" t="str">
        <f>IFERROR(VLOOKUP(Pedido[[#This Row],[Codigo]],LISTA[],2,0)," ")</f>
        <v xml:space="preserve"> </v>
      </c>
      <c r="F597" s="6" t="str">
        <f>IFERROR(VLOOKUP(Pedido[[#This Row],[Producto]],Productos!$F$2:$G$1202,2,0),"ERROR")</f>
        <v>ERROR</v>
      </c>
    </row>
    <row r="598" spans="2:6" x14ac:dyDescent="0.35">
      <c r="B598" s="5"/>
      <c r="D598" s="6" t="str">
        <f>+Pedido[[#This Row],[Codigo]]&amp;Pedido[[#This Row],[Color]]</f>
        <v/>
      </c>
      <c r="E598" s="4" t="str">
        <f>IFERROR(VLOOKUP(Pedido[[#This Row],[Codigo]],LISTA[],2,0)," ")</f>
        <v xml:space="preserve"> </v>
      </c>
      <c r="F598" s="6" t="str">
        <f>IFERROR(VLOOKUP(Pedido[[#This Row],[Producto]],Productos!$F$2:$G$1202,2,0),"ERROR")</f>
        <v>ERROR</v>
      </c>
    </row>
    <row r="599" spans="2:6" x14ac:dyDescent="0.35">
      <c r="B599" s="5"/>
      <c r="D599" s="6" t="str">
        <f>+Pedido[[#This Row],[Codigo]]&amp;Pedido[[#This Row],[Color]]</f>
        <v/>
      </c>
      <c r="E599" s="4" t="str">
        <f>IFERROR(VLOOKUP(Pedido[[#This Row],[Codigo]],LISTA[],2,0)," ")</f>
        <v xml:space="preserve"> </v>
      </c>
      <c r="F599" s="6" t="str">
        <f>IFERROR(VLOOKUP(Pedido[[#This Row],[Producto]],Productos!$F$2:$G$1202,2,0),"ERROR")</f>
        <v>ERROR</v>
      </c>
    </row>
    <row r="600" spans="2:6" x14ac:dyDescent="0.35">
      <c r="B600" s="5"/>
      <c r="D600" s="6" t="str">
        <f>+Pedido[[#This Row],[Codigo]]&amp;Pedido[[#This Row],[Color]]</f>
        <v/>
      </c>
      <c r="E600" s="4" t="str">
        <f>IFERROR(VLOOKUP(Pedido[[#This Row],[Codigo]],LISTA[],2,0)," ")</f>
        <v xml:space="preserve"> </v>
      </c>
      <c r="F600" s="6" t="str">
        <f>IFERROR(VLOOKUP(Pedido[[#This Row],[Producto]],Productos!$F$2:$G$1202,2,0),"ERROR")</f>
        <v>ERROR</v>
      </c>
    </row>
    <row r="601" spans="2:6" x14ac:dyDescent="0.35">
      <c r="B601" s="5"/>
      <c r="D601" s="6" t="str">
        <f>+Pedido[[#This Row],[Codigo]]&amp;Pedido[[#This Row],[Color]]</f>
        <v/>
      </c>
      <c r="E601" s="4" t="str">
        <f>IFERROR(VLOOKUP(Pedido[[#This Row],[Codigo]],LISTA[],2,0)," ")</f>
        <v xml:space="preserve"> </v>
      </c>
      <c r="F601" s="6" t="str">
        <f>IFERROR(VLOOKUP(Pedido[[#This Row],[Producto]],Productos!$F$2:$G$1202,2,0),"ERROR")</f>
        <v>ERROR</v>
      </c>
    </row>
    <row r="602" spans="2:6" x14ac:dyDescent="0.35">
      <c r="B602" s="5"/>
      <c r="D602" s="6" t="str">
        <f>+Pedido[[#This Row],[Codigo]]&amp;Pedido[[#This Row],[Color]]</f>
        <v/>
      </c>
      <c r="E602" s="4" t="str">
        <f>IFERROR(VLOOKUP(Pedido[[#This Row],[Codigo]],LISTA[],2,0)," ")</f>
        <v xml:space="preserve"> </v>
      </c>
      <c r="F602" s="6" t="str">
        <f>IFERROR(VLOOKUP(Pedido[[#This Row],[Producto]],Productos!$F$2:$G$1202,2,0),"ERROR")</f>
        <v>ERROR</v>
      </c>
    </row>
    <row r="603" spans="2:6" x14ac:dyDescent="0.35">
      <c r="B603" s="5"/>
      <c r="D603" s="6" t="str">
        <f>+Pedido[[#This Row],[Codigo]]&amp;Pedido[[#This Row],[Color]]</f>
        <v/>
      </c>
      <c r="E603" s="4" t="str">
        <f>IFERROR(VLOOKUP(Pedido[[#This Row],[Codigo]],LISTA[],2,0)," ")</f>
        <v xml:space="preserve"> </v>
      </c>
      <c r="F603" s="6" t="str">
        <f>IFERROR(VLOOKUP(Pedido[[#This Row],[Producto]],Productos!$F$2:$G$1202,2,0),"ERROR")</f>
        <v>ERROR</v>
      </c>
    </row>
    <row r="604" spans="2:6" x14ac:dyDescent="0.35">
      <c r="B604" s="5"/>
      <c r="D604" s="6" t="str">
        <f>+Pedido[[#This Row],[Codigo]]&amp;Pedido[[#This Row],[Color]]</f>
        <v/>
      </c>
      <c r="E604" s="4" t="str">
        <f>IFERROR(VLOOKUP(Pedido[[#This Row],[Codigo]],LISTA[],2,0)," ")</f>
        <v xml:space="preserve"> </v>
      </c>
      <c r="F604" s="6" t="str">
        <f>IFERROR(VLOOKUP(Pedido[[#This Row],[Producto]],Productos!$F$2:$G$1202,2,0),"ERROR")</f>
        <v>ERROR</v>
      </c>
    </row>
    <row r="605" spans="2:6" x14ac:dyDescent="0.35">
      <c r="B605" s="5"/>
      <c r="D605" s="6" t="str">
        <f>+Pedido[[#This Row],[Codigo]]&amp;Pedido[[#This Row],[Color]]</f>
        <v/>
      </c>
      <c r="E605" s="4" t="str">
        <f>IFERROR(VLOOKUP(Pedido[[#This Row],[Codigo]],LISTA[],2,0)," ")</f>
        <v xml:space="preserve"> </v>
      </c>
      <c r="F605" s="6" t="str">
        <f>IFERROR(VLOOKUP(Pedido[[#This Row],[Producto]],Productos!$F$2:$G$1202,2,0),"ERROR")</f>
        <v>ERROR</v>
      </c>
    </row>
    <row r="606" spans="2:6" x14ac:dyDescent="0.35">
      <c r="B606" s="5"/>
      <c r="D606" s="6" t="str">
        <f>+Pedido[[#This Row],[Codigo]]&amp;Pedido[[#This Row],[Color]]</f>
        <v/>
      </c>
      <c r="E606" s="4" t="str">
        <f>IFERROR(VLOOKUP(Pedido[[#This Row],[Codigo]],LISTA[],2,0)," ")</f>
        <v xml:space="preserve"> </v>
      </c>
      <c r="F606" s="6" t="str">
        <f>IFERROR(VLOOKUP(Pedido[[#This Row],[Producto]],Productos!$F$2:$G$1202,2,0),"ERROR")</f>
        <v>ERROR</v>
      </c>
    </row>
    <row r="607" spans="2:6" x14ac:dyDescent="0.35">
      <c r="B607" s="5"/>
      <c r="D607" s="6" t="str">
        <f>+Pedido[[#This Row],[Codigo]]&amp;Pedido[[#This Row],[Color]]</f>
        <v/>
      </c>
      <c r="E607" s="4" t="str">
        <f>IFERROR(VLOOKUP(Pedido[[#This Row],[Codigo]],LISTA[],2,0)," ")</f>
        <v xml:space="preserve"> </v>
      </c>
      <c r="F607" s="6" t="str">
        <f>IFERROR(VLOOKUP(Pedido[[#This Row],[Producto]],Productos!$F$2:$G$1202,2,0),"ERROR")</f>
        <v>ERROR</v>
      </c>
    </row>
    <row r="608" spans="2:6" x14ac:dyDescent="0.35">
      <c r="B608" s="5"/>
      <c r="D608" s="6" t="str">
        <f>+Pedido[[#This Row],[Codigo]]&amp;Pedido[[#This Row],[Color]]</f>
        <v/>
      </c>
      <c r="E608" s="4" t="str">
        <f>IFERROR(VLOOKUP(Pedido[[#This Row],[Codigo]],LISTA[],2,0)," ")</f>
        <v xml:space="preserve"> </v>
      </c>
      <c r="F608" s="6" t="str">
        <f>IFERROR(VLOOKUP(Pedido[[#This Row],[Producto]],Productos!$F$2:$G$1202,2,0),"ERROR")</f>
        <v>ERROR</v>
      </c>
    </row>
    <row r="609" spans="2:6" x14ac:dyDescent="0.35">
      <c r="B609" s="5"/>
      <c r="D609" s="6" t="str">
        <f>+Pedido[[#This Row],[Codigo]]&amp;Pedido[[#This Row],[Color]]</f>
        <v/>
      </c>
      <c r="E609" s="4" t="str">
        <f>IFERROR(VLOOKUP(Pedido[[#This Row],[Codigo]],LISTA[],2,0)," ")</f>
        <v xml:space="preserve"> </v>
      </c>
      <c r="F609" s="6" t="str">
        <f>IFERROR(VLOOKUP(Pedido[[#This Row],[Producto]],Productos!$F$2:$G$1202,2,0),"ERROR")</f>
        <v>ERROR</v>
      </c>
    </row>
    <row r="610" spans="2:6" x14ac:dyDescent="0.35">
      <c r="B610" s="5"/>
      <c r="D610" s="6" t="str">
        <f>+Pedido[[#This Row],[Codigo]]&amp;Pedido[[#This Row],[Color]]</f>
        <v/>
      </c>
      <c r="E610" s="4" t="str">
        <f>IFERROR(VLOOKUP(Pedido[[#This Row],[Codigo]],LISTA[],2,0)," ")</f>
        <v xml:space="preserve"> </v>
      </c>
      <c r="F610" s="6" t="str">
        <f>IFERROR(VLOOKUP(Pedido[[#This Row],[Producto]],Productos!$F$2:$G$1202,2,0),"ERROR")</f>
        <v>ERROR</v>
      </c>
    </row>
    <row r="611" spans="2:6" x14ac:dyDescent="0.35">
      <c r="B611" s="5"/>
      <c r="D611" s="6" t="str">
        <f>+Pedido[[#This Row],[Codigo]]&amp;Pedido[[#This Row],[Color]]</f>
        <v/>
      </c>
      <c r="E611" s="4" t="str">
        <f>IFERROR(VLOOKUP(Pedido[[#This Row],[Codigo]],LISTA[],2,0)," ")</f>
        <v xml:space="preserve"> </v>
      </c>
      <c r="F611" s="6" t="str">
        <f>IFERROR(VLOOKUP(Pedido[[#This Row],[Producto]],Productos!$F$2:$G$1202,2,0),"ERROR")</f>
        <v>ERROR</v>
      </c>
    </row>
    <row r="612" spans="2:6" x14ac:dyDescent="0.35">
      <c r="B612" s="5"/>
      <c r="D612" s="6" t="str">
        <f>+Pedido[[#This Row],[Codigo]]&amp;Pedido[[#This Row],[Color]]</f>
        <v/>
      </c>
      <c r="E612" s="4" t="str">
        <f>IFERROR(VLOOKUP(Pedido[[#This Row],[Codigo]],LISTA[],2,0)," ")</f>
        <v xml:space="preserve"> </v>
      </c>
      <c r="F612" s="6" t="str">
        <f>IFERROR(VLOOKUP(Pedido[[#This Row],[Producto]],Productos!$F$2:$G$1202,2,0),"ERROR")</f>
        <v>ERROR</v>
      </c>
    </row>
    <row r="613" spans="2:6" x14ac:dyDescent="0.35">
      <c r="B613" s="5"/>
      <c r="D613" s="6" t="str">
        <f>+Pedido[[#This Row],[Codigo]]&amp;Pedido[[#This Row],[Color]]</f>
        <v/>
      </c>
      <c r="E613" s="4" t="str">
        <f>IFERROR(VLOOKUP(Pedido[[#This Row],[Codigo]],LISTA[],2,0)," ")</f>
        <v xml:space="preserve"> </v>
      </c>
      <c r="F613" s="6" t="str">
        <f>IFERROR(VLOOKUP(Pedido[[#This Row],[Producto]],Productos!$F$2:$G$1202,2,0),"ERROR")</f>
        <v>ERROR</v>
      </c>
    </row>
    <row r="614" spans="2:6" x14ac:dyDescent="0.35">
      <c r="B614" s="5"/>
      <c r="D614" s="6" t="str">
        <f>+Pedido[[#This Row],[Codigo]]&amp;Pedido[[#This Row],[Color]]</f>
        <v/>
      </c>
      <c r="E614" s="4" t="str">
        <f>IFERROR(VLOOKUP(Pedido[[#This Row],[Codigo]],LISTA[],2,0)," ")</f>
        <v xml:space="preserve"> </v>
      </c>
      <c r="F614" s="6" t="str">
        <f>IFERROR(VLOOKUP(Pedido[[#This Row],[Producto]],Productos!$F$2:$G$1202,2,0),"ERROR")</f>
        <v>ERROR</v>
      </c>
    </row>
    <row r="615" spans="2:6" x14ac:dyDescent="0.35">
      <c r="B615" s="5"/>
      <c r="D615" s="6" t="str">
        <f>+Pedido[[#This Row],[Codigo]]&amp;Pedido[[#This Row],[Color]]</f>
        <v/>
      </c>
      <c r="E615" s="4" t="str">
        <f>IFERROR(VLOOKUP(Pedido[[#This Row],[Codigo]],LISTA[],2,0)," ")</f>
        <v xml:space="preserve"> </v>
      </c>
      <c r="F615" s="6" t="str">
        <f>IFERROR(VLOOKUP(Pedido[[#This Row],[Producto]],Productos!$F$2:$G$1202,2,0),"ERROR")</f>
        <v>ERROR</v>
      </c>
    </row>
    <row r="616" spans="2:6" x14ac:dyDescent="0.35">
      <c r="B616" s="5"/>
      <c r="D616" s="6" t="str">
        <f>+Pedido[[#This Row],[Codigo]]&amp;Pedido[[#This Row],[Color]]</f>
        <v/>
      </c>
      <c r="E616" s="4" t="str">
        <f>IFERROR(VLOOKUP(Pedido[[#This Row],[Codigo]],LISTA[],2,0)," ")</f>
        <v xml:space="preserve"> </v>
      </c>
      <c r="F616" s="6" t="str">
        <f>IFERROR(VLOOKUP(Pedido[[#This Row],[Producto]],Productos!$F$2:$G$1202,2,0),"ERROR")</f>
        <v>ERROR</v>
      </c>
    </row>
    <row r="617" spans="2:6" x14ac:dyDescent="0.35">
      <c r="B617" s="5"/>
      <c r="D617" s="6" t="str">
        <f>+Pedido[[#This Row],[Codigo]]&amp;Pedido[[#This Row],[Color]]</f>
        <v/>
      </c>
      <c r="E617" s="4" t="str">
        <f>IFERROR(VLOOKUP(Pedido[[#This Row],[Codigo]],LISTA[],2,0)," ")</f>
        <v xml:space="preserve"> </v>
      </c>
      <c r="F617" s="6" t="str">
        <f>IFERROR(VLOOKUP(Pedido[[#This Row],[Producto]],Productos!$F$2:$G$1202,2,0),"ERROR")</f>
        <v>ERROR</v>
      </c>
    </row>
    <row r="618" spans="2:6" x14ac:dyDescent="0.35">
      <c r="B618" s="5"/>
      <c r="D618" s="6" t="str">
        <f>+Pedido[[#This Row],[Codigo]]&amp;Pedido[[#This Row],[Color]]</f>
        <v/>
      </c>
      <c r="E618" s="4" t="str">
        <f>IFERROR(VLOOKUP(Pedido[[#This Row],[Codigo]],LISTA[],2,0)," ")</f>
        <v xml:space="preserve"> </v>
      </c>
      <c r="F618" s="6" t="str">
        <f>IFERROR(VLOOKUP(Pedido[[#This Row],[Producto]],Productos!$F$2:$G$1202,2,0),"ERROR")</f>
        <v>ERROR</v>
      </c>
    </row>
    <row r="619" spans="2:6" x14ac:dyDescent="0.35">
      <c r="B619" s="5"/>
      <c r="D619" s="6" t="str">
        <f>+Pedido[[#This Row],[Codigo]]&amp;Pedido[[#This Row],[Color]]</f>
        <v/>
      </c>
      <c r="E619" s="4" t="str">
        <f>IFERROR(VLOOKUP(Pedido[[#This Row],[Codigo]],LISTA[],2,0)," ")</f>
        <v xml:space="preserve"> </v>
      </c>
      <c r="F619" s="6" t="str">
        <f>IFERROR(VLOOKUP(Pedido[[#This Row],[Producto]],Productos!$F$2:$G$1202,2,0),"ERROR")</f>
        <v>ERROR</v>
      </c>
    </row>
    <row r="620" spans="2:6" x14ac:dyDescent="0.35">
      <c r="B620" s="5"/>
      <c r="D620" s="6" t="str">
        <f>+Pedido[[#This Row],[Codigo]]&amp;Pedido[[#This Row],[Color]]</f>
        <v/>
      </c>
      <c r="E620" s="4" t="str">
        <f>IFERROR(VLOOKUP(Pedido[[#This Row],[Codigo]],LISTA[],2,0)," ")</f>
        <v xml:space="preserve"> </v>
      </c>
      <c r="F620" s="6" t="str">
        <f>IFERROR(VLOOKUP(Pedido[[#This Row],[Producto]],Productos!$F$2:$G$1202,2,0),"ERROR")</f>
        <v>ERROR</v>
      </c>
    </row>
    <row r="621" spans="2:6" x14ac:dyDescent="0.35">
      <c r="B621" s="5"/>
      <c r="D621" s="6" t="str">
        <f>+Pedido[[#This Row],[Codigo]]&amp;Pedido[[#This Row],[Color]]</f>
        <v/>
      </c>
      <c r="E621" s="4" t="str">
        <f>IFERROR(VLOOKUP(Pedido[[#This Row],[Codigo]],LISTA[],2,0)," ")</f>
        <v xml:space="preserve"> </v>
      </c>
      <c r="F621" s="6" t="str">
        <f>IFERROR(VLOOKUP(Pedido[[#This Row],[Producto]],Productos!$F$2:$G$1202,2,0),"ERROR")</f>
        <v>ERROR</v>
      </c>
    </row>
    <row r="622" spans="2:6" x14ac:dyDescent="0.35">
      <c r="B622" s="5"/>
      <c r="D622" s="6" t="str">
        <f>+Pedido[[#This Row],[Codigo]]&amp;Pedido[[#This Row],[Color]]</f>
        <v/>
      </c>
      <c r="E622" s="4" t="str">
        <f>IFERROR(VLOOKUP(Pedido[[#This Row],[Codigo]],LISTA[],2,0)," ")</f>
        <v xml:space="preserve"> </v>
      </c>
      <c r="F622" s="6" t="str">
        <f>IFERROR(VLOOKUP(Pedido[[#This Row],[Producto]],Productos!$F$2:$G$1202,2,0),"ERROR")</f>
        <v>ERROR</v>
      </c>
    </row>
    <row r="623" spans="2:6" x14ac:dyDescent="0.35">
      <c r="B623" s="5"/>
      <c r="D623" s="6" t="str">
        <f>+Pedido[[#This Row],[Codigo]]&amp;Pedido[[#This Row],[Color]]</f>
        <v/>
      </c>
      <c r="E623" s="4" t="str">
        <f>IFERROR(VLOOKUP(Pedido[[#This Row],[Codigo]],LISTA[],2,0)," ")</f>
        <v xml:space="preserve"> </v>
      </c>
      <c r="F623" s="6" t="str">
        <f>IFERROR(VLOOKUP(Pedido[[#This Row],[Producto]],Productos!$F$2:$G$1202,2,0),"ERROR")</f>
        <v>ERROR</v>
      </c>
    </row>
    <row r="624" spans="2:6" x14ac:dyDescent="0.35">
      <c r="B624" s="5"/>
      <c r="D624" s="6" t="str">
        <f>+Pedido[[#This Row],[Codigo]]&amp;Pedido[[#This Row],[Color]]</f>
        <v/>
      </c>
      <c r="E624" s="4" t="str">
        <f>IFERROR(VLOOKUP(Pedido[[#This Row],[Codigo]],LISTA[],2,0)," ")</f>
        <v xml:space="preserve"> </v>
      </c>
      <c r="F624" s="6" t="str">
        <f>IFERROR(VLOOKUP(Pedido[[#This Row],[Producto]],Productos!$F$2:$G$1202,2,0),"ERROR")</f>
        <v>ERROR</v>
      </c>
    </row>
    <row r="625" spans="2:6" x14ac:dyDescent="0.35">
      <c r="B625" s="5"/>
      <c r="D625" s="6" t="str">
        <f>+Pedido[[#This Row],[Codigo]]&amp;Pedido[[#This Row],[Color]]</f>
        <v/>
      </c>
      <c r="E625" s="4" t="str">
        <f>IFERROR(VLOOKUP(Pedido[[#This Row],[Codigo]],LISTA[],2,0)," ")</f>
        <v xml:space="preserve"> </v>
      </c>
      <c r="F625" s="6" t="str">
        <f>IFERROR(VLOOKUP(Pedido[[#This Row],[Producto]],Productos!$F$2:$G$1202,2,0),"ERROR")</f>
        <v>ERROR</v>
      </c>
    </row>
    <row r="626" spans="2:6" x14ac:dyDescent="0.35">
      <c r="B626" s="5"/>
      <c r="D626" s="6" t="str">
        <f>+Pedido[[#This Row],[Codigo]]&amp;Pedido[[#This Row],[Color]]</f>
        <v/>
      </c>
      <c r="E626" s="4" t="str">
        <f>IFERROR(VLOOKUP(Pedido[[#This Row],[Codigo]],LISTA[],2,0)," ")</f>
        <v xml:space="preserve"> </v>
      </c>
      <c r="F626" s="6" t="str">
        <f>IFERROR(VLOOKUP(Pedido[[#This Row],[Producto]],Productos!$F$2:$G$1202,2,0),"ERROR")</f>
        <v>ERROR</v>
      </c>
    </row>
    <row r="627" spans="2:6" x14ac:dyDescent="0.35">
      <c r="B627" s="5"/>
      <c r="D627" s="6" t="str">
        <f>+Pedido[[#This Row],[Codigo]]&amp;Pedido[[#This Row],[Color]]</f>
        <v/>
      </c>
      <c r="E627" s="4" t="str">
        <f>IFERROR(VLOOKUP(Pedido[[#This Row],[Codigo]],LISTA[],2,0)," ")</f>
        <v xml:space="preserve"> </v>
      </c>
      <c r="F627" s="6" t="str">
        <f>IFERROR(VLOOKUP(Pedido[[#This Row],[Producto]],Productos!$F$2:$G$1202,2,0),"ERROR")</f>
        <v>ERROR</v>
      </c>
    </row>
    <row r="628" spans="2:6" x14ac:dyDescent="0.35">
      <c r="B628" s="5"/>
      <c r="D628" s="6" t="str">
        <f>+Pedido[[#This Row],[Codigo]]&amp;Pedido[[#This Row],[Color]]</f>
        <v/>
      </c>
      <c r="E628" s="4" t="str">
        <f>IFERROR(VLOOKUP(Pedido[[#This Row],[Codigo]],LISTA[],2,0)," ")</f>
        <v xml:space="preserve"> </v>
      </c>
      <c r="F628" s="6" t="str">
        <f>IFERROR(VLOOKUP(Pedido[[#This Row],[Producto]],Productos!$F$2:$G$1202,2,0),"ERROR")</f>
        <v>ERROR</v>
      </c>
    </row>
    <row r="629" spans="2:6" x14ac:dyDescent="0.35">
      <c r="B629" s="5"/>
      <c r="D629" s="6" t="str">
        <f>+Pedido[[#This Row],[Codigo]]&amp;Pedido[[#This Row],[Color]]</f>
        <v/>
      </c>
      <c r="E629" s="4" t="str">
        <f>IFERROR(VLOOKUP(Pedido[[#This Row],[Codigo]],LISTA[],2,0)," ")</f>
        <v xml:space="preserve"> </v>
      </c>
      <c r="F629" s="6" t="str">
        <f>IFERROR(VLOOKUP(Pedido[[#This Row],[Producto]],Productos!$F$2:$G$1202,2,0),"ERROR")</f>
        <v>ERROR</v>
      </c>
    </row>
    <row r="630" spans="2:6" x14ac:dyDescent="0.35">
      <c r="B630" s="5"/>
      <c r="D630" s="6" t="str">
        <f>+Pedido[[#This Row],[Codigo]]&amp;Pedido[[#This Row],[Color]]</f>
        <v/>
      </c>
      <c r="E630" s="4" t="str">
        <f>IFERROR(VLOOKUP(Pedido[[#This Row],[Codigo]],LISTA[],2,0)," ")</f>
        <v xml:space="preserve"> </v>
      </c>
      <c r="F630" s="6" t="str">
        <f>IFERROR(VLOOKUP(Pedido[[#This Row],[Producto]],Productos!$F$2:$G$1202,2,0),"ERROR")</f>
        <v>ERROR</v>
      </c>
    </row>
    <row r="631" spans="2:6" x14ac:dyDescent="0.35">
      <c r="B631" s="5"/>
      <c r="D631" s="6" t="str">
        <f>+Pedido[[#This Row],[Codigo]]&amp;Pedido[[#This Row],[Color]]</f>
        <v/>
      </c>
      <c r="E631" s="4" t="str">
        <f>IFERROR(VLOOKUP(Pedido[[#This Row],[Codigo]],LISTA[],2,0)," ")</f>
        <v xml:space="preserve"> </v>
      </c>
      <c r="F631" s="6" t="str">
        <f>IFERROR(VLOOKUP(Pedido[[#This Row],[Producto]],Productos!$F$2:$G$1202,2,0),"ERROR")</f>
        <v>ERROR</v>
      </c>
    </row>
    <row r="632" spans="2:6" x14ac:dyDescent="0.35">
      <c r="B632" s="5"/>
      <c r="D632" s="6" t="str">
        <f>+Pedido[[#This Row],[Codigo]]&amp;Pedido[[#This Row],[Color]]</f>
        <v/>
      </c>
      <c r="E632" s="4" t="str">
        <f>IFERROR(VLOOKUP(Pedido[[#This Row],[Codigo]],LISTA[],2,0)," ")</f>
        <v xml:space="preserve"> </v>
      </c>
      <c r="F632" s="6" t="str">
        <f>IFERROR(VLOOKUP(Pedido[[#This Row],[Producto]],Productos!$F$2:$G$1202,2,0),"ERROR")</f>
        <v>ERROR</v>
      </c>
    </row>
    <row r="633" spans="2:6" x14ac:dyDescent="0.35">
      <c r="B633" s="5"/>
      <c r="D633" s="6" t="str">
        <f>+Pedido[[#This Row],[Codigo]]&amp;Pedido[[#This Row],[Color]]</f>
        <v/>
      </c>
      <c r="E633" s="4" t="str">
        <f>IFERROR(VLOOKUP(Pedido[[#This Row],[Codigo]],LISTA[],2,0)," ")</f>
        <v xml:space="preserve"> </v>
      </c>
      <c r="F633" s="6" t="str">
        <f>IFERROR(VLOOKUP(Pedido[[#This Row],[Producto]],Productos!$F$2:$G$1202,2,0),"ERROR")</f>
        <v>ERROR</v>
      </c>
    </row>
    <row r="634" spans="2:6" x14ac:dyDescent="0.35">
      <c r="B634" s="5"/>
      <c r="D634" s="6" t="str">
        <f>+Pedido[[#This Row],[Codigo]]&amp;Pedido[[#This Row],[Color]]</f>
        <v/>
      </c>
      <c r="E634" s="4" t="str">
        <f>IFERROR(VLOOKUP(Pedido[[#This Row],[Codigo]],LISTA[],2,0)," ")</f>
        <v xml:space="preserve"> </v>
      </c>
      <c r="F634" s="6" t="str">
        <f>IFERROR(VLOOKUP(Pedido[[#This Row],[Producto]],Productos!$F$2:$G$1202,2,0),"ERROR")</f>
        <v>ERROR</v>
      </c>
    </row>
    <row r="635" spans="2:6" x14ac:dyDescent="0.35">
      <c r="B635" s="5"/>
      <c r="D635" s="6" t="str">
        <f>+Pedido[[#This Row],[Codigo]]&amp;Pedido[[#This Row],[Color]]</f>
        <v/>
      </c>
      <c r="E635" s="4" t="str">
        <f>IFERROR(VLOOKUP(Pedido[[#This Row],[Codigo]],LISTA[],2,0)," ")</f>
        <v xml:space="preserve"> </v>
      </c>
      <c r="F635" s="6" t="str">
        <f>IFERROR(VLOOKUP(Pedido[[#This Row],[Producto]],Productos!$F$2:$G$1202,2,0),"ERROR")</f>
        <v>ERROR</v>
      </c>
    </row>
    <row r="636" spans="2:6" x14ac:dyDescent="0.35">
      <c r="B636" s="5"/>
      <c r="D636" s="6" t="str">
        <f>+Pedido[[#This Row],[Codigo]]&amp;Pedido[[#This Row],[Color]]</f>
        <v/>
      </c>
      <c r="E636" s="4" t="str">
        <f>IFERROR(VLOOKUP(Pedido[[#This Row],[Codigo]],LISTA[],2,0)," ")</f>
        <v xml:space="preserve"> </v>
      </c>
      <c r="F636" s="6" t="str">
        <f>IFERROR(VLOOKUP(Pedido[[#This Row],[Producto]],Productos!$F$2:$G$1202,2,0),"ERROR")</f>
        <v>ERROR</v>
      </c>
    </row>
    <row r="637" spans="2:6" x14ac:dyDescent="0.35">
      <c r="B637" s="5"/>
      <c r="D637" s="6" t="str">
        <f>+Pedido[[#This Row],[Codigo]]&amp;Pedido[[#This Row],[Color]]</f>
        <v/>
      </c>
      <c r="E637" s="4" t="str">
        <f>IFERROR(VLOOKUP(Pedido[[#This Row],[Codigo]],LISTA[],2,0)," ")</f>
        <v xml:space="preserve"> </v>
      </c>
      <c r="F637" s="6" t="str">
        <f>IFERROR(VLOOKUP(Pedido[[#This Row],[Producto]],Productos!$F$2:$G$1202,2,0),"ERROR")</f>
        <v>ERROR</v>
      </c>
    </row>
    <row r="638" spans="2:6" x14ac:dyDescent="0.35">
      <c r="B638" s="5"/>
      <c r="D638" s="6" t="str">
        <f>+Pedido[[#This Row],[Codigo]]&amp;Pedido[[#This Row],[Color]]</f>
        <v/>
      </c>
      <c r="E638" s="4" t="str">
        <f>IFERROR(VLOOKUP(Pedido[[#This Row],[Codigo]],LISTA[],2,0)," ")</f>
        <v xml:space="preserve"> </v>
      </c>
      <c r="F638" s="6" t="str">
        <f>IFERROR(VLOOKUP(Pedido[[#This Row],[Producto]],Productos!$F$2:$G$1202,2,0),"ERROR")</f>
        <v>ERROR</v>
      </c>
    </row>
    <row r="639" spans="2:6" x14ac:dyDescent="0.35">
      <c r="B639" s="5"/>
      <c r="D639" s="6" t="str">
        <f>+Pedido[[#This Row],[Codigo]]&amp;Pedido[[#This Row],[Color]]</f>
        <v/>
      </c>
      <c r="E639" s="4" t="str">
        <f>IFERROR(VLOOKUP(Pedido[[#This Row],[Codigo]],LISTA[],2,0)," ")</f>
        <v xml:space="preserve"> </v>
      </c>
      <c r="F639" s="6" t="str">
        <f>IFERROR(VLOOKUP(Pedido[[#This Row],[Producto]],Productos!$F$2:$G$1202,2,0),"ERROR")</f>
        <v>ERROR</v>
      </c>
    </row>
    <row r="640" spans="2:6" x14ac:dyDescent="0.35">
      <c r="B640" s="5"/>
      <c r="D640" s="6" t="str">
        <f>+Pedido[[#This Row],[Codigo]]&amp;Pedido[[#This Row],[Color]]</f>
        <v/>
      </c>
      <c r="E640" s="4" t="str">
        <f>IFERROR(VLOOKUP(Pedido[[#This Row],[Codigo]],LISTA[],2,0)," ")</f>
        <v xml:space="preserve"> </v>
      </c>
      <c r="F640" s="6" t="str">
        <f>IFERROR(VLOOKUP(Pedido[[#This Row],[Producto]],Productos!$F$2:$G$1202,2,0),"ERROR")</f>
        <v>ERROR</v>
      </c>
    </row>
    <row r="641" spans="2:6" x14ac:dyDescent="0.35">
      <c r="B641" s="5"/>
      <c r="D641" s="6" t="str">
        <f>+Pedido[[#This Row],[Codigo]]&amp;Pedido[[#This Row],[Color]]</f>
        <v/>
      </c>
      <c r="E641" s="4" t="str">
        <f>IFERROR(VLOOKUP(Pedido[[#This Row],[Codigo]],LISTA[],2,0)," ")</f>
        <v xml:space="preserve"> </v>
      </c>
      <c r="F641" s="6" t="str">
        <f>IFERROR(VLOOKUP(Pedido[[#This Row],[Producto]],Productos!$F$2:$G$1202,2,0),"ERROR")</f>
        <v>ERROR</v>
      </c>
    </row>
    <row r="642" spans="2:6" x14ac:dyDescent="0.35">
      <c r="B642" s="5"/>
      <c r="D642" s="6" t="str">
        <f>+Pedido[[#This Row],[Codigo]]&amp;Pedido[[#This Row],[Color]]</f>
        <v/>
      </c>
      <c r="E642" s="4" t="str">
        <f>IFERROR(VLOOKUP(Pedido[[#This Row],[Codigo]],LISTA[],2,0)," ")</f>
        <v xml:space="preserve"> </v>
      </c>
      <c r="F642" s="6" t="str">
        <f>IFERROR(VLOOKUP(Pedido[[#This Row],[Producto]],Productos!$F$2:$G$1202,2,0),"ERROR")</f>
        <v>ERROR</v>
      </c>
    </row>
    <row r="643" spans="2:6" x14ac:dyDescent="0.35">
      <c r="B643" s="5"/>
      <c r="D643" s="6" t="str">
        <f>+Pedido[[#This Row],[Codigo]]&amp;Pedido[[#This Row],[Color]]</f>
        <v/>
      </c>
      <c r="E643" s="4" t="str">
        <f>IFERROR(VLOOKUP(Pedido[[#This Row],[Codigo]],LISTA[],2,0)," ")</f>
        <v xml:space="preserve"> </v>
      </c>
      <c r="F643" s="6" t="str">
        <f>IFERROR(VLOOKUP(Pedido[[#This Row],[Producto]],Productos!$F$2:$G$1202,2,0),"ERROR")</f>
        <v>ERROR</v>
      </c>
    </row>
    <row r="644" spans="2:6" x14ac:dyDescent="0.35">
      <c r="B644" s="5"/>
      <c r="D644" s="6" t="str">
        <f>+Pedido[[#This Row],[Codigo]]&amp;Pedido[[#This Row],[Color]]</f>
        <v/>
      </c>
      <c r="E644" s="4" t="str">
        <f>IFERROR(VLOOKUP(Pedido[[#This Row],[Codigo]],LISTA[],2,0)," ")</f>
        <v xml:space="preserve"> </v>
      </c>
      <c r="F644" s="6" t="str">
        <f>IFERROR(VLOOKUP(Pedido[[#This Row],[Producto]],Productos!$F$2:$G$1202,2,0),"ERROR")</f>
        <v>ERROR</v>
      </c>
    </row>
    <row r="645" spans="2:6" x14ac:dyDescent="0.35">
      <c r="B645" s="5"/>
      <c r="D645" s="6" t="str">
        <f>+Pedido[[#This Row],[Codigo]]&amp;Pedido[[#This Row],[Color]]</f>
        <v/>
      </c>
      <c r="E645" s="4" t="str">
        <f>IFERROR(VLOOKUP(Pedido[[#This Row],[Codigo]],LISTA[],2,0)," ")</f>
        <v xml:space="preserve"> </v>
      </c>
      <c r="F645" s="6" t="str">
        <f>IFERROR(VLOOKUP(Pedido[[#This Row],[Producto]],Productos!$F$2:$G$1202,2,0),"ERROR")</f>
        <v>ERROR</v>
      </c>
    </row>
    <row r="646" spans="2:6" x14ac:dyDescent="0.35">
      <c r="B646" s="5"/>
      <c r="D646" s="6" t="str">
        <f>+Pedido[[#This Row],[Codigo]]&amp;Pedido[[#This Row],[Color]]</f>
        <v/>
      </c>
      <c r="E646" s="4" t="str">
        <f>IFERROR(VLOOKUP(Pedido[[#This Row],[Codigo]],LISTA[],2,0)," ")</f>
        <v xml:space="preserve"> </v>
      </c>
      <c r="F646" s="6" t="str">
        <f>IFERROR(VLOOKUP(Pedido[[#This Row],[Producto]],Productos!$F$2:$G$1202,2,0),"ERROR")</f>
        <v>ERROR</v>
      </c>
    </row>
    <row r="647" spans="2:6" x14ac:dyDescent="0.35">
      <c r="B647" s="5"/>
      <c r="D647" s="6" t="str">
        <f>+Pedido[[#This Row],[Codigo]]&amp;Pedido[[#This Row],[Color]]</f>
        <v/>
      </c>
      <c r="E647" s="4" t="str">
        <f>IFERROR(VLOOKUP(Pedido[[#This Row],[Codigo]],LISTA[],2,0)," ")</f>
        <v xml:space="preserve"> </v>
      </c>
      <c r="F647" s="6" t="str">
        <f>IFERROR(VLOOKUP(Pedido[[#This Row],[Producto]],Productos!$F$2:$G$1202,2,0),"ERROR")</f>
        <v>ERROR</v>
      </c>
    </row>
    <row r="648" spans="2:6" x14ac:dyDescent="0.35">
      <c r="B648" s="5"/>
      <c r="D648" s="6" t="str">
        <f>+Pedido[[#This Row],[Codigo]]&amp;Pedido[[#This Row],[Color]]</f>
        <v/>
      </c>
      <c r="E648" s="4" t="str">
        <f>IFERROR(VLOOKUP(Pedido[[#This Row],[Codigo]],LISTA[],2,0)," ")</f>
        <v xml:space="preserve"> </v>
      </c>
      <c r="F648" s="6" t="str">
        <f>IFERROR(VLOOKUP(Pedido[[#This Row],[Producto]],Productos!$F$2:$G$1202,2,0),"ERROR")</f>
        <v>ERROR</v>
      </c>
    </row>
    <row r="649" spans="2:6" x14ac:dyDescent="0.35">
      <c r="B649" s="5"/>
      <c r="D649" s="6" t="str">
        <f>+Pedido[[#This Row],[Codigo]]&amp;Pedido[[#This Row],[Color]]</f>
        <v/>
      </c>
      <c r="E649" s="4" t="str">
        <f>IFERROR(VLOOKUP(Pedido[[#This Row],[Codigo]],LISTA[],2,0)," ")</f>
        <v xml:space="preserve"> </v>
      </c>
      <c r="F649" s="6" t="str">
        <f>IFERROR(VLOOKUP(Pedido[[#This Row],[Producto]],Productos!$F$2:$G$1202,2,0),"ERROR")</f>
        <v>ERROR</v>
      </c>
    </row>
    <row r="650" spans="2:6" x14ac:dyDescent="0.35">
      <c r="B650" s="5"/>
      <c r="D650" s="6" t="str">
        <f>+Pedido[[#This Row],[Codigo]]&amp;Pedido[[#This Row],[Color]]</f>
        <v/>
      </c>
      <c r="E650" s="4" t="str">
        <f>IFERROR(VLOOKUP(Pedido[[#This Row],[Codigo]],LISTA[],2,0)," ")</f>
        <v xml:space="preserve"> </v>
      </c>
      <c r="F650" s="6" t="str">
        <f>IFERROR(VLOOKUP(Pedido[[#This Row],[Producto]],Productos!$F$2:$G$1202,2,0),"ERROR")</f>
        <v>ERROR</v>
      </c>
    </row>
    <row r="651" spans="2:6" x14ac:dyDescent="0.35">
      <c r="B651" s="5"/>
      <c r="D651" s="6" t="str">
        <f>+Pedido[[#This Row],[Codigo]]&amp;Pedido[[#This Row],[Color]]</f>
        <v/>
      </c>
      <c r="E651" s="4" t="str">
        <f>IFERROR(VLOOKUP(Pedido[[#This Row],[Codigo]],LISTA[],2,0)," ")</f>
        <v xml:space="preserve"> </v>
      </c>
      <c r="F651" s="6" t="str">
        <f>IFERROR(VLOOKUP(Pedido[[#This Row],[Producto]],Productos!$F$2:$G$1202,2,0),"ERROR")</f>
        <v>ERROR</v>
      </c>
    </row>
    <row r="652" spans="2:6" x14ac:dyDescent="0.35">
      <c r="B652" s="5"/>
      <c r="D652" s="6" t="str">
        <f>+Pedido[[#This Row],[Codigo]]&amp;Pedido[[#This Row],[Color]]</f>
        <v/>
      </c>
      <c r="E652" s="4" t="str">
        <f>IFERROR(VLOOKUP(Pedido[[#This Row],[Codigo]],LISTA[],2,0)," ")</f>
        <v xml:space="preserve"> </v>
      </c>
      <c r="F652" s="6" t="str">
        <f>IFERROR(VLOOKUP(Pedido[[#This Row],[Producto]],Productos!$F$2:$G$1202,2,0),"ERROR")</f>
        <v>ERROR</v>
      </c>
    </row>
    <row r="653" spans="2:6" x14ac:dyDescent="0.35">
      <c r="B653" s="5"/>
      <c r="D653" s="6" t="str">
        <f>+Pedido[[#This Row],[Codigo]]&amp;Pedido[[#This Row],[Color]]</f>
        <v/>
      </c>
      <c r="E653" s="4" t="str">
        <f>IFERROR(VLOOKUP(Pedido[[#This Row],[Codigo]],LISTA[],2,0)," ")</f>
        <v xml:space="preserve"> </v>
      </c>
      <c r="F653" s="6" t="str">
        <f>IFERROR(VLOOKUP(Pedido[[#This Row],[Producto]],Productos!$F$2:$G$1202,2,0),"ERROR")</f>
        <v>ERROR</v>
      </c>
    </row>
    <row r="654" spans="2:6" x14ac:dyDescent="0.35">
      <c r="B654" s="5"/>
      <c r="D654" s="6" t="str">
        <f>+Pedido[[#This Row],[Codigo]]&amp;Pedido[[#This Row],[Color]]</f>
        <v/>
      </c>
      <c r="E654" s="4" t="str">
        <f>IFERROR(VLOOKUP(Pedido[[#This Row],[Codigo]],LISTA[],2,0)," ")</f>
        <v xml:space="preserve"> </v>
      </c>
      <c r="F654" s="6" t="str">
        <f>IFERROR(VLOOKUP(Pedido[[#This Row],[Producto]],Productos!$F$2:$G$1202,2,0),"ERROR")</f>
        <v>ERROR</v>
      </c>
    </row>
    <row r="655" spans="2:6" x14ac:dyDescent="0.35">
      <c r="B655" s="5"/>
      <c r="D655" s="6" t="str">
        <f>+Pedido[[#This Row],[Codigo]]&amp;Pedido[[#This Row],[Color]]</f>
        <v/>
      </c>
      <c r="E655" s="4" t="str">
        <f>IFERROR(VLOOKUP(Pedido[[#This Row],[Codigo]],LISTA[],2,0)," ")</f>
        <v xml:space="preserve"> </v>
      </c>
      <c r="F655" s="6" t="str">
        <f>IFERROR(VLOOKUP(Pedido[[#This Row],[Producto]],Productos!$F$2:$G$1202,2,0),"ERROR")</f>
        <v>ERROR</v>
      </c>
    </row>
    <row r="656" spans="2:6" x14ac:dyDescent="0.35">
      <c r="B656" s="5"/>
      <c r="D656" s="6" t="str">
        <f>+Pedido[[#This Row],[Codigo]]&amp;Pedido[[#This Row],[Color]]</f>
        <v/>
      </c>
      <c r="E656" s="4" t="str">
        <f>IFERROR(VLOOKUP(Pedido[[#This Row],[Codigo]],LISTA[],2,0)," ")</f>
        <v xml:space="preserve"> </v>
      </c>
      <c r="F656" s="6" t="str">
        <f>IFERROR(VLOOKUP(Pedido[[#This Row],[Producto]],Productos!$F$2:$G$1202,2,0),"ERROR")</f>
        <v>ERROR</v>
      </c>
    </row>
    <row r="657" spans="2:6" x14ac:dyDescent="0.35">
      <c r="B657" s="5"/>
      <c r="D657" s="6" t="str">
        <f>+Pedido[[#This Row],[Codigo]]&amp;Pedido[[#This Row],[Color]]</f>
        <v/>
      </c>
      <c r="E657" s="4" t="str">
        <f>IFERROR(VLOOKUP(Pedido[[#This Row],[Codigo]],LISTA[],2,0)," ")</f>
        <v xml:space="preserve"> </v>
      </c>
      <c r="F657" s="6" t="str">
        <f>IFERROR(VLOOKUP(Pedido[[#This Row],[Producto]],Productos!$F$2:$G$1202,2,0),"ERROR")</f>
        <v>ERROR</v>
      </c>
    </row>
    <row r="658" spans="2:6" x14ac:dyDescent="0.35">
      <c r="B658" s="5"/>
      <c r="D658" s="6" t="str">
        <f>+Pedido[[#This Row],[Codigo]]&amp;Pedido[[#This Row],[Color]]</f>
        <v/>
      </c>
      <c r="E658" s="4" t="str">
        <f>IFERROR(VLOOKUP(Pedido[[#This Row],[Codigo]],LISTA[],2,0)," ")</f>
        <v xml:space="preserve"> </v>
      </c>
      <c r="F658" s="6" t="str">
        <f>IFERROR(VLOOKUP(Pedido[[#This Row],[Producto]],Productos!$F$2:$G$1202,2,0),"ERROR")</f>
        <v>ERROR</v>
      </c>
    </row>
    <row r="659" spans="2:6" x14ac:dyDescent="0.35">
      <c r="B659" s="5"/>
      <c r="D659" s="6" t="str">
        <f>+Pedido[[#This Row],[Codigo]]&amp;Pedido[[#This Row],[Color]]</f>
        <v/>
      </c>
      <c r="E659" s="4" t="str">
        <f>IFERROR(VLOOKUP(Pedido[[#This Row],[Codigo]],LISTA[],2,0)," ")</f>
        <v xml:space="preserve"> </v>
      </c>
      <c r="F659" s="6" t="str">
        <f>IFERROR(VLOOKUP(Pedido[[#This Row],[Producto]],Productos!$F$2:$G$1202,2,0),"ERROR")</f>
        <v>ERROR</v>
      </c>
    </row>
    <row r="660" spans="2:6" x14ac:dyDescent="0.35">
      <c r="B660" s="5"/>
      <c r="D660" s="6" t="str">
        <f>+Pedido[[#This Row],[Codigo]]&amp;Pedido[[#This Row],[Color]]</f>
        <v/>
      </c>
      <c r="E660" s="4" t="str">
        <f>IFERROR(VLOOKUP(Pedido[[#This Row],[Codigo]],LISTA[],2,0)," ")</f>
        <v xml:space="preserve"> </v>
      </c>
      <c r="F660" s="6" t="str">
        <f>IFERROR(VLOOKUP(Pedido[[#This Row],[Producto]],Productos!$F$2:$G$1202,2,0),"ERROR")</f>
        <v>ERROR</v>
      </c>
    </row>
    <row r="661" spans="2:6" x14ac:dyDescent="0.35">
      <c r="B661" s="5"/>
      <c r="D661" s="6" t="str">
        <f>+Pedido[[#This Row],[Codigo]]&amp;Pedido[[#This Row],[Color]]</f>
        <v/>
      </c>
      <c r="E661" s="4" t="str">
        <f>IFERROR(VLOOKUP(Pedido[[#This Row],[Codigo]],LISTA[],2,0)," ")</f>
        <v xml:space="preserve"> </v>
      </c>
      <c r="F661" s="6" t="str">
        <f>IFERROR(VLOOKUP(Pedido[[#This Row],[Producto]],Productos!$F$2:$G$1202,2,0),"ERROR")</f>
        <v>ERROR</v>
      </c>
    </row>
    <row r="662" spans="2:6" x14ac:dyDescent="0.35">
      <c r="B662" s="5"/>
      <c r="D662" s="6" t="str">
        <f>+Pedido[[#This Row],[Codigo]]&amp;Pedido[[#This Row],[Color]]</f>
        <v/>
      </c>
      <c r="E662" s="4" t="str">
        <f>IFERROR(VLOOKUP(Pedido[[#This Row],[Codigo]],LISTA[],2,0)," ")</f>
        <v xml:space="preserve"> </v>
      </c>
      <c r="F662" s="6" t="str">
        <f>IFERROR(VLOOKUP(Pedido[[#This Row],[Producto]],Productos!$F$2:$G$1202,2,0),"ERROR")</f>
        <v>ERROR</v>
      </c>
    </row>
    <row r="663" spans="2:6" x14ac:dyDescent="0.35">
      <c r="B663" s="5"/>
      <c r="D663" s="6" t="str">
        <f>+Pedido[[#This Row],[Codigo]]&amp;Pedido[[#This Row],[Color]]</f>
        <v/>
      </c>
      <c r="E663" s="4" t="str">
        <f>IFERROR(VLOOKUP(Pedido[[#This Row],[Codigo]],LISTA[],2,0)," ")</f>
        <v xml:space="preserve"> </v>
      </c>
      <c r="F663" s="6" t="str">
        <f>IFERROR(VLOOKUP(Pedido[[#This Row],[Producto]],Productos!$F$2:$G$1202,2,0),"ERROR")</f>
        <v>ERROR</v>
      </c>
    </row>
    <row r="664" spans="2:6" x14ac:dyDescent="0.35">
      <c r="B664" s="5"/>
      <c r="D664" s="6" t="str">
        <f>+Pedido[[#This Row],[Codigo]]&amp;Pedido[[#This Row],[Color]]</f>
        <v/>
      </c>
      <c r="E664" s="4" t="str">
        <f>IFERROR(VLOOKUP(Pedido[[#This Row],[Codigo]],LISTA[],2,0)," ")</f>
        <v xml:space="preserve"> </v>
      </c>
      <c r="F664" s="6" t="str">
        <f>IFERROR(VLOOKUP(Pedido[[#This Row],[Producto]],Productos!$F$2:$G$1202,2,0),"ERROR")</f>
        <v>ERROR</v>
      </c>
    </row>
    <row r="665" spans="2:6" x14ac:dyDescent="0.35">
      <c r="B665" s="5"/>
      <c r="D665" s="6" t="str">
        <f>+Pedido[[#This Row],[Codigo]]&amp;Pedido[[#This Row],[Color]]</f>
        <v/>
      </c>
      <c r="E665" s="4" t="str">
        <f>IFERROR(VLOOKUP(Pedido[[#This Row],[Codigo]],LISTA[],2,0)," ")</f>
        <v xml:space="preserve"> </v>
      </c>
      <c r="F665" s="6" t="str">
        <f>IFERROR(VLOOKUP(Pedido[[#This Row],[Producto]],Productos!$F$2:$G$1202,2,0),"ERROR")</f>
        <v>ERROR</v>
      </c>
    </row>
    <row r="666" spans="2:6" x14ac:dyDescent="0.35">
      <c r="B666" s="5"/>
      <c r="D666" s="6" t="str">
        <f>+Pedido[[#This Row],[Codigo]]&amp;Pedido[[#This Row],[Color]]</f>
        <v/>
      </c>
      <c r="E666" s="4" t="str">
        <f>IFERROR(VLOOKUP(Pedido[[#This Row],[Codigo]],LISTA[],2,0)," ")</f>
        <v xml:space="preserve"> </v>
      </c>
      <c r="F666" s="6" t="str">
        <f>IFERROR(VLOOKUP(Pedido[[#This Row],[Producto]],Productos!$F$2:$G$1202,2,0),"ERROR")</f>
        <v>ERROR</v>
      </c>
    </row>
    <row r="667" spans="2:6" x14ac:dyDescent="0.35">
      <c r="B667" s="5"/>
      <c r="D667" s="6" t="str">
        <f>+Pedido[[#This Row],[Codigo]]&amp;Pedido[[#This Row],[Color]]</f>
        <v/>
      </c>
      <c r="E667" s="4" t="str">
        <f>IFERROR(VLOOKUP(Pedido[[#This Row],[Codigo]],LISTA[],2,0)," ")</f>
        <v xml:space="preserve"> </v>
      </c>
      <c r="F667" s="6" t="str">
        <f>IFERROR(VLOOKUP(Pedido[[#This Row],[Producto]],Productos!$F$2:$G$1202,2,0),"ERROR")</f>
        <v>ERROR</v>
      </c>
    </row>
    <row r="668" spans="2:6" x14ac:dyDescent="0.35">
      <c r="B668" s="5"/>
      <c r="D668" s="6" t="str">
        <f>+Pedido[[#This Row],[Codigo]]&amp;Pedido[[#This Row],[Color]]</f>
        <v/>
      </c>
      <c r="E668" s="4" t="str">
        <f>IFERROR(VLOOKUP(Pedido[[#This Row],[Codigo]],LISTA[],2,0)," ")</f>
        <v xml:space="preserve"> </v>
      </c>
      <c r="F668" s="6" t="str">
        <f>IFERROR(VLOOKUP(Pedido[[#This Row],[Producto]],Productos!$F$2:$G$1202,2,0),"ERROR")</f>
        <v>ERROR</v>
      </c>
    </row>
    <row r="669" spans="2:6" x14ac:dyDescent="0.35">
      <c r="B669" s="5"/>
      <c r="D669" s="6" t="str">
        <f>+Pedido[[#This Row],[Codigo]]&amp;Pedido[[#This Row],[Color]]</f>
        <v/>
      </c>
      <c r="E669" s="4" t="str">
        <f>IFERROR(VLOOKUP(Pedido[[#This Row],[Codigo]],LISTA[],2,0)," ")</f>
        <v xml:space="preserve"> </v>
      </c>
      <c r="F669" s="6" t="str">
        <f>IFERROR(VLOOKUP(Pedido[[#This Row],[Producto]],Productos!$F$2:$G$1202,2,0),"ERROR")</f>
        <v>ERROR</v>
      </c>
    </row>
    <row r="670" spans="2:6" x14ac:dyDescent="0.35">
      <c r="B670" s="5"/>
      <c r="D670" s="6" t="str">
        <f>+Pedido[[#This Row],[Codigo]]&amp;Pedido[[#This Row],[Color]]</f>
        <v/>
      </c>
      <c r="E670" s="4" t="str">
        <f>IFERROR(VLOOKUP(Pedido[[#This Row],[Codigo]],LISTA[],2,0)," ")</f>
        <v xml:space="preserve"> </v>
      </c>
      <c r="F670" s="6" t="str">
        <f>IFERROR(VLOOKUP(Pedido[[#This Row],[Producto]],Productos!$F$2:$G$1202,2,0),"ERROR")</f>
        <v>ERROR</v>
      </c>
    </row>
    <row r="671" spans="2:6" x14ac:dyDescent="0.35">
      <c r="B671" s="5"/>
      <c r="D671" s="6" t="str">
        <f>+Pedido[[#This Row],[Codigo]]&amp;Pedido[[#This Row],[Color]]</f>
        <v/>
      </c>
      <c r="E671" s="4" t="str">
        <f>IFERROR(VLOOKUP(Pedido[[#This Row],[Codigo]],LISTA[],2,0)," ")</f>
        <v xml:space="preserve"> </v>
      </c>
      <c r="F671" s="6" t="str">
        <f>IFERROR(VLOOKUP(Pedido[[#This Row],[Producto]],Productos!$F$2:$G$1202,2,0),"ERROR")</f>
        <v>ERROR</v>
      </c>
    </row>
    <row r="672" spans="2:6" x14ac:dyDescent="0.35">
      <c r="B672" s="5"/>
      <c r="D672" s="6" t="str">
        <f>+Pedido[[#This Row],[Codigo]]&amp;Pedido[[#This Row],[Color]]</f>
        <v/>
      </c>
      <c r="E672" s="4" t="str">
        <f>IFERROR(VLOOKUP(Pedido[[#This Row],[Codigo]],LISTA[],2,0)," ")</f>
        <v xml:space="preserve"> </v>
      </c>
      <c r="F672" s="6" t="str">
        <f>IFERROR(VLOOKUP(Pedido[[#This Row],[Producto]],Productos!$F$2:$G$1202,2,0),"ERROR")</f>
        <v>ERROR</v>
      </c>
    </row>
    <row r="673" spans="2:6" x14ac:dyDescent="0.35">
      <c r="B673" s="5"/>
      <c r="D673" s="6" t="str">
        <f>+Pedido[[#This Row],[Codigo]]&amp;Pedido[[#This Row],[Color]]</f>
        <v/>
      </c>
      <c r="E673" s="4" t="str">
        <f>IFERROR(VLOOKUP(Pedido[[#This Row],[Codigo]],LISTA[],2,0)," ")</f>
        <v xml:space="preserve"> </v>
      </c>
      <c r="F673" s="6" t="str">
        <f>IFERROR(VLOOKUP(Pedido[[#This Row],[Producto]],Productos!$F$2:$G$1202,2,0),"ERROR")</f>
        <v>ERROR</v>
      </c>
    </row>
    <row r="674" spans="2:6" x14ac:dyDescent="0.35">
      <c r="B674" s="5"/>
      <c r="D674" s="6" t="str">
        <f>+Pedido[[#This Row],[Codigo]]&amp;Pedido[[#This Row],[Color]]</f>
        <v/>
      </c>
      <c r="E674" s="4" t="str">
        <f>IFERROR(VLOOKUP(Pedido[[#This Row],[Codigo]],LISTA[],2,0)," ")</f>
        <v xml:space="preserve"> </v>
      </c>
      <c r="F674" s="6" t="str">
        <f>IFERROR(VLOOKUP(Pedido[[#This Row],[Producto]],Productos!$F$2:$G$1202,2,0),"ERROR")</f>
        <v>ERROR</v>
      </c>
    </row>
    <row r="675" spans="2:6" x14ac:dyDescent="0.35">
      <c r="B675" s="5"/>
      <c r="D675" s="6" t="str">
        <f>+Pedido[[#This Row],[Codigo]]&amp;Pedido[[#This Row],[Color]]</f>
        <v/>
      </c>
      <c r="E675" s="4" t="str">
        <f>IFERROR(VLOOKUP(Pedido[[#This Row],[Codigo]],LISTA[],2,0)," ")</f>
        <v xml:space="preserve"> </v>
      </c>
      <c r="F675" s="6" t="str">
        <f>IFERROR(VLOOKUP(Pedido[[#This Row],[Producto]],Productos!$F$2:$G$1202,2,0),"ERROR")</f>
        <v>ERROR</v>
      </c>
    </row>
    <row r="676" spans="2:6" x14ac:dyDescent="0.35">
      <c r="B676" s="5"/>
      <c r="D676" s="6" t="str">
        <f>+Pedido[[#This Row],[Codigo]]&amp;Pedido[[#This Row],[Color]]</f>
        <v/>
      </c>
      <c r="E676" s="4" t="str">
        <f>IFERROR(VLOOKUP(Pedido[[#This Row],[Codigo]],LISTA[],2,0)," ")</f>
        <v xml:space="preserve"> </v>
      </c>
      <c r="F676" s="6" t="str">
        <f>IFERROR(VLOOKUP(Pedido[[#This Row],[Producto]],Productos!$F$2:$G$1202,2,0),"ERROR")</f>
        <v>ERROR</v>
      </c>
    </row>
    <row r="677" spans="2:6" x14ac:dyDescent="0.35">
      <c r="B677" s="5"/>
      <c r="D677" s="6" t="str">
        <f>+Pedido[[#This Row],[Codigo]]&amp;Pedido[[#This Row],[Color]]</f>
        <v/>
      </c>
      <c r="E677" s="4" t="str">
        <f>IFERROR(VLOOKUP(Pedido[[#This Row],[Codigo]],LISTA[],2,0)," ")</f>
        <v xml:space="preserve"> </v>
      </c>
      <c r="F677" s="6" t="str">
        <f>IFERROR(VLOOKUP(Pedido[[#This Row],[Producto]],Productos!$F$2:$G$1202,2,0),"ERROR")</f>
        <v>ERROR</v>
      </c>
    </row>
    <row r="678" spans="2:6" x14ac:dyDescent="0.35">
      <c r="B678" s="5"/>
      <c r="D678" s="6" t="str">
        <f>+Pedido[[#This Row],[Codigo]]&amp;Pedido[[#This Row],[Color]]</f>
        <v/>
      </c>
      <c r="E678" s="4" t="str">
        <f>IFERROR(VLOOKUP(Pedido[[#This Row],[Codigo]],LISTA[],2,0)," ")</f>
        <v xml:space="preserve"> </v>
      </c>
      <c r="F678" s="6" t="str">
        <f>IFERROR(VLOOKUP(Pedido[[#This Row],[Producto]],Productos!$F$2:$G$1202,2,0),"ERROR")</f>
        <v>ERROR</v>
      </c>
    </row>
    <row r="679" spans="2:6" x14ac:dyDescent="0.35">
      <c r="B679" s="5"/>
      <c r="D679" s="6" t="str">
        <f>+Pedido[[#This Row],[Codigo]]&amp;Pedido[[#This Row],[Color]]</f>
        <v/>
      </c>
      <c r="E679" s="4" t="str">
        <f>IFERROR(VLOOKUP(Pedido[[#This Row],[Codigo]],LISTA[],2,0)," ")</f>
        <v xml:space="preserve"> </v>
      </c>
      <c r="F679" s="6" t="str">
        <f>IFERROR(VLOOKUP(Pedido[[#This Row],[Producto]],Productos!$F$2:$G$1202,2,0),"ERROR")</f>
        <v>ERROR</v>
      </c>
    </row>
    <row r="680" spans="2:6" x14ac:dyDescent="0.35">
      <c r="B680" s="5"/>
      <c r="D680" s="6" t="str">
        <f>+Pedido[[#This Row],[Codigo]]&amp;Pedido[[#This Row],[Color]]</f>
        <v/>
      </c>
      <c r="E680" s="4" t="str">
        <f>IFERROR(VLOOKUP(Pedido[[#This Row],[Codigo]],LISTA[],2,0)," ")</f>
        <v xml:space="preserve"> </v>
      </c>
      <c r="F680" s="6" t="str">
        <f>IFERROR(VLOOKUP(Pedido[[#This Row],[Producto]],Productos!$F$2:$G$1202,2,0),"ERROR")</f>
        <v>ERROR</v>
      </c>
    </row>
    <row r="681" spans="2:6" x14ac:dyDescent="0.35">
      <c r="B681" s="5"/>
      <c r="D681" s="6" t="str">
        <f>+Pedido[[#This Row],[Codigo]]&amp;Pedido[[#This Row],[Color]]</f>
        <v/>
      </c>
      <c r="E681" s="4" t="str">
        <f>IFERROR(VLOOKUP(Pedido[[#This Row],[Codigo]],LISTA[],2,0)," ")</f>
        <v xml:space="preserve"> </v>
      </c>
      <c r="F681" s="6" t="str">
        <f>IFERROR(VLOOKUP(Pedido[[#This Row],[Producto]],Productos!$F$2:$G$1202,2,0),"ERROR")</f>
        <v>ERROR</v>
      </c>
    </row>
    <row r="682" spans="2:6" x14ac:dyDescent="0.35">
      <c r="B682" s="5"/>
      <c r="D682" s="6" t="str">
        <f>+Pedido[[#This Row],[Codigo]]&amp;Pedido[[#This Row],[Color]]</f>
        <v/>
      </c>
      <c r="E682" s="4" t="str">
        <f>IFERROR(VLOOKUP(Pedido[[#This Row],[Codigo]],LISTA[],2,0)," ")</f>
        <v xml:space="preserve"> </v>
      </c>
      <c r="F682" s="6" t="str">
        <f>IFERROR(VLOOKUP(Pedido[[#This Row],[Producto]],Productos!$F$2:$G$1202,2,0),"ERROR")</f>
        <v>ERROR</v>
      </c>
    </row>
    <row r="683" spans="2:6" x14ac:dyDescent="0.35">
      <c r="B683" s="5"/>
      <c r="D683" s="6" t="str">
        <f>+Pedido[[#This Row],[Codigo]]&amp;Pedido[[#This Row],[Color]]</f>
        <v/>
      </c>
      <c r="E683" s="4" t="str">
        <f>IFERROR(VLOOKUP(Pedido[[#This Row],[Codigo]],LISTA[],2,0)," ")</f>
        <v xml:space="preserve"> </v>
      </c>
      <c r="F683" s="6" t="str">
        <f>IFERROR(VLOOKUP(Pedido[[#This Row],[Producto]],Productos!$F$2:$G$1202,2,0),"ERROR")</f>
        <v>ERROR</v>
      </c>
    </row>
    <row r="684" spans="2:6" x14ac:dyDescent="0.35">
      <c r="B684" s="5"/>
      <c r="D684" s="6" t="str">
        <f>+Pedido[[#This Row],[Codigo]]&amp;Pedido[[#This Row],[Color]]</f>
        <v/>
      </c>
      <c r="E684" s="4" t="str">
        <f>IFERROR(VLOOKUP(Pedido[[#This Row],[Codigo]],LISTA[],2,0)," ")</f>
        <v xml:space="preserve"> </v>
      </c>
      <c r="F684" s="6" t="str">
        <f>IFERROR(VLOOKUP(Pedido[[#This Row],[Producto]],Productos!$F$2:$G$1202,2,0),"ERROR")</f>
        <v>ERROR</v>
      </c>
    </row>
    <row r="685" spans="2:6" x14ac:dyDescent="0.35">
      <c r="B685" s="5"/>
      <c r="D685" s="6" t="str">
        <f>+Pedido[[#This Row],[Codigo]]&amp;Pedido[[#This Row],[Color]]</f>
        <v/>
      </c>
      <c r="E685" s="4" t="str">
        <f>IFERROR(VLOOKUP(Pedido[[#This Row],[Codigo]],LISTA[],2,0)," ")</f>
        <v xml:space="preserve"> </v>
      </c>
      <c r="F685" s="6" t="str">
        <f>IFERROR(VLOOKUP(Pedido[[#This Row],[Producto]],Productos!$F$2:$G$1202,2,0),"ERROR")</f>
        <v>ERROR</v>
      </c>
    </row>
    <row r="686" spans="2:6" x14ac:dyDescent="0.35">
      <c r="B686" s="5"/>
      <c r="D686" s="6" t="str">
        <f>+Pedido[[#This Row],[Codigo]]&amp;Pedido[[#This Row],[Color]]</f>
        <v/>
      </c>
      <c r="E686" s="4" t="str">
        <f>IFERROR(VLOOKUP(Pedido[[#This Row],[Codigo]],LISTA[],2,0)," ")</f>
        <v xml:space="preserve"> </v>
      </c>
      <c r="F686" s="6" t="str">
        <f>IFERROR(VLOOKUP(Pedido[[#This Row],[Producto]],Productos!$F$2:$G$1202,2,0),"ERROR")</f>
        <v>ERROR</v>
      </c>
    </row>
    <row r="687" spans="2:6" x14ac:dyDescent="0.35">
      <c r="B687" s="5"/>
      <c r="D687" s="6" t="str">
        <f>+Pedido[[#This Row],[Codigo]]&amp;Pedido[[#This Row],[Color]]</f>
        <v/>
      </c>
      <c r="E687" s="4" t="str">
        <f>IFERROR(VLOOKUP(Pedido[[#This Row],[Codigo]],LISTA[],2,0)," ")</f>
        <v xml:space="preserve"> </v>
      </c>
      <c r="F687" s="6" t="str">
        <f>IFERROR(VLOOKUP(Pedido[[#This Row],[Producto]],Productos!$F$2:$G$1202,2,0),"ERROR")</f>
        <v>ERROR</v>
      </c>
    </row>
    <row r="688" spans="2:6" x14ac:dyDescent="0.35">
      <c r="B688" s="5"/>
      <c r="D688" s="6" t="str">
        <f>+Pedido[[#This Row],[Codigo]]&amp;Pedido[[#This Row],[Color]]</f>
        <v/>
      </c>
      <c r="E688" s="4" t="str">
        <f>IFERROR(VLOOKUP(Pedido[[#This Row],[Codigo]],LISTA[],2,0)," ")</f>
        <v xml:space="preserve"> </v>
      </c>
      <c r="F688" s="6" t="str">
        <f>IFERROR(VLOOKUP(Pedido[[#This Row],[Producto]],Productos!$F$2:$G$1202,2,0),"ERROR")</f>
        <v>ERROR</v>
      </c>
    </row>
    <row r="689" spans="2:6" x14ac:dyDescent="0.35">
      <c r="B689" s="5"/>
      <c r="D689" s="6" t="str">
        <f>+Pedido[[#This Row],[Codigo]]&amp;Pedido[[#This Row],[Color]]</f>
        <v/>
      </c>
      <c r="E689" s="4" t="str">
        <f>IFERROR(VLOOKUP(Pedido[[#This Row],[Codigo]],LISTA[],2,0)," ")</f>
        <v xml:space="preserve"> </v>
      </c>
      <c r="F689" s="6" t="str">
        <f>IFERROR(VLOOKUP(Pedido[[#This Row],[Producto]],Productos!$F$2:$G$1202,2,0),"ERROR")</f>
        <v>ERROR</v>
      </c>
    </row>
    <row r="690" spans="2:6" x14ac:dyDescent="0.35">
      <c r="B690" s="5"/>
      <c r="D690" s="6" t="str">
        <f>+Pedido[[#This Row],[Codigo]]&amp;Pedido[[#This Row],[Color]]</f>
        <v/>
      </c>
      <c r="E690" s="4" t="str">
        <f>IFERROR(VLOOKUP(Pedido[[#This Row],[Codigo]],LISTA[],2,0)," ")</f>
        <v xml:space="preserve"> </v>
      </c>
      <c r="F690" s="6" t="str">
        <f>IFERROR(VLOOKUP(Pedido[[#This Row],[Producto]],Productos!$F$2:$G$1202,2,0),"ERROR")</f>
        <v>ERROR</v>
      </c>
    </row>
    <row r="691" spans="2:6" x14ac:dyDescent="0.35">
      <c r="B691" s="5"/>
      <c r="D691" s="6" t="str">
        <f>+Pedido[[#This Row],[Codigo]]&amp;Pedido[[#This Row],[Color]]</f>
        <v/>
      </c>
      <c r="E691" s="4" t="str">
        <f>IFERROR(VLOOKUP(Pedido[[#This Row],[Codigo]],LISTA[],2,0)," ")</f>
        <v xml:space="preserve"> </v>
      </c>
      <c r="F691" s="6" t="str">
        <f>IFERROR(VLOOKUP(Pedido[[#This Row],[Producto]],Productos!$F$2:$G$1202,2,0),"ERROR")</f>
        <v>ERROR</v>
      </c>
    </row>
    <row r="692" spans="2:6" x14ac:dyDescent="0.35">
      <c r="B692" s="5"/>
      <c r="D692" s="6" t="str">
        <f>+Pedido[[#This Row],[Codigo]]&amp;Pedido[[#This Row],[Color]]</f>
        <v/>
      </c>
      <c r="E692" s="4" t="str">
        <f>IFERROR(VLOOKUP(Pedido[[#This Row],[Codigo]],LISTA[],2,0)," ")</f>
        <v xml:space="preserve"> </v>
      </c>
      <c r="F692" s="6" t="str">
        <f>IFERROR(VLOOKUP(Pedido[[#This Row],[Producto]],Productos!$F$2:$G$1202,2,0),"ERROR")</f>
        <v>ERROR</v>
      </c>
    </row>
    <row r="693" spans="2:6" x14ac:dyDescent="0.35">
      <c r="B693" s="5"/>
      <c r="D693" s="6" t="str">
        <f>+Pedido[[#This Row],[Codigo]]&amp;Pedido[[#This Row],[Color]]</f>
        <v/>
      </c>
      <c r="E693" s="4" t="str">
        <f>IFERROR(VLOOKUP(Pedido[[#This Row],[Codigo]],LISTA[],2,0)," ")</f>
        <v xml:space="preserve"> </v>
      </c>
      <c r="F693" s="6" t="str">
        <f>IFERROR(VLOOKUP(Pedido[[#This Row],[Producto]],Productos!$F$2:$G$1202,2,0),"ERROR")</f>
        <v>ERROR</v>
      </c>
    </row>
    <row r="694" spans="2:6" x14ac:dyDescent="0.35">
      <c r="B694" s="5"/>
      <c r="D694" s="6" t="str">
        <f>+Pedido[[#This Row],[Codigo]]&amp;Pedido[[#This Row],[Color]]</f>
        <v/>
      </c>
      <c r="E694" s="4" t="str">
        <f>IFERROR(VLOOKUP(Pedido[[#This Row],[Codigo]],LISTA[],2,0)," ")</f>
        <v xml:space="preserve"> </v>
      </c>
      <c r="F694" s="6" t="str">
        <f>IFERROR(VLOOKUP(Pedido[[#This Row],[Producto]],Productos!$F$2:$G$1202,2,0),"ERROR")</f>
        <v>ERROR</v>
      </c>
    </row>
    <row r="695" spans="2:6" x14ac:dyDescent="0.35">
      <c r="B695" s="5"/>
      <c r="D695" s="6" t="str">
        <f>+Pedido[[#This Row],[Codigo]]&amp;Pedido[[#This Row],[Color]]</f>
        <v/>
      </c>
      <c r="E695" s="4" t="str">
        <f>IFERROR(VLOOKUP(Pedido[[#This Row],[Codigo]],LISTA[],2,0)," ")</f>
        <v xml:space="preserve"> </v>
      </c>
      <c r="F695" s="6" t="str">
        <f>IFERROR(VLOOKUP(Pedido[[#This Row],[Producto]],Productos!$F$2:$G$1202,2,0),"ERROR")</f>
        <v>ERROR</v>
      </c>
    </row>
    <row r="696" spans="2:6" x14ac:dyDescent="0.35">
      <c r="B696" s="5"/>
      <c r="D696" s="6" t="str">
        <f>+Pedido[[#This Row],[Codigo]]&amp;Pedido[[#This Row],[Color]]</f>
        <v/>
      </c>
      <c r="E696" s="4" t="str">
        <f>IFERROR(VLOOKUP(Pedido[[#This Row],[Codigo]],LISTA[],2,0)," ")</f>
        <v xml:space="preserve"> </v>
      </c>
      <c r="F696" s="6" t="str">
        <f>IFERROR(VLOOKUP(Pedido[[#This Row],[Producto]],Productos!$F$2:$G$1202,2,0),"ERROR")</f>
        <v>ERROR</v>
      </c>
    </row>
    <row r="697" spans="2:6" x14ac:dyDescent="0.35">
      <c r="B697" s="5"/>
      <c r="D697" s="6" t="str">
        <f>+Pedido[[#This Row],[Codigo]]&amp;Pedido[[#This Row],[Color]]</f>
        <v/>
      </c>
      <c r="E697" s="4" t="str">
        <f>IFERROR(VLOOKUP(Pedido[[#This Row],[Codigo]],LISTA[],2,0)," ")</f>
        <v xml:space="preserve"> </v>
      </c>
      <c r="F697" s="6" t="str">
        <f>IFERROR(VLOOKUP(Pedido[[#This Row],[Producto]],Productos!$F$2:$G$1202,2,0),"ERROR")</f>
        <v>ERROR</v>
      </c>
    </row>
    <row r="698" spans="2:6" x14ac:dyDescent="0.35">
      <c r="B698" s="5"/>
      <c r="D698" s="6" t="str">
        <f>+Pedido[[#This Row],[Codigo]]&amp;Pedido[[#This Row],[Color]]</f>
        <v/>
      </c>
      <c r="E698" s="4" t="str">
        <f>IFERROR(VLOOKUP(Pedido[[#This Row],[Codigo]],LISTA[],2,0)," ")</f>
        <v xml:space="preserve"> </v>
      </c>
      <c r="F698" s="6" t="str">
        <f>IFERROR(VLOOKUP(Pedido[[#This Row],[Producto]],Productos!$F$2:$G$1202,2,0),"ERROR")</f>
        <v>ERROR</v>
      </c>
    </row>
    <row r="699" spans="2:6" x14ac:dyDescent="0.35">
      <c r="B699" s="5"/>
      <c r="D699" s="6" t="str">
        <f>+Pedido[[#This Row],[Codigo]]&amp;Pedido[[#This Row],[Color]]</f>
        <v/>
      </c>
      <c r="E699" s="4" t="str">
        <f>IFERROR(VLOOKUP(Pedido[[#This Row],[Codigo]],LISTA[],2,0)," ")</f>
        <v xml:space="preserve"> </v>
      </c>
      <c r="F699" s="6" t="str">
        <f>IFERROR(VLOOKUP(Pedido[[#This Row],[Producto]],Productos!$F$2:$G$1202,2,0),"ERROR")</f>
        <v>ERROR</v>
      </c>
    </row>
    <row r="700" spans="2:6" x14ac:dyDescent="0.35">
      <c r="B700" s="5"/>
      <c r="D700" s="6" t="str">
        <f>+Pedido[[#This Row],[Codigo]]&amp;Pedido[[#This Row],[Color]]</f>
        <v/>
      </c>
      <c r="E700" s="4" t="str">
        <f>IFERROR(VLOOKUP(Pedido[[#This Row],[Codigo]],LISTA[],2,0)," ")</f>
        <v xml:space="preserve"> </v>
      </c>
      <c r="F700" s="6" t="str">
        <f>IFERROR(VLOOKUP(Pedido[[#This Row],[Producto]],Productos!$F$2:$G$1202,2,0),"ERROR")</f>
        <v>ERROR</v>
      </c>
    </row>
    <row r="701" spans="2:6" x14ac:dyDescent="0.35">
      <c r="B701" s="5"/>
      <c r="D701" s="6" t="str">
        <f>+Pedido[[#This Row],[Codigo]]&amp;Pedido[[#This Row],[Color]]</f>
        <v/>
      </c>
      <c r="E701" s="4" t="str">
        <f>IFERROR(VLOOKUP(Pedido[[#This Row],[Codigo]],LISTA[],2,0)," ")</f>
        <v xml:space="preserve"> </v>
      </c>
      <c r="F701" s="6" t="str">
        <f>IFERROR(VLOOKUP(Pedido[[#This Row],[Producto]],Productos!$F$2:$G$1202,2,0),"ERROR")</f>
        <v>ERROR</v>
      </c>
    </row>
    <row r="702" spans="2:6" x14ac:dyDescent="0.35">
      <c r="B702" s="5"/>
      <c r="D702" s="6" t="str">
        <f>+Pedido[[#This Row],[Codigo]]&amp;Pedido[[#This Row],[Color]]</f>
        <v/>
      </c>
      <c r="E702" s="4" t="str">
        <f>IFERROR(VLOOKUP(Pedido[[#This Row],[Codigo]],LISTA[],2,0)," ")</f>
        <v xml:space="preserve"> </v>
      </c>
      <c r="F702" s="6" t="str">
        <f>IFERROR(VLOOKUP(Pedido[[#This Row],[Producto]],Productos!$F$2:$G$1202,2,0),"ERROR")</f>
        <v>ERROR</v>
      </c>
    </row>
    <row r="703" spans="2:6" x14ac:dyDescent="0.35">
      <c r="B703" s="5"/>
      <c r="D703" s="6" t="str">
        <f>+Pedido[[#This Row],[Codigo]]&amp;Pedido[[#This Row],[Color]]</f>
        <v/>
      </c>
      <c r="E703" s="4" t="str">
        <f>IFERROR(VLOOKUP(Pedido[[#This Row],[Codigo]],LISTA[],2,0)," ")</f>
        <v xml:space="preserve"> </v>
      </c>
      <c r="F703" s="6" t="str">
        <f>IFERROR(VLOOKUP(Pedido[[#This Row],[Producto]],Productos!$F$2:$G$1202,2,0),"ERROR")</f>
        <v>ERROR</v>
      </c>
    </row>
    <row r="704" spans="2:6" x14ac:dyDescent="0.35">
      <c r="B704" s="5"/>
      <c r="D704" s="6" t="str">
        <f>+Pedido[[#This Row],[Codigo]]&amp;Pedido[[#This Row],[Color]]</f>
        <v/>
      </c>
      <c r="E704" s="4" t="str">
        <f>IFERROR(VLOOKUP(Pedido[[#This Row],[Codigo]],LISTA[],2,0)," ")</f>
        <v xml:space="preserve"> </v>
      </c>
      <c r="F704" s="6" t="str">
        <f>IFERROR(VLOOKUP(Pedido[[#This Row],[Producto]],Productos!$F$2:$G$1202,2,0),"ERROR")</f>
        <v>ERROR</v>
      </c>
    </row>
    <row r="705" spans="2:6" x14ac:dyDescent="0.35">
      <c r="B705" s="5"/>
      <c r="D705" s="6" t="str">
        <f>+Pedido[[#This Row],[Codigo]]&amp;Pedido[[#This Row],[Color]]</f>
        <v/>
      </c>
      <c r="E705" s="4" t="str">
        <f>IFERROR(VLOOKUP(Pedido[[#This Row],[Codigo]],LISTA[],2,0)," ")</f>
        <v xml:space="preserve"> </v>
      </c>
      <c r="F705" s="6" t="str">
        <f>IFERROR(VLOOKUP(Pedido[[#This Row],[Producto]],Productos!$F$2:$G$1202,2,0),"ERROR")</f>
        <v>ERROR</v>
      </c>
    </row>
    <row r="706" spans="2:6" x14ac:dyDescent="0.35">
      <c r="B706" s="5"/>
      <c r="D706" s="6" t="str">
        <f>+Pedido[[#This Row],[Codigo]]&amp;Pedido[[#This Row],[Color]]</f>
        <v/>
      </c>
      <c r="E706" s="4" t="str">
        <f>IFERROR(VLOOKUP(Pedido[[#This Row],[Codigo]],LISTA[],2,0)," ")</f>
        <v xml:space="preserve"> </v>
      </c>
      <c r="F706" s="6" t="str">
        <f>IFERROR(VLOOKUP(Pedido[[#This Row],[Producto]],Productos!$F$2:$G$1202,2,0),"ERROR")</f>
        <v>ERROR</v>
      </c>
    </row>
    <row r="707" spans="2:6" x14ac:dyDescent="0.35">
      <c r="B707" s="5"/>
      <c r="D707" s="6" t="str">
        <f>+Pedido[[#This Row],[Codigo]]&amp;Pedido[[#This Row],[Color]]</f>
        <v/>
      </c>
      <c r="E707" s="4" t="str">
        <f>IFERROR(VLOOKUP(Pedido[[#This Row],[Codigo]],LISTA[],2,0)," ")</f>
        <v xml:space="preserve"> </v>
      </c>
      <c r="F707" s="6" t="str">
        <f>IFERROR(VLOOKUP(Pedido[[#This Row],[Producto]],Productos!$F$2:$G$1202,2,0),"ERROR")</f>
        <v>ERROR</v>
      </c>
    </row>
    <row r="708" spans="2:6" x14ac:dyDescent="0.35">
      <c r="B708" s="5"/>
      <c r="D708" s="6" t="str">
        <f>+Pedido[[#This Row],[Codigo]]&amp;Pedido[[#This Row],[Color]]</f>
        <v/>
      </c>
      <c r="E708" s="4" t="str">
        <f>IFERROR(VLOOKUP(Pedido[[#This Row],[Codigo]],LISTA[],2,0)," ")</f>
        <v xml:space="preserve"> </v>
      </c>
      <c r="F708" s="6" t="str">
        <f>IFERROR(VLOOKUP(Pedido[[#This Row],[Producto]],Productos!$F$2:$G$1202,2,0),"ERROR")</f>
        <v>ERROR</v>
      </c>
    </row>
    <row r="709" spans="2:6" x14ac:dyDescent="0.35">
      <c r="B709" s="5"/>
      <c r="D709" s="6" t="str">
        <f>+Pedido[[#This Row],[Codigo]]&amp;Pedido[[#This Row],[Color]]</f>
        <v/>
      </c>
      <c r="E709" s="4" t="str">
        <f>IFERROR(VLOOKUP(Pedido[[#This Row],[Codigo]],LISTA[],2,0)," ")</f>
        <v xml:space="preserve"> </v>
      </c>
      <c r="F709" s="6" t="str">
        <f>IFERROR(VLOOKUP(Pedido[[#This Row],[Producto]],Productos!$F$2:$G$1202,2,0),"ERROR")</f>
        <v>ERROR</v>
      </c>
    </row>
    <row r="710" spans="2:6" x14ac:dyDescent="0.35">
      <c r="B710" s="5"/>
      <c r="D710" s="6" t="str">
        <f>+Pedido[[#This Row],[Codigo]]&amp;Pedido[[#This Row],[Color]]</f>
        <v/>
      </c>
      <c r="E710" s="4" t="str">
        <f>IFERROR(VLOOKUP(Pedido[[#This Row],[Codigo]],LISTA[],2,0)," ")</f>
        <v xml:space="preserve"> </v>
      </c>
      <c r="F710" s="6" t="str">
        <f>IFERROR(VLOOKUP(Pedido[[#This Row],[Producto]],Productos!$F$2:$G$1202,2,0),"ERROR")</f>
        <v>ERROR</v>
      </c>
    </row>
    <row r="711" spans="2:6" x14ac:dyDescent="0.35">
      <c r="B711" s="5"/>
      <c r="D711" s="6" t="str">
        <f>+Pedido[[#This Row],[Codigo]]&amp;Pedido[[#This Row],[Color]]</f>
        <v/>
      </c>
      <c r="E711" s="4" t="str">
        <f>IFERROR(VLOOKUP(Pedido[[#This Row],[Codigo]],LISTA[],2,0)," ")</f>
        <v xml:space="preserve"> </v>
      </c>
      <c r="F711" s="6" t="str">
        <f>IFERROR(VLOOKUP(Pedido[[#This Row],[Producto]],Productos!$F$2:$G$1202,2,0),"ERROR")</f>
        <v>ERROR</v>
      </c>
    </row>
    <row r="712" spans="2:6" x14ac:dyDescent="0.35">
      <c r="B712" s="5"/>
      <c r="D712" s="6" t="str">
        <f>+Pedido[[#This Row],[Codigo]]&amp;Pedido[[#This Row],[Color]]</f>
        <v/>
      </c>
      <c r="E712" s="4" t="str">
        <f>IFERROR(VLOOKUP(Pedido[[#This Row],[Codigo]],LISTA[],2,0)," ")</f>
        <v xml:space="preserve"> </v>
      </c>
      <c r="F712" s="6" t="str">
        <f>IFERROR(VLOOKUP(Pedido[[#This Row],[Producto]],Productos!$F$2:$G$1202,2,0),"ERROR")</f>
        <v>ERROR</v>
      </c>
    </row>
    <row r="713" spans="2:6" x14ac:dyDescent="0.35">
      <c r="B713" s="5"/>
      <c r="D713" s="6" t="str">
        <f>+Pedido[[#This Row],[Codigo]]&amp;Pedido[[#This Row],[Color]]</f>
        <v/>
      </c>
      <c r="E713" s="4" t="str">
        <f>IFERROR(VLOOKUP(Pedido[[#This Row],[Codigo]],LISTA[],2,0)," ")</f>
        <v xml:space="preserve"> </v>
      </c>
      <c r="F713" s="6" t="str">
        <f>IFERROR(VLOOKUP(Pedido[[#This Row],[Producto]],Productos!$F$2:$G$1202,2,0),"ERROR")</f>
        <v>ERROR</v>
      </c>
    </row>
    <row r="714" spans="2:6" x14ac:dyDescent="0.35">
      <c r="B714" s="5"/>
      <c r="D714" s="6" t="str">
        <f>+Pedido[[#This Row],[Codigo]]&amp;Pedido[[#This Row],[Color]]</f>
        <v/>
      </c>
      <c r="E714" s="4" t="str">
        <f>IFERROR(VLOOKUP(Pedido[[#This Row],[Codigo]],LISTA[],2,0)," ")</f>
        <v xml:space="preserve"> </v>
      </c>
      <c r="F714" s="6" t="str">
        <f>IFERROR(VLOOKUP(Pedido[[#This Row],[Producto]],Productos!$F$2:$G$1202,2,0),"ERROR")</f>
        <v>ERROR</v>
      </c>
    </row>
    <row r="715" spans="2:6" x14ac:dyDescent="0.35">
      <c r="B715" s="5"/>
      <c r="D715" s="6" t="str">
        <f>+Pedido[[#This Row],[Codigo]]&amp;Pedido[[#This Row],[Color]]</f>
        <v/>
      </c>
      <c r="E715" s="4" t="str">
        <f>IFERROR(VLOOKUP(Pedido[[#This Row],[Codigo]],LISTA[],2,0)," ")</f>
        <v xml:space="preserve"> </v>
      </c>
      <c r="F715" s="6" t="str">
        <f>IFERROR(VLOOKUP(Pedido[[#This Row],[Producto]],Productos!$F$2:$G$1202,2,0),"ERROR")</f>
        <v>ERROR</v>
      </c>
    </row>
    <row r="716" spans="2:6" x14ac:dyDescent="0.35">
      <c r="B716" s="5"/>
      <c r="D716" s="6" t="str">
        <f>+Pedido[[#This Row],[Codigo]]&amp;Pedido[[#This Row],[Color]]</f>
        <v/>
      </c>
      <c r="E716" s="4" t="str">
        <f>IFERROR(VLOOKUP(Pedido[[#This Row],[Codigo]],LISTA[],2,0)," ")</f>
        <v xml:space="preserve"> </v>
      </c>
      <c r="F716" s="6" t="str">
        <f>IFERROR(VLOOKUP(Pedido[[#This Row],[Producto]],Productos!$F$2:$G$1202,2,0),"ERROR")</f>
        <v>ERROR</v>
      </c>
    </row>
    <row r="717" spans="2:6" x14ac:dyDescent="0.35">
      <c r="B717" s="5"/>
      <c r="D717" s="6" t="str">
        <f>+Pedido[[#This Row],[Codigo]]&amp;Pedido[[#This Row],[Color]]</f>
        <v/>
      </c>
      <c r="E717" s="4" t="str">
        <f>IFERROR(VLOOKUP(Pedido[[#This Row],[Codigo]],LISTA[],2,0)," ")</f>
        <v xml:space="preserve"> </v>
      </c>
      <c r="F717" s="6" t="str">
        <f>IFERROR(VLOOKUP(Pedido[[#This Row],[Producto]],Productos!$F$2:$G$1202,2,0),"ERROR")</f>
        <v>ERROR</v>
      </c>
    </row>
    <row r="718" spans="2:6" x14ac:dyDescent="0.35">
      <c r="B718" s="5"/>
      <c r="D718" s="6" t="str">
        <f>+Pedido[[#This Row],[Codigo]]&amp;Pedido[[#This Row],[Color]]</f>
        <v/>
      </c>
      <c r="E718" s="4" t="str">
        <f>IFERROR(VLOOKUP(Pedido[[#This Row],[Codigo]],LISTA[],2,0)," ")</f>
        <v xml:space="preserve"> </v>
      </c>
      <c r="F718" s="6" t="str">
        <f>IFERROR(VLOOKUP(Pedido[[#This Row],[Producto]],Productos!$F$2:$G$1202,2,0),"ERROR")</f>
        <v>ERROR</v>
      </c>
    </row>
    <row r="719" spans="2:6" x14ac:dyDescent="0.35">
      <c r="B719" s="5"/>
      <c r="D719" s="6" t="str">
        <f>+Pedido[[#This Row],[Codigo]]&amp;Pedido[[#This Row],[Color]]</f>
        <v/>
      </c>
      <c r="E719" s="4" t="str">
        <f>IFERROR(VLOOKUP(Pedido[[#This Row],[Codigo]],LISTA[],2,0)," ")</f>
        <v xml:space="preserve"> </v>
      </c>
      <c r="F719" s="6" t="str">
        <f>IFERROR(VLOOKUP(Pedido[[#This Row],[Producto]],Productos!$F$2:$G$1202,2,0),"ERROR")</f>
        <v>ERROR</v>
      </c>
    </row>
    <row r="720" spans="2:6" x14ac:dyDescent="0.35">
      <c r="B720" s="5"/>
      <c r="D720" s="6" t="str">
        <f>+Pedido[[#This Row],[Codigo]]&amp;Pedido[[#This Row],[Color]]</f>
        <v/>
      </c>
      <c r="E720" s="4" t="str">
        <f>IFERROR(VLOOKUP(Pedido[[#This Row],[Codigo]],LISTA[],2,0)," ")</f>
        <v xml:space="preserve"> </v>
      </c>
      <c r="F720" s="6" t="str">
        <f>IFERROR(VLOOKUP(Pedido[[#This Row],[Producto]],Productos!$F$2:$G$1202,2,0),"ERROR")</f>
        <v>ERROR</v>
      </c>
    </row>
    <row r="721" spans="2:6" x14ac:dyDescent="0.35">
      <c r="B721" s="5"/>
      <c r="D721" s="6" t="str">
        <f>+Pedido[[#This Row],[Codigo]]&amp;Pedido[[#This Row],[Color]]</f>
        <v/>
      </c>
      <c r="E721" s="4" t="str">
        <f>IFERROR(VLOOKUP(Pedido[[#This Row],[Codigo]],LISTA[],2,0)," ")</f>
        <v xml:space="preserve"> </v>
      </c>
      <c r="F721" s="6" t="str">
        <f>IFERROR(VLOOKUP(Pedido[[#This Row],[Producto]],Productos!$F$2:$G$1202,2,0),"ERROR")</f>
        <v>ERROR</v>
      </c>
    </row>
    <row r="722" spans="2:6" x14ac:dyDescent="0.35">
      <c r="B722" s="5"/>
      <c r="D722" s="6" t="str">
        <f>+Pedido[[#This Row],[Codigo]]&amp;Pedido[[#This Row],[Color]]</f>
        <v/>
      </c>
      <c r="E722" s="4" t="str">
        <f>IFERROR(VLOOKUP(Pedido[[#This Row],[Codigo]],LISTA[],2,0)," ")</f>
        <v xml:space="preserve"> </v>
      </c>
      <c r="F722" s="6" t="str">
        <f>IFERROR(VLOOKUP(Pedido[[#This Row],[Producto]],Productos!$F$2:$G$1202,2,0),"ERROR")</f>
        <v>ERROR</v>
      </c>
    </row>
    <row r="723" spans="2:6" x14ac:dyDescent="0.35">
      <c r="B723" s="5"/>
      <c r="D723" s="6" t="str">
        <f>+Pedido[[#This Row],[Codigo]]&amp;Pedido[[#This Row],[Color]]</f>
        <v/>
      </c>
      <c r="E723" s="4" t="str">
        <f>IFERROR(VLOOKUP(Pedido[[#This Row],[Codigo]],LISTA[],2,0)," ")</f>
        <v xml:space="preserve"> </v>
      </c>
      <c r="F723" s="6" t="str">
        <f>IFERROR(VLOOKUP(Pedido[[#This Row],[Producto]],Productos!$F$2:$G$1202,2,0),"ERROR")</f>
        <v>ERROR</v>
      </c>
    </row>
    <row r="724" spans="2:6" x14ac:dyDescent="0.35">
      <c r="B724" s="5"/>
      <c r="D724" s="6" t="str">
        <f>+Pedido[[#This Row],[Codigo]]&amp;Pedido[[#This Row],[Color]]</f>
        <v/>
      </c>
      <c r="E724" s="4" t="str">
        <f>IFERROR(VLOOKUP(Pedido[[#This Row],[Codigo]],LISTA[],2,0)," ")</f>
        <v xml:space="preserve"> </v>
      </c>
      <c r="F724" s="6" t="str">
        <f>IFERROR(VLOOKUP(Pedido[[#This Row],[Producto]],Productos!$F$2:$G$1202,2,0),"ERROR")</f>
        <v>ERROR</v>
      </c>
    </row>
    <row r="725" spans="2:6" x14ac:dyDescent="0.35">
      <c r="B725" s="5"/>
      <c r="D725" s="6" t="str">
        <f>+Pedido[[#This Row],[Codigo]]&amp;Pedido[[#This Row],[Color]]</f>
        <v/>
      </c>
      <c r="E725" s="4" t="str">
        <f>IFERROR(VLOOKUP(Pedido[[#This Row],[Codigo]],LISTA[],2,0)," ")</f>
        <v xml:space="preserve"> </v>
      </c>
      <c r="F725" s="6" t="str">
        <f>IFERROR(VLOOKUP(Pedido[[#This Row],[Producto]],Productos!$F$2:$G$1202,2,0),"ERROR")</f>
        <v>ERROR</v>
      </c>
    </row>
    <row r="726" spans="2:6" x14ac:dyDescent="0.35">
      <c r="B726" s="5"/>
      <c r="D726" s="6" t="str">
        <f>+Pedido[[#This Row],[Codigo]]&amp;Pedido[[#This Row],[Color]]</f>
        <v/>
      </c>
      <c r="E726" s="4" t="str">
        <f>IFERROR(VLOOKUP(Pedido[[#This Row],[Codigo]],LISTA[],2,0)," ")</f>
        <v xml:space="preserve"> </v>
      </c>
      <c r="F726" s="6" t="str">
        <f>IFERROR(VLOOKUP(Pedido[[#This Row],[Producto]],Productos!$F$2:$G$1202,2,0),"ERROR")</f>
        <v>ERROR</v>
      </c>
    </row>
    <row r="727" spans="2:6" x14ac:dyDescent="0.35">
      <c r="B727" s="5"/>
      <c r="D727" s="6" t="str">
        <f>+Pedido[[#This Row],[Codigo]]&amp;Pedido[[#This Row],[Color]]</f>
        <v/>
      </c>
      <c r="E727" s="4" t="str">
        <f>IFERROR(VLOOKUP(Pedido[[#This Row],[Codigo]],LISTA[],2,0)," ")</f>
        <v xml:space="preserve"> </v>
      </c>
      <c r="F727" s="6" t="str">
        <f>IFERROR(VLOOKUP(Pedido[[#This Row],[Producto]],Productos!$F$2:$G$1202,2,0),"ERROR")</f>
        <v>ERROR</v>
      </c>
    </row>
    <row r="728" spans="2:6" x14ac:dyDescent="0.35">
      <c r="B728" s="5"/>
      <c r="D728" s="6" t="str">
        <f>+Pedido[[#This Row],[Codigo]]&amp;Pedido[[#This Row],[Color]]</f>
        <v/>
      </c>
      <c r="E728" s="4" t="str">
        <f>IFERROR(VLOOKUP(Pedido[[#This Row],[Codigo]],LISTA[],2,0)," ")</f>
        <v xml:space="preserve"> </v>
      </c>
      <c r="F728" s="6" t="str">
        <f>IFERROR(VLOOKUP(Pedido[[#This Row],[Producto]],Productos!$F$2:$G$1202,2,0),"ERROR")</f>
        <v>ERROR</v>
      </c>
    </row>
    <row r="729" spans="2:6" x14ac:dyDescent="0.35">
      <c r="B729" s="5"/>
      <c r="D729" s="6" t="str">
        <f>+Pedido[[#This Row],[Codigo]]&amp;Pedido[[#This Row],[Color]]</f>
        <v/>
      </c>
      <c r="E729" s="4" t="str">
        <f>IFERROR(VLOOKUP(Pedido[[#This Row],[Codigo]],LISTA[],2,0)," ")</f>
        <v xml:space="preserve"> </v>
      </c>
      <c r="F729" s="6" t="str">
        <f>IFERROR(VLOOKUP(Pedido[[#This Row],[Producto]],Productos!$F$2:$G$1202,2,0),"ERROR")</f>
        <v>ERROR</v>
      </c>
    </row>
    <row r="730" spans="2:6" x14ac:dyDescent="0.35">
      <c r="B730" s="5"/>
      <c r="D730" s="6" t="str">
        <f>+Pedido[[#This Row],[Codigo]]&amp;Pedido[[#This Row],[Color]]</f>
        <v/>
      </c>
      <c r="E730" s="4" t="str">
        <f>IFERROR(VLOOKUP(Pedido[[#This Row],[Codigo]],LISTA[],2,0)," ")</f>
        <v xml:space="preserve"> </v>
      </c>
      <c r="F730" s="6" t="str">
        <f>IFERROR(VLOOKUP(Pedido[[#This Row],[Producto]],Productos!$F$2:$G$1202,2,0),"ERROR")</f>
        <v>ERROR</v>
      </c>
    </row>
    <row r="731" spans="2:6" x14ac:dyDescent="0.35">
      <c r="B731" s="5"/>
      <c r="D731" s="6" t="str">
        <f>+Pedido[[#This Row],[Codigo]]&amp;Pedido[[#This Row],[Color]]</f>
        <v/>
      </c>
      <c r="E731" s="4" t="str">
        <f>IFERROR(VLOOKUP(Pedido[[#This Row],[Codigo]],LISTA[],2,0)," ")</f>
        <v xml:space="preserve"> </v>
      </c>
      <c r="F731" s="6" t="str">
        <f>IFERROR(VLOOKUP(Pedido[[#This Row],[Producto]],Productos!$F$2:$G$1202,2,0),"ERROR")</f>
        <v>ERROR</v>
      </c>
    </row>
    <row r="732" spans="2:6" x14ac:dyDescent="0.35">
      <c r="B732" s="5"/>
      <c r="D732" s="6" t="str">
        <f>+Pedido[[#This Row],[Codigo]]&amp;Pedido[[#This Row],[Color]]</f>
        <v/>
      </c>
      <c r="E732" s="4" t="str">
        <f>IFERROR(VLOOKUP(Pedido[[#This Row],[Codigo]],LISTA[],2,0)," ")</f>
        <v xml:space="preserve"> </v>
      </c>
      <c r="F732" s="6" t="str">
        <f>IFERROR(VLOOKUP(Pedido[[#This Row],[Producto]],Productos!$F$2:$G$1202,2,0),"ERROR")</f>
        <v>ERROR</v>
      </c>
    </row>
    <row r="733" spans="2:6" x14ac:dyDescent="0.35">
      <c r="B733" s="5"/>
      <c r="D733" s="6" t="str">
        <f>+Pedido[[#This Row],[Codigo]]&amp;Pedido[[#This Row],[Color]]</f>
        <v/>
      </c>
      <c r="E733" s="4" t="str">
        <f>IFERROR(VLOOKUP(Pedido[[#This Row],[Codigo]],LISTA[],2,0)," ")</f>
        <v xml:space="preserve"> </v>
      </c>
      <c r="F733" s="6" t="str">
        <f>IFERROR(VLOOKUP(Pedido[[#This Row],[Producto]],Productos!$F$2:$G$1202,2,0),"ERROR")</f>
        <v>ERROR</v>
      </c>
    </row>
    <row r="734" spans="2:6" x14ac:dyDescent="0.35">
      <c r="B734" s="5"/>
      <c r="D734" s="6" t="str">
        <f>+Pedido[[#This Row],[Codigo]]&amp;Pedido[[#This Row],[Color]]</f>
        <v/>
      </c>
      <c r="E734" s="4" t="str">
        <f>IFERROR(VLOOKUP(Pedido[[#This Row],[Codigo]],LISTA[],2,0)," ")</f>
        <v xml:space="preserve"> </v>
      </c>
      <c r="F734" s="6" t="str">
        <f>IFERROR(VLOOKUP(Pedido[[#This Row],[Producto]],Productos!$F$2:$G$1202,2,0),"ERROR")</f>
        <v>ERROR</v>
      </c>
    </row>
    <row r="735" spans="2:6" x14ac:dyDescent="0.35">
      <c r="B735" s="5"/>
      <c r="D735" s="6" t="str">
        <f>+Pedido[[#This Row],[Codigo]]&amp;Pedido[[#This Row],[Color]]</f>
        <v/>
      </c>
      <c r="E735" s="4" t="str">
        <f>IFERROR(VLOOKUP(Pedido[[#This Row],[Codigo]],LISTA[],2,0)," ")</f>
        <v xml:space="preserve"> </v>
      </c>
      <c r="F735" s="6" t="str">
        <f>IFERROR(VLOOKUP(Pedido[[#This Row],[Producto]],Productos!$F$2:$G$1202,2,0),"ERROR")</f>
        <v>ERROR</v>
      </c>
    </row>
    <row r="736" spans="2:6" x14ac:dyDescent="0.35">
      <c r="B736" s="5"/>
      <c r="D736" s="6" t="str">
        <f>+Pedido[[#This Row],[Codigo]]&amp;Pedido[[#This Row],[Color]]</f>
        <v/>
      </c>
      <c r="E736" s="4" t="str">
        <f>IFERROR(VLOOKUP(Pedido[[#This Row],[Codigo]],LISTA[],2,0)," ")</f>
        <v xml:space="preserve"> </v>
      </c>
      <c r="F736" s="6" t="str">
        <f>IFERROR(VLOOKUP(Pedido[[#This Row],[Producto]],Productos!$F$2:$G$1202,2,0),"ERROR")</f>
        <v>ERROR</v>
      </c>
    </row>
    <row r="737" spans="2:6" x14ac:dyDescent="0.35">
      <c r="B737" s="5"/>
      <c r="D737" s="6" t="str">
        <f>+Pedido[[#This Row],[Codigo]]&amp;Pedido[[#This Row],[Color]]</f>
        <v/>
      </c>
      <c r="E737" s="4" t="str">
        <f>IFERROR(VLOOKUP(Pedido[[#This Row],[Codigo]],LISTA[],2,0)," ")</f>
        <v xml:space="preserve"> </v>
      </c>
      <c r="F737" s="6" t="str">
        <f>IFERROR(VLOOKUP(Pedido[[#This Row],[Producto]],Productos!$F$2:$G$1202,2,0),"ERROR")</f>
        <v>ERROR</v>
      </c>
    </row>
    <row r="738" spans="2:6" x14ac:dyDescent="0.35">
      <c r="B738" s="5"/>
      <c r="D738" s="6" t="str">
        <f>+Pedido[[#This Row],[Codigo]]&amp;Pedido[[#This Row],[Color]]</f>
        <v/>
      </c>
      <c r="E738" s="4" t="str">
        <f>IFERROR(VLOOKUP(Pedido[[#This Row],[Codigo]],LISTA[],2,0)," ")</f>
        <v xml:space="preserve"> </v>
      </c>
      <c r="F738" s="6" t="str">
        <f>IFERROR(VLOOKUP(Pedido[[#This Row],[Producto]],Productos!$F$2:$G$1202,2,0),"ERROR")</f>
        <v>ERROR</v>
      </c>
    </row>
    <row r="739" spans="2:6" x14ac:dyDescent="0.35">
      <c r="B739" s="5"/>
      <c r="D739" s="6" t="str">
        <f>+Pedido[[#This Row],[Codigo]]&amp;Pedido[[#This Row],[Color]]</f>
        <v/>
      </c>
      <c r="E739" s="4" t="str">
        <f>IFERROR(VLOOKUP(Pedido[[#This Row],[Codigo]],LISTA[],2,0)," ")</f>
        <v xml:space="preserve"> </v>
      </c>
      <c r="F739" s="6" t="str">
        <f>IFERROR(VLOOKUP(Pedido[[#This Row],[Producto]],Productos!$F$2:$G$1202,2,0),"ERROR")</f>
        <v>ERROR</v>
      </c>
    </row>
    <row r="740" spans="2:6" x14ac:dyDescent="0.35">
      <c r="B740" s="5"/>
      <c r="D740" s="6" t="str">
        <f>+Pedido[[#This Row],[Codigo]]&amp;Pedido[[#This Row],[Color]]</f>
        <v/>
      </c>
      <c r="E740" s="4" t="str">
        <f>IFERROR(VLOOKUP(Pedido[[#This Row],[Codigo]],LISTA[],2,0)," ")</f>
        <v xml:space="preserve"> </v>
      </c>
      <c r="F740" s="6" t="str">
        <f>IFERROR(VLOOKUP(Pedido[[#This Row],[Producto]],Productos!$F$2:$G$1202,2,0),"ERROR")</f>
        <v>ERROR</v>
      </c>
    </row>
    <row r="741" spans="2:6" x14ac:dyDescent="0.35">
      <c r="B741" s="5"/>
      <c r="D741" s="6" t="str">
        <f>+Pedido[[#This Row],[Codigo]]&amp;Pedido[[#This Row],[Color]]</f>
        <v/>
      </c>
      <c r="E741" s="4" t="str">
        <f>IFERROR(VLOOKUP(Pedido[[#This Row],[Codigo]],LISTA[],2,0)," ")</f>
        <v xml:space="preserve"> </v>
      </c>
      <c r="F741" s="6" t="str">
        <f>IFERROR(VLOOKUP(Pedido[[#This Row],[Producto]],Productos!$F$2:$G$1202,2,0),"ERROR")</f>
        <v>ERROR</v>
      </c>
    </row>
    <row r="742" spans="2:6" x14ac:dyDescent="0.35">
      <c r="B742" s="5"/>
      <c r="D742" s="6" t="str">
        <f>+Pedido[[#This Row],[Codigo]]&amp;Pedido[[#This Row],[Color]]</f>
        <v/>
      </c>
      <c r="E742" s="4" t="str">
        <f>IFERROR(VLOOKUP(Pedido[[#This Row],[Codigo]],LISTA[],2,0)," ")</f>
        <v xml:space="preserve"> </v>
      </c>
      <c r="F742" s="6" t="str">
        <f>IFERROR(VLOOKUP(Pedido[[#This Row],[Producto]],Productos!$F$2:$G$1202,2,0),"ERROR")</f>
        <v>ERROR</v>
      </c>
    </row>
    <row r="743" spans="2:6" x14ac:dyDescent="0.35">
      <c r="B743" s="5"/>
      <c r="D743" s="6" t="str">
        <f>+Pedido[[#This Row],[Codigo]]&amp;Pedido[[#This Row],[Color]]</f>
        <v/>
      </c>
      <c r="E743" s="4" t="str">
        <f>IFERROR(VLOOKUP(Pedido[[#This Row],[Codigo]],LISTA[],2,0)," ")</f>
        <v xml:space="preserve"> </v>
      </c>
      <c r="F743" s="6" t="str">
        <f>IFERROR(VLOOKUP(Pedido[[#This Row],[Producto]],Productos!$F$2:$G$1202,2,0),"ERROR")</f>
        <v>ERROR</v>
      </c>
    </row>
    <row r="744" spans="2:6" x14ac:dyDescent="0.35">
      <c r="B744" s="5"/>
      <c r="D744" s="6" t="str">
        <f>+Pedido[[#This Row],[Codigo]]&amp;Pedido[[#This Row],[Color]]</f>
        <v/>
      </c>
      <c r="E744" s="4" t="str">
        <f>IFERROR(VLOOKUP(Pedido[[#This Row],[Codigo]],LISTA[],2,0)," ")</f>
        <v xml:space="preserve"> </v>
      </c>
      <c r="F744" s="6" t="str">
        <f>IFERROR(VLOOKUP(Pedido[[#This Row],[Producto]],Productos!$F$2:$G$1202,2,0),"ERROR")</f>
        <v>ERROR</v>
      </c>
    </row>
    <row r="745" spans="2:6" x14ac:dyDescent="0.35">
      <c r="B745" s="5"/>
      <c r="D745" s="6" t="str">
        <f>+Pedido[[#This Row],[Codigo]]&amp;Pedido[[#This Row],[Color]]</f>
        <v/>
      </c>
      <c r="E745" s="4" t="str">
        <f>IFERROR(VLOOKUP(Pedido[[#This Row],[Codigo]],LISTA[],2,0)," ")</f>
        <v xml:space="preserve"> </v>
      </c>
      <c r="F745" s="6" t="str">
        <f>IFERROR(VLOOKUP(Pedido[[#This Row],[Producto]],Productos!$F$2:$G$1202,2,0),"ERROR")</f>
        <v>ERROR</v>
      </c>
    </row>
    <row r="746" spans="2:6" x14ac:dyDescent="0.35">
      <c r="B746" s="5"/>
      <c r="D746" s="6" t="str">
        <f>+Pedido[[#This Row],[Codigo]]&amp;Pedido[[#This Row],[Color]]</f>
        <v/>
      </c>
      <c r="E746" s="4" t="str">
        <f>IFERROR(VLOOKUP(Pedido[[#This Row],[Codigo]],LISTA[],2,0)," ")</f>
        <v xml:space="preserve"> </v>
      </c>
      <c r="F746" s="6" t="str">
        <f>IFERROR(VLOOKUP(Pedido[[#This Row],[Producto]],Productos!$F$2:$G$1202,2,0),"ERROR")</f>
        <v>ERROR</v>
      </c>
    </row>
    <row r="747" spans="2:6" x14ac:dyDescent="0.35">
      <c r="B747" s="5"/>
      <c r="D747" s="6" t="str">
        <f>+Pedido[[#This Row],[Codigo]]&amp;Pedido[[#This Row],[Color]]</f>
        <v/>
      </c>
      <c r="E747" s="4" t="str">
        <f>IFERROR(VLOOKUP(Pedido[[#This Row],[Codigo]],LISTA[],2,0)," ")</f>
        <v xml:space="preserve"> </v>
      </c>
      <c r="F747" s="6" t="str">
        <f>IFERROR(VLOOKUP(Pedido[[#This Row],[Producto]],Productos!$F$2:$G$1202,2,0),"ERROR")</f>
        <v>ERROR</v>
      </c>
    </row>
    <row r="748" spans="2:6" x14ac:dyDescent="0.35">
      <c r="B748" s="5"/>
      <c r="D748" s="6" t="str">
        <f>+Pedido[[#This Row],[Codigo]]&amp;Pedido[[#This Row],[Color]]</f>
        <v/>
      </c>
      <c r="E748" s="4" t="str">
        <f>IFERROR(VLOOKUP(Pedido[[#This Row],[Codigo]],LISTA[],2,0)," ")</f>
        <v xml:space="preserve"> </v>
      </c>
      <c r="F748" s="6" t="str">
        <f>IFERROR(VLOOKUP(Pedido[[#This Row],[Producto]],Productos!$F$2:$G$1202,2,0),"ERROR")</f>
        <v>ERROR</v>
      </c>
    </row>
    <row r="749" spans="2:6" x14ac:dyDescent="0.35">
      <c r="B749" s="5"/>
      <c r="D749" s="6" t="str">
        <f>+Pedido[[#This Row],[Codigo]]&amp;Pedido[[#This Row],[Color]]</f>
        <v/>
      </c>
      <c r="E749" s="4" t="str">
        <f>IFERROR(VLOOKUP(Pedido[[#This Row],[Codigo]],LISTA[],2,0)," ")</f>
        <v xml:space="preserve"> </v>
      </c>
      <c r="F749" s="6" t="str">
        <f>IFERROR(VLOOKUP(Pedido[[#This Row],[Producto]],Productos!$F$2:$G$1202,2,0),"ERROR")</f>
        <v>ERROR</v>
      </c>
    </row>
    <row r="750" spans="2:6" x14ac:dyDescent="0.35">
      <c r="B750" s="5"/>
      <c r="D750" s="6" t="str">
        <f>+Pedido[[#This Row],[Codigo]]&amp;Pedido[[#This Row],[Color]]</f>
        <v/>
      </c>
      <c r="E750" s="4" t="str">
        <f>IFERROR(VLOOKUP(Pedido[[#This Row],[Codigo]],LISTA[],2,0)," ")</f>
        <v xml:space="preserve"> </v>
      </c>
      <c r="F750" s="6" t="str">
        <f>IFERROR(VLOOKUP(Pedido[[#This Row],[Producto]],Productos!$F$2:$G$1202,2,0),"ERROR")</f>
        <v>ERROR</v>
      </c>
    </row>
    <row r="751" spans="2:6" x14ac:dyDescent="0.35">
      <c r="B751" s="5"/>
      <c r="D751" s="6" t="str">
        <f>+Pedido[[#This Row],[Codigo]]&amp;Pedido[[#This Row],[Color]]</f>
        <v/>
      </c>
      <c r="E751" s="4" t="str">
        <f>IFERROR(VLOOKUP(Pedido[[#This Row],[Codigo]],LISTA[],2,0)," ")</f>
        <v xml:space="preserve"> </v>
      </c>
      <c r="F751" s="6" t="str">
        <f>IFERROR(VLOOKUP(Pedido[[#This Row],[Producto]],Productos!$F$2:$G$1202,2,0),"ERROR")</f>
        <v>ERROR</v>
      </c>
    </row>
    <row r="752" spans="2:6" x14ac:dyDescent="0.35">
      <c r="B752" s="5"/>
      <c r="D752" s="6" t="str">
        <f>+Pedido[[#This Row],[Codigo]]&amp;Pedido[[#This Row],[Color]]</f>
        <v/>
      </c>
      <c r="E752" s="4" t="str">
        <f>IFERROR(VLOOKUP(Pedido[[#This Row],[Codigo]],LISTA[],2,0)," ")</f>
        <v xml:space="preserve"> </v>
      </c>
      <c r="F752" s="6" t="str">
        <f>IFERROR(VLOOKUP(Pedido[[#This Row],[Producto]],Productos!$F$2:$G$1202,2,0),"ERROR")</f>
        <v>ERROR</v>
      </c>
    </row>
    <row r="753" spans="2:6" x14ac:dyDescent="0.35">
      <c r="B753" s="5"/>
      <c r="D753" s="6" t="str">
        <f>+Pedido[[#This Row],[Codigo]]&amp;Pedido[[#This Row],[Color]]</f>
        <v/>
      </c>
      <c r="E753" s="4" t="str">
        <f>IFERROR(VLOOKUP(Pedido[[#This Row],[Codigo]],LISTA[],2,0)," ")</f>
        <v xml:space="preserve"> </v>
      </c>
      <c r="F753" s="6" t="str">
        <f>IFERROR(VLOOKUP(Pedido[[#This Row],[Producto]],Productos!$F$2:$G$1202,2,0),"ERROR")</f>
        <v>ERROR</v>
      </c>
    </row>
    <row r="754" spans="2:6" x14ac:dyDescent="0.35">
      <c r="B754" s="5"/>
      <c r="D754" s="6" t="str">
        <f>+Pedido[[#This Row],[Codigo]]&amp;Pedido[[#This Row],[Color]]</f>
        <v/>
      </c>
      <c r="E754" s="4" t="str">
        <f>IFERROR(VLOOKUP(Pedido[[#This Row],[Codigo]],LISTA[],2,0)," ")</f>
        <v xml:space="preserve"> </v>
      </c>
      <c r="F754" s="6" t="str">
        <f>IFERROR(VLOOKUP(Pedido[[#This Row],[Producto]],Productos!$F$2:$G$1202,2,0),"ERROR")</f>
        <v>ERROR</v>
      </c>
    </row>
    <row r="755" spans="2:6" x14ac:dyDescent="0.35">
      <c r="B755" s="5"/>
      <c r="D755" s="6" t="str">
        <f>+Pedido[[#This Row],[Codigo]]&amp;Pedido[[#This Row],[Color]]</f>
        <v/>
      </c>
      <c r="E755" s="4" t="str">
        <f>IFERROR(VLOOKUP(Pedido[[#This Row],[Codigo]],LISTA[],2,0)," ")</f>
        <v xml:space="preserve"> </v>
      </c>
      <c r="F755" s="6" t="str">
        <f>IFERROR(VLOOKUP(Pedido[[#This Row],[Producto]],Productos!$F$2:$G$1202,2,0),"ERROR")</f>
        <v>ERROR</v>
      </c>
    </row>
    <row r="756" spans="2:6" x14ac:dyDescent="0.35">
      <c r="B756" s="5"/>
      <c r="D756" s="6" t="str">
        <f>+Pedido[[#This Row],[Codigo]]&amp;Pedido[[#This Row],[Color]]</f>
        <v/>
      </c>
      <c r="E756" s="4" t="str">
        <f>IFERROR(VLOOKUP(Pedido[[#This Row],[Codigo]],LISTA[],2,0)," ")</f>
        <v xml:space="preserve"> </v>
      </c>
      <c r="F756" s="6" t="str">
        <f>IFERROR(VLOOKUP(Pedido[[#This Row],[Producto]],Productos!$F$2:$G$1202,2,0),"ERROR")</f>
        <v>ERROR</v>
      </c>
    </row>
    <row r="757" spans="2:6" x14ac:dyDescent="0.35">
      <c r="B757" s="5"/>
      <c r="D757" s="6" t="str">
        <f>+Pedido[[#This Row],[Codigo]]&amp;Pedido[[#This Row],[Color]]</f>
        <v/>
      </c>
      <c r="E757" s="4" t="str">
        <f>IFERROR(VLOOKUP(Pedido[[#This Row],[Codigo]],LISTA[],2,0)," ")</f>
        <v xml:space="preserve"> </v>
      </c>
      <c r="F757" s="6" t="str">
        <f>IFERROR(VLOOKUP(Pedido[[#This Row],[Producto]],Productos!$F$2:$G$1202,2,0),"ERROR")</f>
        <v>ERROR</v>
      </c>
    </row>
    <row r="758" spans="2:6" x14ac:dyDescent="0.35">
      <c r="B758" s="5"/>
      <c r="D758" s="6" t="str">
        <f>+Pedido[[#This Row],[Codigo]]&amp;Pedido[[#This Row],[Color]]</f>
        <v/>
      </c>
      <c r="E758" s="4" t="str">
        <f>IFERROR(VLOOKUP(Pedido[[#This Row],[Codigo]],LISTA[],2,0)," ")</f>
        <v xml:space="preserve"> </v>
      </c>
      <c r="F758" s="6" t="str">
        <f>IFERROR(VLOOKUP(Pedido[[#This Row],[Producto]],Productos!$F$2:$G$1202,2,0),"ERROR")</f>
        <v>ERROR</v>
      </c>
    </row>
    <row r="759" spans="2:6" x14ac:dyDescent="0.35">
      <c r="B759" s="5"/>
      <c r="D759" s="6" t="str">
        <f>+Pedido[[#This Row],[Codigo]]&amp;Pedido[[#This Row],[Color]]</f>
        <v/>
      </c>
      <c r="E759" s="4" t="str">
        <f>IFERROR(VLOOKUP(Pedido[[#This Row],[Codigo]],LISTA[],2,0)," ")</f>
        <v xml:space="preserve"> </v>
      </c>
      <c r="F759" s="6" t="str">
        <f>IFERROR(VLOOKUP(Pedido[[#This Row],[Producto]],Productos!$F$2:$G$1202,2,0),"ERROR")</f>
        <v>ERROR</v>
      </c>
    </row>
    <row r="760" spans="2:6" x14ac:dyDescent="0.35">
      <c r="B760" s="5"/>
      <c r="D760" s="6" t="str">
        <f>+Pedido[[#This Row],[Codigo]]&amp;Pedido[[#This Row],[Color]]</f>
        <v/>
      </c>
      <c r="E760" s="4" t="str">
        <f>IFERROR(VLOOKUP(Pedido[[#This Row],[Codigo]],LISTA[],2,0)," ")</f>
        <v xml:space="preserve"> </v>
      </c>
      <c r="F760" s="6" t="str">
        <f>IFERROR(VLOOKUP(Pedido[[#This Row],[Producto]],Productos!$F$2:$G$1202,2,0),"ERROR")</f>
        <v>ERROR</v>
      </c>
    </row>
    <row r="761" spans="2:6" x14ac:dyDescent="0.35">
      <c r="B761" s="5"/>
      <c r="D761" s="6" t="str">
        <f>+Pedido[[#This Row],[Codigo]]&amp;Pedido[[#This Row],[Color]]</f>
        <v/>
      </c>
      <c r="E761" s="4" t="str">
        <f>IFERROR(VLOOKUP(Pedido[[#This Row],[Codigo]],LISTA[],2,0)," ")</f>
        <v xml:space="preserve"> </v>
      </c>
      <c r="F761" s="6" t="str">
        <f>IFERROR(VLOOKUP(Pedido[[#This Row],[Producto]],Productos!$F$2:$G$1202,2,0),"ERROR")</f>
        <v>ERROR</v>
      </c>
    </row>
    <row r="762" spans="2:6" x14ac:dyDescent="0.35">
      <c r="B762" s="5"/>
      <c r="D762" s="6" t="str">
        <f>+Pedido[[#This Row],[Codigo]]&amp;Pedido[[#This Row],[Color]]</f>
        <v/>
      </c>
      <c r="E762" s="4" t="str">
        <f>IFERROR(VLOOKUP(Pedido[[#This Row],[Codigo]],LISTA[],2,0)," ")</f>
        <v xml:space="preserve"> </v>
      </c>
      <c r="F762" s="6" t="str">
        <f>IFERROR(VLOOKUP(Pedido[[#This Row],[Producto]],Productos!$F$2:$G$1202,2,0),"ERROR")</f>
        <v>ERROR</v>
      </c>
    </row>
    <row r="763" spans="2:6" x14ac:dyDescent="0.35">
      <c r="B763" s="5"/>
      <c r="D763" s="6" t="str">
        <f>+Pedido[[#This Row],[Codigo]]&amp;Pedido[[#This Row],[Color]]</f>
        <v/>
      </c>
      <c r="E763" s="4" t="str">
        <f>IFERROR(VLOOKUP(Pedido[[#This Row],[Codigo]],LISTA[],2,0)," ")</f>
        <v xml:space="preserve"> </v>
      </c>
      <c r="F763" s="6" t="str">
        <f>IFERROR(VLOOKUP(Pedido[[#This Row],[Producto]],Productos!$F$2:$G$1202,2,0),"ERROR")</f>
        <v>ERROR</v>
      </c>
    </row>
    <row r="764" spans="2:6" x14ac:dyDescent="0.35">
      <c r="B764" s="5"/>
      <c r="D764" s="6" t="str">
        <f>+Pedido[[#This Row],[Codigo]]&amp;Pedido[[#This Row],[Color]]</f>
        <v/>
      </c>
      <c r="E764" s="4" t="str">
        <f>IFERROR(VLOOKUP(Pedido[[#This Row],[Codigo]],LISTA[],2,0)," ")</f>
        <v xml:space="preserve"> </v>
      </c>
      <c r="F764" s="6" t="str">
        <f>IFERROR(VLOOKUP(Pedido[[#This Row],[Producto]],Productos!$F$2:$G$1202,2,0),"ERROR")</f>
        <v>ERROR</v>
      </c>
    </row>
    <row r="765" spans="2:6" x14ac:dyDescent="0.35">
      <c r="B765" s="5"/>
      <c r="D765" s="6" t="str">
        <f>+Pedido[[#This Row],[Codigo]]&amp;Pedido[[#This Row],[Color]]</f>
        <v/>
      </c>
      <c r="E765" s="4" t="str">
        <f>IFERROR(VLOOKUP(Pedido[[#This Row],[Codigo]],LISTA[],2,0)," ")</f>
        <v xml:space="preserve"> </v>
      </c>
      <c r="F765" s="6" t="str">
        <f>IFERROR(VLOOKUP(Pedido[[#This Row],[Producto]],Productos!$F$2:$G$1202,2,0),"ERROR")</f>
        <v>ERROR</v>
      </c>
    </row>
    <row r="766" spans="2:6" x14ac:dyDescent="0.35">
      <c r="B766" s="5"/>
      <c r="D766" s="6" t="str">
        <f>+Pedido[[#This Row],[Codigo]]&amp;Pedido[[#This Row],[Color]]</f>
        <v/>
      </c>
      <c r="E766" s="4" t="str">
        <f>IFERROR(VLOOKUP(Pedido[[#This Row],[Codigo]],LISTA[],2,0)," ")</f>
        <v xml:space="preserve"> </v>
      </c>
      <c r="F766" s="6" t="str">
        <f>IFERROR(VLOOKUP(Pedido[[#This Row],[Producto]],Productos!$F$2:$G$1202,2,0),"ERROR")</f>
        <v>ERROR</v>
      </c>
    </row>
    <row r="767" spans="2:6" x14ac:dyDescent="0.35">
      <c r="B767" s="5"/>
      <c r="D767" s="6" t="str">
        <f>+Pedido[[#This Row],[Codigo]]&amp;Pedido[[#This Row],[Color]]</f>
        <v/>
      </c>
      <c r="E767" s="4" t="str">
        <f>IFERROR(VLOOKUP(Pedido[[#This Row],[Codigo]],LISTA[],2,0)," ")</f>
        <v xml:space="preserve"> </v>
      </c>
      <c r="F767" s="6" t="str">
        <f>IFERROR(VLOOKUP(Pedido[[#This Row],[Producto]],Productos!$F$2:$G$1202,2,0),"ERROR")</f>
        <v>ERROR</v>
      </c>
    </row>
    <row r="768" spans="2:6" x14ac:dyDescent="0.35">
      <c r="B768" s="5"/>
      <c r="D768" s="6" t="str">
        <f>+Pedido[[#This Row],[Codigo]]&amp;Pedido[[#This Row],[Color]]</f>
        <v/>
      </c>
      <c r="E768" s="4" t="str">
        <f>IFERROR(VLOOKUP(Pedido[[#This Row],[Codigo]],LISTA[],2,0)," ")</f>
        <v xml:space="preserve"> </v>
      </c>
      <c r="F768" s="6" t="str">
        <f>IFERROR(VLOOKUP(Pedido[[#This Row],[Producto]],Productos!$F$2:$G$1202,2,0),"ERROR")</f>
        <v>ERROR</v>
      </c>
    </row>
    <row r="769" spans="2:6" x14ac:dyDescent="0.35">
      <c r="B769" s="5"/>
      <c r="D769" s="6" t="str">
        <f>+Pedido[[#This Row],[Codigo]]&amp;Pedido[[#This Row],[Color]]</f>
        <v/>
      </c>
      <c r="E769" s="4" t="str">
        <f>IFERROR(VLOOKUP(Pedido[[#This Row],[Codigo]],LISTA[],2,0)," ")</f>
        <v xml:space="preserve"> </v>
      </c>
      <c r="F769" s="6" t="str">
        <f>IFERROR(VLOOKUP(Pedido[[#This Row],[Producto]],Productos!$F$2:$G$1202,2,0),"ERROR")</f>
        <v>ERROR</v>
      </c>
    </row>
    <row r="770" spans="2:6" x14ac:dyDescent="0.35">
      <c r="B770" s="5"/>
      <c r="D770" s="6" t="str">
        <f>+Pedido[[#This Row],[Codigo]]&amp;Pedido[[#This Row],[Color]]</f>
        <v/>
      </c>
      <c r="E770" s="4" t="str">
        <f>IFERROR(VLOOKUP(Pedido[[#This Row],[Codigo]],LISTA[],2,0)," ")</f>
        <v xml:space="preserve"> </v>
      </c>
      <c r="F770" s="6" t="str">
        <f>IFERROR(VLOOKUP(Pedido[[#This Row],[Producto]],Productos!$F$2:$G$1202,2,0),"ERROR")</f>
        <v>ERROR</v>
      </c>
    </row>
    <row r="771" spans="2:6" x14ac:dyDescent="0.35">
      <c r="B771" s="5"/>
      <c r="D771" s="6" t="str">
        <f>+Pedido[[#This Row],[Codigo]]&amp;Pedido[[#This Row],[Color]]</f>
        <v/>
      </c>
      <c r="E771" s="4" t="str">
        <f>IFERROR(VLOOKUP(Pedido[[#This Row],[Codigo]],LISTA[],2,0)," ")</f>
        <v xml:space="preserve"> </v>
      </c>
      <c r="F771" s="6" t="str">
        <f>IFERROR(VLOOKUP(Pedido[[#This Row],[Producto]],Productos!$F$2:$G$1202,2,0),"ERROR")</f>
        <v>ERROR</v>
      </c>
    </row>
    <row r="772" spans="2:6" x14ac:dyDescent="0.35">
      <c r="B772" s="5"/>
      <c r="D772" s="6" t="str">
        <f>+Pedido[[#This Row],[Codigo]]&amp;Pedido[[#This Row],[Color]]</f>
        <v/>
      </c>
      <c r="E772" s="4" t="str">
        <f>IFERROR(VLOOKUP(Pedido[[#This Row],[Codigo]],LISTA[],2,0)," ")</f>
        <v xml:space="preserve"> </v>
      </c>
      <c r="F772" s="6" t="str">
        <f>IFERROR(VLOOKUP(Pedido[[#This Row],[Producto]],Productos!$F$2:$G$1202,2,0),"ERROR")</f>
        <v>ERROR</v>
      </c>
    </row>
    <row r="773" spans="2:6" x14ac:dyDescent="0.35">
      <c r="B773" s="5"/>
      <c r="D773" s="6" t="str">
        <f>+Pedido[[#This Row],[Codigo]]&amp;Pedido[[#This Row],[Color]]</f>
        <v/>
      </c>
      <c r="E773" s="4" t="str">
        <f>IFERROR(VLOOKUP(Pedido[[#This Row],[Codigo]],LISTA[],2,0)," ")</f>
        <v xml:space="preserve"> </v>
      </c>
      <c r="F773" s="6" t="str">
        <f>IFERROR(VLOOKUP(Pedido[[#This Row],[Producto]],Productos!$F$2:$G$1202,2,0),"ERROR")</f>
        <v>ERROR</v>
      </c>
    </row>
    <row r="774" spans="2:6" x14ac:dyDescent="0.35">
      <c r="B774" s="5"/>
      <c r="D774" s="6" t="str">
        <f>+Pedido[[#This Row],[Codigo]]&amp;Pedido[[#This Row],[Color]]</f>
        <v/>
      </c>
      <c r="E774" s="4" t="str">
        <f>IFERROR(VLOOKUP(Pedido[[#This Row],[Codigo]],LISTA[],2,0)," ")</f>
        <v xml:space="preserve"> </v>
      </c>
      <c r="F774" s="6" t="str">
        <f>IFERROR(VLOOKUP(Pedido[[#This Row],[Producto]],Productos!$F$2:$G$1202,2,0),"ERROR")</f>
        <v>ERROR</v>
      </c>
    </row>
    <row r="775" spans="2:6" x14ac:dyDescent="0.35">
      <c r="B775" s="5"/>
      <c r="D775" s="6" t="str">
        <f>+Pedido[[#This Row],[Codigo]]&amp;Pedido[[#This Row],[Color]]</f>
        <v/>
      </c>
      <c r="E775" s="4" t="str">
        <f>IFERROR(VLOOKUP(Pedido[[#This Row],[Codigo]],LISTA[],2,0)," ")</f>
        <v xml:space="preserve"> </v>
      </c>
      <c r="F775" s="6" t="str">
        <f>IFERROR(VLOOKUP(Pedido[[#This Row],[Producto]],Productos!$F$2:$G$1202,2,0),"ERROR")</f>
        <v>ERROR</v>
      </c>
    </row>
    <row r="776" spans="2:6" x14ac:dyDescent="0.35">
      <c r="B776" s="5"/>
      <c r="D776" s="6" t="str">
        <f>+Pedido[[#This Row],[Codigo]]&amp;Pedido[[#This Row],[Color]]</f>
        <v/>
      </c>
      <c r="E776" s="4" t="str">
        <f>IFERROR(VLOOKUP(Pedido[[#This Row],[Codigo]],LISTA[],2,0)," ")</f>
        <v xml:space="preserve"> </v>
      </c>
      <c r="F776" s="6" t="str">
        <f>IFERROR(VLOOKUP(Pedido[[#This Row],[Producto]],Productos!$F$2:$G$1202,2,0),"ERROR")</f>
        <v>ERROR</v>
      </c>
    </row>
    <row r="777" spans="2:6" x14ac:dyDescent="0.35">
      <c r="B777" s="5"/>
      <c r="D777" s="6" t="str">
        <f>+Pedido[[#This Row],[Codigo]]&amp;Pedido[[#This Row],[Color]]</f>
        <v/>
      </c>
      <c r="E777" s="4" t="str">
        <f>IFERROR(VLOOKUP(Pedido[[#This Row],[Codigo]],LISTA[],2,0)," ")</f>
        <v xml:space="preserve"> </v>
      </c>
      <c r="F777" s="6" t="str">
        <f>IFERROR(VLOOKUP(Pedido[[#This Row],[Producto]],Productos!$F$2:$G$1202,2,0),"ERROR")</f>
        <v>ERROR</v>
      </c>
    </row>
    <row r="778" spans="2:6" x14ac:dyDescent="0.35">
      <c r="B778" s="5"/>
      <c r="D778" s="6" t="str">
        <f>+Pedido[[#This Row],[Codigo]]&amp;Pedido[[#This Row],[Color]]</f>
        <v/>
      </c>
      <c r="E778" s="4" t="str">
        <f>IFERROR(VLOOKUP(Pedido[[#This Row],[Codigo]],LISTA[],2,0)," ")</f>
        <v xml:space="preserve"> </v>
      </c>
      <c r="F778" s="6" t="str">
        <f>IFERROR(VLOOKUP(Pedido[[#This Row],[Producto]],Productos!$F$2:$G$1202,2,0),"ERROR")</f>
        <v>ERROR</v>
      </c>
    </row>
    <row r="779" spans="2:6" x14ac:dyDescent="0.35">
      <c r="B779" s="5"/>
      <c r="D779" s="6" t="str">
        <f>+Pedido[[#This Row],[Codigo]]&amp;Pedido[[#This Row],[Color]]</f>
        <v/>
      </c>
      <c r="E779" s="4" t="str">
        <f>IFERROR(VLOOKUP(Pedido[[#This Row],[Codigo]],LISTA[],2,0)," ")</f>
        <v xml:space="preserve"> </v>
      </c>
      <c r="F779" s="6" t="str">
        <f>IFERROR(VLOOKUP(Pedido[[#This Row],[Producto]],Productos!$F$2:$G$1202,2,0),"ERROR")</f>
        <v>ERROR</v>
      </c>
    </row>
    <row r="780" spans="2:6" x14ac:dyDescent="0.35">
      <c r="B780" s="5"/>
      <c r="D780" s="6" t="str">
        <f>+Pedido[[#This Row],[Codigo]]&amp;Pedido[[#This Row],[Color]]</f>
        <v/>
      </c>
      <c r="E780" s="4" t="str">
        <f>IFERROR(VLOOKUP(Pedido[[#This Row],[Codigo]],LISTA[],2,0)," ")</f>
        <v xml:space="preserve"> </v>
      </c>
      <c r="F780" s="6" t="str">
        <f>IFERROR(VLOOKUP(Pedido[[#This Row],[Producto]],Productos!$F$2:$G$1202,2,0),"ERROR")</f>
        <v>ERROR</v>
      </c>
    </row>
    <row r="781" spans="2:6" x14ac:dyDescent="0.35">
      <c r="B781" s="5"/>
      <c r="D781" s="6" t="str">
        <f>+Pedido[[#This Row],[Codigo]]&amp;Pedido[[#This Row],[Color]]</f>
        <v/>
      </c>
      <c r="E781" s="4" t="str">
        <f>IFERROR(VLOOKUP(Pedido[[#This Row],[Codigo]],LISTA[],2,0)," ")</f>
        <v xml:space="preserve"> </v>
      </c>
      <c r="F781" s="6" t="str">
        <f>IFERROR(VLOOKUP(Pedido[[#This Row],[Producto]],Productos!$F$2:$G$1202,2,0),"ERROR")</f>
        <v>ERROR</v>
      </c>
    </row>
    <row r="782" spans="2:6" x14ac:dyDescent="0.35">
      <c r="B782" s="5"/>
      <c r="D782" s="6" t="str">
        <f>+Pedido[[#This Row],[Codigo]]&amp;Pedido[[#This Row],[Color]]</f>
        <v/>
      </c>
      <c r="E782" s="4" t="str">
        <f>IFERROR(VLOOKUP(Pedido[[#This Row],[Codigo]],LISTA[],2,0)," ")</f>
        <v xml:space="preserve"> </v>
      </c>
      <c r="F782" s="6" t="str">
        <f>IFERROR(VLOOKUP(Pedido[[#This Row],[Producto]],Productos!$F$2:$G$1202,2,0),"ERROR")</f>
        <v>ERROR</v>
      </c>
    </row>
    <row r="783" spans="2:6" x14ac:dyDescent="0.35">
      <c r="B783" s="5"/>
      <c r="D783" s="6" t="str">
        <f>+Pedido[[#This Row],[Codigo]]&amp;Pedido[[#This Row],[Color]]</f>
        <v/>
      </c>
      <c r="E783" s="4" t="str">
        <f>IFERROR(VLOOKUP(Pedido[[#This Row],[Codigo]],LISTA[],2,0)," ")</f>
        <v xml:space="preserve"> </v>
      </c>
      <c r="F783" s="6" t="str">
        <f>IFERROR(VLOOKUP(Pedido[[#This Row],[Producto]],Productos!$F$2:$G$1202,2,0),"ERROR")</f>
        <v>ERROR</v>
      </c>
    </row>
    <row r="784" spans="2:6" x14ac:dyDescent="0.35">
      <c r="B784" s="5"/>
      <c r="D784" s="6" t="str">
        <f>+Pedido[[#This Row],[Codigo]]&amp;Pedido[[#This Row],[Color]]</f>
        <v/>
      </c>
      <c r="E784" s="4" t="str">
        <f>IFERROR(VLOOKUP(Pedido[[#This Row],[Codigo]],LISTA[],2,0)," ")</f>
        <v xml:space="preserve"> </v>
      </c>
      <c r="F784" s="6" t="str">
        <f>IFERROR(VLOOKUP(Pedido[[#This Row],[Producto]],Productos!$F$2:$G$1202,2,0),"ERROR")</f>
        <v>ERROR</v>
      </c>
    </row>
    <row r="785" spans="2:6" x14ac:dyDescent="0.35">
      <c r="B785" s="5"/>
      <c r="D785" s="6" t="str">
        <f>+Pedido[[#This Row],[Codigo]]&amp;Pedido[[#This Row],[Color]]</f>
        <v/>
      </c>
      <c r="E785" s="4" t="str">
        <f>IFERROR(VLOOKUP(Pedido[[#This Row],[Codigo]],LISTA[],2,0)," ")</f>
        <v xml:space="preserve"> </v>
      </c>
      <c r="F785" s="6" t="str">
        <f>IFERROR(VLOOKUP(Pedido[[#This Row],[Producto]],Productos!$F$2:$G$1202,2,0),"ERROR")</f>
        <v>ERROR</v>
      </c>
    </row>
    <row r="786" spans="2:6" x14ac:dyDescent="0.35">
      <c r="B786" s="5"/>
      <c r="D786" s="6" t="str">
        <f>+Pedido[[#This Row],[Codigo]]&amp;Pedido[[#This Row],[Color]]</f>
        <v/>
      </c>
      <c r="E786" s="4" t="str">
        <f>IFERROR(VLOOKUP(Pedido[[#This Row],[Codigo]],LISTA[],2,0)," ")</f>
        <v xml:space="preserve"> </v>
      </c>
      <c r="F786" s="6" t="str">
        <f>IFERROR(VLOOKUP(Pedido[[#This Row],[Producto]],Productos!$F$2:$G$1202,2,0),"ERROR")</f>
        <v>ERROR</v>
      </c>
    </row>
    <row r="787" spans="2:6" x14ac:dyDescent="0.35">
      <c r="B787" s="5"/>
      <c r="D787" s="6" t="str">
        <f>+Pedido[[#This Row],[Codigo]]&amp;Pedido[[#This Row],[Color]]</f>
        <v/>
      </c>
      <c r="E787" s="4" t="str">
        <f>IFERROR(VLOOKUP(Pedido[[#This Row],[Codigo]],LISTA[],2,0)," ")</f>
        <v xml:space="preserve"> </v>
      </c>
      <c r="F787" s="6" t="str">
        <f>IFERROR(VLOOKUP(Pedido[[#This Row],[Producto]],Productos!$F$2:$G$1202,2,0),"ERROR")</f>
        <v>ERROR</v>
      </c>
    </row>
    <row r="788" spans="2:6" x14ac:dyDescent="0.35">
      <c r="B788" s="5"/>
      <c r="D788" s="6" t="str">
        <f>+Pedido[[#This Row],[Codigo]]&amp;Pedido[[#This Row],[Color]]</f>
        <v/>
      </c>
      <c r="E788" s="4" t="str">
        <f>IFERROR(VLOOKUP(Pedido[[#This Row],[Codigo]],LISTA[],2,0)," ")</f>
        <v xml:space="preserve"> </v>
      </c>
      <c r="F788" s="6" t="str">
        <f>IFERROR(VLOOKUP(Pedido[[#This Row],[Producto]],Productos!$F$2:$G$1202,2,0),"ERROR")</f>
        <v>ERROR</v>
      </c>
    </row>
    <row r="789" spans="2:6" x14ac:dyDescent="0.35">
      <c r="B789" s="5"/>
      <c r="D789" s="6" t="str">
        <f>+Pedido[[#This Row],[Codigo]]&amp;Pedido[[#This Row],[Color]]</f>
        <v/>
      </c>
      <c r="E789" s="4" t="str">
        <f>IFERROR(VLOOKUP(Pedido[[#This Row],[Codigo]],LISTA[],2,0)," ")</f>
        <v xml:space="preserve"> </v>
      </c>
      <c r="F789" s="6" t="str">
        <f>IFERROR(VLOOKUP(Pedido[[#This Row],[Producto]],Productos!$F$2:$G$1202,2,0),"ERROR")</f>
        <v>ERROR</v>
      </c>
    </row>
    <row r="790" spans="2:6" x14ac:dyDescent="0.35">
      <c r="B790" s="5"/>
      <c r="D790" s="6" t="str">
        <f>+Pedido[[#This Row],[Codigo]]&amp;Pedido[[#This Row],[Color]]</f>
        <v/>
      </c>
      <c r="E790" s="4" t="str">
        <f>IFERROR(VLOOKUP(Pedido[[#This Row],[Codigo]],LISTA[],2,0)," ")</f>
        <v xml:space="preserve"> </v>
      </c>
      <c r="F790" s="6" t="str">
        <f>IFERROR(VLOOKUP(Pedido[[#This Row],[Producto]],Productos!$F$2:$G$1202,2,0),"ERROR")</f>
        <v>ERROR</v>
      </c>
    </row>
    <row r="791" spans="2:6" x14ac:dyDescent="0.35">
      <c r="B791" s="5"/>
      <c r="D791" s="6" t="str">
        <f>+Pedido[[#This Row],[Codigo]]&amp;Pedido[[#This Row],[Color]]</f>
        <v/>
      </c>
      <c r="E791" s="4" t="str">
        <f>IFERROR(VLOOKUP(Pedido[[#This Row],[Codigo]],LISTA[],2,0)," ")</f>
        <v xml:space="preserve"> </v>
      </c>
      <c r="F791" s="6" t="str">
        <f>IFERROR(VLOOKUP(Pedido[[#This Row],[Producto]],Productos!$F$2:$G$1202,2,0),"ERROR")</f>
        <v>ERROR</v>
      </c>
    </row>
    <row r="792" spans="2:6" x14ac:dyDescent="0.35">
      <c r="B792" s="5"/>
      <c r="D792" s="6" t="str">
        <f>+Pedido[[#This Row],[Codigo]]&amp;Pedido[[#This Row],[Color]]</f>
        <v/>
      </c>
      <c r="E792" s="4" t="str">
        <f>IFERROR(VLOOKUP(Pedido[[#This Row],[Codigo]],LISTA[],2,0)," ")</f>
        <v xml:space="preserve"> </v>
      </c>
      <c r="F792" s="6" t="str">
        <f>IFERROR(VLOOKUP(Pedido[[#This Row],[Producto]],Productos!$F$2:$G$1202,2,0),"ERROR")</f>
        <v>ERROR</v>
      </c>
    </row>
    <row r="793" spans="2:6" x14ac:dyDescent="0.35">
      <c r="B793" s="5"/>
      <c r="D793" s="6" t="str">
        <f>+Pedido[[#This Row],[Codigo]]&amp;Pedido[[#This Row],[Color]]</f>
        <v/>
      </c>
      <c r="E793" s="4" t="str">
        <f>IFERROR(VLOOKUP(Pedido[[#This Row],[Codigo]],LISTA[],2,0)," ")</f>
        <v xml:space="preserve"> </v>
      </c>
      <c r="F793" s="6" t="str">
        <f>IFERROR(VLOOKUP(Pedido[[#This Row],[Producto]],Productos!$F$2:$G$1202,2,0),"ERROR")</f>
        <v>ERROR</v>
      </c>
    </row>
    <row r="794" spans="2:6" x14ac:dyDescent="0.35">
      <c r="B794" s="5"/>
      <c r="D794" s="6" t="str">
        <f>+Pedido[[#This Row],[Codigo]]&amp;Pedido[[#This Row],[Color]]</f>
        <v/>
      </c>
      <c r="E794" s="4" t="str">
        <f>IFERROR(VLOOKUP(Pedido[[#This Row],[Codigo]],LISTA[],2,0)," ")</f>
        <v xml:space="preserve"> </v>
      </c>
      <c r="F794" s="6" t="str">
        <f>IFERROR(VLOOKUP(Pedido[[#This Row],[Producto]],Productos!$F$2:$G$1202,2,0),"ERROR")</f>
        <v>ERROR</v>
      </c>
    </row>
    <row r="795" spans="2:6" x14ac:dyDescent="0.35">
      <c r="B795" s="5"/>
      <c r="D795" s="6" t="str">
        <f>+Pedido[[#This Row],[Codigo]]&amp;Pedido[[#This Row],[Color]]</f>
        <v/>
      </c>
      <c r="E795" s="4" t="str">
        <f>IFERROR(VLOOKUP(Pedido[[#This Row],[Codigo]],LISTA[],2,0)," ")</f>
        <v xml:space="preserve"> </v>
      </c>
      <c r="F795" s="6" t="str">
        <f>IFERROR(VLOOKUP(Pedido[[#This Row],[Producto]],Productos!$F$2:$G$1202,2,0),"ERROR")</f>
        <v>ERROR</v>
      </c>
    </row>
    <row r="796" spans="2:6" x14ac:dyDescent="0.35">
      <c r="B796" s="5"/>
      <c r="D796" s="6" t="str">
        <f>+Pedido[[#This Row],[Codigo]]&amp;Pedido[[#This Row],[Color]]</f>
        <v/>
      </c>
      <c r="E796" s="4" t="str">
        <f>IFERROR(VLOOKUP(Pedido[[#This Row],[Codigo]],LISTA[],2,0)," ")</f>
        <v xml:space="preserve"> </v>
      </c>
      <c r="F796" s="6" t="str">
        <f>IFERROR(VLOOKUP(Pedido[[#This Row],[Producto]],Productos!$F$2:$G$1202,2,0),"ERROR")</f>
        <v>ERROR</v>
      </c>
    </row>
    <row r="797" spans="2:6" x14ac:dyDescent="0.35">
      <c r="B797" s="5"/>
      <c r="D797" s="6" t="str">
        <f>+Pedido[[#This Row],[Codigo]]&amp;Pedido[[#This Row],[Color]]</f>
        <v/>
      </c>
      <c r="E797" s="4" t="str">
        <f>IFERROR(VLOOKUP(Pedido[[#This Row],[Codigo]],LISTA[],2,0)," ")</f>
        <v xml:space="preserve"> </v>
      </c>
      <c r="F797" s="6" t="str">
        <f>IFERROR(VLOOKUP(Pedido[[#This Row],[Producto]],Productos!$F$2:$G$1202,2,0),"ERROR")</f>
        <v>ERROR</v>
      </c>
    </row>
    <row r="798" spans="2:6" x14ac:dyDescent="0.35">
      <c r="B798" s="5"/>
      <c r="D798" s="6" t="str">
        <f>+Pedido[[#This Row],[Codigo]]&amp;Pedido[[#This Row],[Color]]</f>
        <v/>
      </c>
      <c r="E798" s="4" t="str">
        <f>IFERROR(VLOOKUP(Pedido[[#This Row],[Codigo]],LISTA[],2,0)," ")</f>
        <v xml:space="preserve"> </v>
      </c>
      <c r="F798" s="6" t="str">
        <f>IFERROR(VLOOKUP(Pedido[[#This Row],[Producto]],Productos!$F$2:$G$1202,2,0),"ERROR")</f>
        <v>ERROR</v>
      </c>
    </row>
    <row r="799" spans="2:6" x14ac:dyDescent="0.35">
      <c r="B799" s="5"/>
      <c r="D799" s="6" t="str">
        <f>+Pedido[[#This Row],[Codigo]]&amp;Pedido[[#This Row],[Color]]</f>
        <v/>
      </c>
      <c r="E799" s="4" t="str">
        <f>IFERROR(VLOOKUP(Pedido[[#This Row],[Codigo]],LISTA[],2,0)," ")</f>
        <v xml:space="preserve"> </v>
      </c>
      <c r="F799" s="6" t="str">
        <f>IFERROR(VLOOKUP(Pedido[[#This Row],[Producto]],Productos!$F$2:$G$1202,2,0),"ERROR")</f>
        <v>ERROR</v>
      </c>
    </row>
    <row r="800" spans="2:6" x14ac:dyDescent="0.35">
      <c r="B800" s="5"/>
      <c r="D800" s="6" t="str">
        <f>+Pedido[[#This Row],[Codigo]]&amp;Pedido[[#This Row],[Color]]</f>
        <v/>
      </c>
      <c r="E800" s="4" t="str">
        <f>IFERROR(VLOOKUP(Pedido[[#This Row],[Codigo]],LISTA[],2,0)," ")</f>
        <v xml:space="preserve"> </v>
      </c>
      <c r="F800" s="6" t="str">
        <f>IFERROR(VLOOKUP(Pedido[[#This Row],[Producto]],Productos!$F$2:$G$1202,2,0),"ERROR")</f>
        <v>ERROR</v>
      </c>
    </row>
    <row r="801" spans="2:6" x14ac:dyDescent="0.35">
      <c r="B801" s="5"/>
      <c r="D801" s="6" t="str">
        <f>+Pedido[[#This Row],[Codigo]]&amp;Pedido[[#This Row],[Color]]</f>
        <v/>
      </c>
      <c r="E801" s="4" t="str">
        <f>IFERROR(VLOOKUP(Pedido[[#This Row],[Codigo]],LISTA[],2,0)," ")</f>
        <v xml:space="preserve"> </v>
      </c>
      <c r="F801" s="6" t="str">
        <f>IFERROR(VLOOKUP(Pedido[[#This Row],[Producto]],Productos!$F$2:$G$1202,2,0),"ERROR")</f>
        <v>ERROR</v>
      </c>
    </row>
    <row r="802" spans="2:6" x14ac:dyDescent="0.35">
      <c r="B802" s="5"/>
      <c r="D802" s="6" t="str">
        <f>+Pedido[[#This Row],[Codigo]]&amp;Pedido[[#This Row],[Color]]</f>
        <v/>
      </c>
      <c r="E802" s="4" t="str">
        <f>IFERROR(VLOOKUP(Pedido[[#This Row],[Codigo]],LISTA[],2,0)," ")</f>
        <v xml:space="preserve"> </v>
      </c>
      <c r="F802" s="6" t="str">
        <f>IFERROR(VLOOKUP(Pedido[[#This Row],[Producto]],Productos!$F$2:$G$1202,2,0),"ERROR")</f>
        <v>ERROR</v>
      </c>
    </row>
    <row r="803" spans="2:6" x14ac:dyDescent="0.35">
      <c r="B803" s="5"/>
      <c r="D803" s="6" t="str">
        <f>+Pedido[[#This Row],[Codigo]]&amp;Pedido[[#This Row],[Color]]</f>
        <v/>
      </c>
      <c r="E803" s="4" t="str">
        <f>IFERROR(VLOOKUP(Pedido[[#This Row],[Codigo]],LISTA[],2,0)," ")</f>
        <v xml:space="preserve"> </v>
      </c>
      <c r="F803" s="6" t="str">
        <f>IFERROR(VLOOKUP(Pedido[[#This Row],[Producto]],Productos!$F$2:$G$1202,2,0),"ERROR")</f>
        <v>ERROR</v>
      </c>
    </row>
    <row r="804" spans="2:6" x14ac:dyDescent="0.35">
      <c r="B804" s="5"/>
      <c r="D804" s="6" t="str">
        <f>+Pedido[[#This Row],[Codigo]]&amp;Pedido[[#This Row],[Color]]</f>
        <v/>
      </c>
      <c r="E804" s="4" t="str">
        <f>IFERROR(VLOOKUP(Pedido[[#This Row],[Codigo]],LISTA[],2,0)," ")</f>
        <v xml:space="preserve"> </v>
      </c>
      <c r="F804" s="6" t="str">
        <f>IFERROR(VLOOKUP(Pedido[[#This Row],[Producto]],Productos!$F$2:$G$1202,2,0),"ERROR")</f>
        <v>ERROR</v>
      </c>
    </row>
    <row r="805" spans="2:6" x14ac:dyDescent="0.35">
      <c r="B805" s="5"/>
      <c r="D805" s="6" t="str">
        <f>+Pedido[[#This Row],[Codigo]]&amp;Pedido[[#This Row],[Color]]</f>
        <v/>
      </c>
      <c r="E805" s="4" t="str">
        <f>IFERROR(VLOOKUP(Pedido[[#This Row],[Codigo]],LISTA[],2,0)," ")</f>
        <v xml:space="preserve"> </v>
      </c>
      <c r="F805" s="6" t="str">
        <f>IFERROR(VLOOKUP(Pedido[[#This Row],[Producto]],Productos!$F$2:$G$1202,2,0),"ERROR")</f>
        <v>ERROR</v>
      </c>
    </row>
    <row r="806" spans="2:6" x14ac:dyDescent="0.35">
      <c r="B806" s="5"/>
      <c r="D806" s="6" t="str">
        <f>+Pedido[[#This Row],[Codigo]]&amp;Pedido[[#This Row],[Color]]</f>
        <v/>
      </c>
      <c r="E806" s="4" t="str">
        <f>IFERROR(VLOOKUP(Pedido[[#This Row],[Codigo]],LISTA[],2,0)," ")</f>
        <v xml:space="preserve"> </v>
      </c>
      <c r="F806" s="6" t="str">
        <f>IFERROR(VLOOKUP(Pedido[[#This Row],[Producto]],Productos!$F$2:$G$1202,2,0),"ERROR")</f>
        <v>ERROR</v>
      </c>
    </row>
    <row r="807" spans="2:6" x14ac:dyDescent="0.35">
      <c r="B807" s="5"/>
      <c r="D807" s="6" t="str">
        <f>+Pedido[[#This Row],[Codigo]]&amp;Pedido[[#This Row],[Color]]</f>
        <v/>
      </c>
      <c r="E807" s="4" t="str">
        <f>IFERROR(VLOOKUP(Pedido[[#This Row],[Codigo]],LISTA[],2,0)," ")</f>
        <v xml:space="preserve"> </v>
      </c>
      <c r="F807" s="6" t="str">
        <f>IFERROR(VLOOKUP(Pedido[[#This Row],[Producto]],Productos!$F$2:$G$1202,2,0),"ERROR")</f>
        <v>ERROR</v>
      </c>
    </row>
    <row r="808" spans="2:6" x14ac:dyDescent="0.35">
      <c r="B808" s="5"/>
      <c r="D808" s="6" t="str">
        <f>+Pedido[[#This Row],[Codigo]]&amp;Pedido[[#This Row],[Color]]</f>
        <v/>
      </c>
      <c r="E808" s="4" t="str">
        <f>IFERROR(VLOOKUP(Pedido[[#This Row],[Codigo]],LISTA[],2,0)," ")</f>
        <v xml:space="preserve"> </v>
      </c>
      <c r="F808" s="6" t="str">
        <f>IFERROR(VLOOKUP(Pedido[[#This Row],[Producto]],Productos!$F$2:$G$1202,2,0),"ERROR")</f>
        <v>ERROR</v>
      </c>
    </row>
    <row r="809" spans="2:6" x14ac:dyDescent="0.35">
      <c r="B809" s="5"/>
      <c r="D809" s="6" t="str">
        <f>+Pedido[[#This Row],[Codigo]]&amp;Pedido[[#This Row],[Color]]</f>
        <v/>
      </c>
      <c r="E809" s="4" t="str">
        <f>IFERROR(VLOOKUP(Pedido[[#This Row],[Codigo]],LISTA[],2,0)," ")</f>
        <v xml:space="preserve"> </v>
      </c>
      <c r="F809" s="6" t="str">
        <f>IFERROR(VLOOKUP(Pedido[[#This Row],[Producto]],Productos!$F$2:$G$1202,2,0),"ERROR")</f>
        <v>ERROR</v>
      </c>
    </row>
    <row r="810" spans="2:6" x14ac:dyDescent="0.35">
      <c r="B810" s="5"/>
      <c r="D810" s="6" t="str">
        <f>+Pedido[[#This Row],[Codigo]]&amp;Pedido[[#This Row],[Color]]</f>
        <v/>
      </c>
      <c r="E810" s="4" t="str">
        <f>IFERROR(VLOOKUP(Pedido[[#This Row],[Codigo]],LISTA[],2,0)," ")</f>
        <v xml:space="preserve"> </v>
      </c>
      <c r="F810" s="6" t="str">
        <f>IFERROR(VLOOKUP(Pedido[[#This Row],[Producto]],Productos!$F$2:$G$1202,2,0),"ERROR")</f>
        <v>ERROR</v>
      </c>
    </row>
    <row r="811" spans="2:6" x14ac:dyDescent="0.35">
      <c r="B811" s="5"/>
      <c r="D811" s="6" t="str">
        <f>+Pedido[[#This Row],[Codigo]]&amp;Pedido[[#This Row],[Color]]</f>
        <v/>
      </c>
      <c r="E811" s="4" t="str">
        <f>IFERROR(VLOOKUP(Pedido[[#This Row],[Codigo]],LISTA[],2,0)," ")</f>
        <v xml:space="preserve"> </v>
      </c>
      <c r="F811" s="6" t="str">
        <f>IFERROR(VLOOKUP(Pedido[[#This Row],[Producto]],Productos!$F$2:$G$1202,2,0),"ERROR")</f>
        <v>ERROR</v>
      </c>
    </row>
    <row r="812" spans="2:6" x14ac:dyDescent="0.35">
      <c r="B812" s="5"/>
      <c r="D812" s="6" t="str">
        <f>+Pedido[[#This Row],[Codigo]]&amp;Pedido[[#This Row],[Color]]</f>
        <v/>
      </c>
      <c r="E812" s="4" t="str">
        <f>IFERROR(VLOOKUP(Pedido[[#This Row],[Codigo]],LISTA[],2,0)," ")</f>
        <v xml:space="preserve"> </v>
      </c>
      <c r="F812" s="6" t="str">
        <f>IFERROR(VLOOKUP(Pedido[[#This Row],[Producto]],Productos!$F$2:$G$1202,2,0),"ERROR")</f>
        <v>ERROR</v>
      </c>
    </row>
    <row r="813" spans="2:6" x14ac:dyDescent="0.35">
      <c r="B813" s="5"/>
      <c r="D813" s="6" t="str">
        <f>+Pedido[[#This Row],[Codigo]]&amp;Pedido[[#This Row],[Color]]</f>
        <v/>
      </c>
      <c r="E813" s="4" t="str">
        <f>IFERROR(VLOOKUP(Pedido[[#This Row],[Codigo]],LISTA[],2,0)," ")</f>
        <v xml:space="preserve"> </v>
      </c>
      <c r="F813" s="6" t="str">
        <f>IFERROR(VLOOKUP(Pedido[[#This Row],[Producto]],Productos!$F$2:$G$1202,2,0),"ERROR")</f>
        <v>ERROR</v>
      </c>
    </row>
    <row r="814" spans="2:6" x14ac:dyDescent="0.35">
      <c r="B814" s="5"/>
      <c r="D814" s="6" t="str">
        <f>+Pedido[[#This Row],[Codigo]]&amp;Pedido[[#This Row],[Color]]</f>
        <v/>
      </c>
      <c r="E814" s="4" t="str">
        <f>IFERROR(VLOOKUP(Pedido[[#This Row],[Codigo]],LISTA[],2,0)," ")</f>
        <v xml:space="preserve"> </v>
      </c>
      <c r="F814" s="6" t="str">
        <f>IFERROR(VLOOKUP(Pedido[[#This Row],[Producto]],Productos!$F$2:$G$1202,2,0),"ERROR")</f>
        <v>ERROR</v>
      </c>
    </row>
    <row r="815" spans="2:6" x14ac:dyDescent="0.35">
      <c r="B815" s="5"/>
      <c r="D815" s="6" t="str">
        <f>+Pedido[[#This Row],[Codigo]]&amp;Pedido[[#This Row],[Color]]</f>
        <v/>
      </c>
      <c r="E815" s="4" t="str">
        <f>IFERROR(VLOOKUP(Pedido[[#This Row],[Codigo]],LISTA[],2,0)," ")</f>
        <v xml:space="preserve"> </v>
      </c>
      <c r="F815" s="6" t="str">
        <f>IFERROR(VLOOKUP(Pedido[[#This Row],[Producto]],Productos!$F$2:$G$1202,2,0),"ERROR")</f>
        <v>ERROR</v>
      </c>
    </row>
    <row r="816" spans="2:6" x14ac:dyDescent="0.35">
      <c r="B816" s="5"/>
      <c r="D816" s="6" t="str">
        <f>+Pedido[[#This Row],[Codigo]]&amp;Pedido[[#This Row],[Color]]</f>
        <v/>
      </c>
      <c r="E816" s="4" t="str">
        <f>IFERROR(VLOOKUP(Pedido[[#This Row],[Codigo]],LISTA[],2,0)," ")</f>
        <v xml:space="preserve"> </v>
      </c>
      <c r="F816" s="6" t="str">
        <f>IFERROR(VLOOKUP(Pedido[[#This Row],[Producto]],Productos!$F$2:$G$1202,2,0),"ERROR")</f>
        <v>ERROR</v>
      </c>
    </row>
    <row r="817" spans="2:6" x14ac:dyDescent="0.35">
      <c r="B817" s="5"/>
      <c r="D817" s="6" t="str">
        <f>+Pedido[[#This Row],[Codigo]]&amp;Pedido[[#This Row],[Color]]</f>
        <v/>
      </c>
      <c r="E817" s="4" t="str">
        <f>IFERROR(VLOOKUP(Pedido[[#This Row],[Codigo]],LISTA[],2,0)," ")</f>
        <v xml:space="preserve"> </v>
      </c>
      <c r="F817" s="6" t="str">
        <f>IFERROR(VLOOKUP(Pedido[[#This Row],[Producto]],Productos!$F$2:$G$1202,2,0),"ERROR")</f>
        <v>ERROR</v>
      </c>
    </row>
    <row r="818" spans="2:6" x14ac:dyDescent="0.35">
      <c r="B818" s="5"/>
      <c r="D818" s="6" t="str">
        <f>+Pedido[[#This Row],[Codigo]]&amp;Pedido[[#This Row],[Color]]</f>
        <v/>
      </c>
      <c r="E818" s="4" t="str">
        <f>IFERROR(VLOOKUP(Pedido[[#This Row],[Codigo]],LISTA[],2,0)," ")</f>
        <v xml:space="preserve"> </v>
      </c>
      <c r="F818" s="6" t="str">
        <f>IFERROR(VLOOKUP(Pedido[[#This Row],[Producto]],Productos!$F$2:$G$1202,2,0),"ERROR")</f>
        <v>ERROR</v>
      </c>
    </row>
    <row r="819" spans="2:6" x14ac:dyDescent="0.35">
      <c r="B819" s="5"/>
      <c r="D819" s="6" t="str">
        <f>+Pedido[[#This Row],[Codigo]]&amp;Pedido[[#This Row],[Color]]</f>
        <v/>
      </c>
      <c r="E819" s="4" t="str">
        <f>IFERROR(VLOOKUP(Pedido[[#This Row],[Codigo]],LISTA[],2,0)," ")</f>
        <v xml:space="preserve"> </v>
      </c>
      <c r="F819" s="6" t="str">
        <f>IFERROR(VLOOKUP(Pedido[[#This Row],[Producto]],Productos!$F$2:$G$1202,2,0),"ERROR")</f>
        <v>ERROR</v>
      </c>
    </row>
    <row r="820" spans="2:6" x14ac:dyDescent="0.35">
      <c r="B820" s="5"/>
      <c r="D820" s="6" t="str">
        <f>+Pedido[[#This Row],[Codigo]]&amp;Pedido[[#This Row],[Color]]</f>
        <v/>
      </c>
      <c r="E820" s="4" t="str">
        <f>IFERROR(VLOOKUP(Pedido[[#This Row],[Codigo]],LISTA[],2,0)," ")</f>
        <v xml:space="preserve"> </v>
      </c>
      <c r="F820" s="6" t="str">
        <f>IFERROR(VLOOKUP(Pedido[[#This Row],[Producto]],Productos!$F$2:$G$1202,2,0),"ERROR")</f>
        <v>ERROR</v>
      </c>
    </row>
    <row r="821" spans="2:6" x14ac:dyDescent="0.35">
      <c r="B821" s="5"/>
      <c r="D821" s="6" t="str">
        <f>+Pedido[[#This Row],[Codigo]]&amp;Pedido[[#This Row],[Color]]</f>
        <v/>
      </c>
      <c r="E821" s="4" t="str">
        <f>IFERROR(VLOOKUP(Pedido[[#This Row],[Codigo]],LISTA[],2,0)," ")</f>
        <v xml:space="preserve"> </v>
      </c>
      <c r="F821" s="6" t="str">
        <f>IFERROR(VLOOKUP(Pedido[[#This Row],[Producto]],Productos!$F$2:$G$1202,2,0),"ERROR")</f>
        <v>ERROR</v>
      </c>
    </row>
    <row r="822" spans="2:6" x14ac:dyDescent="0.35">
      <c r="B822" s="5"/>
      <c r="D822" s="6" t="str">
        <f>+Pedido[[#This Row],[Codigo]]&amp;Pedido[[#This Row],[Color]]</f>
        <v/>
      </c>
      <c r="E822" s="4" t="str">
        <f>IFERROR(VLOOKUP(Pedido[[#This Row],[Codigo]],LISTA[],2,0)," ")</f>
        <v xml:space="preserve"> </v>
      </c>
      <c r="F822" s="6" t="str">
        <f>IFERROR(VLOOKUP(Pedido[[#This Row],[Producto]],Productos!$F$2:$G$1202,2,0),"ERROR")</f>
        <v>ERROR</v>
      </c>
    </row>
    <row r="823" spans="2:6" x14ac:dyDescent="0.35">
      <c r="B823" s="5"/>
      <c r="D823" s="6" t="str">
        <f>+Pedido[[#This Row],[Codigo]]&amp;Pedido[[#This Row],[Color]]</f>
        <v/>
      </c>
      <c r="E823" s="4" t="str">
        <f>IFERROR(VLOOKUP(Pedido[[#This Row],[Codigo]],LISTA[],2,0)," ")</f>
        <v xml:space="preserve"> </v>
      </c>
      <c r="F823" s="6" t="str">
        <f>IFERROR(VLOOKUP(Pedido[[#This Row],[Producto]],Productos!$F$2:$G$1202,2,0),"ERROR")</f>
        <v>ERROR</v>
      </c>
    </row>
    <row r="824" spans="2:6" x14ac:dyDescent="0.35">
      <c r="B824" s="5"/>
      <c r="D824" s="6" t="str">
        <f>+Pedido[[#This Row],[Codigo]]&amp;Pedido[[#This Row],[Color]]</f>
        <v/>
      </c>
      <c r="E824" s="4" t="str">
        <f>IFERROR(VLOOKUP(Pedido[[#This Row],[Codigo]],LISTA[],2,0)," ")</f>
        <v xml:space="preserve"> </v>
      </c>
      <c r="F824" s="6" t="str">
        <f>IFERROR(VLOOKUP(Pedido[[#This Row],[Producto]],Productos!$F$2:$G$1202,2,0),"ERROR")</f>
        <v>ERROR</v>
      </c>
    </row>
    <row r="825" spans="2:6" x14ac:dyDescent="0.35">
      <c r="B825" s="5"/>
      <c r="D825" s="6" t="str">
        <f>+Pedido[[#This Row],[Codigo]]&amp;Pedido[[#This Row],[Color]]</f>
        <v/>
      </c>
      <c r="E825" s="4" t="str">
        <f>IFERROR(VLOOKUP(Pedido[[#This Row],[Codigo]],LISTA[],2,0)," ")</f>
        <v xml:space="preserve"> </v>
      </c>
      <c r="F825" s="6" t="str">
        <f>IFERROR(VLOOKUP(Pedido[[#This Row],[Producto]],Productos!$F$2:$G$1202,2,0),"ERROR")</f>
        <v>ERROR</v>
      </c>
    </row>
    <row r="826" spans="2:6" x14ac:dyDescent="0.35">
      <c r="B826" s="5"/>
      <c r="D826" s="6" t="str">
        <f>+Pedido[[#This Row],[Codigo]]&amp;Pedido[[#This Row],[Color]]</f>
        <v/>
      </c>
      <c r="E826" s="4" t="str">
        <f>IFERROR(VLOOKUP(Pedido[[#This Row],[Codigo]],LISTA[],2,0)," ")</f>
        <v xml:space="preserve"> </v>
      </c>
      <c r="F826" s="6" t="str">
        <f>IFERROR(VLOOKUP(Pedido[[#This Row],[Producto]],Productos!$F$2:$G$1202,2,0),"ERROR")</f>
        <v>ERROR</v>
      </c>
    </row>
    <row r="827" spans="2:6" x14ac:dyDescent="0.35">
      <c r="B827" s="5"/>
      <c r="D827" s="6" t="str">
        <f>+Pedido[[#This Row],[Codigo]]&amp;Pedido[[#This Row],[Color]]</f>
        <v/>
      </c>
      <c r="E827" s="4" t="str">
        <f>IFERROR(VLOOKUP(Pedido[[#This Row],[Codigo]],LISTA[],2,0)," ")</f>
        <v xml:space="preserve"> </v>
      </c>
      <c r="F827" s="6" t="str">
        <f>IFERROR(VLOOKUP(Pedido[[#This Row],[Producto]],Productos!$F$2:$G$1202,2,0),"ERROR")</f>
        <v>ERROR</v>
      </c>
    </row>
    <row r="828" spans="2:6" x14ac:dyDescent="0.35">
      <c r="B828" s="5"/>
      <c r="D828" s="6" t="str">
        <f>+Pedido[[#This Row],[Codigo]]&amp;Pedido[[#This Row],[Color]]</f>
        <v/>
      </c>
      <c r="E828" s="4" t="str">
        <f>IFERROR(VLOOKUP(Pedido[[#This Row],[Codigo]],LISTA[],2,0)," ")</f>
        <v xml:space="preserve"> </v>
      </c>
      <c r="F828" s="6" t="str">
        <f>IFERROR(VLOOKUP(Pedido[[#This Row],[Producto]],Productos!$F$2:$G$1202,2,0),"ERROR")</f>
        <v>ERROR</v>
      </c>
    </row>
    <row r="829" spans="2:6" x14ac:dyDescent="0.35">
      <c r="B829" s="5"/>
      <c r="D829" s="6" t="str">
        <f>+Pedido[[#This Row],[Codigo]]&amp;Pedido[[#This Row],[Color]]</f>
        <v/>
      </c>
      <c r="E829" s="4" t="str">
        <f>IFERROR(VLOOKUP(Pedido[[#This Row],[Codigo]],LISTA[],2,0)," ")</f>
        <v xml:space="preserve"> </v>
      </c>
      <c r="F829" s="6" t="str">
        <f>IFERROR(VLOOKUP(Pedido[[#This Row],[Producto]],Productos!$F$2:$G$1202,2,0),"ERROR")</f>
        <v>ERROR</v>
      </c>
    </row>
    <row r="830" spans="2:6" x14ac:dyDescent="0.35">
      <c r="B830" s="5"/>
      <c r="D830" s="6" t="str">
        <f>+Pedido[[#This Row],[Codigo]]&amp;Pedido[[#This Row],[Color]]</f>
        <v/>
      </c>
      <c r="E830" s="4" t="str">
        <f>IFERROR(VLOOKUP(Pedido[[#This Row],[Codigo]],LISTA[],2,0)," ")</f>
        <v xml:space="preserve"> </v>
      </c>
      <c r="F830" s="6" t="str">
        <f>IFERROR(VLOOKUP(Pedido[[#This Row],[Producto]],Productos!$F$2:$G$1202,2,0),"ERROR")</f>
        <v>ERROR</v>
      </c>
    </row>
    <row r="831" spans="2:6" x14ac:dyDescent="0.35">
      <c r="B831" s="5"/>
      <c r="D831" s="6" t="str">
        <f>+Pedido[[#This Row],[Codigo]]&amp;Pedido[[#This Row],[Color]]</f>
        <v/>
      </c>
      <c r="E831" s="4" t="str">
        <f>IFERROR(VLOOKUP(Pedido[[#This Row],[Codigo]],LISTA[],2,0)," ")</f>
        <v xml:space="preserve"> </v>
      </c>
      <c r="F831" s="6" t="str">
        <f>IFERROR(VLOOKUP(Pedido[[#This Row],[Producto]],Productos!$F$2:$G$1202,2,0),"ERROR")</f>
        <v>ERROR</v>
      </c>
    </row>
    <row r="832" spans="2:6" x14ac:dyDescent="0.35">
      <c r="B832" s="5"/>
      <c r="D832" s="6" t="str">
        <f>+Pedido[[#This Row],[Codigo]]&amp;Pedido[[#This Row],[Color]]</f>
        <v/>
      </c>
      <c r="E832" s="4" t="str">
        <f>IFERROR(VLOOKUP(Pedido[[#This Row],[Codigo]],LISTA[],2,0)," ")</f>
        <v xml:space="preserve"> </v>
      </c>
      <c r="F832" s="6" t="str">
        <f>IFERROR(VLOOKUP(Pedido[[#This Row],[Producto]],Productos!$F$2:$G$1202,2,0),"ERROR")</f>
        <v>ERROR</v>
      </c>
    </row>
    <row r="833" spans="2:6" x14ac:dyDescent="0.35">
      <c r="B833" s="5"/>
      <c r="D833" s="6" t="str">
        <f>+Pedido[[#This Row],[Codigo]]&amp;Pedido[[#This Row],[Color]]</f>
        <v/>
      </c>
      <c r="E833" s="4" t="str">
        <f>IFERROR(VLOOKUP(Pedido[[#This Row],[Codigo]],LISTA[],2,0)," ")</f>
        <v xml:space="preserve"> </v>
      </c>
      <c r="F833" s="6" t="str">
        <f>IFERROR(VLOOKUP(Pedido[[#This Row],[Producto]],Productos!$F$2:$G$1202,2,0),"ERROR")</f>
        <v>ERROR</v>
      </c>
    </row>
    <row r="834" spans="2:6" x14ac:dyDescent="0.35">
      <c r="B834" s="5"/>
      <c r="D834" s="6" t="str">
        <f>+Pedido[[#This Row],[Codigo]]&amp;Pedido[[#This Row],[Color]]</f>
        <v/>
      </c>
      <c r="E834" s="4" t="str">
        <f>IFERROR(VLOOKUP(Pedido[[#This Row],[Codigo]],LISTA[],2,0)," ")</f>
        <v xml:space="preserve"> </v>
      </c>
      <c r="F834" s="6" t="str">
        <f>IFERROR(VLOOKUP(Pedido[[#This Row],[Producto]],Productos!$F$2:$G$1202,2,0),"ERROR")</f>
        <v>ERROR</v>
      </c>
    </row>
    <row r="835" spans="2:6" x14ac:dyDescent="0.35">
      <c r="B835" s="5"/>
      <c r="D835" s="6" t="str">
        <f>+Pedido[[#This Row],[Codigo]]&amp;Pedido[[#This Row],[Color]]</f>
        <v/>
      </c>
      <c r="E835" s="4" t="str">
        <f>IFERROR(VLOOKUP(Pedido[[#This Row],[Codigo]],LISTA[],2,0)," ")</f>
        <v xml:space="preserve"> </v>
      </c>
      <c r="F835" s="6" t="str">
        <f>IFERROR(VLOOKUP(Pedido[[#This Row],[Producto]],Productos!$F$2:$G$1202,2,0),"ERROR")</f>
        <v>ERROR</v>
      </c>
    </row>
    <row r="836" spans="2:6" x14ac:dyDescent="0.35">
      <c r="B836" s="5"/>
      <c r="D836" s="6" t="str">
        <f>+Pedido[[#This Row],[Codigo]]&amp;Pedido[[#This Row],[Color]]</f>
        <v/>
      </c>
      <c r="E836" s="4" t="str">
        <f>IFERROR(VLOOKUP(Pedido[[#This Row],[Codigo]],LISTA[],2,0)," ")</f>
        <v xml:space="preserve"> </v>
      </c>
      <c r="F836" s="6" t="str">
        <f>IFERROR(VLOOKUP(Pedido[[#This Row],[Producto]],Productos!$F$2:$G$1202,2,0),"ERROR")</f>
        <v>ERROR</v>
      </c>
    </row>
    <row r="837" spans="2:6" x14ac:dyDescent="0.35">
      <c r="B837" s="5"/>
      <c r="D837" s="6" t="str">
        <f>+Pedido[[#This Row],[Codigo]]&amp;Pedido[[#This Row],[Color]]</f>
        <v/>
      </c>
      <c r="E837" s="4" t="str">
        <f>IFERROR(VLOOKUP(Pedido[[#This Row],[Codigo]],LISTA[],2,0)," ")</f>
        <v xml:space="preserve"> </v>
      </c>
      <c r="F837" s="6" t="str">
        <f>IFERROR(VLOOKUP(Pedido[[#This Row],[Producto]],Productos!$F$2:$G$1202,2,0),"ERROR")</f>
        <v>ERROR</v>
      </c>
    </row>
    <row r="838" spans="2:6" x14ac:dyDescent="0.35">
      <c r="B838" s="5"/>
      <c r="D838" s="6" t="str">
        <f>+Pedido[[#This Row],[Codigo]]&amp;Pedido[[#This Row],[Color]]</f>
        <v/>
      </c>
      <c r="E838" s="4" t="str">
        <f>IFERROR(VLOOKUP(Pedido[[#This Row],[Codigo]],LISTA[],2,0)," ")</f>
        <v xml:space="preserve"> </v>
      </c>
      <c r="F838" s="6" t="str">
        <f>IFERROR(VLOOKUP(Pedido[[#This Row],[Producto]],Productos!$F$2:$G$1202,2,0),"ERROR")</f>
        <v>ERROR</v>
      </c>
    </row>
    <row r="839" spans="2:6" x14ac:dyDescent="0.35">
      <c r="B839" s="5"/>
      <c r="D839" s="6" t="str">
        <f>+Pedido[[#This Row],[Codigo]]&amp;Pedido[[#This Row],[Color]]</f>
        <v/>
      </c>
      <c r="E839" s="4" t="str">
        <f>IFERROR(VLOOKUP(Pedido[[#This Row],[Codigo]],LISTA[],2,0)," ")</f>
        <v xml:space="preserve"> </v>
      </c>
      <c r="F839" s="6" t="str">
        <f>IFERROR(VLOOKUP(Pedido[[#This Row],[Producto]],Productos!$F$2:$G$1202,2,0),"ERROR")</f>
        <v>ERROR</v>
      </c>
    </row>
    <row r="840" spans="2:6" x14ac:dyDescent="0.35">
      <c r="B840" s="5"/>
      <c r="D840" s="6" t="str">
        <f>+Pedido[[#This Row],[Codigo]]&amp;Pedido[[#This Row],[Color]]</f>
        <v/>
      </c>
      <c r="E840" s="4" t="str">
        <f>IFERROR(VLOOKUP(Pedido[[#This Row],[Codigo]],LISTA[],2,0)," ")</f>
        <v xml:space="preserve"> </v>
      </c>
      <c r="F840" s="6" t="str">
        <f>IFERROR(VLOOKUP(Pedido[[#This Row],[Producto]],Productos!$F$2:$G$1202,2,0),"ERROR")</f>
        <v>ERROR</v>
      </c>
    </row>
    <row r="841" spans="2:6" x14ac:dyDescent="0.35">
      <c r="B841" s="5"/>
      <c r="D841" s="6" t="str">
        <f>+Pedido[[#This Row],[Codigo]]&amp;Pedido[[#This Row],[Color]]</f>
        <v/>
      </c>
      <c r="E841" s="4" t="str">
        <f>IFERROR(VLOOKUP(Pedido[[#This Row],[Codigo]],LISTA[],2,0)," ")</f>
        <v xml:space="preserve"> </v>
      </c>
      <c r="F841" s="6" t="str">
        <f>IFERROR(VLOOKUP(Pedido[[#This Row],[Producto]],Productos!$F$2:$G$1202,2,0),"ERROR")</f>
        <v>ERROR</v>
      </c>
    </row>
    <row r="842" spans="2:6" x14ac:dyDescent="0.35">
      <c r="B842" s="5"/>
      <c r="D842" s="6" t="str">
        <f>+Pedido[[#This Row],[Codigo]]&amp;Pedido[[#This Row],[Color]]</f>
        <v/>
      </c>
      <c r="E842" s="4" t="str">
        <f>IFERROR(VLOOKUP(Pedido[[#This Row],[Codigo]],LISTA[],2,0)," ")</f>
        <v xml:space="preserve"> </v>
      </c>
      <c r="F842" s="6" t="str">
        <f>IFERROR(VLOOKUP(Pedido[[#This Row],[Producto]],Productos!$F$2:$G$1202,2,0),"ERROR")</f>
        <v>ERROR</v>
      </c>
    </row>
    <row r="843" spans="2:6" x14ac:dyDescent="0.35">
      <c r="B843" s="5"/>
      <c r="D843" s="6" t="str">
        <f>+Pedido[[#This Row],[Codigo]]&amp;Pedido[[#This Row],[Color]]</f>
        <v/>
      </c>
      <c r="E843" s="4" t="str">
        <f>IFERROR(VLOOKUP(Pedido[[#This Row],[Codigo]],LISTA[],2,0)," ")</f>
        <v xml:space="preserve"> </v>
      </c>
      <c r="F843" s="6" t="str">
        <f>IFERROR(VLOOKUP(Pedido[[#This Row],[Producto]],Productos!$F$2:$G$1202,2,0),"ERROR")</f>
        <v>ERROR</v>
      </c>
    </row>
    <row r="844" spans="2:6" x14ac:dyDescent="0.35">
      <c r="B844" s="5"/>
      <c r="D844" s="6" t="str">
        <f>+Pedido[[#This Row],[Codigo]]&amp;Pedido[[#This Row],[Color]]</f>
        <v/>
      </c>
      <c r="E844" s="4" t="str">
        <f>IFERROR(VLOOKUP(Pedido[[#This Row],[Codigo]],LISTA[],2,0)," ")</f>
        <v xml:space="preserve"> </v>
      </c>
      <c r="F844" s="6" t="str">
        <f>IFERROR(VLOOKUP(Pedido[[#This Row],[Producto]],Productos!$F$2:$G$1202,2,0),"ERROR")</f>
        <v>ERROR</v>
      </c>
    </row>
    <row r="845" spans="2:6" x14ac:dyDescent="0.35">
      <c r="B845" s="5"/>
      <c r="D845" s="6" t="str">
        <f>+Pedido[[#This Row],[Codigo]]&amp;Pedido[[#This Row],[Color]]</f>
        <v/>
      </c>
      <c r="E845" s="4" t="str">
        <f>IFERROR(VLOOKUP(Pedido[[#This Row],[Codigo]],LISTA[],2,0)," ")</f>
        <v xml:space="preserve"> </v>
      </c>
      <c r="F845" s="6" t="str">
        <f>IFERROR(VLOOKUP(Pedido[[#This Row],[Producto]],Productos!$F$2:$G$1202,2,0),"ERROR")</f>
        <v>ERROR</v>
      </c>
    </row>
    <row r="846" spans="2:6" x14ac:dyDescent="0.35">
      <c r="B846" s="5"/>
      <c r="D846" s="6" t="str">
        <f>+Pedido[[#This Row],[Codigo]]&amp;Pedido[[#This Row],[Color]]</f>
        <v/>
      </c>
      <c r="E846" s="4" t="str">
        <f>IFERROR(VLOOKUP(Pedido[[#This Row],[Codigo]],LISTA[],2,0)," ")</f>
        <v xml:space="preserve"> </v>
      </c>
      <c r="F846" s="6" t="str">
        <f>IFERROR(VLOOKUP(Pedido[[#This Row],[Producto]],Productos!$F$2:$G$1202,2,0),"ERROR")</f>
        <v>ERROR</v>
      </c>
    </row>
    <row r="847" spans="2:6" x14ac:dyDescent="0.35">
      <c r="B847" s="5"/>
      <c r="D847" s="6" t="str">
        <f>+Pedido[[#This Row],[Codigo]]&amp;Pedido[[#This Row],[Color]]</f>
        <v/>
      </c>
      <c r="E847" s="4" t="str">
        <f>IFERROR(VLOOKUP(Pedido[[#This Row],[Codigo]],LISTA[],2,0)," ")</f>
        <v xml:space="preserve"> </v>
      </c>
      <c r="F847" s="6" t="str">
        <f>IFERROR(VLOOKUP(Pedido[[#This Row],[Producto]],Productos!$F$2:$G$1202,2,0),"ERROR")</f>
        <v>ERROR</v>
      </c>
    </row>
    <row r="848" spans="2:6" x14ac:dyDescent="0.35">
      <c r="B848" s="5"/>
      <c r="D848" s="6" t="str">
        <f>+Pedido[[#This Row],[Codigo]]&amp;Pedido[[#This Row],[Color]]</f>
        <v/>
      </c>
      <c r="E848" s="4" t="str">
        <f>IFERROR(VLOOKUP(Pedido[[#This Row],[Codigo]],LISTA[],2,0)," ")</f>
        <v xml:space="preserve"> </v>
      </c>
      <c r="F848" s="6" t="str">
        <f>IFERROR(VLOOKUP(Pedido[[#This Row],[Producto]],Productos!$F$2:$G$1202,2,0),"ERROR")</f>
        <v>ERROR</v>
      </c>
    </row>
    <row r="849" spans="2:6" x14ac:dyDescent="0.35">
      <c r="B849" s="5"/>
      <c r="D849" s="6" t="str">
        <f>+Pedido[[#This Row],[Codigo]]&amp;Pedido[[#This Row],[Color]]</f>
        <v/>
      </c>
      <c r="E849" s="4" t="str">
        <f>IFERROR(VLOOKUP(Pedido[[#This Row],[Codigo]],LISTA[],2,0)," ")</f>
        <v xml:space="preserve"> </v>
      </c>
      <c r="F849" s="6" t="str">
        <f>IFERROR(VLOOKUP(Pedido[[#This Row],[Producto]],Productos!$F$2:$G$1202,2,0),"ERROR")</f>
        <v>ERROR</v>
      </c>
    </row>
    <row r="850" spans="2:6" x14ac:dyDescent="0.35">
      <c r="B850" s="5"/>
      <c r="D850" s="6" t="str">
        <f>+Pedido[[#This Row],[Codigo]]&amp;Pedido[[#This Row],[Color]]</f>
        <v/>
      </c>
      <c r="E850" s="4" t="str">
        <f>IFERROR(VLOOKUP(Pedido[[#This Row],[Codigo]],LISTA[],2,0)," ")</f>
        <v xml:space="preserve"> </v>
      </c>
      <c r="F850" s="6" t="str">
        <f>IFERROR(VLOOKUP(Pedido[[#This Row],[Producto]],Productos!$F$2:$G$1202,2,0),"ERROR")</f>
        <v>ERROR</v>
      </c>
    </row>
    <row r="851" spans="2:6" x14ac:dyDescent="0.35">
      <c r="B851" s="5"/>
      <c r="D851" s="6" t="str">
        <f>+Pedido[[#This Row],[Codigo]]&amp;Pedido[[#This Row],[Color]]</f>
        <v/>
      </c>
      <c r="E851" s="4" t="str">
        <f>IFERROR(VLOOKUP(Pedido[[#This Row],[Codigo]],LISTA[],2,0)," ")</f>
        <v xml:space="preserve"> </v>
      </c>
      <c r="F851" s="6" t="str">
        <f>IFERROR(VLOOKUP(Pedido[[#This Row],[Producto]],Productos!$F$2:$G$1202,2,0),"ERROR")</f>
        <v>ERROR</v>
      </c>
    </row>
    <row r="852" spans="2:6" x14ac:dyDescent="0.35">
      <c r="B852" s="5"/>
      <c r="D852" s="6" t="str">
        <f>+Pedido[[#This Row],[Codigo]]&amp;Pedido[[#This Row],[Color]]</f>
        <v/>
      </c>
      <c r="E852" s="4" t="str">
        <f>IFERROR(VLOOKUP(Pedido[[#This Row],[Codigo]],LISTA[],2,0)," ")</f>
        <v xml:space="preserve"> </v>
      </c>
      <c r="F852" s="6" t="str">
        <f>IFERROR(VLOOKUP(Pedido[[#This Row],[Producto]],Productos!$F$2:$G$1202,2,0),"ERROR")</f>
        <v>ERROR</v>
      </c>
    </row>
    <row r="853" spans="2:6" x14ac:dyDescent="0.35">
      <c r="B853" s="5"/>
      <c r="D853" s="6" t="str">
        <f>+Pedido[[#This Row],[Codigo]]&amp;Pedido[[#This Row],[Color]]</f>
        <v/>
      </c>
      <c r="E853" s="4" t="str">
        <f>IFERROR(VLOOKUP(Pedido[[#This Row],[Codigo]],LISTA[],2,0)," ")</f>
        <v xml:space="preserve"> </v>
      </c>
      <c r="F853" s="6" t="str">
        <f>IFERROR(VLOOKUP(Pedido[[#This Row],[Producto]],Productos!$F$2:$G$1202,2,0),"ERROR")</f>
        <v>ERROR</v>
      </c>
    </row>
    <row r="854" spans="2:6" x14ac:dyDescent="0.35">
      <c r="B854" s="5"/>
      <c r="D854" s="6" t="str">
        <f>+Pedido[[#This Row],[Codigo]]&amp;Pedido[[#This Row],[Color]]</f>
        <v/>
      </c>
      <c r="E854" s="4" t="str">
        <f>IFERROR(VLOOKUP(Pedido[[#This Row],[Codigo]],LISTA[],2,0)," ")</f>
        <v xml:space="preserve"> </v>
      </c>
      <c r="F854" s="6" t="str">
        <f>IFERROR(VLOOKUP(Pedido[[#This Row],[Producto]],Productos!$F$2:$G$1202,2,0),"ERROR")</f>
        <v>ERROR</v>
      </c>
    </row>
    <row r="855" spans="2:6" x14ac:dyDescent="0.35">
      <c r="B855" s="5"/>
      <c r="D855" s="6" t="str">
        <f>+Pedido[[#This Row],[Codigo]]&amp;Pedido[[#This Row],[Color]]</f>
        <v/>
      </c>
      <c r="E855" s="4" t="str">
        <f>IFERROR(VLOOKUP(Pedido[[#This Row],[Codigo]],LISTA[],2,0)," ")</f>
        <v xml:space="preserve"> </v>
      </c>
      <c r="F855" s="6" t="str">
        <f>IFERROR(VLOOKUP(Pedido[[#This Row],[Producto]],Productos!$F$2:$G$1202,2,0),"ERROR")</f>
        <v>ERROR</v>
      </c>
    </row>
    <row r="856" spans="2:6" x14ac:dyDescent="0.35">
      <c r="B856" s="5"/>
      <c r="D856" s="6" t="str">
        <f>+Pedido[[#This Row],[Codigo]]&amp;Pedido[[#This Row],[Color]]</f>
        <v/>
      </c>
      <c r="E856" s="4" t="str">
        <f>IFERROR(VLOOKUP(Pedido[[#This Row],[Codigo]],LISTA[],2,0)," ")</f>
        <v xml:space="preserve"> </v>
      </c>
      <c r="F856" s="6" t="str">
        <f>IFERROR(VLOOKUP(Pedido[[#This Row],[Producto]],Productos!$F$2:$G$1202,2,0),"ERROR")</f>
        <v>ERROR</v>
      </c>
    </row>
    <row r="857" spans="2:6" x14ac:dyDescent="0.35">
      <c r="B857" s="5"/>
      <c r="D857" s="6" t="str">
        <f>+Pedido[[#This Row],[Codigo]]&amp;Pedido[[#This Row],[Color]]</f>
        <v/>
      </c>
      <c r="E857" s="4" t="str">
        <f>IFERROR(VLOOKUP(Pedido[[#This Row],[Codigo]],LISTA[],2,0)," ")</f>
        <v xml:space="preserve"> </v>
      </c>
      <c r="F857" s="6" t="str">
        <f>IFERROR(VLOOKUP(Pedido[[#This Row],[Producto]],Productos!$F$2:$G$1202,2,0),"ERROR")</f>
        <v>ERROR</v>
      </c>
    </row>
    <row r="858" spans="2:6" x14ac:dyDescent="0.35">
      <c r="B858" s="5"/>
      <c r="D858" s="6" t="str">
        <f>+Pedido[[#This Row],[Codigo]]&amp;Pedido[[#This Row],[Color]]</f>
        <v/>
      </c>
      <c r="E858" s="4" t="str">
        <f>IFERROR(VLOOKUP(Pedido[[#This Row],[Codigo]],LISTA[],2,0)," ")</f>
        <v xml:space="preserve"> </v>
      </c>
      <c r="F858" s="6" t="str">
        <f>IFERROR(VLOOKUP(Pedido[[#This Row],[Producto]],Productos!$F$2:$G$1202,2,0),"ERROR")</f>
        <v>ERROR</v>
      </c>
    </row>
    <row r="859" spans="2:6" x14ac:dyDescent="0.35">
      <c r="B859" s="5"/>
      <c r="D859" s="6" t="str">
        <f>+Pedido[[#This Row],[Codigo]]&amp;Pedido[[#This Row],[Color]]</f>
        <v/>
      </c>
      <c r="E859" s="4" t="str">
        <f>IFERROR(VLOOKUP(Pedido[[#This Row],[Codigo]],LISTA[],2,0)," ")</f>
        <v xml:space="preserve"> </v>
      </c>
      <c r="F859" s="6" t="str">
        <f>IFERROR(VLOOKUP(Pedido[[#This Row],[Producto]],Productos!$F$2:$G$1202,2,0),"ERROR")</f>
        <v>ERROR</v>
      </c>
    </row>
    <row r="860" spans="2:6" x14ac:dyDescent="0.35">
      <c r="B860" s="5"/>
      <c r="D860" s="6" t="str">
        <f>+Pedido[[#This Row],[Codigo]]&amp;Pedido[[#This Row],[Color]]</f>
        <v/>
      </c>
      <c r="E860" s="4" t="str">
        <f>IFERROR(VLOOKUP(Pedido[[#This Row],[Codigo]],LISTA[],2,0)," ")</f>
        <v xml:space="preserve"> </v>
      </c>
      <c r="F860" s="6" t="str">
        <f>IFERROR(VLOOKUP(Pedido[[#This Row],[Producto]],Productos!$F$2:$G$1202,2,0),"ERROR")</f>
        <v>ERROR</v>
      </c>
    </row>
    <row r="861" spans="2:6" x14ac:dyDescent="0.35">
      <c r="B861" s="5"/>
      <c r="D861" s="6" t="str">
        <f>+Pedido[[#This Row],[Codigo]]&amp;Pedido[[#This Row],[Color]]</f>
        <v/>
      </c>
      <c r="E861" s="4" t="str">
        <f>IFERROR(VLOOKUP(Pedido[[#This Row],[Codigo]],LISTA[],2,0)," ")</f>
        <v xml:space="preserve"> </v>
      </c>
      <c r="F861" s="6" t="str">
        <f>IFERROR(VLOOKUP(Pedido[[#This Row],[Producto]],Productos!$F$2:$G$1202,2,0),"ERROR")</f>
        <v>ERROR</v>
      </c>
    </row>
    <row r="862" spans="2:6" x14ac:dyDescent="0.35">
      <c r="B862" s="5"/>
      <c r="D862" s="6" t="str">
        <f>+Pedido[[#This Row],[Codigo]]&amp;Pedido[[#This Row],[Color]]</f>
        <v/>
      </c>
      <c r="E862" s="4" t="str">
        <f>IFERROR(VLOOKUP(Pedido[[#This Row],[Codigo]],LISTA[],2,0)," ")</f>
        <v xml:space="preserve"> </v>
      </c>
      <c r="F862" s="6" t="str">
        <f>IFERROR(VLOOKUP(Pedido[[#This Row],[Producto]],Productos!$F$2:$G$1202,2,0),"ERROR")</f>
        <v>ERROR</v>
      </c>
    </row>
    <row r="863" spans="2:6" x14ac:dyDescent="0.35">
      <c r="B863" s="5"/>
      <c r="D863" s="6" t="str">
        <f>+Pedido[[#This Row],[Codigo]]&amp;Pedido[[#This Row],[Color]]</f>
        <v/>
      </c>
      <c r="E863" s="4" t="str">
        <f>IFERROR(VLOOKUP(Pedido[[#This Row],[Codigo]],LISTA[],2,0)," ")</f>
        <v xml:space="preserve"> </v>
      </c>
      <c r="F863" s="6" t="str">
        <f>IFERROR(VLOOKUP(Pedido[[#This Row],[Producto]],Productos!$F$2:$G$1202,2,0),"ERROR")</f>
        <v>ERROR</v>
      </c>
    </row>
    <row r="864" spans="2:6" x14ac:dyDescent="0.35">
      <c r="B864" s="5"/>
      <c r="D864" s="6" t="str">
        <f>+Pedido[[#This Row],[Codigo]]&amp;Pedido[[#This Row],[Color]]</f>
        <v/>
      </c>
      <c r="E864" s="4" t="str">
        <f>IFERROR(VLOOKUP(Pedido[[#This Row],[Codigo]],LISTA[],2,0)," ")</f>
        <v xml:space="preserve"> </v>
      </c>
      <c r="F864" s="6" t="str">
        <f>IFERROR(VLOOKUP(Pedido[[#This Row],[Producto]],Productos!$F$2:$G$1202,2,0),"ERROR")</f>
        <v>ERROR</v>
      </c>
    </row>
    <row r="865" spans="2:6" x14ac:dyDescent="0.35">
      <c r="B865" s="5"/>
      <c r="D865" s="6" t="str">
        <f>+Pedido[[#This Row],[Codigo]]&amp;Pedido[[#This Row],[Color]]</f>
        <v/>
      </c>
      <c r="E865" s="4" t="str">
        <f>IFERROR(VLOOKUP(Pedido[[#This Row],[Codigo]],LISTA[],2,0)," ")</f>
        <v xml:space="preserve"> </v>
      </c>
      <c r="F865" s="6" t="str">
        <f>IFERROR(VLOOKUP(Pedido[[#This Row],[Producto]],Productos!$F$2:$G$1202,2,0),"ERROR")</f>
        <v>ERROR</v>
      </c>
    </row>
    <row r="866" spans="2:6" x14ac:dyDescent="0.35">
      <c r="B866" s="5"/>
      <c r="D866" s="6" t="str">
        <f>+Pedido[[#This Row],[Codigo]]&amp;Pedido[[#This Row],[Color]]</f>
        <v/>
      </c>
      <c r="E866" s="4" t="str">
        <f>IFERROR(VLOOKUP(Pedido[[#This Row],[Codigo]],LISTA[],2,0)," ")</f>
        <v xml:space="preserve"> </v>
      </c>
      <c r="F866" s="6" t="str">
        <f>IFERROR(VLOOKUP(Pedido[[#This Row],[Producto]],Productos!$F$2:$G$1202,2,0),"ERROR")</f>
        <v>ERROR</v>
      </c>
    </row>
    <row r="867" spans="2:6" x14ac:dyDescent="0.35">
      <c r="B867" s="5"/>
      <c r="D867" s="6" t="str">
        <f>+Pedido[[#This Row],[Codigo]]&amp;Pedido[[#This Row],[Color]]</f>
        <v/>
      </c>
      <c r="E867" s="4" t="str">
        <f>IFERROR(VLOOKUP(Pedido[[#This Row],[Codigo]],LISTA[],2,0)," ")</f>
        <v xml:space="preserve"> </v>
      </c>
      <c r="F867" s="6" t="str">
        <f>IFERROR(VLOOKUP(Pedido[[#This Row],[Producto]],Productos!$F$2:$G$1202,2,0),"ERROR")</f>
        <v>ERROR</v>
      </c>
    </row>
    <row r="868" spans="2:6" x14ac:dyDescent="0.35">
      <c r="B868" s="5"/>
      <c r="D868" s="6" t="str">
        <f>+Pedido[[#This Row],[Codigo]]&amp;Pedido[[#This Row],[Color]]</f>
        <v/>
      </c>
      <c r="E868" s="4" t="str">
        <f>IFERROR(VLOOKUP(Pedido[[#This Row],[Codigo]],LISTA[],2,0)," ")</f>
        <v xml:space="preserve"> </v>
      </c>
      <c r="F868" s="6" t="str">
        <f>IFERROR(VLOOKUP(Pedido[[#This Row],[Producto]],Productos!$F$2:$G$1202,2,0),"ERROR")</f>
        <v>ERROR</v>
      </c>
    </row>
    <row r="869" spans="2:6" x14ac:dyDescent="0.35">
      <c r="B869" s="5"/>
      <c r="D869" s="6" t="str">
        <f>+Pedido[[#This Row],[Codigo]]&amp;Pedido[[#This Row],[Color]]</f>
        <v/>
      </c>
      <c r="E869" s="4" t="str">
        <f>IFERROR(VLOOKUP(Pedido[[#This Row],[Codigo]],LISTA[],2,0)," ")</f>
        <v xml:space="preserve"> </v>
      </c>
      <c r="F869" s="6" t="str">
        <f>IFERROR(VLOOKUP(Pedido[[#This Row],[Producto]],Productos!$F$2:$G$1202,2,0),"ERROR")</f>
        <v>ERROR</v>
      </c>
    </row>
    <row r="870" spans="2:6" x14ac:dyDescent="0.35">
      <c r="B870" s="5"/>
      <c r="D870" s="6" t="str">
        <f>+Pedido[[#This Row],[Codigo]]&amp;Pedido[[#This Row],[Color]]</f>
        <v/>
      </c>
      <c r="E870" s="4" t="str">
        <f>IFERROR(VLOOKUP(Pedido[[#This Row],[Codigo]],LISTA[],2,0)," ")</f>
        <v xml:space="preserve"> </v>
      </c>
      <c r="F870" s="6" t="str">
        <f>IFERROR(VLOOKUP(Pedido[[#This Row],[Producto]],Productos!$F$2:$G$1202,2,0),"ERROR")</f>
        <v>ERROR</v>
      </c>
    </row>
    <row r="871" spans="2:6" x14ac:dyDescent="0.35">
      <c r="B871" s="5"/>
      <c r="D871" s="6" t="str">
        <f>+Pedido[[#This Row],[Codigo]]&amp;Pedido[[#This Row],[Color]]</f>
        <v/>
      </c>
      <c r="E871" s="4" t="str">
        <f>IFERROR(VLOOKUP(Pedido[[#This Row],[Codigo]],LISTA[],2,0)," ")</f>
        <v xml:space="preserve"> </v>
      </c>
      <c r="F871" s="6" t="str">
        <f>IFERROR(VLOOKUP(Pedido[[#This Row],[Producto]],Productos!$F$2:$G$1202,2,0),"ERROR")</f>
        <v>ERROR</v>
      </c>
    </row>
    <row r="872" spans="2:6" x14ac:dyDescent="0.35">
      <c r="B872" s="5"/>
      <c r="D872" s="6" t="str">
        <f>+Pedido[[#This Row],[Codigo]]&amp;Pedido[[#This Row],[Color]]</f>
        <v/>
      </c>
      <c r="E872" s="4" t="str">
        <f>IFERROR(VLOOKUP(Pedido[[#This Row],[Codigo]],LISTA[],2,0)," ")</f>
        <v xml:space="preserve"> </v>
      </c>
      <c r="F872" s="6" t="str">
        <f>IFERROR(VLOOKUP(Pedido[[#This Row],[Producto]],Productos!$F$2:$G$1202,2,0),"ERROR")</f>
        <v>ERROR</v>
      </c>
    </row>
    <row r="873" spans="2:6" x14ac:dyDescent="0.35">
      <c r="B873" s="5"/>
      <c r="D873" s="6" t="str">
        <f>+Pedido[[#This Row],[Codigo]]&amp;Pedido[[#This Row],[Color]]</f>
        <v/>
      </c>
      <c r="E873" s="4" t="str">
        <f>IFERROR(VLOOKUP(Pedido[[#This Row],[Codigo]],LISTA[],2,0)," ")</f>
        <v xml:space="preserve"> </v>
      </c>
      <c r="F873" s="6" t="str">
        <f>IFERROR(VLOOKUP(Pedido[[#This Row],[Producto]],Productos!$F$2:$G$1202,2,0),"ERROR")</f>
        <v>ERROR</v>
      </c>
    </row>
    <row r="874" spans="2:6" x14ac:dyDescent="0.35">
      <c r="B874" s="5"/>
      <c r="D874" s="6" t="str">
        <f>+Pedido[[#This Row],[Codigo]]&amp;Pedido[[#This Row],[Color]]</f>
        <v/>
      </c>
      <c r="E874" s="4" t="str">
        <f>IFERROR(VLOOKUP(Pedido[[#This Row],[Codigo]],LISTA[],2,0)," ")</f>
        <v xml:space="preserve"> </v>
      </c>
      <c r="F874" s="6" t="str">
        <f>IFERROR(VLOOKUP(Pedido[[#This Row],[Producto]],Productos!$F$2:$G$1202,2,0),"ERROR")</f>
        <v>ERROR</v>
      </c>
    </row>
    <row r="875" spans="2:6" x14ac:dyDescent="0.35">
      <c r="B875" s="5"/>
      <c r="D875" s="6" t="str">
        <f>+Pedido[[#This Row],[Codigo]]&amp;Pedido[[#This Row],[Color]]</f>
        <v/>
      </c>
      <c r="E875" s="4" t="str">
        <f>IFERROR(VLOOKUP(Pedido[[#This Row],[Codigo]],LISTA[],2,0)," ")</f>
        <v xml:space="preserve"> </v>
      </c>
      <c r="F875" s="6" t="str">
        <f>IFERROR(VLOOKUP(Pedido[[#This Row],[Producto]],Productos!$F$2:$G$1202,2,0),"ERROR")</f>
        <v>ERROR</v>
      </c>
    </row>
    <row r="876" spans="2:6" x14ac:dyDescent="0.35">
      <c r="B876" s="5"/>
      <c r="D876" s="6" t="str">
        <f>+Pedido[[#This Row],[Codigo]]&amp;Pedido[[#This Row],[Color]]</f>
        <v/>
      </c>
      <c r="E876" s="4" t="str">
        <f>IFERROR(VLOOKUP(Pedido[[#This Row],[Codigo]],LISTA[],2,0)," ")</f>
        <v xml:space="preserve"> </v>
      </c>
      <c r="F876" s="6" t="str">
        <f>IFERROR(VLOOKUP(Pedido[[#This Row],[Producto]],Productos!$F$2:$G$1202,2,0),"ERROR")</f>
        <v>ERROR</v>
      </c>
    </row>
    <row r="877" spans="2:6" x14ac:dyDescent="0.35">
      <c r="B877" s="5"/>
      <c r="D877" s="6" t="str">
        <f>+Pedido[[#This Row],[Codigo]]&amp;Pedido[[#This Row],[Color]]</f>
        <v/>
      </c>
      <c r="E877" s="4" t="str">
        <f>IFERROR(VLOOKUP(Pedido[[#This Row],[Codigo]],LISTA[],2,0)," ")</f>
        <v xml:space="preserve"> </v>
      </c>
      <c r="F877" s="6" t="str">
        <f>IFERROR(VLOOKUP(Pedido[[#This Row],[Producto]],Productos!$F$2:$G$1202,2,0),"ERROR")</f>
        <v>ERROR</v>
      </c>
    </row>
    <row r="878" spans="2:6" x14ac:dyDescent="0.35">
      <c r="B878" s="5"/>
      <c r="D878" s="6" t="str">
        <f>+Pedido[[#This Row],[Codigo]]&amp;Pedido[[#This Row],[Color]]</f>
        <v/>
      </c>
      <c r="E878" s="4" t="str">
        <f>IFERROR(VLOOKUP(Pedido[[#This Row],[Codigo]],LISTA[],2,0)," ")</f>
        <v xml:space="preserve"> </v>
      </c>
      <c r="F878" s="6" t="str">
        <f>IFERROR(VLOOKUP(Pedido[[#This Row],[Producto]],Productos!$F$2:$G$1202,2,0),"ERROR")</f>
        <v>ERROR</v>
      </c>
    </row>
    <row r="879" spans="2:6" x14ac:dyDescent="0.35">
      <c r="B879" s="5"/>
      <c r="D879" s="6" t="str">
        <f>+Pedido[[#This Row],[Codigo]]&amp;Pedido[[#This Row],[Color]]</f>
        <v/>
      </c>
      <c r="E879" s="4" t="str">
        <f>IFERROR(VLOOKUP(Pedido[[#This Row],[Codigo]],LISTA[],2,0)," ")</f>
        <v xml:space="preserve"> </v>
      </c>
      <c r="F879" s="6" t="str">
        <f>IFERROR(VLOOKUP(Pedido[[#This Row],[Producto]],Productos!$F$2:$G$1202,2,0),"ERROR")</f>
        <v>ERROR</v>
      </c>
    </row>
    <row r="880" spans="2:6" x14ac:dyDescent="0.35">
      <c r="B880" s="5"/>
      <c r="D880" s="6" t="str">
        <f>+Pedido[[#This Row],[Codigo]]&amp;Pedido[[#This Row],[Color]]</f>
        <v/>
      </c>
      <c r="E880" s="4" t="str">
        <f>IFERROR(VLOOKUP(Pedido[[#This Row],[Codigo]],LISTA[],2,0)," ")</f>
        <v xml:space="preserve"> </v>
      </c>
      <c r="F880" s="6" t="str">
        <f>IFERROR(VLOOKUP(Pedido[[#This Row],[Producto]],Productos!$F$2:$G$1202,2,0),"ERROR")</f>
        <v>ERROR</v>
      </c>
    </row>
    <row r="881" spans="2:6" x14ac:dyDescent="0.35">
      <c r="B881" s="5"/>
      <c r="D881" s="6" t="str">
        <f>+Pedido[[#This Row],[Codigo]]&amp;Pedido[[#This Row],[Color]]</f>
        <v/>
      </c>
      <c r="E881" s="4" t="str">
        <f>IFERROR(VLOOKUP(Pedido[[#This Row],[Codigo]],LISTA[],2,0)," ")</f>
        <v xml:space="preserve"> </v>
      </c>
      <c r="F881" s="6" t="str">
        <f>IFERROR(VLOOKUP(Pedido[[#This Row],[Producto]],Productos!$F$2:$G$1202,2,0),"ERROR")</f>
        <v>ERROR</v>
      </c>
    </row>
    <row r="882" spans="2:6" x14ac:dyDescent="0.35">
      <c r="B882" s="5"/>
      <c r="D882" s="6" t="str">
        <f>+Pedido[[#This Row],[Codigo]]&amp;Pedido[[#This Row],[Color]]</f>
        <v/>
      </c>
      <c r="E882" s="4" t="str">
        <f>IFERROR(VLOOKUP(Pedido[[#This Row],[Codigo]],LISTA[],2,0)," ")</f>
        <v xml:space="preserve"> </v>
      </c>
      <c r="F882" s="6" t="str">
        <f>IFERROR(VLOOKUP(Pedido[[#This Row],[Producto]],Productos!$F$2:$G$1202,2,0),"ERROR")</f>
        <v>ERROR</v>
      </c>
    </row>
    <row r="883" spans="2:6" x14ac:dyDescent="0.35">
      <c r="B883" s="5"/>
      <c r="D883" s="6" t="str">
        <f>+Pedido[[#This Row],[Codigo]]&amp;Pedido[[#This Row],[Color]]</f>
        <v/>
      </c>
      <c r="E883" s="4" t="str">
        <f>IFERROR(VLOOKUP(Pedido[[#This Row],[Codigo]],LISTA[],2,0)," ")</f>
        <v xml:space="preserve"> </v>
      </c>
      <c r="F883" s="6" t="str">
        <f>IFERROR(VLOOKUP(Pedido[[#This Row],[Producto]],Productos!$F$2:$G$1202,2,0),"ERROR")</f>
        <v>ERROR</v>
      </c>
    </row>
    <row r="884" spans="2:6" x14ac:dyDescent="0.35">
      <c r="B884" s="5"/>
      <c r="D884" s="6" t="str">
        <f>+Pedido[[#This Row],[Codigo]]&amp;Pedido[[#This Row],[Color]]</f>
        <v/>
      </c>
      <c r="E884" s="4" t="str">
        <f>IFERROR(VLOOKUP(Pedido[[#This Row],[Codigo]],LISTA[],2,0)," ")</f>
        <v xml:space="preserve"> </v>
      </c>
      <c r="F884" s="6" t="str">
        <f>IFERROR(VLOOKUP(Pedido[[#This Row],[Producto]],Productos!$F$2:$G$1202,2,0),"ERROR")</f>
        <v>ERROR</v>
      </c>
    </row>
    <row r="885" spans="2:6" x14ac:dyDescent="0.35">
      <c r="B885" s="5"/>
      <c r="D885" s="6" t="str">
        <f>+Pedido[[#This Row],[Codigo]]&amp;Pedido[[#This Row],[Color]]</f>
        <v/>
      </c>
      <c r="E885" s="4" t="str">
        <f>IFERROR(VLOOKUP(Pedido[[#This Row],[Codigo]],LISTA[],2,0)," ")</f>
        <v xml:space="preserve"> </v>
      </c>
      <c r="F885" s="6" t="str">
        <f>IFERROR(VLOOKUP(Pedido[[#This Row],[Producto]],Productos!$F$2:$G$1202,2,0),"ERROR")</f>
        <v>ERROR</v>
      </c>
    </row>
    <row r="886" spans="2:6" x14ac:dyDescent="0.35">
      <c r="B886" s="5"/>
      <c r="D886" s="6" t="str">
        <f>+Pedido[[#This Row],[Codigo]]&amp;Pedido[[#This Row],[Color]]</f>
        <v/>
      </c>
      <c r="E886" s="4" t="str">
        <f>IFERROR(VLOOKUP(Pedido[[#This Row],[Codigo]],LISTA[],2,0)," ")</f>
        <v xml:space="preserve"> </v>
      </c>
      <c r="F886" s="6" t="str">
        <f>IFERROR(VLOOKUP(Pedido[[#This Row],[Producto]],Productos!$F$2:$G$1202,2,0),"ERROR")</f>
        <v>ERROR</v>
      </c>
    </row>
    <row r="887" spans="2:6" x14ac:dyDescent="0.35">
      <c r="B887" s="5"/>
      <c r="D887" s="6" t="str">
        <f>+Pedido[[#This Row],[Codigo]]&amp;Pedido[[#This Row],[Color]]</f>
        <v/>
      </c>
      <c r="E887" s="4" t="str">
        <f>IFERROR(VLOOKUP(Pedido[[#This Row],[Codigo]],LISTA[],2,0)," ")</f>
        <v xml:space="preserve"> </v>
      </c>
      <c r="F887" s="6" t="str">
        <f>IFERROR(VLOOKUP(Pedido[[#This Row],[Producto]],Productos!$F$2:$G$1202,2,0),"ERROR")</f>
        <v>ERROR</v>
      </c>
    </row>
    <row r="888" spans="2:6" x14ac:dyDescent="0.35">
      <c r="B888" s="5"/>
      <c r="D888" s="6" t="str">
        <f>+Pedido[[#This Row],[Codigo]]&amp;Pedido[[#This Row],[Color]]</f>
        <v/>
      </c>
      <c r="E888" s="4" t="str">
        <f>IFERROR(VLOOKUP(Pedido[[#This Row],[Codigo]],LISTA[],2,0)," ")</f>
        <v xml:space="preserve"> </v>
      </c>
      <c r="F888" s="6" t="str">
        <f>IFERROR(VLOOKUP(Pedido[[#This Row],[Producto]],Productos!$F$2:$G$1202,2,0),"ERROR")</f>
        <v>ERROR</v>
      </c>
    </row>
    <row r="889" spans="2:6" x14ac:dyDescent="0.35">
      <c r="B889" s="5"/>
      <c r="D889" s="6" t="str">
        <f>+Pedido[[#This Row],[Codigo]]&amp;Pedido[[#This Row],[Color]]</f>
        <v/>
      </c>
      <c r="E889" s="4" t="str">
        <f>IFERROR(VLOOKUP(Pedido[[#This Row],[Codigo]],LISTA[],2,0)," ")</f>
        <v xml:space="preserve"> </v>
      </c>
      <c r="F889" s="6" t="str">
        <f>IFERROR(VLOOKUP(Pedido[[#This Row],[Producto]],Productos!$F$2:$G$1202,2,0),"ERROR")</f>
        <v>ERROR</v>
      </c>
    </row>
    <row r="890" spans="2:6" x14ac:dyDescent="0.35">
      <c r="B890" s="5"/>
      <c r="D890" s="6" t="str">
        <f>+Pedido[[#This Row],[Codigo]]&amp;Pedido[[#This Row],[Color]]</f>
        <v/>
      </c>
      <c r="E890" s="4" t="str">
        <f>IFERROR(VLOOKUP(Pedido[[#This Row],[Codigo]],LISTA[],2,0)," ")</f>
        <v xml:space="preserve"> </v>
      </c>
      <c r="F890" s="6" t="str">
        <f>IFERROR(VLOOKUP(Pedido[[#This Row],[Producto]],Productos!$F$2:$G$1202,2,0),"ERROR")</f>
        <v>ERROR</v>
      </c>
    </row>
    <row r="891" spans="2:6" x14ac:dyDescent="0.35">
      <c r="B891" s="5"/>
      <c r="D891" s="6" t="str">
        <f>+Pedido[[#This Row],[Codigo]]&amp;Pedido[[#This Row],[Color]]</f>
        <v/>
      </c>
      <c r="E891" s="4" t="str">
        <f>IFERROR(VLOOKUP(Pedido[[#This Row],[Codigo]],LISTA[],2,0)," ")</f>
        <v xml:space="preserve"> </v>
      </c>
      <c r="F891" s="6" t="str">
        <f>IFERROR(VLOOKUP(Pedido[[#This Row],[Producto]],Productos!$F$2:$G$1202,2,0),"ERROR")</f>
        <v>ERROR</v>
      </c>
    </row>
    <row r="892" spans="2:6" x14ac:dyDescent="0.35">
      <c r="B892" s="5"/>
      <c r="D892" s="6" t="str">
        <f>+Pedido[[#This Row],[Codigo]]&amp;Pedido[[#This Row],[Color]]</f>
        <v/>
      </c>
      <c r="E892" s="4" t="str">
        <f>IFERROR(VLOOKUP(Pedido[[#This Row],[Codigo]],LISTA[],2,0)," ")</f>
        <v xml:space="preserve"> </v>
      </c>
      <c r="F892" s="6" t="str">
        <f>IFERROR(VLOOKUP(Pedido[[#This Row],[Producto]],Productos!$F$2:$G$1202,2,0),"ERROR")</f>
        <v>ERROR</v>
      </c>
    </row>
    <row r="893" spans="2:6" x14ac:dyDescent="0.35">
      <c r="B893" s="5"/>
      <c r="D893" s="6" t="str">
        <f>+Pedido[[#This Row],[Codigo]]&amp;Pedido[[#This Row],[Color]]</f>
        <v/>
      </c>
      <c r="E893" s="4" t="str">
        <f>IFERROR(VLOOKUP(Pedido[[#This Row],[Codigo]],LISTA[],2,0)," ")</f>
        <v xml:space="preserve"> </v>
      </c>
      <c r="F893" s="6" t="str">
        <f>IFERROR(VLOOKUP(Pedido[[#This Row],[Producto]],Productos!$F$2:$G$1202,2,0),"ERROR")</f>
        <v>ERROR</v>
      </c>
    </row>
    <row r="894" spans="2:6" x14ac:dyDescent="0.35">
      <c r="B894" s="5"/>
      <c r="D894" s="6" t="str">
        <f>+Pedido[[#This Row],[Codigo]]&amp;Pedido[[#This Row],[Color]]</f>
        <v/>
      </c>
      <c r="E894" s="4" t="str">
        <f>IFERROR(VLOOKUP(Pedido[[#This Row],[Codigo]],LISTA[],2,0)," ")</f>
        <v xml:space="preserve"> </v>
      </c>
      <c r="F894" s="6" t="str">
        <f>IFERROR(VLOOKUP(Pedido[[#This Row],[Producto]],Productos!$F$2:$G$1202,2,0),"ERROR")</f>
        <v>ERROR</v>
      </c>
    </row>
    <row r="895" spans="2:6" x14ac:dyDescent="0.35">
      <c r="B895" s="5"/>
      <c r="D895" s="6" t="str">
        <f>+Pedido[[#This Row],[Codigo]]&amp;Pedido[[#This Row],[Color]]</f>
        <v/>
      </c>
      <c r="E895" s="4" t="str">
        <f>IFERROR(VLOOKUP(Pedido[[#This Row],[Codigo]],LISTA[],2,0)," ")</f>
        <v xml:space="preserve"> </v>
      </c>
      <c r="F895" s="6" t="str">
        <f>IFERROR(VLOOKUP(Pedido[[#This Row],[Producto]],Productos!$F$2:$G$1202,2,0),"ERROR")</f>
        <v>ERROR</v>
      </c>
    </row>
    <row r="896" spans="2:6" x14ac:dyDescent="0.35">
      <c r="B896" s="5"/>
      <c r="D896" s="6" t="str">
        <f>+Pedido[[#This Row],[Codigo]]&amp;Pedido[[#This Row],[Color]]</f>
        <v/>
      </c>
      <c r="E896" s="4" t="str">
        <f>IFERROR(VLOOKUP(Pedido[[#This Row],[Codigo]],LISTA[],2,0)," ")</f>
        <v xml:space="preserve"> </v>
      </c>
      <c r="F896" s="6" t="str">
        <f>IFERROR(VLOOKUP(Pedido[[#This Row],[Producto]],Productos!$F$2:$G$1202,2,0),"ERROR")</f>
        <v>ERROR</v>
      </c>
    </row>
    <row r="897" spans="2:6" x14ac:dyDescent="0.35">
      <c r="B897" s="5"/>
      <c r="D897" s="6" t="str">
        <f>+Pedido[[#This Row],[Codigo]]&amp;Pedido[[#This Row],[Color]]</f>
        <v/>
      </c>
      <c r="E897" s="4" t="str">
        <f>IFERROR(VLOOKUP(Pedido[[#This Row],[Codigo]],LISTA[],2,0)," ")</f>
        <v xml:space="preserve"> </v>
      </c>
      <c r="F897" s="6" t="str">
        <f>IFERROR(VLOOKUP(Pedido[[#This Row],[Producto]],Productos!$F$2:$G$1202,2,0),"ERROR")</f>
        <v>ERROR</v>
      </c>
    </row>
    <row r="898" spans="2:6" x14ac:dyDescent="0.35">
      <c r="B898" s="5"/>
      <c r="D898" s="6" t="str">
        <f>+Pedido[[#This Row],[Codigo]]&amp;Pedido[[#This Row],[Color]]</f>
        <v/>
      </c>
      <c r="E898" s="4" t="str">
        <f>IFERROR(VLOOKUP(Pedido[[#This Row],[Codigo]],LISTA[],2,0)," ")</f>
        <v xml:space="preserve"> </v>
      </c>
      <c r="F898" s="6" t="str">
        <f>IFERROR(VLOOKUP(Pedido[[#This Row],[Producto]],Productos!$F$2:$G$1202,2,0),"ERROR")</f>
        <v>ERROR</v>
      </c>
    </row>
    <row r="899" spans="2:6" x14ac:dyDescent="0.35">
      <c r="B899" s="5"/>
      <c r="D899" s="6" t="str">
        <f>+Pedido[[#This Row],[Codigo]]&amp;Pedido[[#This Row],[Color]]</f>
        <v/>
      </c>
      <c r="E899" s="4" t="str">
        <f>IFERROR(VLOOKUP(Pedido[[#This Row],[Codigo]],LISTA[],2,0)," ")</f>
        <v xml:space="preserve"> </v>
      </c>
      <c r="F899" s="6" t="str">
        <f>IFERROR(VLOOKUP(Pedido[[#This Row],[Producto]],Productos!$F$2:$G$1202,2,0),"ERROR")</f>
        <v>ERROR</v>
      </c>
    </row>
    <row r="900" spans="2:6" x14ac:dyDescent="0.35">
      <c r="B900" s="5"/>
      <c r="D900" s="6" t="str">
        <f>+Pedido[[#This Row],[Codigo]]&amp;Pedido[[#This Row],[Color]]</f>
        <v/>
      </c>
      <c r="E900" s="4" t="str">
        <f>IFERROR(VLOOKUP(Pedido[[#This Row],[Codigo]],LISTA[],2,0)," ")</f>
        <v xml:space="preserve"> </v>
      </c>
      <c r="F900" s="6" t="str">
        <f>IFERROR(VLOOKUP(Pedido[[#This Row],[Producto]],Productos!$F$2:$G$1202,2,0),"ERROR")</f>
        <v>ERROR</v>
      </c>
    </row>
    <row r="901" spans="2:6" x14ac:dyDescent="0.35">
      <c r="B901" s="5"/>
      <c r="D901" s="6" t="str">
        <f>+Pedido[[#This Row],[Codigo]]&amp;Pedido[[#This Row],[Color]]</f>
        <v/>
      </c>
      <c r="E901" s="4" t="str">
        <f>IFERROR(VLOOKUP(Pedido[[#This Row],[Codigo]],LISTA[],2,0)," ")</f>
        <v xml:space="preserve"> </v>
      </c>
      <c r="F901" s="6" t="str">
        <f>IFERROR(VLOOKUP(Pedido[[#This Row],[Producto]],Productos!$F$2:$G$1202,2,0),"ERROR")</f>
        <v>ERROR</v>
      </c>
    </row>
    <row r="902" spans="2:6" x14ac:dyDescent="0.35">
      <c r="B902" s="5"/>
      <c r="D902" s="6" t="str">
        <f>+Pedido[[#This Row],[Codigo]]&amp;Pedido[[#This Row],[Color]]</f>
        <v/>
      </c>
      <c r="E902" s="4" t="str">
        <f>IFERROR(VLOOKUP(Pedido[[#This Row],[Codigo]],LISTA[],2,0)," ")</f>
        <v xml:space="preserve"> </v>
      </c>
      <c r="F902" s="6" t="str">
        <f>IFERROR(VLOOKUP(Pedido[[#This Row],[Producto]],Productos!$F$2:$G$1202,2,0),"ERROR")</f>
        <v>ERROR</v>
      </c>
    </row>
    <row r="903" spans="2:6" x14ac:dyDescent="0.35">
      <c r="B903" s="5"/>
      <c r="D903" s="6" t="str">
        <f>+Pedido[[#This Row],[Codigo]]&amp;Pedido[[#This Row],[Color]]</f>
        <v/>
      </c>
      <c r="E903" s="4" t="str">
        <f>IFERROR(VLOOKUP(Pedido[[#This Row],[Codigo]],LISTA[],2,0)," ")</f>
        <v xml:space="preserve"> </v>
      </c>
      <c r="F903" s="6" t="str">
        <f>IFERROR(VLOOKUP(Pedido[[#This Row],[Producto]],Productos!$F$2:$G$1202,2,0),"ERROR")</f>
        <v>ERROR</v>
      </c>
    </row>
    <row r="904" spans="2:6" x14ac:dyDescent="0.35">
      <c r="B904" s="5"/>
      <c r="D904" s="6" t="str">
        <f>+Pedido[[#This Row],[Codigo]]&amp;Pedido[[#This Row],[Color]]</f>
        <v/>
      </c>
      <c r="E904" s="4" t="str">
        <f>IFERROR(VLOOKUP(Pedido[[#This Row],[Codigo]],LISTA[],2,0)," ")</f>
        <v xml:space="preserve"> </v>
      </c>
      <c r="F904" s="6" t="str">
        <f>IFERROR(VLOOKUP(Pedido[[#This Row],[Producto]],Productos!$F$2:$G$1202,2,0),"ERROR")</f>
        <v>ERROR</v>
      </c>
    </row>
    <row r="905" spans="2:6" x14ac:dyDescent="0.35">
      <c r="B905" s="5"/>
      <c r="D905" s="6" t="str">
        <f>+Pedido[[#This Row],[Codigo]]&amp;Pedido[[#This Row],[Color]]</f>
        <v/>
      </c>
      <c r="E905" s="4" t="str">
        <f>IFERROR(VLOOKUP(Pedido[[#This Row],[Codigo]],LISTA[],2,0)," ")</f>
        <v xml:space="preserve"> </v>
      </c>
      <c r="F905" s="6" t="str">
        <f>IFERROR(VLOOKUP(Pedido[[#This Row],[Producto]],Productos!$F$2:$G$1202,2,0),"ERROR")</f>
        <v>ERROR</v>
      </c>
    </row>
    <row r="906" spans="2:6" x14ac:dyDescent="0.35">
      <c r="B906" s="5"/>
      <c r="D906" s="6" t="str">
        <f>+Pedido[[#This Row],[Codigo]]&amp;Pedido[[#This Row],[Color]]</f>
        <v/>
      </c>
      <c r="E906" s="4" t="str">
        <f>IFERROR(VLOOKUP(Pedido[[#This Row],[Codigo]],LISTA[],2,0)," ")</f>
        <v xml:space="preserve"> </v>
      </c>
      <c r="F906" s="6" t="str">
        <f>IFERROR(VLOOKUP(Pedido[[#This Row],[Producto]],Productos!$F$2:$G$1202,2,0),"ERROR")</f>
        <v>ERROR</v>
      </c>
    </row>
    <row r="907" spans="2:6" x14ac:dyDescent="0.35">
      <c r="B907" s="5"/>
      <c r="D907" s="6" t="str">
        <f>+Pedido[[#This Row],[Codigo]]&amp;Pedido[[#This Row],[Color]]</f>
        <v/>
      </c>
      <c r="E907" s="4" t="str">
        <f>IFERROR(VLOOKUP(Pedido[[#This Row],[Codigo]],LISTA[],2,0)," ")</f>
        <v xml:space="preserve"> </v>
      </c>
      <c r="F907" s="6" t="str">
        <f>IFERROR(VLOOKUP(Pedido[[#This Row],[Producto]],Productos!$F$2:$G$1202,2,0),"ERROR")</f>
        <v>ERROR</v>
      </c>
    </row>
    <row r="908" spans="2:6" x14ac:dyDescent="0.35">
      <c r="B908" s="5"/>
      <c r="D908" s="6" t="str">
        <f>+Pedido[[#This Row],[Codigo]]&amp;Pedido[[#This Row],[Color]]</f>
        <v/>
      </c>
      <c r="E908" s="4" t="str">
        <f>IFERROR(VLOOKUP(Pedido[[#This Row],[Codigo]],LISTA[],2,0)," ")</f>
        <v xml:space="preserve"> </v>
      </c>
      <c r="F908" s="6" t="str">
        <f>IFERROR(VLOOKUP(Pedido[[#This Row],[Producto]],Productos!$F$2:$G$1202,2,0),"ERROR")</f>
        <v>ERROR</v>
      </c>
    </row>
    <row r="909" spans="2:6" x14ac:dyDescent="0.35">
      <c r="B909" s="5"/>
      <c r="D909" s="6" t="str">
        <f>+Pedido[[#This Row],[Codigo]]&amp;Pedido[[#This Row],[Color]]</f>
        <v/>
      </c>
      <c r="E909" s="4" t="str">
        <f>IFERROR(VLOOKUP(Pedido[[#This Row],[Codigo]],LISTA[],2,0)," ")</f>
        <v xml:space="preserve"> </v>
      </c>
      <c r="F909" s="6" t="str">
        <f>IFERROR(VLOOKUP(Pedido[[#This Row],[Producto]],Productos!$F$2:$G$1202,2,0),"ERROR")</f>
        <v>ERROR</v>
      </c>
    </row>
    <row r="910" spans="2:6" x14ac:dyDescent="0.35">
      <c r="B910" s="5"/>
      <c r="D910" s="6" t="str">
        <f>+Pedido[[#This Row],[Codigo]]&amp;Pedido[[#This Row],[Color]]</f>
        <v/>
      </c>
      <c r="E910" s="4" t="str">
        <f>IFERROR(VLOOKUP(Pedido[[#This Row],[Codigo]],LISTA[],2,0)," ")</f>
        <v xml:space="preserve"> </v>
      </c>
      <c r="F910" s="6" t="str">
        <f>IFERROR(VLOOKUP(Pedido[[#This Row],[Producto]],Productos!$F$2:$G$1202,2,0),"ERROR")</f>
        <v>ERROR</v>
      </c>
    </row>
    <row r="911" spans="2:6" x14ac:dyDescent="0.35">
      <c r="B911" s="5"/>
      <c r="D911" s="6" t="str">
        <f>+Pedido[[#This Row],[Codigo]]&amp;Pedido[[#This Row],[Color]]</f>
        <v/>
      </c>
      <c r="E911" s="4" t="str">
        <f>IFERROR(VLOOKUP(Pedido[[#This Row],[Codigo]],LISTA[],2,0)," ")</f>
        <v xml:space="preserve"> </v>
      </c>
      <c r="F911" s="6" t="str">
        <f>IFERROR(VLOOKUP(Pedido[[#This Row],[Producto]],Productos!$F$2:$G$1202,2,0),"ERROR")</f>
        <v>ERROR</v>
      </c>
    </row>
    <row r="912" spans="2:6" x14ac:dyDescent="0.35">
      <c r="B912" s="5"/>
      <c r="D912" s="6" t="str">
        <f>+Pedido[[#This Row],[Codigo]]&amp;Pedido[[#This Row],[Color]]</f>
        <v/>
      </c>
      <c r="E912" s="4" t="str">
        <f>IFERROR(VLOOKUP(Pedido[[#This Row],[Codigo]],LISTA[],2,0)," ")</f>
        <v xml:space="preserve"> </v>
      </c>
      <c r="F912" s="6" t="str">
        <f>IFERROR(VLOOKUP(Pedido[[#This Row],[Producto]],Productos!$F$2:$G$1202,2,0),"ERROR")</f>
        <v>ERROR</v>
      </c>
    </row>
    <row r="913" spans="2:6" x14ac:dyDescent="0.35">
      <c r="B913" s="5"/>
      <c r="D913" s="6" t="str">
        <f>+Pedido[[#This Row],[Codigo]]&amp;Pedido[[#This Row],[Color]]</f>
        <v/>
      </c>
      <c r="E913" s="4" t="str">
        <f>IFERROR(VLOOKUP(Pedido[[#This Row],[Codigo]],LISTA[],2,0)," ")</f>
        <v xml:space="preserve"> </v>
      </c>
      <c r="F913" s="6" t="str">
        <f>IFERROR(VLOOKUP(Pedido[[#This Row],[Producto]],Productos!$F$2:$G$1202,2,0),"ERROR")</f>
        <v>ERROR</v>
      </c>
    </row>
    <row r="914" spans="2:6" x14ac:dyDescent="0.35">
      <c r="B914" s="5"/>
      <c r="D914" s="6" t="str">
        <f>+Pedido[[#This Row],[Codigo]]&amp;Pedido[[#This Row],[Color]]</f>
        <v/>
      </c>
      <c r="E914" s="4" t="str">
        <f>IFERROR(VLOOKUP(Pedido[[#This Row],[Codigo]],LISTA[],2,0)," ")</f>
        <v xml:space="preserve"> </v>
      </c>
      <c r="F914" s="6" t="str">
        <f>IFERROR(VLOOKUP(Pedido[[#This Row],[Producto]],Productos!$F$2:$G$1202,2,0),"ERROR")</f>
        <v>ERROR</v>
      </c>
    </row>
    <row r="915" spans="2:6" x14ac:dyDescent="0.35">
      <c r="B915" s="5"/>
      <c r="D915" s="6" t="str">
        <f>+Pedido[[#This Row],[Codigo]]&amp;Pedido[[#This Row],[Color]]</f>
        <v/>
      </c>
      <c r="E915" s="4" t="str">
        <f>IFERROR(VLOOKUP(Pedido[[#This Row],[Codigo]],LISTA[],2,0)," ")</f>
        <v xml:space="preserve"> </v>
      </c>
      <c r="F915" s="6" t="str">
        <f>IFERROR(VLOOKUP(Pedido[[#This Row],[Producto]],Productos!$F$2:$G$1202,2,0),"ERROR")</f>
        <v>ERROR</v>
      </c>
    </row>
    <row r="916" spans="2:6" x14ac:dyDescent="0.35">
      <c r="B916" s="5"/>
      <c r="D916" s="6" t="str">
        <f>+Pedido[[#This Row],[Codigo]]&amp;Pedido[[#This Row],[Color]]</f>
        <v/>
      </c>
      <c r="E916" s="4" t="str">
        <f>IFERROR(VLOOKUP(Pedido[[#This Row],[Codigo]],LISTA[],2,0)," ")</f>
        <v xml:space="preserve"> </v>
      </c>
      <c r="F916" s="6" t="str">
        <f>IFERROR(VLOOKUP(Pedido[[#This Row],[Producto]],Productos!$F$2:$G$1202,2,0),"ERROR")</f>
        <v>ERROR</v>
      </c>
    </row>
    <row r="917" spans="2:6" x14ac:dyDescent="0.35">
      <c r="B917" s="5"/>
      <c r="D917" s="6" t="str">
        <f>+Pedido[[#This Row],[Codigo]]&amp;Pedido[[#This Row],[Color]]</f>
        <v/>
      </c>
      <c r="E917" s="4" t="str">
        <f>IFERROR(VLOOKUP(Pedido[[#This Row],[Codigo]],LISTA[],2,0)," ")</f>
        <v xml:space="preserve"> </v>
      </c>
      <c r="F917" s="6" t="str">
        <f>IFERROR(VLOOKUP(Pedido[[#This Row],[Producto]],Productos!$F$2:$G$1202,2,0),"ERROR")</f>
        <v>ERROR</v>
      </c>
    </row>
    <row r="918" spans="2:6" x14ac:dyDescent="0.35">
      <c r="B918" s="5"/>
      <c r="D918" s="6" t="str">
        <f>+Pedido[[#This Row],[Codigo]]&amp;Pedido[[#This Row],[Color]]</f>
        <v/>
      </c>
      <c r="E918" s="4" t="str">
        <f>IFERROR(VLOOKUP(Pedido[[#This Row],[Codigo]],LISTA[],2,0)," ")</f>
        <v xml:space="preserve"> </v>
      </c>
      <c r="F918" s="6" t="str">
        <f>IFERROR(VLOOKUP(Pedido[[#This Row],[Producto]],Productos!$F$2:$G$1202,2,0),"ERROR")</f>
        <v>ERROR</v>
      </c>
    </row>
    <row r="919" spans="2:6" x14ac:dyDescent="0.35">
      <c r="B919" s="5"/>
      <c r="D919" s="6" t="str">
        <f>+Pedido[[#This Row],[Codigo]]&amp;Pedido[[#This Row],[Color]]</f>
        <v/>
      </c>
      <c r="E919" s="4" t="str">
        <f>IFERROR(VLOOKUP(Pedido[[#This Row],[Codigo]],LISTA[],2,0)," ")</f>
        <v xml:space="preserve"> </v>
      </c>
      <c r="F919" s="6" t="str">
        <f>IFERROR(VLOOKUP(Pedido[[#This Row],[Producto]],Productos!$F$2:$G$1202,2,0),"ERROR")</f>
        <v>ERROR</v>
      </c>
    </row>
    <row r="920" spans="2:6" x14ac:dyDescent="0.35">
      <c r="B920" s="5"/>
      <c r="D920" s="6" t="str">
        <f>+Pedido[[#This Row],[Codigo]]&amp;Pedido[[#This Row],[Color]]</f>
        <v/>
      </c>
      <c r="E920" s="4" t="str">
        <f>IFERROR(VLOOKUP(Pedido[[#This Row],[Codigo]],LISTA[],2,0)," ")</f>
        <v xml:space="preserve"> </v>
      </c>
      <c r="F920" s="6" t="str">
        <f>IFERROR(VLOOKUP(Pedido[[#This Row],[Producto]],Productos!$F$2:$G$1202,2,0),"ERROR")</f>
        <v>ERROR</v>
      </c>
    </row>
    <row r="921" spans="2:6" x14ac:dyDescent="0.35">
      <c r="B921" s="5"/>
      <c r="D921" s="6" t="str">
        <f>+Pedido[[#This Row],[Codigo]]&amp;Pedido[[#This Row],[Color]]</f>
        <v/>
      </c>
      <c r="E921" s="4" t="str">
        <f>IFERROR(VLOOKUP(Pedido[[#This Row],[Codigo]],LISTA[],2,0)," ")</f>
        <v xml:space="preserve"> </v>
      </c>
      <c r="F921" s="6" t="str">
        <f>IFERROR(VLOOKUP(Pedido[[#This Row],[Producto]],Productos!$F$2:$G$1202,2,0),"ERROR")</f>
        <v>ERROR</v>
      </c>
    </row>
    <row r="922" spans="2:6" x14ac:dyDescent="0.35">
      <c r="B922" s="5"/>
      <c r="D922" s="6" t="str">
        <f>+Pedido[[#This Row],[Codigo]]&amp;Pedido[[#This Row],[Color]]</f>
        <v/>
      </c>
      <c r="E922" s="4" t="str">
        <f>IFERROR(VLOOKUP(Pedido[[#This Row],[Codigo]],LISTA[],2,0)," ")</f>
        <v xml:space="preserve"> </v>
      </c>
      <c r="F922" s="6" t="str">
        <f>IFERROR(VLOOKUP(Pedido[[#This Row],[Producto]],Productos!$F$2:$G$1202,2,0),"ERROR")</f>
        <v>ERROR</v>
      </c>
    </row>
    <row r="923" spans="2:6" x14ac:dyDescent="0.35">
      <c r="B923" s="5"/>
      <c r="D923" s="6" t="str">
        <f>+Pedido[[#This Row],[Codigo]]&amp;Pedido[[#This Row],[Color]]</f>
        <v/>
      </c>
      <c r="E923" s="4" t="str">
        <f>IFERROR(VLOOKUP(Pedido[[#This Row],[Codigo]],LISTA[],2,0)," ")</f>
        <v xml:space="preserve"> </v>
      </c>
      <c r="F923" s="6" t="str">
        <f>IFERROR(VLOOKUP(Pedido[[#This Row],[Producto]],Productos!$F$2:$G$1202,2,0),"ERROR")</f>
        <v>ERROR</v>
      </c>
    </row>
    <row r="924" spans="2:6" x14ac:dyDescent="0.35">
      <c r="B924" s="5"/>
      <c r="D924" s="6" t="str">
        <f>+Pedido[[#This Row],[Codigo]]&amp;Pedido[[#This Row],[Color]]</f>
        <v/>
      </c>
      <c r="E924" s="4" t="str">
        <f>IFERROR(VLOOKUP(Pedido[[#This Row],[Codigo]],LISTA[],2,0)," ")</f>
        <v xml:space="preserve"> </v>
      </c>
      <c r="F924" s="6" t="str">
        <f>IFERROR(VLOOKUP(Pedido[[#This Row],[Producto]],Productos!$F$2:$G$1202,2,0),"ERROR")</f>
        <v>ERROR</v>
      </c>
    </row>
    <row r="925" spans="2:6" x14ac:dyDescent="0.35">
      <c r="B925" s="5"/>
      <c r="D925" s="6" t="str">
        <f>+Pedido[[#This Row],[Codigo]]&amp;Pedido[[#This Row],[Color]]</f>
        <v/>
      </c>
      <c r="E925" s="4" t="str">
        <f>IFERROR(VLOOKUP(Pedido[[#This Row],[Codigo]],LISTA[],2,0)," ")</f>
        <v xml:space="preserve"> </v>
      </c>
      <c r="F925" s="6" t="str">
        <f>IFERROR(VLOOKUP(Pedido[[#This Row],[Producto]],Productos!$F$2:$G$1202,2,0),"ERROR")</f>
        <v>ERROR</v>
      </c>
    </row>
    <row r="926" spans="2:6" x14ac:dyDescent="0.35">
      <c r="B926" s="5"/>
      <c r="D926" s="6" t="str">
        <f>+Pedido[[#This Row],[Codigo]]&amp;Pedido[[#This Row],[Color]]</f>
        <v/>
      </c>
      <c r="E926" s="4" t="str">
        <f>IFERROR(VLOOKUP(Pedido[[#This Row],[Codigo]],LISTA[],2,0)," ")</f>
        <v xml:space="preserve"> </v>
      </c>
      <c r="F926" s="6" t="str">
        <f>IFERROR(VLOOKUP(Pedido[[#This Row],[Producto]],Productos!$F$2:$G$1202,2,0),"ERROR")</f>
        <v>ERROR</v>
      </c>
    </row>
    <row r="927" spans="2:6" x14ac:dyDescent="0.35">
      <c r="B927" s="5"/>
      <c r="D927" s="6" t="str">
        <f>+Pedido[[#This Row],[Codigo]]&amp;Pedido[[#This Row],[Color]]</f>
        <v/>
      </c>
      <c r="E927" s="4" t="str">
        <f>IFERROR(VLOOKUP(Pedido[[#This Row],[Codigo]],LISTA[],2,0)," ")</f>
        <v xml:space="preserve"> </v>
      </c>
      <c r="F927" s="6" t="str">
        <f>IFERROR(VLOOKUP(Pedido[[#This Row],[Producto]],Productos!$F$2:$G$1202,2,0),"ERROR")</f>
        <v>ERROR</v>
      </c>
    </row>
    <row r="928" spans="2:6" x14ac:dyDescent="0.35">
      <c r="B928" s="5"/>
      <c r="D928" s="6" t="str">
        <f>+Pedido[[#This Row],[Codigo]]&amp;Pedido[[#This Row],[Color]]</f>
        <v/>
      </c>
      <c r="E928" s="4" t="str">
        <f>IFERROR(VLOOKUP(Pedido[[#This Row],[Codigo]],LISTA[],2,0)," ")</f>
        <v xml:space="preserve"> </v>
      </c>
      <c r="F928" s="6" t="str">
        <f>IFERROR(VLOOKUP(Pedido[[#This Row],[Producto]],Productos!$F$2:$G$1202,2,0),"ERROR")</f>
        <v>ERROR</v>
      </c>
    </row>
    <row r="929" spans="2:6" x14ac:dyDescent="0.35">
      <c r="B929" s="5"/>
      <c r="D929" s="6" t="str">
        <f>+Pedido[[#This Row],[Codigo]]&amp;Pedido[[#This Row],[Color]]</f>
        <v/>
      </c>
      <c r="E929" s="4" t="str">
        <f>IFERROR(VLOOKUP(Pedido[[#This Row],[Codigo]],LISTA[],2,0)," ")</f>
        <v xml:space="preserve"> </v>
      </c>
      <c r="F929" s="6" t="str">
        <f>IFERROR(VLOOKUP(Pedido[[#This Row],[Producto]],Productos!$F$2:$G$1202,2,0),"ERROR")</f>
        <v>ERROR</v>
      </c>
    </row>
    <row r="930" spans="2:6" x14ac:dyDescent="0.35">
      <c r="B930" s="5"/>
      <c r="D930" s="6" t="str">
        <f>+Pedido[[#This Row],[Codigo]]&amp;Pedido[[#This Row],[Color]]</f>
        <v/>
      </c>
      <c r="E930" s="4" t="str">
        <f>IFERROR(VLOOKUP(Pedido[[#This Row],[Codigo]],LISTA[],2,0)," ")</f>
        <v xml:space="preserve"> </v>
      </c>
      <c r="F930" s="6" t="str">
        <f>IFERROR(VLOOKUP(Pedido[[#This Row],[Producto]],Productos!$F$2:$G$1202,2,0),"ERROR")</f>
        <v>ERROR</v>
      </c>
    </row>
    <row r="931" spans="2:6" x14ac:dyDescent="0.35">
      <c r="B931" s="5"/>
      <c r="D931" s="6" t="str">
        <f>+Pedido[[#This Row],[Codigo]]&amp;Pedido[[#This Row],[Color]]</f>
        <v/>
      </c>
      <c r="E931" s="4" t="str">
        <f>IFERROR(VLOOKUP(Pedido[[#This Row],[Codigo]],LISTA[],2,0)," ")</f>
        <v xml:space="preserve"> </v>
      </c>
      <c r="F931" s="6" t="str">
        <f>IFERROR(VLOOKUP(Pedido[[#This Row],[Producto]],Productos!$F$2:$G$1202,2,0),"ERROR")</f>
        <v>ERROR</v>
      </c>
    </row>
    <row r="932" spans="2:6" x14ac:dyDescent="0.35">
      <c r="B932" s="5"/>
      <c r="D932" s="6" t="str">
        <f>+Pedido[[#This Row],[Codigo]]&amp;Pedido[[#This Row],[Color]]</f>
        <v/>
      </c>
      <c r="E932" s="4" t="str">
        <f>IFERROR(VLOOKUP(Pedido[[#This Row],[Codigo]],LISTA[],2,0)," ")</f>
        <v xml:space="preserve"> </v>
      </c>
      <c r="F932" s="6" t="str">
        <f>IFERROR(VLOOKUP(Pedido[[#This Row],[Producto]],Productos!$F$2:$G$1202,2,0),"ERROR")</f>
        <v>ERROR</v>
      </c>
    </row>
    <row r="933" spans="2:6" x14ac:dyDescent="0.35">
      <c r="B933" s="5"/>
      <c r="D933" s="6" t="str">
        <f>+Pedido[[#This Row],[Codigo]]&amp;Pedido[[#This Row],[Color]]</f>
        <v/>
      </c>
      <c r="E933" s="4" t="str">
        <f>IFERROR(VLOOKUP(Pedido[[#This Row],[Codigo]],LISTA[],2,0)," ")</f>
        <v xml:space="preserve"> </v>
      </c>
      <c r="F933" s="6" t="str">
        <f>IFERROR(VLOOKUP(Pedido[[#This Row],[Producto]],Productos!$F$2:$G$1202,2,0),"ERROR")</f>
        <v>ERROR</v>
      </c>
    </row>
    <row r="934" spans="2:6" x14ac:dyDescent="0.35">
      <c r="B934" s="5"/>
      <c r="D934" s="6" t="str">
        <f>+Pedido[[#This Row],[Codigo]]&amp;Pedido[[#This Row],[Color]]</f>
        <v/>
      </c>
      <c r="E934" s="4" t="str">
        <f>IFERROR(VLOOKUP(Pedido[[#This Row],[Codigo]],LISTA[],2,0)," ")</f>
        <v xml:space="preserve"> </v>
      </c>
      <c r="F934" s="6" t="str">
        <f>IFERROR(VLOOKUP(Pedido[[#This Row],[Producto]],Productos!$F$2:$G$1202,2,0),"ERROR")</f>
        <v>ERROR</v>
      </c>
    </row>
    <row r="935" spans="2:6" x14ac:dyDescent="0.35">
      <c r="B935" s="5"/>
      <c r="D935" s="6" t="str">
        <f>+Pedido[[#This Row],[Codigo]]&amp;Pedido[[#This Row],[Color]]</f>
        <v/>
      </c>
      <c r="E935" s="4" t="str">
        <f>IFERROR(VLOOKUP(Pedido[[#This Row],[Codigo]],LISTA[],2,0)," ")</f>
        <v xml:space="preserve"> </v>
      </c>
      <c r="F935" s="6" t="str">
        <f>IFERROR(VLOOKUP(Pedido[[#This Row],[Producto]],Productos!$F$2:$G$1202,2,0),"ERROR")</f>
        <v>ERROR</v>
      </c>
    </row>
    <row r="936" spans="2:6" x14ac:dyDescent="0.35">
      <c r="B936" s="5"/>
      <c r="D936" s="6" t="str">
        <f>+Pedido[[#This Row],[Codigo]]&amp;Pedido[[#This Row],[Color]]</f>
        <v/>
      </c>
      <c r="E936" s="4" t="str">
        <f>IFERROR(VLOOKUP(Pedido[[#This Row],[Codigo]],LISTA[],2,0)," ")</f>
        <v xml:space="preserve"> </v>
      </c>
      <c r="F936" s="6" t="str">
        <f>IFERROR(VLOOKUP(Pedido[[#This Row],[Producto]],Productos!$F$2:$G$1202,2,0),"ERROR")</f>
        <v>ERROR</v>
      </c>
    </row>
    <row r="937" spans="2:6" x14ac:dyDescent="0.35">
      <c r="B937" s="5"/>
      <c r="D937" s="6" t="str">
        <f>+Pedido[[#This Row],[Codigo]]&amp;Pedido[[#This Row],[Color]]</f>
        <v/>
      </c>
      <c r="E937" s="4" t="str">
        <f>IFERROR(VLOOKUP(Pedido[[#This Row],[Codigo]],LISTA[],2,0)," ")</f>
        <v xml:space="preserve"> </v>
      </c>
      <c r="F937" s="6" t="str">
        <f>IFERROR(VLOOKUP(Pedido[[#This Row],[Producto]],Productos!$F$2:$G$1202,2,0),"ERROR")</f>
        <v>ERROR</v>
      </c>
    </row>
    <row r="938" spans="2:6" x14ac:dyDescent="0.35">
      <c r="B938" s="5"/>
      <c r="D938" s="6" t="str">
        <f>+Pedido[[#This Row],[Codigo]]&amp;Pedido[[#This Row],[Color]]</f>
        <v/>
      </c>
      <c r="E938" s="4" t="str">
        <f>IFERROR(VLOOKUP(Pedido[[#This Row],[Codigo]],LISTA[],2,0)," ")</f>
        <v xml:space="preserve"> </v>
      </c>
      <c r="F938" s="6" t="str">
        <f>IFERROR(VLOOKUP(Pedido[[#This Row],[Producto]],Productos!$F$2:$G$1202,2,0),"ERROR")</f>
        <v>ERROR</v>
      </c>
    </row>
    <row r="939" spans="2:6" x14ac:dyDescent="0.35">
      <c r="B939" s="5"/>
      <c r="D939" s="6" t="str">
        <f>+Pedido[[#This Row],[Codigo]]&amp;Pedido[[#This Row],[Color]]</f>
        <v/>
      </c>
      <c r="E939" s="4" t="str">
        <f>IFERROR(VLOOKUP(Pedido[[#This Row],[Codigo]],LISTA[],2,0)," ")</f>
        <v xml:space="preserve"> </v>
      </c>
      <c r="F939" s="6" t="str">
        <f>IFERROR(VLOOKUP(Pedido[[#This Row],[Producto]],Productos!$F$2:$G$1202,2,0),"ERROR")</f>
        <v>ERROR</v>
      </c>
    </row>
    <row r="940" spans="2:6" x14ac:dyDescent="0.35">
      <c r="B940" s="5"/>
      <c r="D940" s="6" t="str">
        <f>+Pedido[[#This Row],[Codigo]]&amp;Pedido[[#This Row],[Color]]</f>
        <v/>
      </c>
      <c r="E940" s="4" t="str">
        <f>IFERROR(VLOOKUP(Pedido[[#This Row],[Codigo]],LISTA[],2,0)," ")</f>
        <v xml:space="preserve"> </v>
      </c>
      <c r="F940" s="6" t="str">
        <f>IFERROR(VLOOKUP(Pedido[[#This Row],[Producto]],Productos!$F$2:$G$1202,2,0),"ERROR")</f>
        <v>ERROR</v>
      </c>
    </row>
    <row r="941" spans="2:6" x14ac:dyDescent="0.35">
      <c r="B941" s="5"/>
      <c r="D941" s="6" t="str">
        <f>+Pedido[[#This Row],[Codigo]]&amp;Pedido[[#This Row],[Color]]</f>
        <v/>
      </c>
      <c r="E941" s="4" t="str">
        <f>IFERROR(VLOOKUP(Pedido[[#This Row],[Codigo]],LISTA[],2,0)," ")</f>
        <v xml:space="preserve"> </v>
      </c>
      <c r="F941" s="6" t="str">
        <f>IFERROR(VLOOKUP(Pedido[[#This Row],[Producto]],Productos!$F$2:$G$1202,2,0),"ERROR")</f>
        <v>ERROR</v>
      </c>
    </row>
    <row r="942" spans="2:6" x14ac:dyDescent="0.35">
      <c r="B942" s="5"/>
      <c r="D942" s="6" t="str">
        <f>+Pedido[[#This Row],[Codigo]]&amp;Pedido[[#This Row],[Color]]</f>
        <v/>
      </c>
      <c r="E942" s="4" t="str">
        <f>IFERROR(VLOOKUP(Pedido[[#This Row],[Codigo]],LISTA[],2,0)," ")</f>
        <v xml:space="preserve"> </v>
      </c>
      <c r="F942" s="6" t="str">
        <f>IFERROR(VLOOKUP(Pedido[[#This Row],[Producto]],Productos!$F$2:$G$1202,2,0),"ERROR")</f>
        <v>ERROR</v>
      </c>
    </row>
    <row r="943" spans="2:6" x14ac:dyDescent="0.35">
      <c r="B943" s="5"/>
      <c r="D943" s="6" t="str">
        <f>+Pedido[[#This Row],[Codigo]]&amp;Pedido[[#This Row],[Color]]</f>
        <v/>
      </c>
      <c r="E943" s="4" t="str">
        <f>IFERROR(VLOOKUP(Pedido[[#This Row],[Codigo]],LISTA[],2,0)," ")</f>
        <v xml:space="preserve"> </v>
      </c>
      <c r="F943" s="6" t="str">
        <f>IFERROR(VLOOKUP(Pedido[[#This Row],[Producto]],Productos!$F$2:$G$1202,2,0),"ERROR")</f>
        <v>ERROR</v>
      </c>
    </row>
    <row r="944" spans="2:6" x14ac:dyDescent="0.35">
      <c r="B944" s="5"/>
      <c r="D944" s="6" t="str">
        <f>+Pedido[[#This Row],[Codigo]]&amp;Pedido[[#This Row],[Color]]</f>
        <v/>
      </c>
      <c r="E944" s="4" t="str">
        <f>IFERROR(VLOOKUP(Pedido[[#This Row],[Codigo]],LISTA[],2,0)," ")</f>
        <v xml:space="preserve"> </v>
      </c>
      <c r="F944" s="6" t="str">
        <f>IFERROR(VLOOKUP(Pedido[[#This Row],[Producto]],Productos!$F$2:$G$1202,2,0),"ERROR")</f>
        <v>ERROR</v>
      </c>
    </row>
    <row r="945" spans="2:6" x14ac:dyDescent="0.35">
      <c r="B945" s="5"/>
      <c r="D945" s="6" t="str">
        <f>+Pedido[[#This Row],[Codigo]]&amp;Pedido[[#This Row],[Color]]</f>
        <v/>
      </c>
      <c r="E945" s="4" t="str">
        <f>IFERROR(VLOOKUP(Pedido[[#This Row],[Codigo]],LISTA[],2,0)," ")</f>
        <v xml:space="preserve"> </v>
      </c>
      <c r="F945" s="6" t="str">
        <f>IFERROR(VLOOKUP(Pedido[[#This Row],[Producto]],Productos!$F$2:$G$1202,2,0),"ERROR")</f>
        <v>ERROR</v>
      </c>
    </row>
    <row r="946" spans="2:6" x14ac:dyDescent="0.35">
      <c r="B946" s="5"/>
      <c r="D946" s="6" t="str">
        <f>+Pedido[[#This Row],[Codigo]]&amp;Pedido[[#This Row],[Color]]</f>
        <v/>
      </c>
      <c r="E946" s="4" t="str">
        <f>IFERROR(VLOOKUP(Pedido[[#This Row],[Codigo]],LISTA[],2,0)," ")</f>
        <v xml:space="preserve"> </v>
      </c>
      <c r="F946" s="6" t="str">
        <f>IFERROR(VLOOKUP(Pedido[[#This Row],[Producto]],Productos!$F$2:$G$1202,2,0),"ERROR")</f>
        <v>ERROR</v>
      </c>
    </row>
    <row r="947" spans="2:6" x14ac:dyDescent="0.35">
      <c r="B947" s="5"/>
      <c r="D947" s="6" t="str">
        <f>+Pedido[[#This Row],[Codigo]]&amp;Pedido[[#This Row],[Color]]</f>
        <v/>
      </c>
      <c r="E947" s="4" t="str">
        <f>IFERROR(VLOOKUP(Pedido[[#This Row],[Codigo]],LISTA[],2,0)," ")</f>
        <v xml:space="preserve"> </v>
      </c>
      <c r="F947" s="6" t="str">
        <f>IFERROR(VLOOKUP(Pedido[[#This Row],[Producto]],Productos!$F$2:$G$1202,2,0),"ERROR")</f>
        <v>ERROR</v>
      </c>
    </row>
    <row r="948" spans="2:6" x14ac:dyDescent="0.35">
      <c r="B948" s="5"/>
      <c r="D948" s="6" t="str">
        <f>+Pedido[[#This Row],[Codigo]]&amp;Pedido[[#This Row],[Color]]</f>
        <v/>
      </c>
      <c r="E948" s="4" t="str">
        <f>IFERROR(VLOOKUP(Pedido[[#This Row],[Codigo]],LISTA[],2,0)," ")</f>
        <v xml:space="preserve"> </v>
      </c>
      <c r="F948" s="6" t="str">
        <f>IFERROR(VLOOKUP(Pedido[[#This Row],[Producto]],Productos!$F$2:$G$1202,2,0),"ERROR")</f>
        <v>ERROR</v>
      </c>
    </row>
    <row r="949" spans="2:6" x14ac:dyDescent="0.35">
      <c r="B949" s="5"/>
      <c r="D949" s="6" t="str">
        <f>+Pedido[[#This Row],[Codigo]]&amp;Pedido[[#This Row],[Color]]</f>
        <v/>
      </c>
      <c r="E949" s="4" t="str">
        <f>IFERROR(VLOOKUP(Pedido[[#This Row],[Codigo]],LISTA[],2,0)," ")</f>
        <v xml:space="preserve"> </v>
      </c>
      <c r="F949" s="6" t="str">
        <f>IFERROR(VLOOKUP(Pedido[[#This Row],[Producto]],Productos!$F$2:$G$1202,2,0),"ERROR")</f>
        <v>ERROR</v>
      </c>
    </row>
    <row r="950" spans="2:6" x14ac:dyDescent="0.35">
      <c r="B950" s="5"/>
      <c r="D950" s="6" t="str">
        <f>+Pedido[[#This Row],[Codigo]]&amp;Pedido[[#This Row],[Color]]</f>
        <v/>
      </c>
      <c r="E950" s="4" t="str">
        <f>IFERROR(VLOOKUP(Pedido[[#This Row],[Codigo]],LISTA[],2,0)," ")</f>
        <v xml:space="preserve"> </v>
      </c>
      <c r="F950" s="6" t="str">
        <f>IFERROR(VLOOKUP(Pedido[[#This Row],[Producto]],Productos!$F$2:$G$1202,2,0),"ERROR")</f>
        <v>ERROR</v>
      </c>
    </row>
    <row r="951" spans="2:6" x14ac:dyDescent="0.35">
      <c r="B951" s="5"/>
      <c r="D951" s="6" t="str">
        <f>+Pedido[[#This Row],[Codigo]]&amp;Pedido[[#This Row],[Color]]</f>
        <v/>
      </c>
      <c r="E951" s="4" t="str">
        <f>IFERROR(VLOOKUP(Pedido[[#This Row],[Codigo]],LISTA[],2,0)," ")</f>
        <v xml:space="preserve"> </v>
      </c>
      <c r="F951" s="6" t="str">
        <f>IFERROR(VLOOKUP(Pedido[[#This Row],[Producto]],Productos!$F$2:$G$1202,2,0),"ERROR")</f>
        <v>ERROR</v>
      </c>
    </row>
    <row r="952" spans="2:6" x14ac:dyDescent="0.35">
      <c r="B952" s="5"/>
      <c r="D952" s="6" t="str">
        <f>+Pedido[[#This Row],[Codigo]]&amp;Pedido[[#This Row],[Color]]</f>
        <v/>
      </c>
      <c r="E952" s="4" t="str">
        <f>IFERROR(VLOOKUP(Pedido[[#This Row],[Codigo]],LISTA[],2,0)," ")</f>
        <v xml:space="preserve"> </v>
      </c>
      <c r="F952" s="6" t="str">
        <f>IFERROR(VLOOKUP(Pedido[[#This Row],[Producto]],Productos!$F$2:$G$1202,2,0),"ERROR")</f>
        <v>ERROR</v>
      </c>
    </row>
    <row r="953" spans="2:6" x14ac:dyDescent="0.35">
      <c r="B953" s="5"/>
      <c r="D953" s="6" t="str">
        <f>+Pedido[[#This Row],[Codigo]]&amp;Pedido[[#This Row],[Color]]</f>
        <v/>
      </c>
      <c r="E953" s="4" t="str">
        <f>IFERROR(VLOOKUP(Pedido[[#This Row],[Codigo]],LISTA[],2,0)," ")</f>
        <v xml:space="preserve"> </v>
      </c>
      <c r="F953" s="6" t="str">
        <f>IFERROR(VLOOKUP(Pedido[[#This Row],[Producto]],Productos!$F$2:$G$1202,2,0),"ERROR")</f>
        <v>ERROR</v>
      </c>
    </row>
    <row r="954" spans="2:6" x14ac:dyDescent="0.35">
      <c r="B954" s="5"/>
      <c r="D954" s="6" t="str">
        <f>+Pedido[[#This Row],[Codigo]]&amp;Pedido[[#This Row],[Color]]</f>
        <v/>
      </c>
      <c r="E954" s="4" t="str">
        <f>IFERROR(VLOOKUP(Pedido[[#This Row],[Codigo]],LISTA[],2,0)," ")</f>
        <v xml:space="preserve"> </v>
      </c>
      <c r="F954" s="6" t="str">
        <f>IFERROR(VLOOKUP(Pedido[[#This Row],[Producto]],Productos!$F$2:$G$1202,2,0),"ERROR")</f>
        <v>ERROR</v>
      </c>
    </row>
    <row r="955" spans="2:6" x14ac:dyDescent="0.35">
      <c r="B955" s="5"/>
      <c r="D955" s="6" t="str">
        <f>+Pedido[[#This Row],[Codigo]]&amp;Pedido[[#This Row],[Color]]</f>
        <v/>
      </c>
      <c r="E955" s="4" t="str">
        <f>IFERROR(VLOOKUP(Pedido[[#This Row],[Codigo]],LISTA[],2,0)," ")</f>
        <v xml:space="preserve"> </v>
      </c>
      <c r="F955" s="6" t="str">
        <f>IFERROR(VLOOKUP(Pedido[[#This Row],[Producto]],Productos!$F$2:$G$1202,2,0),"ERROR")</f>
        <v>ERROR</v>
      </c>
    </row>
    <row r="956" spans="2:6" x14ac:dyDescent="0.35">
      <c r="B956" s="5"/>
      <c r="D956" s="6" t="str">
        <f>+Pedido[[#This Row],[Codigo]]&amp;Pedido[[#This Row],[Color]]</f>
        <v/>
      </c>
      <c r="E956" s="4" t="str">
        <f>IFERROR(VLOOKUP(Pedido[[#This Row],[Codigo]],LISTA[],2,0)," ")</f>
        <v xml:space="preserve"> </v>
      </c>
      <c r="F956" s="6" t="str">
        <f>IFERROR(VLOOKUP(Pedido[[#This Row],[Producto]],Productos!$F$2:$G$1202,2,0),"ERROR")</f>
        <v>ERROR</v>
      </c>
    </row>
    <row r="957" spans="2:6" x14ac:dyDescent="0.35">
      <c r="B957" s="5"/>
      <c r="D957" s="6" t="str">
        <f>+Pedido[[#This Row],[Codigo]]&amp;Pedido[[#This Row],[Color]]</f>
        <v/>
      </c>
      <c r="E957" s="4" t="str">
        <f>IFERROR(VLOOKUP(Pedido[[#This Row],[Codigo]],LISTA[],2,0)," ")</f>
        <v xml:space="preserve"> </v>
      </c>
      <c r="F957" s="6" t="str">
        <f>IFERROR(VLOOKUP(Pedido[[#This Row],[Producto]],Productos!$F$2:$G$1202,2,0),"ERROR")</f>
        <v>ERROR</v>
      </c>
    </row>
    <row r="958" spans="2:6" x14ac:dyDescent="0.35">
      <c r="B958" s="5"/>
      <c r="D958" s="6" t="str">
        <f>+Pedido[[#This Row],[Codigo]]&amp;Pedido[[#This Row],[Color]]</f>
        <v/>
      </c>
      <c r="E958" s="4" t="str">
        <f>IFERROR(VLOOKUP(Pedido[[#This Row],[Codigo]],LISTA[],2,0)," ")</f>
        <v xml:space="preserve"> </v>
      </c>
      <c r="F958" s="6" t="str">
        <f>IFERROR(VLOOKUP(Pedido[[#This Row],[Producto]],Productos!$F$2:$G$1202,2,0),"ERROR")</f>
        <v>ERROR</v>
      </c>
    </row>
    <row r="959" spans="2:6" x14ac:dyDescent="0.35">
      <c r="B959" s="5"/>
      <c r="D959" s="6" t="str">
        <f>+Pedido[[#This Row],[Codigo]]&amp;Pedido[[#This Row],[Color]]</f>
        <v/>
      </c>
      <c r="E959" s="4" t="str">
        <f>IFERROR(VLOOKUP(Pedido[[#This Row],[Codigo]],LISTA[],2,0)," ")</f>
        <v xml:space="preserve"> </v>
      </c>
      <c r="F959" s="6" t="str">
        <f>IFERROR(VLOOKUP(Pedido[[#This Row],[Producto]],Productos!$F$2:$G$1202,2,0),"ERROR")</f>
        <v>ERROR</v>
      </c>
    </row>
    <row r="960" spans="2:6" x14ac:dyDescent="0.35">
      <c r="B960" s="5"/>
      <c r="D960" s="6" t="str">
        <f>+Pedido[[#This Row],[Codigo]]&amp;Pedido[[#This Row],[Color]]</f>
        <v/>
      </c>
      <c r="E960" s="4" t="str">
        <f>IFERROR(VLOOKUP(Pedido[[#This Row],[Codigo]],LISTA[],2,0)," ")</f>
        <v xml:space="preserve"> </v>
      </c>
      <c r="F960" s="6" t="str">
        <f>IFERROR(VLOOKUP(Pedido[[#This Row],[Producto]],Productos!$F$2:$G$1202,2,0),"ERROR")</f>
        <v>ERROR</v>
      </c>
    </row>
    <row r="961" spans="2:6" x14ac:dyDescent="0.35">
      <c r="B961" s="5"/>
      <c r="D961" s="6" t="str">
        <f>+Pedido[[#This Row],[Codigo]]&amp;Pedido[[#This Row],[Color]]</f>
        <v/>
      </c>
      <c r="E961" s="4" t="str">
        <f>IFERROR(VLOOKUP(Pedido[[#This Row],[Codigo]],LISTA[],2,0)," ")</f>
        <v xml:space="preserve"> </v>
      </c>
      <c r="F961" s="6" t="str">
        <f>IFERROR(VLOOKUP(Pedido[[#This Row],[Producto]],Productos!$F$2:$G$1202,2,0),"ERROR")</f>
        <v>ERROR</v>
      </c>
    </row>
    <row r="962" spans="2:6" x14ac:dyDescent="0.35">
      <c r="B962" s="5"/>
      <c r="D962" s="6" t="str">
        <f>+Pedido[[#This Row],[Codigo]]&amp;Pedido[[#This Row],[Color]]</f>
        <v/>
      </c>
      <c r="E962" s="4" t="str">
        <f>IFERROR(VLOOKUP(Pedido[[#This Row],[Codigo]],LISTA[],2,0)," ")</f>
        <v xml:space="preserve"> </v>
      </c>
      <c r="F962" s="6" t="str">
        <f>IFERROR(VLOOKUP(Pedido[[#This Row],[Producto]],Productos!$F$2:$G$1202,2,0),"ERROR")</f>
        <v>ERROR</v>
      </c>
    </row>
    <row r="963" spans="2:6" x14ac:dyDescent="0.35">
      <c r="B963" s="5"/>
      <c r="D963" s="6" t="str">
        <f>+Pedido[[#This Row],[Codigo]]&amp;Pedido[[#This Row],[Color]]</f>
        <v/>
      </c>
      <c r="E963" s="4" t="str">
        <f>IFERROR(VLOOKUP(Pedido[[#This Row],[Codigo]],LISTA[],2,0)," ")</f>
        <v xml:space="preserve"> </v>
      </c>
      <c r="F963" s="6" t="str">
        <f>IFERROR(VLOOKUP(Pedido[[#This Row],[Producto]],Productos!$F$2:$G$1202,2,0),"ERROR")</f>
        <v>ERROR</v>
      </c>
    </row>
    <row r="964" spans="2:6" x14ac:dyDescent="0.35">
      <c r="B964" s="5"/>
      <c r="D964" s="6" t="str">
        <f>+Pedido[[#This Row],[Codigo]]&amp;Pedido[[#This Row],[Color]]</f>
        <v/>
      </c>
      <c r="E964" s="4" t="str">
        <f>IFERROR(VLOOKUP(Pedido[[#This Row],[Codigo]],LISTA[],2,0)," ")</f>
        <v xml:space="preserve"> </v>
      </c>
      <c r="F964" s="6" t="str">
        <f>IFERROR(VLOOKUP(Pedido[[#This Row],[Producto]],Productos!$F$2:$G$1202,2,0),"ERROR")</f>
        <v>ERROR</v>
      </c>
    </row>
    <row r="965" spans="2:6" x14ac:dyDescent="0.35">
      <c r="B965" s="5"/>
      <c r="D965" s="6" t="str">
        <f>+Pedido[[#This Row],[Codigo]]&amp;Pedido[[#This Row],[Color]]</f>
        <v/>
      </c>
      <c r="E965" s="4" t="str">
        <f>IFERROR(VLOOKUP(Pedido[[#This Row],[Codigo]],LISTA[],2,0)," ")</f>
        <v xml:space="preserve"> </v>
      </c>
      <c r="F965" s="6" t="str">
        <f>IFERROR(VLOOKUP(Pedido[[#This Row],[Producto]],Productos!$F$2:$G$1202,2,0),"ERROR")</f>
        <v>ERROR</v>
      </c>
    </row>
    <row r="966" spans="2:6" x14ac:dyDescent="0.35">
      <c r="B966" s="5"/>
      <c r="D966" s="6" t="str">
        <f>+Pedido[[#This Row],[Codigo]]&amp;Pedido[[#This Row],[Color]]</f>
        <v/>
      </c>
      <c r="E966" s="4" t="str">
        <f>IFERROR(VLOOKUP(Pedido[[#This Row],[Codigo]],LISTA[],2,0)," ")</f>
        <v xml:space="preserve"> </v>
      </c>
      <c r="F966" s="6" t="str">
        <f>IFERROR(VLOOKUP(Pedido[[#This Row],[Producto]],Productos!$F$2:$G$1202,2,0),"ERROR")</f>
        <v>ERROR</v>
      </c>
    </row>
    <row r="967" spans="2:6" x14ac:dyDescent="0.35">
      <c r="B967" s="5"/>
      <c r="D967" s="6" t="str">
        <f>+Pedido[[#This Row],[Codigo]]&amp;Pedido[[#This Row],[Color]]</f>
        <v/>
      </c>
      <c r="E967" s="4" t="str">
        <f>IFERROR(VLOOKUP(Pedido[[#This Row],[Codigo]],LISTA[],2,0)," ")</f>
        <v xml:space="preserve"> </v>
      </c>
      <c r="F967" s="6" t="str">
        <f>IFERROR(VLOOKUP(Pedido[[#This Row],[Producto]],Productos!$F$2:$G$1202,2,0),"ERROR")</f>
        <v>ERROR</v>
      </c>
    </row>
    <row r="968" spans="2:6" x14ac:dyDescent="0.35">
      <c r="B968" s="5"/>
      <c r="D968" s="6" t="str">
        <f>+Pedido[[#This Row],[Codigo]]&amp;Pedido[[#This Row],[Color]]</f>
        <v/>
      </c>
      <c r="E968" s="4" t="str">
        <f>IFERROR(VLOOKUP(Pedido[[#This Row],[Codigo]],LISTA[],2,0)," ")</f>
        <v xml:space="preserve"> </v>
      </c>
      <c r="F968" s="6" t="str">
        <f>IFERROR(VLOOKUP(Pedido[[#This Row],[Producto]],Productos!$F$2:$G$1202,2,0),"ERROR")</f>
        <v>ERROR</v>
      </c>
    </row>
    <row r="969" spans="2:6" x14ac:dyDescent="0.35">
      <c r="B969" s="5"/>
      <c r="D969" s="6" t="str">
        <f>+Pedido[[#This Row],[Codigo]]&amp;Pedido[[#This Row],[Color]]</f>
        <v/>
      </c>
      <c r="E969" s="4" t="str">
        <f>IFERROR(VLOOKUP(Pedido[[#This Row],[Codigo]],LISTA[],2,0)," ")</f>
        <v xml:space="preserve"> </v>
      </c>
      <c r="F969" s="6" t="str">
        <f>IFERROR(VLOOKUP(Pedido[[#This Row],[Producto]],Productos!$F$2:$G$1202,2,0),"ERROR")</f>
        <v>ERROR</v>
      </c>
    </row>
    <row r="970" spans="2:6" x14ac:dyDescent="0.35">
      <c r="B970" s="5"/>
      <c r="D970" s="6" t="str">
        <f>+Pedido[[#This Row],[Codigo]]&amp;Pedido[[#This Row],[Color]]</f>
        <v/>
      </c>
      <c r="E970" s="4" t="str">
        <f>IFERROR(VLOOKUP(Pedido[[#This Row],[Codigo]],LISTA[],2,0)," ")</f>
        <v xml:space="preserve"> </v>
      </c>
      <c r="F970" s="6" t="str">
        <f>IFERROR(VLOOKUP(Pedido[[#This Row],[Producto]],Productos!$F$2:$G$1202,2,0),"ERROR")</f>
        <v>ERROR</v>
      </c>
    </row>
    <row r="971" spans="2:6" x14ac:dyDescent="0.35">
      <c r="B971" s="5"/>
      <c r="D971" s="6" t="str">
        <f>+Pedido[[#This Row],[Codigo]]&amp;Pedido[[#This Row],[Color]]</f>
        <v/>
      </c>
      <c r="E971" s="4" t="str">
        <f>IFERROR(VLOOKUP(Pedido[[#This Row],[Codigo]],LISTA[],2,0)," ")</f>
        <v xml:space="preserve"> </v>
      </c>
      <c r="F971" s="6" t="str">
        <f>IFERROR(VLOOKUP(Pedido[[#This Row],[Producto]],Productos!$F$2:$G$1202,2,0),"ERROR")</f>
        <v>ERROR</v>
      </c>
    </row>
    <row r="972" spans="2:6" x14ac:dyDescent="0.35">
      <c r="B972" s="5"/>
      <c r="D972" s="6" t="str">
        <f>+Pedido[[#This Row],[Codigo]]&amp;Pedido[[#This Row],[Color]]</f>
        <v/>
      </c>
      <c r="E972" s="4" t="str">
        <f>IFERROR(VLOOKUP(Pedido[[#This Row],[Codigo]],LISTA[],2,0)," ")</f>
        <v xml:space="preserve"> </v>
      </c>
      <c r="F972" s="6" t="str">
        <f>IFERROR(VLOOKUP(Pedido[[#This Row],[Producto]],Productos!$F$2:$G$1202,2,0),"ERROR")</f>
        <v>ERROR</v>
      </c>
    </row>
    <row r="973" spans="2:6" x14ac:dyDescent="0.35">
      <c r="B973" s="5"/>
      <c r="D973" s="6" t="str">
        <f>+Pedido[[#This Row],[Codigo]]&amp;Pedido[[#This Row],[Color]]</f>
        <v/>
      </c>
      <c r="E973" s="4" t="str">
        <f>IFERROR(VLOOKUP(Pedido[[#This Row],[Codigo]],LISTA[],2,0)," ")</f>
        <v xml:space="preserve"> </v>
      </c>
      <c r="F973" s="6" t="str">
        <f>IFERROR(VLOOKUP(Pedido[[#This Row],[Producto]],Productos!$F$2:$G$1202,2,0),"ERROR")</f>
        <v>ERROR</v>
      </c>
    </row>
    <row r="974" spans="2:6" x14ac:dyDescent="0.35">
      <c r="B974" s="5"/>
      <c r="D974" s="6" t="str">
        <f>+Pedido[[#This Row],[Codigo]]&amp;Pedido[[#This Row],[Color]]</f>
        <v/>
      </c>
      <c r="E974" s="4" t="str">
        <f>IFERROR(VLOOKUP(Pedido[[#This Row],[Codigo]],LISTA[],2,0)," ")</f>
        <v xml:space="preserve"> </v>
      </c>
      <c r="F974" s="6" t="str">
        <f>IFERROR(VLOOKUP(Pedido[[#This Row],[Producto]],Productos!$F$2:$G$1202,2,0),"ERROR")</f>
        <v>ERROR</v>
      </c>
    </row>
    <row r="975" spans="2:6" x14ac:dyDescent="0.35">
      <c r="B975" s="5"/>
      <c r="D975" s="6" t="str">
        <f>+Pedido[[#This Row],[Codigo]]&amp;Pedido[[#This Row],[Color]]</f>
        <v/>
      </c>
      <c r="E975" s="4" t="str">
        <f>IFERROR(VLOOKUP(Pedido[[#This Row],[Codigo]],LISTA[],2,0)," ")</f>
        <v xml:space="preserve"> </v>
      </c>
      <c r="F975" s="6" t="str">
        <f>IFERROR(VLOOKUP(Pedido[[#This Row],[Producto]],Productos!$F$2:$G$1202,2,0),"ERROR")</f>
        <v>ERROR</v>
      </c>
    </row>
    <row r="976" spans="2:6" x14ac:dyDescent="0.35">
      <c r="B976" s="5"/>
      <c r="D976" s="6" t="str">
        <f>+Pedido[[#This Row],[Codigo]]&amp;Pedido[[#This Row],[Color]]</f>
        <v/>
      </c>
      <c r="E976" s="4" t="str">
        <f>IFERROR(VLOOKUP(Pedido[[#This Row],[Codigo]],LISTA[],2,0)," ")</f>
        <v xml:space="preserve"> </v>
      </c>
      <c r="F976" s="6" t="str">
        <f>IFERROR(VLOOKUP(Pedido[[#This Row],[Producto]],Productos!$F$2:$G$1202,2,0),"ERROR")</f>
        <v>ERROR</v>
      </c>
    </row>
    <row r="977" spans="2:6" x14ac:dyDescent="0.35">
      <c r="B977" s="5"/>
      <c r="D977" s="6" t="str">
        <f>+Pedido[[#This Row],[Codigo]]&amp;Pedido[[#This Row],[Color]]</f>
        <v/>
      </c>
      <c r="E977" s="4" t="str">
        <f>IFERROR(VLOOKUP(Pedido[[#This Row],[Codigo]],LISTA[],2,0)," ")</f>
        <v xml:space="preserve"> </v>
      </c>
      <c r="F977" s="6" t="str">
        <f>IFERROR(VLOOKUP(Pedido[[#This Row],[Producto]],Productos!$F$2:$G$1202,2,0),"ERROR")</f>
        <v>ERROR</v>
      </c>
    </row>
    <row r="978" spans="2:6" x14ac:dyDescent="0.35">
      <c r="B978" s="5"/>
      <c r="D978" s="6" t="str">
        <f>+Pedido[[#This Row],[Codigo]]&amp;Pedido[[#This Row],[Color]]</f>
        <v/>
      </c>
      <c r="E978" s="4" t="str">
        <f>IFERROR(VLOOKUP(Pedido[[#This Row],[Codigo]],LISTA[],2,0)," ")</f>
        <v xml:space="preserve"> </v>
      </c>
      <c r="F978" s="6" t="str">
        <f>IFERROR(VLOOKUP(Pedido[[#This Row],[Producto]],Productos!$F$2:$G$1202,2,0),"ERROR")</f>
        <v>ERROR</v>
      </c>
    </row>
    <row r="979" spans="2:6" x14ac:dyDescent="0.35">
      <c r="B979" s="5"/>
      <c r="D979" s="6" t="str">
        <f>+Pedido[[#This Row],[Codigo]]&amp;Pedido[[#This Row],[Color]]</f>
        <v/>
      </c>
      <c r="E979" s="4" t="str">
        <f>IFERROR(VLOOKUP(Pedido[[#This Row],[Codigo]],LISTA[],2,0)," ")</f>
        <v xml:space="preserve"> </v>
      </c>
      <c r="F979" s="6" t="str">
        <f>IFERROR(VLOOKUP(Pedido[[#This Row],[Producto]],Productos!$F$2:$G$1202,2,0),"ERROR")</f>
        <v>ERROR</v>
      </c>
    </row>
    <row r="980" spans="2:6" x14ac:dyDescent="0.35">
      <c r="B980" s="5"/>
      <c r="D980" s="6" t="str">
        <f>+Pedido[[#This Row],[Codigo]]&amp;Pedido[[#This Row],[Color]]</f>
        <v/>
      </c>
      <c r="E980" s="4" t="str">
        <f>IFERROR(VLOOKUP(Pedido[[#This Row],[Codigo]],LISTA[],2,0)," ")</f>
        <v xml:space="preserve"> </v>
      </c>
      <c r="F980" s="6" t="str">
        <f>IFERROR(VLOOKUP(Pedido[[#This Row],[Producto]],Productos!$F$2:$G$1202,2,0),"ERROR")</f>
        <v>ERROR</v>
      </c>
    </row>
    <row r="981" spans="2:6" x14ac:dyDescent="0.35">
      <c r="B981" s="5"/>
      <c r="D981" s="6" t="str">
        <f>+Pedido[[#This Row],[Codigo]]&amp;Pedido[[#This Row],[Color]]</f>
        <v/>
      </c>
      <c r="E981" s="4" t="str">
        <f>IFERROR(VLOOKUP(Pedido[[#This Row],[Codigo]],LISTA[],2,0)," ")</f>
        <v xml:space="preserve"> </v>
      </c>
      <c r="F981" s="6" t="str">
        <f>IFERROR(VLOOKUP(Pedido[[#This Row],[Producto]],Productos!$F$2:$G$1202,2,0),"ERROR")</f>
        <v>ERROR</v>
      </c>
    </row>
    <row r="982" spans="2:6" x14ac:dyDescent="0.35">
      <c r="B982" s="5"/>
      <c r="D982" s="6" t="str">
        <f>+Pedido[[#This Row],[Codigo]]&amp;Pedido[[#This Row],[Color]]</f>
        <v/>
      </c>
      <c r="E982" s="4" t="str">
        <f>IFERROR(VLOOKUP(Pedido[[#This Row],[Codigo]],LISTA[],2,0)," ")</f>
        <v xml:space="preserve"> </v>
      </c>
      <c r="F982" s="6" t="str">
        <f>IFERROR(VLOOKUP(Pedido[[#This Row],[Producto]],Productos!$F$2:$G$1202,2,0),"ERROR")</f>
        <v>ERROR</v>
      </c>
    </row>
    <row r="983" spans="2:6" x14ac:dyDescent="0.35">
      <c r="B983" s="5"/>
      <c r="D983" s="6" t="str">
        <f>+Pedido[[#This Row],[Codigo]]&amp;Pedido[[#This Row],[Color]]</f>
        <v/>
      </c>
      <c r="E983" s="4" t="str">
        <f>IFERROR(VLOOKUP(Pedido[[#This Row],[Codigo]],LISTA[],2,0)," ")</f>
        <v xml:space="preserve"> </v>
      </c>
      <c r="F983" s="6" t="str">
        <f>IFERROR(VLOOKUP(Pedido[[#This Row],[Producto]],Productos!$F$2:$G$1202,2,0),"ERROR")</f>
        <v>ERROR</v>
      </c>
    </row>
    <row r="984" spans="2:6" x14ac:dyDescent="0.35">
      <c r="B984" s="5"/>
      <c r="D984" s="6" t="str">
        <f>+Pedido[[#This Row],[Codigo]]&amp;Pedido[[#This Row],[Color]]</f>
        <v/>
      </c>
      <c r="E984" s="4" t="str">
        <f>IFERROR(VLOOKUP(Pedido[[#This Row],[Codigo]],LISTA[],2,0)," ")</f>
        <v xml:space="preserve"> </v>
      </c>
      <c r="F984" s="6" t="str">
        <f>IFERROR(VLOOKUP(Pedido[[#This Row],[Producto]],Productos!$F$2:$G$1202,2,0),"ERROR")</f>
        <v>ERROR</v>
      </c>
    </row>
    <row r="985" spans="2:6" x14ac:dyDescent="0.35">
      <c r="B985" s="5"/>
      <c r="D985" s="6" t="str">
        <f>+Pedido[[#This Row],[Codigo]]&amp;Pedido[[#This Row],[Color]]</f>
        <v/>
      </c>
      <c r="E985" s="4" t="str">
        <f>IFERROR(VLOOKUP(Pedido[[#This Row],[Codigo]],LISTA[],2,0)," ")</f>
        <v xml:space="preserve"> </v>
      </c>
      <c r="F985" s="6" t="str">
        <f>IFERROR(VLOOKUP(Pedido[[#This Row],[Producto]],Productos!$F$2:$G$1202,2,0),"ERROR")</f>
        <v>ERROR</v>
      </c>
    </row>
    <row r="986" spans="2:6" x14ac:dyDescent="0.35">
      <c r="B986" s="5"/>
      <c r="D986" s="6" t="str">
        <f>+Pedido[[#This Row],[Codigo]]&amp;Pedido[[#This Row],[Color]]</f>
        <v/>
      </c>
      <c r="E986" s="4" t="str">
        <f>IFERROR(VLOOKUP(Pedido[[#This Row],[Codigo]],LISTA[],2,0)," ")</f>
        <v xml:space="preserve"> </v>
      </c>
      <c r="F986" s="6" t="str">
        <f>IFERROR(VLOOKUP(Pedido[[#This Row],[Producto]],Productos!$F$2:$G$1202,2,0),"ERROR")</f>
        <v>ERROR</v>
      </c>
    </row>
    <row r="987" spans="2:6" x14ac:dyDescent="0.35">
      <c r="B987" s="5"/>
      <c r="D987" s="6" t="str">
        <f>+Pedido[[#This Row],[Codigo]]&amp;Pedido[[#This Row],[Color]]</f>
        <v/>
      </c>
      <c r="E987" s="4" t="str">
        <f>IFERROR(VLOOKUP(Pedido[[#This Row],[Codigo]],LISTA[],2,0)," ")</f>
        <v xml:space="preserve"> </v>
      </c>
      <c r="F987" s="6" t="str">
        <f>IFERROR(VLOOKUP(Pedido[[#This Row],[Producto]],Productos!$F$2:$G$1202,2,0),"ERROR")</f>
        <v>ERROR</v>
      </c>
    </row>
    <row r="988" spans="2:6" x14ac:dyDescent="0.35">
      <c r="B988" s="5"/>
      <c r="D988" s="6" t="str">
        <f>+Pedido[[#This Row],[Codigo]]&amp;Pedido[[#This Row],[Color]]</f>
        <v/>
      </c>
      <c r="E988" s="4" t="str">
        <f>IFERROR(VLOOKUP(Pedido[[#This Row],[Codigo]],LISTA[],2,0)," ")</f>
        <v xml:space="preserve"> </v>
      </c>
      <c r="F988" s="6" t="str">
        <f>IFERROR(VLOOKUP(Pedido[[#This Row],[Producto]],Productos!$F$2:$G$1202,2,0),"ERROR")</f>
        <v>ERROR</v>
      </c>
    </row>
    <row r="989" spans="2:6" x14ac:dyDescent="0.35">
      <c r="B989" s="5"/>
      <c r="D989" s="6" t="str">
        <f>+Pedido[[#This Row],[Codigo]]&amp;Pedido[[#This Row],[Color]]</f>
        <v/>
      </c>
      <c r="E989" s="4" t="str">
        <f>IFERROR(VLOOKUP(Pedido[[#This Row],[Codigo]],LISTA[],2,0)," ")</f>
        <v xml:space="preserve"> </v>
      </c>
      <c r="F989" s="6" t="str">
        <f>IFERROR(VLOOKUP(Pedido[[#This Row],[Producto]],Productos!$F$2:$G$1202,2,0),"ERROR")</f>
        <v>ERROR</v>
      </c>
    </row>
    <row r="990" spans="2:6" x14ac:dyDescent="0.35">
      <c r="B990" s="5"/>
      <c r="D990" s="6" t="str">
        <f>+Pedido[[#This Row],[Codigo]]&amp;Pedido[[#This Row],[Color]]</f>
        <v/>
      </c>
      <c r="E990" s="4" t="str">
        <f>IFERROR(VLOOKUP(Pedido[[#This Row],[Codigo]],LISTA[],2,0)," ")</f>
        <v xml:space="preserve"> </v>
      </c>
      <c r="F990" s="6" t="str">
        <f>IFERROR(VLOOKUP(Pedido[[#This Row],[Producto]],Productos!$F$2:$G$1202,2,0),"ERROR")</f>
        <v>ERROR</v>
      </c>
    </row>
    <row r="991" spans="2:6" x14ac:dyDescent="0.35">
      <c r="B991" s="5"/>
      <c r="D991" s="6" t="str">
        <f>+Pedido[[#This Row],[Codigo]]&amp;Pedido[[#This Row],[Color]]</f>
        <v/>
      </c>
      <c r="E991" s="4" t="str">
        <f>IFERROR(VLOOKUP(Pedido[[#This Row],[Codigo]],LISTA[],2,0)," ")</f>
        <v xml:space="preserve"> </v>
      </c>
      <c r="F991" s="6" t="str">
        <f>IFERROR(VLOOKUP(Pedido[[#This Row],[Producto]],Productos!$F$2:$G$1202,2,0),"ERROR")</f>
        <v>ERROR</v>
      </c>
    </row>
    <row r="992" spans="2:6" x14ac:dyDescent="0.35">
      <c r="B992" s="5"/>
      <c r="D992" s="6" t="str">
        <f>+Pedido[[#This Row],[Codigo]]&amp;Pedido[[#This Row],[Color]]</f>
        <v/>
      </c>
      <c r="E992" s="4" t="str">
        <f>IFERROR(VLOOKUP(Pedido[[#This Row],[Codigo]],LISTA[],2,0)," ")</f>
        <v xml:space="preserve"> </v>
      </c>
      <c r="F992" s="6" t="str">
        <f>IFERROR(VLOOKUP(Pedido[[#This Row],[Producto]],Productos!$F$2:$G$1202,2,0),"ERROR")</f>
        <v>ERROR</v>
      </c>
    </row>
    <row r="993" spans="2:6" x14ac:dyDescent="0.35">
      <c r="B993" s="5"/>
      <c r="D993" s="6" t="str">
        <f>+Pedido[[#This Row],[Codigo]]&amp;Pedido[[#This Row],[Color]]</f>
        <v/>
      </c>
      <c r="E993" s="4" t="str">
        <f>IFERROR(VLOOKUP(Pedido[[#This Row],[Codigo]],LISTA[],2,0)," ")</f>
        <v xml:space="preserve"> </v>
      </c>
      <c r="F993" s="6" t="str">
        <f>IFERROR(VLOOKUP(Pedido[[#This Row],[Producto]],Productos!$F$2:$G$1202,2,0),"ERROR")</f>
        <v>ERROR</v>
      </c>
    </row>
    <row r="994" spans="2:6" x14ac:dyDescent="0.35">
      <c r="B994" s="5"/>
      <c r="D994" s="6" t="str">
        <f>+Pedido[[#This Row],[Codigo]]&amp;Pedido[[#This Row],[Color]]</f>
        <v/>
      </c>
      <c r="E994" s="4" t="str">
        <f>IFERROR(VLOOKUP(Pedido[[#This Row],[Codigo]],LISTA[],2,0)," ")</f>
        <v xml:space="preserve"> </v>
      </c>
      <c r="F994" s="6" t="str">
        <f>IFERROR(VLOOKUP(Pedido[[#This Row],[Producto]],Productos!$F$2:$G$1202,2,0),"ERROR")</f>
        <v>ERROR</v>
      </c>
    </row>
    <row r="995" spans="2:6" x14ac:dyDescent="0.35">
      <c r="B995" s="5"/>
      <c r="D995" s="6" t="str">
        <f>+Pedido[[#This Row],[Codigo]]&amp;Pedido[[#This Row],[Color]]</f>
        <v/>
      </c>
      <c r="E995" s="4" t="str">
        <f>IFERROR(VLOOKUP(Pedido[[#This Row],[Codigo]],LISTA[],2,0)," ")</f>
        <v xml:space="preserve"> </v>
      </c>
      <c r="F995" s="6" t="str">
        <f>IFERROR(VLOOKUP(Pedido[[#This Row],[Producto]],Productos!$F$2:$G$1202,2,0),"ERROR")</f>
        <v>ERROR</v>
      </c>
    </row>
    <row r="996" spans="2:6" x14ac:dyDescent="0.35">
      <c r="B996" s="5"/>
      <c r="D996" s="6" t="str">
        <f>+Pedido[[#This Row],[Codigo]]&amp;Pedido[[#This Row],[Color]]</f>
        <v/>
      </c>
      <c r="E996" s="4" t="str">
        <f>IFERROR(VLOOKUP(Pedido[[#This Row],[Codigo]],LISTA[],2,0)," ")</f>
        <v xml:space="preserve"> </v>
      </c>
      <c r="F996" s="6" t="str">
        <f>IFERROR(VLOOKUP(Pedido[[#This Row],[Producto]],Productos!$F$2:$G$1202,2,0),"ERROR")</f>
        <v>ERROR</v>
      </c>
    </row>
    <row r="997" spans="2:6" x14ac:dyDescent="0.35">
      <c r="B997" s="5"/>
      <c r="D997" s="6" t="str">
        <f>+Pedido[[#This Row],[Codigo]]&amp;Pedido[[#This Row],[Color]]</f>
        <v/>
      </c>
      <c r="E997" s="4" t="str">
        <f>IFERROR(VLOOKUP(Pedido[[#This Row],[Codigo]],LISTA[],2,0)," ")</f>
        <v xml:space="preserve"> </v>
      </c>
      <c r="F997" s="6" t="str">
        <f>IFERROR(VLOOKUP(Pedido[[#This Row],[Producto]],Productos!$F$2:$G$1202,2,0),"ERROR")</f>
        <v>ERROR</v>
      </c>
    </row>
    <row r="998" spans="2:6" x14ac:dyDescent="0.35">
      <c r="B998" s="5"/>
      <c r="D998" s="6" t="str">
        <f>+Pedido[[#This Row],[Codigo]]&amp;Pedido[[#This Row],[Color]]</f>
        <v/>
      </c>
      <c r="E998" s="4" t="str">
        <f>IFERROR(VLOOKUP(Pedido[[#This Row],[Codigo]],LISTA[],2,0)," ")</f>
        <v xml:space="preserve"> </v>
      </c>
      <c r="F998" s="6" t="str">
        <f>IFERROR(VLOOKUP(Pedido[[#This Row],[Producto]],Productos!$F$2:$G$1202,2,0),"ERROR")</f>
        <v>ERROR</v>
      </c>
    </row>
    <row r="999" spans="2:6" x14ac:dyDescent="0.35">
      <c r="B999" s="5"/>
      <c r="D999" s="6" t="str">
        <f>+Pedido[[#This Row],[Codigo]]&amp;Pedido[[#This Row],[Color]]</f>
        <v/>
      </c>
      <c r="E999" s="4" t="str">
        <f>IFERROR(VLOOKUP(Pedido[[#This Row],[Codigo]],LISTA[],2,0)," ")</f>
        <v xml:space="preserve"> </v>
      </c>
      <c r="F999" s="6" t="str">
        <f>IFERROR(VLOOKUP(Pedido[[#This Row],[Producto]],Productos!$F$2:$G$1202,2,0),"ERROR")</f>
        <v>ERROR</v>
      </c>
    </row>
    <row r="1000" spans="2:6" x14ac:dyDescent="0.35">
      <c r="B1000" s="5"/>
      <c r="D1000" s="6" t="str">
        <f>+Pedido[[#This Row],[Codigo]]&amp;Pedido[[#This Row],[Color]]</f>
        <v/>
      </c>
      <c r="E1000" s="4" t="str">
        <f>IFERROR(VLOOKUP(Pedido[[#This Row],[Codigo]],LISTA[],2,0)," ")</f>
        <v xml:space="preserve"> </v>
      </c>
      <c r="F1000" s="6" t="str">
        <f>IFERROR(VLOOKUP(Pedido[[#This Row],[Producto]],Productos!$F$2:$G$1202,2,0),"ERROR")</f>
        <v>ERROR</v>
      </c>
    </row>
    <row r="1001" spans="2:6" x14ac:dyDescent="0.35">
      <c r="B1001" s="5"/>
      <c r="D1001" s="6" t="str">
        <f>+Pedido[[#This Row],[Codigo]]&amp;Pedido[[#This Row],[Color]]</f>
        <v/>
      </c>
      <c r="E1001" s="4" t="str">
        <f>IFERROR(VLOOKUP(Pedido[[#This Row],[Codigo]],LISTA[],2,0)," ")</f>
        <v xml:space="preserve"> </v>
      </c>
      <c r="F1001" s="6" t="str">
        <f>IFERROR(VLOOKUP(Pedido[[#This Row],[Producto]],Productos!$F$2:$G$1202,2,0),"ERROR")</f>
        <v>ERROR</v>
      </c>
    </row>
    <row r="1002" spans="2:6" x14ac:dyDescent="0.35">
      <c r="B1002" s="5"/>
      <c r="D1002" s="6" t="str">
        <f>+Pedido[[#This Row],[Codigo]]&amp;Pedido[[#This Row],[Color]]</f>
        <v/>
      </c>
      <c r="E1002" s="4" t="str">
        <f>IFERROR(VLOOKUP(Pedido[[#This Row],[Codigo]],LISTA[],2,0)," ")</f>
        <v xml:space="preserve"> </v>
      </c>
      <c r="F1002" s="6" t="str">
        <f>IFERROR(VLOOKUP(Pedido[[#This Row],[Producto]],Productos!$F$2:$G$1202,2,0),"ERROR")</f>
        <v>ERROR</v>
      </c>
    </row>
    <row r="1003" spans="2:6" x14ac:dyDescent="0.35">
      <c r="B1003" s="5"/>
      <c r="D1003" s="6" t="str">
        <f>+Pedido[[#This Row],[Codigo]]&amp;Pedido[[#This Row],[Color]]</f>
        <v/>
      </c>
      <c r="E1003" s="4" t="str">
        <f>IFERROR(VLOOKUP(Pedido[[#This Row],[Codigo]],LISTA[],2,0)," ")</f>
        <v xml:space="preserve"> </v>
      </c>
      <c r="F1003" s="6" t="str">
        <f>IFERROR(VLOOKUP(Pedido[[#This Row],[Producto]],Productos!$F$2:$G$1202,2,0),"ERROR")</f>
        <v>ERROR</v>
      </c>
    </row>
    <row r="1004" spans="2:6" x14ac:dyDescent="0.35">
      <c r="B1004" s="5"/>
      <c r="D1004" s="6" t="str">
        <f>+Pedido[[#This Row],[Codigo]]&amp;Pedido[[#This Row],[Color]]</f>
        <v/>
      </c>
      <c r="E1004" s="4" t="str">
        <f>IFERROR(VLOOKUP(Pedido[[#This Row],[Codigo]],LISTA[],2,0)," ")</f>
        <v xml:space="preserve"> </v>
      </c>
      <c r="F1004" s="6" t="str">
        <f>IFERROR(VLOOKUP(Pedido[[#This Row],[Producto]],Productos!$F$2:$G$1202,2,0),"ERROR")</f>
        <v>ERROR</v>
      </c>
    </row>
    <row r="1005" spans="2:6" x14ac:dyDescent="0.35">
      <c r="B1005" s="5"/>
      <c r="D1005" s="6" t="str">
        <f>+Pedido[[#This Row],[Codigo]]&amp;Pedido[[#This Row],[Color]]</f>
        <v/>
      </c>
      <c r="E1005" s="4" t="str">
        <f>IFERROR(VLOOKUP(Pedido[[#This Row],[Codigo]],LISTA[],2,0)," ")</f>
        <v xml:space="preserve"> </v>
      </c>
      <c r="F1005" s="6" t="str">
        <f>IFERROR(VLOOKUP(Pedido[[#This Row],[Producto]],Productos!$F$2:$G$1202,2,0),"ERROR")</f>
        <v>ERROR</v>
      </c>
    </row>
    <row r="1006" spans="2:6" x14ac:dyDescent="0.35">
      <c r="B1006" s="5"/>
      <c r="D1006" s="6" t="str">
        <f>+Pedido[[#This Row],[Codigo]]&amp;Pedido[[#This Row],[Color]]</f>
        <v/>
      </c>
      <c r="E1006" s="4" t="str">
        <f>IFERROR(VLOOKUP(Pedido[[#This Row],[Codigo]],LISTA[],2,0)," ")</f>
        <v xml:space="preserve"> </v>
      </c>
      <c r="F1006" s="6" t="str">
        <f>IFERROR(VLOOKUP(Pedido[[#This Row],[Producto]],Productos!$F$2:$G$1202,2,0),"ERROR")</f>
        <v>ERROR</v>
      </c>
    </row>
    <row r="1007" spans="2:6" x14ac:dyDescent="0.35">
      <c r="B1007" s="5"/>
      <c r="D1007" s="6" t="str">
        <f>+Pedido[[#This Row],[Codigo]]&amp;Pedido[[#This Row],[Color]]</f>
        <v/>
      </c>
      <c r="E1007" s="4" t="str">
        <f>IFERROR(VLOOKUP(Pedido[[#This Row],[Codigo]],LISTA[],2,0)," ")</f>
        <v xml:space="preserve"> </v>
      </c>
      <c r="F1007" s="6" t="str">
        <f>IFERROR(VLOOKUP(Pedido[[#This Row],[Producto]],Productos!$F$2:$G$1202,2,0),"ERROR")</f>
        <v>ERROR</v>
      </c>
    </row>
    <row r="1008" spans="2:6" x14ac:dyDescent="0.35">
      <c r="B1008" s="5"/>
      <c r="D1008" s="6" t="str">
        <f>+Pedido[[#This Row],[Codigo]]&amp;Pedido[[#This Row],[Color]]</f>
        <v/>
      </c>
      <c r="E1008" s="4" t="str">
        <f>IFERROR(VLOOKUP(Pedido[[#This Row],[Codigo]],LISTA[],2,0)," ")</f>
        <v xml:space="preserve"> </v>
      </c>
      <c r="F1008" s="6" t="str">
        <f>IFERROR(VLOOKUP(Pedido[[#This Row],[Producto]],Productos!$F$2:$G$1202,2,0),"ERROR")</f>
        <v>ERROR</v>
      </c>
    </row>
    <row r="1009" spans="2:6" x14ac:dyDescent="0.35">
      <c r="B1009" s="5"/>
      <c r="D1009" s="6" t="str">
        <f>+Pedido[[#This Row],[Codigo]]&amp;Pedido[[#This Row],[Color]]</f>
        <v/>
      </c>
      <c r="E1009" s="4" t="str">
        <f>IFERROR(VLOOKUP(Pedido[[#This Row],[Codigo]],LISTA[],2,0)," ")</f>
        <v xml:space="preserve"> </v>
      </c>
      <c r="F1009" s="6" t="str">
        <f>IFERROR(VLOOKUP(Pedido[[#This Row],[Producto]],Productos!$F$2:$G$1202,2,0),"ERROR")</f>
        <v>ERROR</v>
      </c>
    </row>
    <row r="1010" spans="2:6" x14ac:dyDescent="0.35">
      <c r="B1010" s="5"/>
      <c r="D1010" s="6" t="str">
        <f>+Pedido[[#This Row],[Codigo]]&amp;Pedido[[#This Row],[Color]]</f>
        <v/>
      </c>
      <c r="E1010" s="4" t="str">
        <f>IFERROR(VLOOKUP(Pedido[[#This Row],[Codigo]],LISTA[],2,0)," ")</f>
        <v xml:space="preserve"> </v>
      </c>
      <c r="F1010" s="6" t="str">
        <f>IFERROR(VLOOKUP(Pedido[[#This Row],[Producto]],Productos!$F$2:$G$1202,2,0),"ERROR")</f>
        <v>ERROR</v>
      </c>
    </row>
    <row r="1011" spans="2:6" x14ac:dyDescent="0.35">
      <c r="B1011" s="5"/>
      <c r="D1011" s="6" t="str">
        <f>+Pedido[[#This Row],[Codigo]]&amp;Pedido[[#This Row],[Color]]</f>
        <v/>
      </c>
      <c r="E1011" s="4" t="str">
        <f>IFERROR(VLOOKUP(Pedido[[#This Row],[Codigo]],LISTA[],2,0)," ")</f>
        <v xml:space="preserve"> </v>
      </c>
      <c r="F1011" s="6" t="str">
        <f>IFERROR(VLOOKUP(Pedido[[#This Row],[Producto]],Productos!$F$2:$G$1202,2,0),"ERROR")</f>
        <v>ERROR</v>
      </c>
    </row>
    <row r="1012" spans="2:6" x14ac:dyDescent="0.35">
      <c r="B1012" s="5"/>
      <c r="D1012" s="6" t="str">
        <f>+Pedido[[#This Row],[Codigo]]&amp;Pedido[[#This Row],[Color]]</f>
        <v/>
      </c>
      <c r="E1012" s="4" t="str">
        <f>IFERROR(VLOOKUP(Pedido[[#This Row],[Codigo]],LISTA[],2,0)," ")</f>
        <v xml:space="preserve"> </v>
      </c>
      <c r="F1012" s="6" t="str">
        <f>IFERROR(VLOOKUP(Pedido[[#This Row],[Producto]],Productos!$F$2:$G$1202,2,0),"ERROR")</f>
        <v>ERROR</v>
      </c>
    </row>
    <row r="1013" spans="2:6" x14ac:dyDescent="0.35">
      <c r="B1013" s="5"/>
      <c r="D1013" s="6" t="str">
        <f>+Pedido[[#This Row],[Codigo]]&amp;Pedido[[#This Row],[Color]]</f>
        <v/>
      </c>
      <c r="E1013" s="4" t="str">
        <f>IFERROR(VLOOKUP(Pedido[[#This Row],[Codigo]],LISTA[],2,0)," ")</f>
        <v xml:space="preserve"> </v>
      </c>
      <c r="F1013" s="6" t="str">
        <f>IFERROR(VLOOKUP(Pedido[[#This Row],[Producto]],Productos!$F$2:$G$1202,2,0),"ERROR")</f>
        <v>ERROR</v>
      </c>
    </row>
    <row r="1014" spans="2:6" x14ac:dyDescent="0.35">
      <c r="B1014" s="5"/>
      <c r="D1014" s="6" t="str">
        <f>+Pedido[[#This Row],[Codigo]]&amp;Pedido[[#This Row],[Color]]</f>
        <v/>
      </c>
      <c r="E1014" s="4" t="str">
        <f>IFERROR(VLOOKUP(Pedido[[#This Row],[Codigo]],LISTA[],2,0)," ")</f>
        <v xml:space="preserve"> </v>
      </c>
      <c r="F1014" s="6" t="str">
        <f>IFERROR(VLOOKUP(Pedido[[#This Row],[Producto]],Productos!$F$2:$G$1202,2,0),"ERROR")</f>
        <v>ERROR</v>
      </c>
    </row>
    <row r="1015" spans="2:6" x14ac:dyDescent="0.35">
      <c r="B1015" s="5"/>
      <c r="D1015" s="6" t="str">
        <f>+Pedido[[#This Row],[Codigo]]&amp;Pedido[[#This Row],[Color]]</f>
        <v/>
      </c>
      <c r="E1015" s="4" t="str">
        <f>IFERROR(VLOOKUP(Pedido[[#This Row],[Codigo]],LISTA[],2,0)," ")</f>
        <v xml:space="preserve"> </v>
      </c>
      <c r="F1015" s="6" t="str">
        <f>IFERROR(VLOOKUP(Pedido[[#This Row],[Producto]],Productos!$F$2:$G$1202,2,0),"ERROR")</f>
        <v>ERROR</v>
      </c>
    </row>
    <row r="1016" spans="2:6" x14ac:dyDescent="0.35">
      <c r="B1016" s="5"/>
      <c r="D1016" s="6" t="str">
        <f>+Pedido[[#This Row],[Codigo]]&amp;Pedido[[#This Row],[Color]]</f>
        <v/>
      </c>
      <c r="E1016" s="4" t="str">
        <f>IFERROR(VLOOKUP(Pedido[[#This Row],[Codigo]],LISTA[],2,0)," ")</f>
        <v xml:space="preserve"> </v>
      </c>
      <c r="F1016" s="6" t="str">
        <f>IFERROR(VLOOKUP(Pedido[[#This Row],[Producto]],Productos!$F$2:$G$1202,2,0),"ERROR")</f>
        <v>ERROR</v>
      </c>
    </row>
    <row r="1017" spans="2:6" x14ac:dyDescent="0.35">
      <c r="B1017" s="5"/>
      <c r="D1017" s="6" t="str">
        <f>+Pedido[[#This Row],[Codigo]]&amp;Pedido[[#This Row],[Color]]</f>
        <v/>
      </c>
      <c r="E1017" s="4" t="str">
        <f>IFERROR(VLOOKUP(Pedido[[#This Row],[Codigo]],LISTA[],2,0)," ")</f>
        <v xml:space="preserve"> </v>
      </c>
      <c r="F1017" s="6" t="str">
        <f>IFERROR(VLOOKUP(Pedido[[#This Row],[Producto]],Productos!$F$2:$G$1202,2,0),"ERROR")</f>
        <v>ERROR</v>
      </c>
    </row>
    <row r="1018" spans="2:6" x14ac:dyDescent="0.35">
      <c r="B1018" s="5"/>
      <c r="D1018" s="6" t="str">
        <f>+Pedido[[#This Row],[Codigo]]&amp;Pedido[[#This Row],[Color]]</f>
        <v/>
      </c>
      <c r="E1018" s="4" t="str">
        <f>IFERROR(VLOOKUP(Pedido[[#This Row],[Codigo]],LISTA[],2,0)," ")</f>
        <v xml:space="preserve"> </v>
      </c>
      <c r="F1018" s="6" t="str">
        <f>IFERROR(VLOOKUP(Pedido[[#This Row],[Producto]],Productos!$F$2:$G$1202,2,0),"ERROR")</f>
        <v>ERROR</v>
      </c>
    </row>
    <row r="1019" spans="2:6" x14ac:dyDescent="0.35">
      <c r="B1019" s="5"/>
      <c r="D1019" s="6" t="str">
        <f>+Pedido[[#This Row],[Codigo]]&amp;Pedido[[#This Row],[Color]]</f>
        <v/>
      </c>
      <c r="E1019" s="4" t="str">
        <f>IFERROR(VLOOKUP(Pedido[[#This Row],[Codigo]],LISTA[],2,0)," ")</f>
        <v xml:space="preserve"> </v>
      </c>
      <c r="F1019" s="6" t="str">
        <f>IFERROR(VLOOKUP(Pedido[[#This Row],[Producto]],Productos!$F$2:$G$1202,2,0),"ERROR")</f>
        <v>ERROR</v>
      </c>
    </row>
    <row r="1020" spans="2:6" x14ac:dyDescent="0.35">
      <c r="B1020" s="5"/>
      <c r="D1020" s="6" t="str">
        <f>+Pedido[[#This Row],[Codigo]]&amp;Pedido[[#This Row],[Color]]</f>
        <v/>
      </c>
      <c r="E1020" s="4" t="str">
        <f>IFERROR(VLOOKUP(Pedido[[#This Row],[Codigo]],LISTA[],2,0)," ")</f>
        <v xml:space="preserve"> </v>
      </c>
      <c r="F1020" s="6" t="str">
        <f>IFERROR(VLOOKUP(Pedido[[#This Row],[Producto]],Productos!$F$2:$G$1202,2,0),"ERROR")</f>
        <v>ERROR</v>
      </c>
    </row>
    <row r="1021" spans="2:6" x14ac:dyDescent="0.35">
      <c r="B1021" s="5"/>
      <c r="D1021" s="6" t="str">
        <f>+Pedido[[#This Row],[Codigo]]&amp;Pedido[[#This Row],[Color]]</f>
        <v/>
      </c>
      <c r="E1021" s="4" t="str">
        <f>IFERROR(VLOOKUP(Pedido[[#This Row],[Codigo]],LISTA[],2,0)," ")</f>
        <v xml:space="preserve"> </v>
      </c>
      <c r="F1021" s="6" t="str">
        <f>IFERROR(VLOOKUP(Pedido[[#This Row],[Producto]],Productos!$F$2:$G$1202,2,0),"ERROR")</f>
        <v>ERROR</v>
      </c>
    </row>
    <row r="1022" spans="2:6" x14ac:dyDescent="0.35">
      <c r="B1022" s="5"/>
      <c r="D1022" s="6" t="str">
        <f>+Pedido[[#This Row],[Codigo]]&amp;Pedido[[#This Row],[Color]]</f>
        <v/>
      </c>
      <c r="E1022" s="4" t="str">
        <f>IFERROR(VLOOKUP(Pedido[[#This Row],[Codigo]],LISTA[],2,0)," ")</f>
        <v xml:space="preserve"> </v>
      </c>
      <c r="F1022" s="6" t="str">
        <f>IFERROR(VLOOKUP(Pedido[[#This Row],[Producto]],Productos!$F$2:$G$1202,2,0),"ERROR")</f>
        <v>ERROR</v>
      </c>
    </row>
    <row r="1023" spans="2:6" x14ac:dyDescent="0.35">
      <c r="B1023" s="5"/>
      <c r="D1023" s="6" t="str">
        <f>+Pedido[[#This Row],[Codigo]]&amp;Pedido[[#This Row],[Color]]</f>
        <v/>
      </c>
      <c r="E1023" s="4" t="str">
        <f>IFERROR(VLOOKUP(Pedido[[#This Row],[Codigo]],LISTA[],2,0)," ")</f>
        <v xml:space="preserve"> </v>
      </c>
      <c r="F1023" s="6" t="str">
        <f>IFERROR(VLOOKUP(Pedido[[#This Row],[Producto]],Productos!$F$2:$G$1202,2,0),"ERROR")</f>
        <v>ERROR</v>
      </c>
    </row>
    <row r="1024" spans="2:6" x14ac:dyDescent="0.35">
      <c r="B1024" s="5"/>
      <c r="D1024" s="6" t="str">
        <f>+Pedido[[#This Row],[Codigo]]&amp;Pedido[[#This Row],[Color]]</f>
        <v/>
      </c>
      <c r="E1024" s="4" t="str">
        <f>IFERROR(VLOOKUP(Pedido[[#This Row],[Codigo]],LISTA[],2,0)," ")</f>
        <v xml:space="preserve"> </v>
      </c>
      <c r="F1024" s="6" t="str">
        <f>IFERROR(VLOOKUP(Pedido[[#This Row],[Producto]],Productos!$F$2:$G$1202,2,0),"ERROR")</f>
        <v>ERROR</v>
      </c>
    </row>
    <row r="1025" spans="2:6" x14ac:dyDescent="0.35">
      <c r="B1025" s="5"/>
      <c r="D1025" s="6" t="str">
        <f>+Pedido[[#This Row],[Codigo]]&amp;Pedido[[#This Row],[Color]]</f>
        <v/>
      </c>
      <c r="E1025" s="4" t="str">
        <f>IFERROR(VLOOKUP(Pedido[[#This Row],[Codigo]],LISTA[],2,0)," ")</f>
        <v xml:space="preserve"> </v>
      </c>
      <c r="F1025" s="6" t="str">
        <f>IFERROR(VLOOKUP(Pedido[[#This Row],[Producto]],Productos!$F$2:$G$1202,2,0),"ERROR")</f>
        <v>ERROR</v>
      </c>
    </row>
    <row r="1026" spans="2:6" x14ac:dyDescent="0.35">
      <c r="B1026" s="5"/>
      <c r="D1026" s="6" t="str">
        <f>+Pedido[[#This Row],[Codigo]]&amp;Pedido[[#This Row],[Color]]</f>
        <v/>
      </c>
      <c r="E1026" s="4" t="str">
        <f>IFERROR(VLOOKUP(Pedido[[#This Row],[Codigo]],LISTA[],2,0)," ")</f>
        <v xml:space="preserve"> </v>
      </c>
      <c r="F1026" s="6" t="str">
        <f>IFERROR(VLOOKUP(Pedido[[#This Row],[Producto]],Productos!$F$2:$G$1202,2,0),"ERROR")</f>
        <v>ERROR</v>
      </c>
    </row>
    <row r="1027" spans="2:6" x14ac:dyDescent="0.35">
      <c r="B1027" s="5"/>
      <c r="D1027" s="6" t="str">
        <f>+Pedido[[#This Row],[Codigo]]&amp;Pedido[[#This Row],[Color]]</f>
        <v/>
      </c>
      <c r="E1027" s="4" t="str">
        <f>IFERROR(VLOOKUP(Pedido[[#This Row],[Codigo]],LISTA[],2,0)," ")</f>
        <v xml:space="preserve"> </v>
      </c>
      <c r="F1027" s="6" t="str">
        <f>IFERROR(VLOOKUP(Pedido[[#This Row],[Producto]],Productos!$F$2:$G$1202,2,0),"ERROR")</f>
        <v>ERROR</v>
      </c>
    </row>
    <row r="1028" spans="2:6" x14ac:dyDescent="0.35">
      <c r="B1028" s="5"/>
      <c r="D1028" s="6" t="str">
        <f>+Pedido[[#This Row],[Codigo]]&amp;Pedido[[#This Row],[Color]]</f>
        <v/>
      </c>
      <c r="E1028" s="4" t="str">
        <f>IFERROR(VLOOKUP(Pedido[[#This Row],[Codigo]],LISTA[],2,0)," ")</f>
        <v xml:space="preserve"> </v>
      </c>
      <c r="F1028" s="6" t="str">
        <f>IFERROR(VLOOKUP(Pedido[[#This Row],[Producto]],Productos!$F$2:$G$1202,2,0),"ERROR")</f>
        <v>ERROR</v>
      </c>
    </row>
    <row r="1029" spans="2:6" x14ac:dyDescent="0.35">
      <c r="B1029" s="5"/>
      <c r="D1029" s="6" t="str">
        <f>+Pedido[[#This Row],[Codigo]]&amp;Pedido[[#This Row],[Color]]</f>
        <v/>
      </c>
      <c r="E1029" s="4" t="str">
        <f>IFERROR(VLOOKUP(Pedido[[#This Row],[Codigo]],LISTA[],2,0)," ")</f>
        <v xml:space="preserve"> </v>
      </c>
      <c r="F1029" s="6" t="str">
        <f>IFERROR(VLOOKUP(Pedido[[#This Row],[Producto]],Productos!$F$2:$G$1202,2,0),"ERROR")</f>
        <v>ERROR</v>
      </c>
    </row>
    <row r="1030" spans="2:6" x14ac:dyDescent="0.35">
      <c r="B1030" s="5"/>
      <c r="D1030" s="6" t="str">
        <f>+Pedido[[#This Row],[Codigo]]&amp;Pedido[[#This Row],[Color]]</f>
        <v/>
      </c>
      <c r="E1030" s="4" t="str">
        <f>IFERROR(VLOOKUP(Pedido[[#This Row],[Codigo]],LISTA[],2,0)," ")</f>
        <v xml:space="preserve"> </v>
      </c>
      <c r="F1030" s="6" t="str">
        <f>IFERROR(VLOOKUP(Pedido[[#This Row],[Producto]],Productos!$F$2:$G$1202,2,0),"ERROR")</f>
        <v>ERROR</v>
      </c>
    </row>
    <row r="1031" spans="2:6" x14ac:dyDescent="0.35">
      <c r="B1031" s="5"/>
      <c r="D1031" s="6" t="str">
        <f>+Pedido[[#This Row],[Codigo]]&amp;Pedido[[#This Row],[Color]]</f>
        <v/>
      </c>
      <c r="E1031" s="4" t="str">
        <f>IFERROR(VLOOKUP(Pedido[[#This Row],[Codigo]],LISTA[],2,0)," ")</f>
        <v xml:space="preserve"> </v>
      </c>
      <c r="F1031" s="6" t="str">
        <f>IFERROR(VLOOKUP(Pedido[[#This Row],[Producto]],Productos!$F$2:$G$1202,2,0),"ERROR")</f>
        <v>ERROR</v>
      </c>
    </row>
    <row r="1032" spans="2:6" x14ac:dyDescent="0.35">
      <c r="B1032" s="5"/>
      <c r="D1032" s="6" t="str">
        <f>+Pedido[[#This Row],[Codigo]]&amp;Pedido[[#This Row],[Color]]</f>
        <v/>
      </c>
      <c r="E1032" s="4" t="str">
        <f>IFERROR(VLOOKUP(Pedido[[#This Row],[Codigo]],LISTA[],2,0)," ")</f>
        <v xml:space="preserve"> </v>
      </c>
      <c r="F1032" s="6" t="str">
        <f>IFERROR(VLOOKUP(Pedido[[#This Row],[Producto]],Productos!$F$2:$G$1202,2,0),"ERROR")</f>
        <v>ERROR</v>
      </c>
    </row>
    <row r="1033" spans="2:6" x14ac:dyDescent="0.35">
      <c r="B1033" s="5"/>
      <c r="D1033" s="6" t="str">
        <f>+Pedido[[#This Row],[Codigo]]&amp;Pedido[[#This Row],[Color]]</f>
        <v/>
      </c>
      <c r="E1033" s="4" t="str">
        <f>IFERROR(VLOOKUP(Pedido[[#This Row],[Codigo]],LISTA[],2,0)," ")</f>
        <v xml:space="preserve"> </v>
      </c>
      <c r="F1033" s="6" t="str">
        <f>IFERROR(VLOOKUP(Pedido[[#This Row],[Producto]],Productos!$F$2:$G$1202,2,0),"ERROR")</f>
        <v>ERROR</v>
      </c>
    </row>
    <row r="1034" spans="2:6" x14ac:dyDescent="0.35">
      <c r="B1034" s="5"/>
      <c r="D1034" s="6" t="str">
        <f>+Pedido[[#This Row],[Codigo]]&amp;Pedido[[#This Row],[Color]]</f>
        <v/>
      </c>
      <c r="E1034" s="4" t="str">
        <f>IFERROR(VLOOKUP(Pedido[[#This Row],[Codigo]],LISTA[],2,0)," ")</f>
        <v xml:space="preserve"> </v>
      </c>
      <c r="F1034" s="6" t="str">
        <f>IFERROR(VLOOKUP(Pedido[[#This Row],[Producto]],Productos!$F$2:$G$1202,2,0),"ERROR")</f>
        <v>ERROR</v>
      </c>
    </row>
    <row r="1035" spans="2:6" x14ac:dyDescent="0.35">
      <c r="B1035" s="5"/>
      <c r="D1035" s="6" t="str">
        <f>+Pedido[[#This Row],[Codigo]]&amp;Pedido[[#This Row],[Color]]</f>
        <v/>
      </c>
      <c r="E1035" s="4" t="str">
        <f>IFERROR(VLOOKUP(Pedido[[#This Row],[Codigo]],LISTA[],2,0)," ")</f>
        <v xml:space="preserve"> </v>
      </c>
      <c r="F1035" s="6" t="str">
        <f>IFERROR(VLOOKUP(Pedido[[#This Row],[Producto]],Productos!$F$2:$G$1202,2,0),"ERROR")</f>
        <v>ERROR</v>
      </c>
    </row>
    <row r="1036" spans="2:6" x14ac:dyDescent="0.35">
      <c r="B1036" s="5"/>
      <c r="D1036" s="6" t="str">
        <f>+Pedido[[#This Row],[Codigo]]&amp;Pedido[[#This Row],[Color]]</f>
        <v/>
      </c>
      <c r="E1036" s="4" t="str">
        <f>IFERROR(VLOOKUP(Pedido[[#This Row],[Codigo]],LISTA[],2,0)," ")</f>
        <v xml:space="preserve"> </v>
      </c>
      <c r="F1036" s="6" t="str">
        <f>IFERROR(VLOOKUP(Pedido[[#This Row],[Producto]],Productos!$F$2:$G$1202,2,0),"ERROR")</f>
        <v>ERROR</v>
      </c>
    </row>
    <row r="1037" spans="2:6" x14ac:dyDescent="0.35">
      <c r="B1037" s="5"/>
      <c r="D1037" s="6" t="str">
        <f>+Pedido[[#This Row],[Codigo]]&amp;Pedido[[#This Row],[Color]]</f>
        <v/>
      </c>
      <c r="E1037" s="4" t="str">
        <f>IFERROR(VLOOKUP(Pedido[[#This Row],[Codigo]],LISTA[],2,0)," ")</f>
        <v xml:space="preserve"> </v>
      </c>
      <c r="F1037" s="6" t="str">
        <f>IFERROR(VLOOKUP(Pedido[[#This Row],[Producto]],Productos!$F$2:$G$1202,2,0),"ERROR")</f>
        <v>ERROR</v>
      </c>
    </row>
    <row r="1038" spans="2:6" x14ac:dyDescent="0.35">
      <c r="B1038" s="5"/>
      <c r="D1038" s="6" t="str">
        <f>+Pedido[[#This Row],[Codigo]]&amp;Pedido[[#This Row],[Color]]</f>
        <v/>
      </c>
      <c r="E1038" s="4" t="str">
        <f>IFERROR(VLOOKUP(Pedido[[#This Row],[Codigo]],LISTA[],2,0)," ")</f>
        <v xml:space="preserve"> </v>
      </c>
      <c r="F1038" s="6" t="str">
        <f>IFERROR(VLOOKUP(Pedido[[#This Row],[Producto]],Productos!$F$2:$G$1202,2,0),"ERROR")</f>
        <v>ERROR</v>
      </c>
    </row>
    <row r="1039" spans="2:6" x14ac:dyDescent="0.35">
      <c r="B1039" s="5"/>
      <c r="D1039" s="6" t="str">
        <f>+Pedido[[#This Row],[Codigo]]&amp;Pedido[[#This Row],[Color]]</f>
        <v/>
      </c>
      <c r="E1039" s="4" t="str">
        <f>IFERROR(VLOOKUP(Pedido[[#This Row],[Codigo]],LISTA[],2,0)," ")</f>
        <v xml:space="preserve"> </v>
      </c>
      <c r="F1039" s="6" t="str">
        <f>IFERROR(VLOOKUP(Pedido[[#This Row],[Producto]],Productos!$F$2:$G$1202,2,0),"ERROR")</f>
        <v>ERROR</v>
      </c>
    </row>
    <row r="1040" spans="2:6" x14ac:dyDescent="0.35">
      <c r="B1040" s="5"/>
      <c r="D1040" s="6" t="str">
        <f>+Pedido[[#This Row],[Codigo]]&amp;Pedido[[#This Row],[Color]]</f>
        <v/>
      </c>
      <c r="E1040" s="4" t="str">
        <f>IFERROR(VLOOKUP(Pedido[[#This Row],[Codigo]],LISTA[],2,0)," ")</f>
        <v xml:space="preserve"> </v>
      </c>
      <c r="F1040" s="6" t="str">
        <f>IFERROR(VLOOKUP(Pedido[[#This Row],[Producto]],Productos!$F$2:$G$1202,2,0),"ERROR")</f>
        <v>ERROR</v>
      </c>
    </row>
    <row r="1041" spans="2:6" x14ac:dyDescent="0.35">
      <c r="B1041" s="5"/>
      <c r="D1041" s="6" t="str">
        <f>+Pedido[[#This Row],[Codigo]]&amp;Pedido[[#This Row],[Color]]</f>
        <v/>
      </c>
      <c r="E1041" s="4" t="str">
        <f>IFERROR(VLOOKUP(Pedido[[#This Row],[Codigo]],LISTA[],2,0)," ")</f>
        <v xml:space="preserve"> </v>
      </c>
      <c r="F1041" s="6" t="str">
        <f>IFERROR(VLOOKUP(Pedido[[#This Row],[Producto]],Productos!$F$2:$G$1202,2,0),"ERROR")</f>
        <v>ERROR</v>
      </c>
    </row>
    <row r="1042" spans="2:6" x14ac:dyDescent="0.35">
      <c r="B1042" s="5"/>
      <c r="D1042" s="6" t="str">
        <f>+Pedido[[#This Row],[Codigo]]&amp;Pedido[[#This Row],[Color]]</f>
        <v/>
      </c>
      <c r="E1042" s="4" t="str">
        <f>IFERROR(VLOOKUP(Pedido[[#This Row],[Codigo]],LISTA[],2,0)," ")</f>
        <v xml:space="preserve"> </v>
      </c>
      <c r="F1042" s="6" t="str">
        <f>IFERROR(VLOOKUP(Pedido[[#This Row],[Producto]],Productos!$F$2:$G$1202,2,0),"ERROR")</f>
        <v>ERROR</v>
      </c>
    </row>
    <row r="1043" spans="2:6" x14ac:dyDescent="0.35">
      <c r="B1043" s="5"/>
      <c r="D1043" s="6" t="str">
        <f>+Pedido[[#This Row],[Codigo]]&amp;Pedido[[#This Row],[Color]]</f>
        <v/>
      </c>
      <c r="E1043" s="4" t="str">
        <f>IFERROR(VLOOKUP(Pedido[[#This Row],[Codigo]],LISTA[],2,0)," ")</f>
        <v xml:space="preserve"> </v>
      </c>
      <c r="F1043" s="6" t="str">
        <f>IFERROR(VLOOKUP(Pedido[[#This Row],[Producto]],Productos!$F$2:$G$1202,2,0),"ERROR")</f>
        <v>ERROR</v>
      </c>
    </row>
    <row r="1044" spans="2:6" x14ac:dyDescent="0.35">
      <c r="B1044" s="5"/>
      <c r="D1044" s="6" t="str">
        <f>+Pedido[[#This Row],[Codigo]]&amp;Pedido[[#This Row],[Color]]</f>
        <v/>
      </c>
      <c r="E1044" s="4" t="str">
        <f>IFERROR(VLOOKUP(Pedido[[#This Row],[Codigo]],LISTA[],2,0)," ")</f>
        <v xml:space="preserve"> </v>
      </c>
      <c r="F1044" s="6" t="str">
        <f>IFERROR(VLOOKUP(Pedido[[#This Row],[Producto]],Productos!$F$2:$G$1202,2,0),"ERROR")</f>
        <v>ERROR</v>
      </c>
    </row>
    <row r="1045" spans="2:6" x14ac:dyDescent="0.35">
      <c r="B1045" s="5"/>
      <c r="D1045" s="6" t="str">
        <f>+Pedido[[#This Row],[Codigo]]&amp;Pedido[[#This Row],[Color]]</f>
        <v/>
      </c>
      <c r="E1045" s="4" t="str">
        <f>IFERROR(VLOOKUP(Pedido[[#This Row],[Codigo]],LISTA[],2,0)," ")</f>
        <v xml:space="preserve"> </v>
      </c>
      <c r="F1045" s="6" t="str">
        <f>IFERROR(VLOOKUP(Pedido[[#This Row],[Producto]],Productos!$F$2:$G$1202,2,0),"ERROR")</f>
        <v>ERROR</v>
      </c>
    </row>
    <row r="1046" spans="2:6" x14ac:dyDescent="0.35">
      <c r="B1046" s="5"/>
      <c r="D1046" s="6" t="str">
        <f>+Pedido[[#This Row],[Codigo]]&amp;Pedido[[#This Row],[Color]]</f>
        <v/>
      </c>
      <c r="E1046" s="4" t="str">
        <f>IFERROR(VLOOKUP(Pedido[[#This Row],[Codigo]],LISTA[],2,0)," ")</f>
        <v xml:space="preserve"> </v>
      </c>
      <c r="F1046" s="6" t="str">
        <f>IFERROR(VLOOKUP(Pedido[[#This Row],[Producto]],Productos!$F$2:$G$1202,2,0),"ERROR")</f>
        <v>ERROR</v>
      </c>
    </row>
    <row r="1047" spans="2:6" x14ac:dyDescent="0.35">
      <c r="B1047" s="5"/>
      <c r="D1047" s="6" t="str">
        <f>+Pedido[[#This Row],[Codigo]]&amp;Pedido[[#This Row],[Color]]</f>
        <v/>
      </c>
      <c r="E1047" s="4" t="str">
        <f>IFERROR(VLOOKUP(Pedido[[#This Row],[Codigo]],LISTA[],2,0)," ")</f>
        <v xml:space="preserve"> </v>
      </c>
      <c r="F1047" s="6" t="str">
        <f>IFERROR(VLOOKUP(Pedido[[#This Row],[Producto]],Productos!$F$2:$G$1202,2,0),"ERROR")</f>
        <v>ERROR</v>
      </c>
    </row>
    <row r="1048" spans="2:6" x14ac:dyDescent="0.35">
      <c r="B1048" s="5"/>
      <c r="D1048" s="6" t="str">
        <f>+Pedido[[#This Row],[Codigo]]&amp;Pedido[[#This Row],[Color]]</f>
        <v/>
      </c>
      <c r="E1048" s="4" t="str">
        <f>IFERROR(VLOOKUP(Pedido[[#This Row],[Codigo]],LISTA[],2,0)," ")</f>
        <v xml:space="preserve"> </v>
      </c>
      <c r="F1048" s="6" t="str">
        <f>IFERROR(VLOOKUP(Pedido[[#This Row],[Producto]],Productos!$F$2:$G$1202,2,0),"ERROR")</f>
        <v>ERROR</v>
      </c>
    </row>
    <row r="1049" spans="2:6" x14ac:dyDescent="0.35">
      <c r="B1049" s="5"/>
      <c r="D1049" s="6" t="str">
        <f>+Pedido[[#This Row],[Codigo]]&amp;Pedido[[#This Row],[Color]]</f>
        <v/>
      </c>
      <c r="E1049" s="4" t="str">
        <f>IFERROR(VLOOKUP(Pedido[[#This Row],[Codigo]],LISTA[],2,0)," ")</f>
        <v xml:space="preserve"> </v>
      </c>
      <c r="F1049" s="6" t="str">
        <f>IFERROR(VLOOKUP(Pedido[[#This Row],[Producto]],Productos!$F$2:$G$1202,2,0),"ERROR")</f>
        <v>ERROR</v>
      </c>
    </row>
    <row r="1050" spans="2:6" x14ac:dyDescent="0.35">
      <c r="B1050" s="5"/>
      <c r="D1050" s="6" t="str">
        <f>+Pedido[[#This Row],[Codigo]]&amp;Pedido[[#This Row],[Color]]</f>
        <v/>
      </c>
      <c r="E1050" s="4" t="str">
        <f>IFERROR(VLOOKUP(Pedido[[#This Row],[Codigo]],LISTA[],2,0)," ")</f>
        <v xml:space="preserve"> </v>
      </c>
      <c r="F1050" s="6" t="str">
        <f>IFERROR(VLOOKUP(Pedido[[#This Row],[Producto]],Productos!$F$2:$G$1202,2,0),"ERROR")</f>
        <v>ERROR</v>
      </c>
    </row>
    <row r="1051" spans="2:6" x14ac:dyDescent="0.35">
      <c r="B1051" s="5"/>
      <c r="D1051" s="6" t="str">
        <f>+Pedido[[#This Row],[Codigo]]&amp;Pedido[[#This Row],[Color]]</f>
        <v/>
      </c>
      <c r="E1051" s="4" t="str">
        <f>IFERROR(VLOOKUP(Pedido[[#This Row],[Codigo]],LISTA[],2,0)," ")</f>
        <v xml:space="preserve"> </v>
      </c>
      <c r="F1051" s="6" t="str">
        <f>IFERROR(VLOOKUP(Pedido[[#This Row],[Producto]],Productos!$F$2:$G$1202,2,0),"ERROR")</f>
        <v>ERROR</v>
      </c>
    </row>
    <row r="1052" spans="2:6" x14ac:dyDescent="0.35">
      <c r="B1052" s="5"/>
      <c r="D1052" s="6" t="str">
        <f>+Pedido[[#This Row],[Codigo]]&amp;Pedido[[#This Row],[Color]]</f>
        <v/>
      </c>
      <c r="E1052" s="4" t="str">
        <f>IFERROR(VLOOKUP(Pedido[[#This Row],[Codigo]],LISTA[],2,0)," ")</f>
        <v xml:space="preserve"> </v>
      </c>
      <c r="F1052" s="6" t="str">
        <f>IFERROR(VLOOKUP(Pedido[[#This Row],[Producto]],Productos!$F$2:$G$1202,2,0),"ERROR")</f>
        <v>ERROR</v>
      </c>
    </row>
    <row r="1053" spans="2:6" x14ac:dyDescent="0.35">
      <c r="B1053" s="5"/>
      <c r="D1053" s="6" t="str">
        <f>+Pedido[[#This Row],[Codigo]]&amp;Pedido[[#This Row],[Color]]</f>
        <v/>
      </c>
      <c r="E1053" s="4" t="str">
        <f>IFERROR(VLOOKUP(Pedido[[#This Row],[Codigo]],LISTA[],2,0)," ")</f>
        <v xml:space="preserve"> </v>
      </c>
      <c r="F1053" s="6" t="str">
        <f>IFERROR(VLOOKUP(Pedido[[#This Row],[Producto]],Productos!$F$2:$G$1202,2,0),"ERROR")</f>
        <v>ERROR</v>
      </c>
    </row>
    <row r="1054" spans="2:6" x14ac:dyDescent="0.35">
      <c r="B1054" s="5"/>
      <c r="D1054" s="6" t="str">
        <f>+Pedido[[#This Row],[Codigo]]&amp;Pedido[[#This Row],[Color]]</f>
        <v/>
      </c>
      <c r="E1054" s="4" t="str">
        <f>IFERROR(VLOOKUP(Pedido[[#This Row],[Codigo]],LISTA[],2,0)," ")</f>
        <v xml:space="preserve"> </v>
      </c>
      <c r="F1054" s="6" t="str">
        <f>IFERROR(VLOOKUP(Pedido[[#This Row],[Producto]],Productos!$F$2:$G$1202,2,0),"ERROR")</f>
        <v>ERROR</v>
      </c>
    </row>
    <row r="1055" spans="2:6" x14ac:dyDescent="0.35">
      <c r="B1055" s="5"/>
      <c r="D1055" s="6" t="str">
        <f>+Pedido[[#This Row],[Codigo]]&amp;Pedido[[#This Row],[Color]]</f>
        <v/>
      </c>
      <c r="E1055" s="4" t="str">
        <f>IFERROR(VLOOKUP(Pedido[[#This Row],[Codigo]],LISTA[],2,0)," ")</f>
        <v xml:space="preserve"> </v>
      </c>
      <c r="F1055" s="6" t="str">
        <f>IFERROR(VLOOKUP(Pedido[[#This Row],[Producto]],Productos!$F$2:$G$1202,2,0),"ERROR")</f>
        <v>ERROR</v>
      </c>
    </row>
    <row r="1056" spans="2:6" x14ac:dyDescent="0.35">
      <c r="B1056" s="5"/>
      <c r="D1056" s="6" t="str">
        <f>+Pedido[[#This Row],[Codigo]]&amp;Pedido[[#This Row],[Color]]</f>
        <v/>
      </c>
      <c r="E1056" s="4" t="str">
        <f>IFERROR(VLOOKUP(Pedido[[#This Row],[Codigo]],LISTA[],2,0)," ")</f>
        <v xml:space="preserve"> </v>
      </c>
      <c r="F1056" s="6" t="str">
        <f>IFERROR(VLOOKUP(Pedido[[#This Row],[Producto]],Productos!$F$2:$G$1202,2,0),"ERROR")</f>
        <v>ERROR</v>
      </c>
    </row>
    <row r="1057" spans="2:6" x14ac:dyDescent="0.35">
      <c r="B1057" s="5"/>
      <c r="D1057" s="6" t="str">
        <f>+Pedido[[#This Row],[Codigo]]&amp;Pedido[[#This Row],[Color]]</f>
        <v/>
      </c>
      <c r="E1057" s="4" t="str">
        <f>IFERROR(VLOOKUP(Pedido[[#This Row],[Codigo]],LISTA[],2,0)," ")</f>
        <v xml:space="preserve"> </v>
      </c>
      <c r="F1057" s="6" t="str">
        <f>IFERROR(VLOOKUP(Pedido[[#This Row],[Producto]],Productos!$F$2:$G$1202,2,0),"ERROR")</f>
        <v>ERROR</v>
      </c>
    </row>
    <row r="1058" spans="2:6" x14ac:dyDescent="0.35">
      <c r="B1058" s="5"/>
      <c r="D1058" s="6" t="str">
        <f>+Pedido[[#This Row],[Codigo]]&amp;Pedido[[#This Row],[Color]]</f>
        <v/>
      </c>
      <c r="E1058" s="4" t="str">
        <f>IFERROR(VLOOKUP(Pedido[[#This Row],[Codigo]],LISTA[],2,0)," ")</f>
        <v xml:space="preserve"> </v>
      </c>
      <c r="F1058" s="6" t="str">
        <f>IFERROR(VLOOKUP(Pedido[[#This Row],[Producto]],Productos!$F$2:$G$1202,2,0),"ERROR")</f>
        <v>ERROR</v>
      </c>
    </row>
    <row r="1059" spans="2:6" x14ac:dyDescent="0.35">
      <c r="B1059" s="5"/>
      <c r="D1059" s="6" t="str">
        <f>+Pedido[[#This Row],[Codigo]]&amp;Pedido[[#This Row],[Color]]</f>
        <v/>
      </c>
      <c r="E1059" s="4" t="str">
        <f>IFERROR(VLOOKUP(Pedido[[#This Row],[Codigo]],LISTA[],2,0)," ")</f>
        <v xml:space="preserve"> </v>
      </c>
      <c r="F1059" s="6" t="str">
        <f>IFERROR(VLOOKUP(Pedido[[#This Row],[Producto]],Productos!$F$2:$G$1202,2,0),"ERROR")</f>
        <v>ERROR</v>
      </c>
    </row>
    <row r="1060" spans="2:6" x14ac:dyDescent="0.35">
      <c r="B1060" s="5"/>
      <c r="D1060" s="6" t="str">
        <f>+Pedido[[#This Row],[Codigo]]&amp;Pedido[[#This Row],[Color]]</f>
        <v/>
      </c>
      <c r="E1060" s="4" t="str">
        <f>IFERROR(VLOOKUP(Pedido[[#This Row],[Codigo]],LISTA[],2,0)," ")</f>
        <v xml:space="preserve"> </v>
      </c>
      <c r="F1060" s="6" t="str">
        <f>IFERROR(VLOOKUP(Pedido[[#This Row],[Producto]],Productos!$F$2:$G$1202,2,0),"ERROR")</f>
        <v>ERROR</v>
      </c>
    </row>
    <row r="1061" spans="2:6" x14ac:dyDescent="0.35">
      <c r="B1061" s="5"/>
      <c r="D1061" s="6" t="str">
        <f>+Pedido[[#This Row],[Codigo]]&amp;Pedido[[#This Row],[Color]]</f>
        <v/>
      </c>
      <c r="E1061" s="4" t="str">
        <f>IFERROR(VLOOKUP(Pedido[[#This Row],[Codigo]],LISTA[],2,0)," ")</f>
        <v xml:space="preserve"> </v>
      </c>
      <c r="F1061" s="6" t="str">
        <f>IFERROR(VLOOKUP(Pedido[[#This Row],[Producto]],Productos!$F$2:$G$1202,2,0),"ERROR")</f>
        <v>ERROR</v>
      </c>
    </row>
    <row r="1062" spans="2:6" x14ac:dyDescent="0.35">
      <c r="B1062" s="5"/>
      <c r="D1062" s="6" t="str">
        <f>+Pedido[[#This Row],[Codigo]]&amp;Pedido[[#This Row],[Color]]</f>
        <v/>
      </c>
      <c r="E1062" s="4" t="str">
        <f>IFERROR(VLOOKUP(Pedido[[#This Row],[Codigo]],LISTA[],2,0)," ")</f>
        <v xml:space="preserve"> </v>
      </c>
      <c r="F1062" s="6" t="str">
        <f>IFERROR(VLOOKUP(Pedido[[#This Row],[Producto]],Productos!$F$2:$G$1202,2,0),"ERROR")</f>
        <v>ERROR</v>
      </c>
    </row>
    <row r="1063" spans="2:6" x14ac:dyDescent="0.35">
      <c r="B1063" s="5"/>
      <c r="D1063" s="6" t="str">
        <f>+Pedido[[#This Row],[Codigo]]&amp;Pedido[[#This Row],[Color]]</f>
        <v/>
      </c>
      <c r="E1063" s="4" t="str">
        <f>IFERROR(VLOOKUP(Pedido[[#This Row],[Codigo]],LISTA[],2,0)," ")</f>
        <v xml:space="preserve"> </v>
      </c>
      <c r="F1063" s="6" t="str">
        <f>IFERROR(VLOOKUP(Pedido[[#This Row],[Producto]],Productos!$F$2:$G$1202,2,0),"ERROR")</f>
        <v>ERROR</v>
      </c>
    </row>
    <row r="1064" spans="2:6" x14ac:dyDescent="0.35">
      <c r="B1064" s="5"/>
      <c r="D1064" s="6" t="str">
        <f>+Pedido[[#This Row],[Codigo]]&amp;Pedido[[#This Row],[Color]]</f>
        <v/>
      </c>
      <c r="E1064" s="4" t="str">
        <f>IFERROR(VLOOKUP(Pedido[[#This Row],[Codigo]],LISTA[],2,0)," ")</f>
        <v xml:space="preserve"> </v>
      </c>
      <c r="F1064" s="6" t="str">
        <f>IFERROR(VLOOKUP(Pedido[[#This Row],[Producto]],Productos!$F$2:$G$1202,2,0),"ERROR")</f>
        <v>ERROR</v>
      </c>
    </row>
    <row r="1065" spans="2:6" x14ac:dyDescent="0.35">
      <c r="B1065" s="5"/>
      <c r="D1065" s="6" t="str">
        <f>+Pedido[[#This Row],[Codigo]]&amp;Pedido[[#This Row],[Color]]</f>
        <v/>
      </c>
      <c r="E1065" s="4" t="str">
        <f>IFERROR(VLOOKUP(Pedido[[#This Row],[Codigo]],LISTA[],2,0)," ")</f>
        <v xml:space="preserve"> </v>
      </c>
      <c r="F1065" s="6" t="str">
        <f>IFERROR(VLOOKUP(Pedido[[#This Row],[Producto]],Productos!$F$2:$G$1202,2,0),"ERROR")</f>
        <v>ERROR</v>
      </c>
    </row>
    <row r="1066" spans="2:6" x14ac:dyDescent="0.35">
      <c r="B1066" s="5"/>
      <c r="D1066" s="6" t="str">
        <f>+Pedido[[#This Row],[Codigo]]&amp;Pedido[[#This Row],[Color]]</f>
        <v/>
      </c>
      <c r="E1066" s="4" t="str">
        <f>IFERROR(VLOOKUP(Pedido[[#This Row],[Codigo]],LISTA[],2,0)," ")</f>
        <v xml:space="preserve"> </v>
      </c>
      <c r="F1066" s="6" t="str">
        <f>IFERROR(VLOOKUP(Pedido[[#This Row],[Producto]],Productos!$F$2:$G$1202,2,0),"ERROR")</f>
        <v>ERROR</v>
      </c>
    </row>
    <row r="1067" spans="2:6" x14ac:dyDescent="0.35">
      <c r="B1067" s="5"/>
      <c r="D1067" s="6" t="str">
        <f>+Pedido[[#This Row],[Codigo]]&amp;Pedido[[#This Row],[Color]]</f>
        <v/>
      </c>
      <c r="E1067" s="4" t="str">
        <f>IFERROR(VLOOKUP(Pedido[[#This Row],[Codigo]],LISTA[],2,0)," ")</f>
        <v xml:space="preserve"> </v>
      </c>
      <c r="F1067" s="6" t="str">
        <f>IFERROR(VLOOKUP(Pedido[[#This Row],[Producto]],Productos!$F$2:$G$1202,2,0),"ERROR")</f>
        <v>ERROR</v>
      </c>
    </row>
    <row r="1068" spans="2:6" x14ac:dyDescent="0.35">
      <c r="B1068" s="5"/>
      <c r="D1068" s="6" t="str">
        <f>+Pedido[[#This Row],[Codigo]]&amp;Pedido[[#This Row],[Color]]</f>
        <v/>
      </c>
      <c r="E1068" s="4" t="str">
        <f>IFERROR(VLOOKUP(Pedido[[#This Row],[Codigo]],LISTA[],2,0)," ")</f>
        <v xml:space="preserve"> </v>
      </c>
      <c r="F1068" s="6" t="str">
        <f>IFERROR(VLOOKUP(Pedido[[#This Row],[Producto]],Productos!$F$2:$G$1202,2,0),"ERROR")</f>
        <v>ERROR</v>
      </c>
    </row>
    <row r="1069" spans="2:6" x14ac:dyDescent="0.35">
      <c r="B1069" s="5"/>
      <c r="D1069" s="6" t="str">
        <f>+Pedido[[#This Row],[Codigo]]&amp;Pedido[[#This Row],[Color]]</f>
        <v/>
      </c>
      <c r="E1069" s="4" t="str">
        <f>IFERROR(VLOOKUP(Pedido[[#This Row],[Codigo]],LISTA[],2,0)," ")</f>
        <v xml:space="preserve"> </v>
      </c>
      <c r="F1069" s="6" t="str">
        <f>IFERROR(VLOOKUP(Pedido[[#This Row],[Producto]],Productos!$F$2:$G$1202,2,0),"ERROR")</f>
        <v>ERROR</v>
      </c>
    </row>
    <row r="1070" spans="2:6" x14ac:dyDescent="0.35">
      <c r="B1070" s="5"/>
      <c r="D1070" s="6" t="str">
        <f>+Pedido[[#This Row],[Codigo]]&amp;Pedido[[#This Row],[Color]]</f>
        <v/>
      </c>
      <c r="E1070" s="4" t="str">
        <f>IFERROR(VLOOKUP(Pedido[[#This Row],[Codigo]],LISTA[],2,0)," ")</f>
        <v xml:space="preserve"> </v>
      </c>
      <c r="F1070" s="6" t="str">
        <f>IFERROR(VLOOKUP(Pedido[[#This Row],[Producto]],Productos!$F$2:$G$1202,2,0),"ERROR")</f>
        <v>ERROR</v>
      </c>
    </row>
    <row r="1071" spans="2:6" x14ac:dyDescent="0.35">
      <c r="B1071" s="5"/>
      <c r="D1071" s="6" t="str">
        <f>+Pedido[[#This Row],[Codigo]]&amp;Pedido[[#This Row],[Color]]</f>
        <v/>
      </c>
      <c r="E1071" s="4" t="str">
        <f>IFERROR(VLOOKUP(Pedido[[#This Row],[Codigo]],LISTA[],2,0)," ")</f>
        <v xml:space="preserve"> </v>
      </c>
      <c r="F1071" s="6" t="str">
        <f>IFERROR(VLOOKUP(Pedido[[#This Row],[Producto]],Productos!$F$2:$G$1202,2,0),"ERROR")</f>
        <v>ERROR</v>
      </c>
    </row>
    <row r="1072" spans="2:6" x14ac:dyDescent="0.35">
      <c r="B1072" s="5"/>
      <c r="D1072" s="6" t="str">
        <f>+Pedido[[#This Row],[Codigo]]&amp;Pedido[[#This Row],[Color]]</f>
        <v/>
      </c>
      <c r="E1072" s="4" t="str">
        <f>IFERROR(VLOOKUP(Pedido[[#This Row],[Codigo]],LISTA[],2,0)," ")</f>
        <v xml:space="preserve"> </v>
      </c>
      <c r="F1072" s="6" t="str">
        <f>IFERROR(VLOOKUP(Pedido[[#This Row],[Producto]],Productos!$F$2:$G$1202,2,0),"ERROR")</f>
        <v>ERROR</v>
      </c>
    </row>
    <row r="1073" spans="2:6" x14ac:dyDescent="0.35">
      <c r="B1073" s="5"/>
      <c r="D1073" s="6" t="str">
        <f>+Pedido[[#This Row],[Codigo]]&amp;Pedido[[#This Row],[Color]]</f>
        <v/>
      </c>
      <c r="E1073" s="4" t="str">
        <f>IFERROR(VLOOKUP(Pedido[[#This Row],[Codigo]],LISTA[],2,0)," ")</f>
        <v xml:space="preserve"> </v>
      </c>
      <c r="F1073" s="6" t="str">
        <f>IFERROR(VLOOKUP(Pedido[[#This Row],[Producto]],Productos!$F$2:$G$1202,2,0),"ERROR")</f>
        <v>ERROR</v>
      </c>
    </row>
    <row r="1074" spans="2:6" x14ac:dyDescent="0.35">
      <c r="B1074" s="5"/>
      <c r="D1074" s="6" t="str">
        <f>+Pedido[[#This Row],[Codigo]]&amp;Pedido[[#This Row],[Color]]</f>
        <v/>
      </c>
      <c r="E1074" s="4" t="str">
        <f>IFERROR(VLOOKUP(Pedido[[#This Row],[Codigo]],LISTA[],2,0)," ")</f>
        <v xml:space="preserve"> </v>
      </c>
      <c r="F1074" s="6" t="str">
        <f>IFERROR(VLOOKUP(Pedido[[#This Row],[Producto]],Productos!$F$2:$G$1202,2,0),"ERROR")</f>
        <v>ERROR</v>
      </c>
    </row>
    <row r="1075" spans="2:6" x14ac:dyDescent="0.35">
      <c r="B1075" s="5"/>
      <c r="D1075" s="6" t="str">
        <f>+Pedido[[#This Row],[Codigo]]&amp;Pedido[[#This Row],[Color]]</f>
        <v/>
      </c>
      <c r="E1075" s="4" t="str">
        <f>IFERROR(VLOOKUP(Pedido[[#This Row],[Codigo]],LISTA[],2,0)," ")</f>
        <v xml:space="preserve"> </v>
      </c>
      <c r="F1075" s="6" t="str">
        <f>IFERROR(VLOOKUP(Pedido[[#This Row],[Producto]],Productos!$F$2:$G$1202,2,0),"ERROR")</f>
        <v>ERROR</v>
      </c>
    </row>
    <row r="1076" spans="2:6" x14ac:dyDescent="0.35">
      <c r="B1076" s="5"/>
      <c r="D1076" s="6" t="str">
        <f>+Pedido[[#This Row],[Codigo]]&amp;Pedido[[#This Row],[Color]]</f>
        <v/>
      </c>
      <c r="E1076" s="4" t="str">
        <f>IFERROR(VLOOKUP(Pedido[[#This Row],[Codigo]],LISTA[],2,0)," ")</f>
        <v xml:space="preserve"> </v>
      </c>
      <c r="F1076" s="6" t="str">
        <f>IFERROR(VLOOKUP(Pedido[[#This Row],[Producto]],Productos!$F$2:$G$1202,2,0),"ERROR")</f>
        <v>ERROR</v>
      </c>
    </row>
    <row r="1077" spans="2:6" x14ac:dyDescent="0.35">
      <c r="B1077" s="5"/>
      <c r="D1077" s="6" t="str">
        <f>+Pedido[[#This Row],[Codigo]]&amp;Pedido[[#This Row],[Color]]</f>
        <v/>
      </c>
      <c r="E1077" s="4" t="str">
        <f>IFERROR(VLOOKUP(Pedido[[#This Row],[Codigo]],LISTA[],2,0)," ")</f>
        <v xml:space="preserve"> </v>
      </c>
      <c r="F1077" s="6" t="str">
        <f>IFERROR(VLOOKUP(Pedido[[#This Row],[Producto]],Productos!$F$2:$G$1202,2,0),"ERROR")</f>
        <v>ERROR</v>
      </c>
    </row>
    <row r="1078" spans="2:6" x14ac:dyDescent="0.35">
      <c r="B1078" s="5"/>
      <c r="D1078" s="6" t="str">
        <f>+Pedido[[#This Row],[Codigo]]&amp;Pedido[[#This Row],[Color]]</f>
        <v/>
      </c>
      <c r="E1078" s="4" t="str">
        <f>IFERROR(VLOOKUP(Pedido[[#This Row],[Codigo]],LISTA[],2,0)," ")</f>
        <v xml:space="preserve"> </v>
      </c>
      <c r="F1078" s="6" t="str">
        <f>IFERROR(VLOOKUP(Pedido[[#This Row],[Producto]],Productos!$F$2:$G$1202,2,0),"ERROR")</f>
        <v>ERROR</v>
      </c>
    </row>
    <row r="1079" spans="2:6" x14ac:dyDescent="0.35">
      <c r="B1079" s="5"/>
      <c r="D1079" s="6" t="str">
        <f>+Pedido[[#This Row],[Codigo]]&amp;Pedido[[#This Row],[Color]]</f>
        <v/>
      </c>
      <c r="E1079" s="4" t="str">
        <f>IFERROR(VLOOKUP(Pedido[[#This Row],[Codigo]],LISTA[],2,0)," ")</f>
        <v xml:space="preserve"> </v>
      </c>
      <c r="F1079" s="6" t="str">
        <f>IFERROR(VLOOKUP(Pedido[[#This Row],[Producto]],Productos!$F$2:$G$1202,2,0),"ERROR")</f>
        <v>ERROR</v>
      </c>
    </row>
    <row r="1080" spans="2:6" x14ac:dyDescent="0.35">
      <c r="B1080" s="5"/>
      <c r="D1080" s="6" t="str">
        <f>+Pedido[[#This Row],[Codigo]]&amp;Pedido[[#This Row],[Color]]</f>
        <v/>
      </c>
      <c r="E1080" s="4" t="str">
        <f>IFERROR(VLOOKUP(Pedido[[#This Row],[Codigo]],LISTA[],2,0)," ")</f>
        <v xml:space="preserve"> </v>
      </c>
      <c r="F1080" s="6" t="str">
        <f>IFERROR(VLOOKUP(Pedido[[#This Row],[Producto]],Productos!$F$2:$G$1202,2,0),"ERROR")</f>
        <v>ERROR</v>
      </c>
    </row>
    <row r="1081" spans="2:6" x14ac:dyDescent="0.35">
      <c r="B1081" s="5"/>
      <c r="D1081" s="6" t="str">
        <f>+Pedido[[#This Row],[Codigo]]&amp;Pedido[[#This Row],[Color]]</f>
        <v/>
      </c>
      <c r="E1081" s="4" t="str">
        <f>IFERROR(VLOOKUP(Pedido[[#This Row],[Codigo]],LISTA[],2,0)," ")</f>
        <v xml:space="preserve"> </v>
      </c>
      <c r="F1081" s="6" t="str">
        <f>IFERROR(VLOOKUP(Pedido[[#This Row],[Producto]],Productos!$F$2:$G$1202,2,0),"ERROR")</f>
        <v>ERROR</v>
      </c>
    </row>
    <row r="1082" spans="2:6" x14ac:dyDescent="0.35">
      <c r="B1082" s="5"/>
      <c r="D1082" s="6" t="str">
        <f>+Pedido[[#This Row],[Codigo]]&amp;Pedido[[#This Row],[Color]]</f>
        <v/>
      </c>
      <c r="E1082" s="4" t="str">
        <f>IFERROR(VLOOKUP(Pedido[[#This Row],[Codigo]],LISTA[],2,0)," ")</f>
        <v xml:space="preserve"> </v>
      </c>
      <c r="F1082" s="6" t="str">
        <f>IFERROR(VLOOKUP(Pedido[[#This Row],[Producto]],Productos!$F$2:$G$1202,2,0),"ERROR")</f>
        <v>ERROR</v>
      </c>
    </row>
    <row r="1083" spans="2:6" x14ac:dyDescent="0.35">
      <c r="B1083" s="5"/>
      <c r="D1083" s="6" t="str">
        <f>+Pedido[[#This Row],[Codigo]]&amp;Pedido[[#This Row],[Color]]</f>
        <v/>
      </c>
      <c r="E1083" s="4" t="str">
        <f>IFERROR(VLOOKUP(Pedido[[#This Row],[Codigo]],LISTA[],2,0)," ")</f>
        <v xml:space="preserve"> </v>
      </c>
      <c r="F1083" s="6" t="str">
        <f>IFERROR(VLOOKUP(Pedido[[#This Row],[Producto]],Productos!$F$2:$G$1202,2,0),"ERROR")</f>
        <v>ERROR</v>
      </c>
    </row>
    <row r="1084" spans="2:6" x14ac:dyDescent="0.35">
      <c r="B1084" s="5"/>
      <c r="D1084" s="6" t="str">
        <f>+Pedido[[#This Row],[Codigo]]&amp;Pedido[[#This Row],[Color]]</f>
        <v/>
      </c>
      <c r="E1084" s="4" t="str">
        <f>IFERROR(VLOOKUP(Pedido[[#This Row],[Codigo]],LISTA[],2,0)," ")</f>
        <v xml:space="preserve"> </v>
      </c>
      <c r="F1084" s="6" t="str">
        <f>IFERROR(VLOOKUP(Pedido[[#This Row],[Producto]],Productos!$F$2:$G$1202,2,0),"ERROR")</f>
        <v>ERROR</v>
      </c>
    </row>
    <row r="1085" spans="2:6" x14ac:dyDescent="0.35">
      <c r="B1085" s="5"/>
      <c r="D1085" s="6" t="str">
        <f>+Pedido[[#This Row],[Codigo]]&amp;Pedido[[#This Row],[Color]]</f>
        <v/>
      </c>
      <c r="E1085" s="4" t="str">
        <f>IFERROR(VLOOKUP(Pedido[[#This Row],[Codigo]],LISTA[],2,0)," ")</f>
        <v xml:space="preserve"> </v>
      </c>
      <c r="F1085" s="6" t="str">
        <f>IFERROR(VLOOKUP(Pedido[[#This Row],[Producto]],Productos!$F$2:$G$1202,2,0),"ERROR")</f>
        <v>ERROR</v>
      </c>
    </row>
    <row r="1086" spans="2:6" x14ac:dyDescent="0.35">
      <c r="B1086" s="5"/>
      <c r="D1086" s="6" t="str">
        <f>+Pedido[[#This Row],[Codigo]]&amp;Pedido[[#This Row],[Color]]</f>
        <v/>
      </c>
      <c r="E1086" s="4" t="str">
        <f>IFERROR(VLOOKUP(Pedido[[#This Row],[Codigo]],LISTA[],2,0)," ")</f>
        <v xml:space="preserve"> </v>
      </c>
      <c r="F1086" s="6" t="str">
        <f>IFERROR(VLOOKUP(Pedido[[#This Row],[Producto]],Productos!$F$2:$G$1202,2,0),"ERROR")</f>
        <v>ERROR</v>
      </c>
    </row>
    <row r="1087" spans="2:6" x14ac:dyDescent="0.35">
      <c r="B1087" s="5"/>
      <c r="D1087" s="6" t="str">
        <f>+Pedido[[#This Row],[Codigo]]&amp;Pedido[[#This Row],[Color]]</f>
        <v/>
      </c>
      <c r="E1087" s="4" t="str">
        <f>IFERROR(VLOOKUP(Pedido[[#This Row],[Codigo]],LISTA[],2,0)," ")</f>
        <v xml:space="preserve"> </v>
      </c>
      <c r="F1087" s="6" t="str">
        <f>IFERROR(VLOOKUP(Pedido[[#This Row],[Producto]],Productos!$F$2:$G$1202,2,0),"ERROR")</f>
        <v>ERROR</v>
      </c>
    </row>
    <row r="1088" spans="2:6" x14ac:dyDescent="0.35">
      <c r="B1088" s="5"/>
      <c r="D1088" s="6" t="str">
        <f>+Pedido[[#This Row],[Codigo]]&amp;Pedido[[#This Row],[Color]]</f>
        <v/>
      </c>
      <c r="E1088" s="4" t="str">
        <f>IFERROR(VLOOKUP(Pedido[[#This Row],[Codigo]],LISTA[],2,0)," ")</f>
        <v xml:space="preserve"> </v>
      </c>
      <c r="F1088" s="6" t="str">
        <f>IFERROR(VLOOKUP(Pedido[[#This Row],[Producto]],Productos!$F$2:$G$1202,2,0),"ERROR")</f>
        <v>ERROR</v>
      </c>
    </row>
    <row r="1089" spans="2:6" x14ac:dyDescent="0.35">
      <c r="B1089" s="5"/>
      <c r="D1089" s="6" t="str">
        <f>+Pedido[[#This Row],[Codigo]]&amp;Pedido[[#This Row],[Color]]</f>
        <v/>
      </c>
      <c r="E1089" s="4" t="str">
        <f>IFERROR(VLOOKUP(Pedido[[#This Row],[Codigo]],LISTA[],2,0)," ")</f>
        <v xml:space="preserve"> </v>
      </c>
      <c r="F1089" s="6" t="str">
        <f>IFERROR(VLOOKUP(Pedido[[#This Row],[Producto]],Productos!$F$2:$G$1202,2,0),"ERROR")</f>
        <v>ERROR</v>
      </c>
    </row>
    <row r="1090" spans="2:6" x14ac:dyDescent="0.35">
      <c r="B1090" s="5"/>
      <c r="D1090" s="6" t="str">
        <f>+Pedido[[#This Row],[Codigo]]&amp;Pedido[[#This Row],[Color]]</f>
        <v/>
      </c>
      <c r="E1090" s="4" t="str">
        <f>IFERROR(VLOOKUP(Pedido[[#This Row],[Codigo]],LISTA[],2,0)," ")</f>
        <v xml:space="preserve"> </v>
      </c>
      <c r="F1090" s="6" t="str">
        <f>IFERROR(VLOOKUP(Pedido[[#This Row],[Producto]],Productos!$F$2:$G$1202,2,0),"ERROR")</f>
        <v>ERROR</v>
      </c>
    </row>
    <row r="1091" spans="2:6" x14ac:dyDescent="0.35">
      <c r="B1091" s="5"/>
      <c r="D1091" s="6" t="str">
        <f>+Pedido[[#This Row],[Codigo]]&amp;Pedido[[#This Row],[Color]]</f>
        <v/>
      </c>
      <c r="E1091" s="4" t="str">
        <f>IFERROR(VLOOKUP(Pedido[[#This Row],[Codigo]],LISTA[],2,0)," ")</f>
        <v xml:space="preserve"> </v>
      </c>
      <c r="F1091" s="6" t="str">
        <f>IFERROR(VLOOKUP(Pedido[[#This Row],[Producto]],Productos!$F$2:$G$1202,2,0),"ERROR")</f>
        <v>ERROR</v>
      </c>
    </row>
    <row r="1092" spans="2:6" x14ac:dyDescent="0.35">
      <c r="B1092" s="5"/>
      <c r="D1092" s="6" t="str">
        <f>+Pedido[[#This Row],[Codigo]]&amp;Pedido[[#This Row],[Color]]</f>
        <v/>
      </c>
      <c r="E1092" s="4" t="str">
        <f>IFERROR(VLOOKUP(Pedido[[#This Row],[Codigo]],LISTA[],2,0)," ")</f>
        <v xml:space="preserve"> </v>
      </c>
      <c r="F1092" s="6" t="str">
        <f>IFERROR(VLOOKUP(Pedido[[#This Row],[Producto]],Productos!$F$2:$G$1202,2,0),"ERROR")</f>
        <v>ERROR</v>
      </c>
    </row>
    <row r="1093" spans="2:6" x14ac:dyDescent="0.35">
      <c r="B1093" s="5"/>
      <c r="D1093" s="6" t="str">
        <f>+Pedido[[#This Row],[Codigo]]&amp;Pedido[[#This Row],[Color]]</f>
        <v/>
      </c>
      <c r="E1093" s="4" t="str">
        <f>IFERROR(VLOOKUP(Pedido[[#This Row],[Codigo]],LISTA[],2,0)," ")</f>
        <v xml:space="preserve"> </v>
      </c>
      <c r="F1093" s="6" t="str">
        <f>IFERROR(VLOOKUP(Pedido[[#This Row],[Producto]],Productos!$F$2:$G$1202,2,0),"ERROR")</f>
        <v>ERROR</v>
      </c>
    </row>
    <row r="1094" spans="2:6" x14ac:dyDescent="0.35">
      <c r="B1094" s="5"/>
      <c r="D1094" s="6" t="str">
        <f>+Pedido[[#This Row],[Codigo]]&amp;Pedido[[#This Row],[Color]]</f>
        <v/>
      </c>
      <c r="E1094" s="4" t="str">
        <f>IFERROR(VLOOKUP(Pedido[[#This Row],[Codigo]],LISTA[],2,0)," ")</f>
        <v xml:space="preserve"> </v>
      </c>
      <c r="F1094" s="6" t="str">
        <f>IFERROR(VLOOKUP(Pedido[[#This Row],[Producto]],Productos!$F$2:$G$1202,2,0),"ERROR")</f>
        <v>ERROR</v>
      </c>
    </row>
    <row r="1095" spans="2:6" x14ac:dyDescent="0.35">
      <c r="B1095" s="5"/>
      <c r="D1095" s="6" t="str">
        <f>+Pedido[[#This Row],[Codigo]]&amp;Pedido[[#This Row],[Color]]</f>
        <v/>
      </c>
      <c r="E1095" s="4" t="str">
        <f>IFERROR(VLOOKUP(Pedido[[#This Row],[Codigo]],LISTA[],2,0)," ")</f>
        <v xml:space="preserve"> </v>
      </c>
      <c r="F1095" s="6" t="str">
        <f>IFERROR(VLOOKUP(Pedido[[#This Row],[Producto]],Productos!$F$2:$G$1202,2,0),"ERROR")</f>
        <v>ERROR</v>
      </c>
    </row>
    <row r="1096" spans="2:6" x14ac:dyDescent="0.35">
      <c r="B1096" s="5"/>
      <c r="D1096" s="6" t="str">
        <f>+Pedido[[#This Row],[Codigo]]&amp;Pedido[[#This Row],[Color]]</f>
        <v/>
      </c>
      <c r="E1096" s="4" t="str">
        <f>IFERROR(VLOOKUP(Pedido[[#This Row],[Codigo]],LISTA[],2,0)," ")</f>
        <v xml:space="preserve"> </v>
      </c>
      <c r="F1096" s="6" t="str">
        <f>IFERROR(VLOOKUP(Pedido[[#This Row],[Producto]],Productos!$F$2:$G$1202,2,0),"ERROR")</f>
        <v>ERROR</v>
      </c>
    </row>
    <row r="1097" spans="2:6" x14ac:dyDescent="0.35">
      <c r="B1097" s="5"/>
      <c r="D1097" s="6" t="str">
        <f>+Pedido[[#This Row],[Codigo]]&amp;Pedido[[#This Row],[Color]]</f>
        <v/>
      </c>
      <c r="E1097" s="4" t="str">
        <f>IFERROR(VLOOKUP(Pedido[[#This Row],[Codigo]],LISTA[],2,0)," ")</f>
        <v xml:space="preserve"> </v>
      </c>
      <c r="F1097" s="6" t="str">
        <f>IFERROR(VLOOKUP(Pedido[[#This Row],[Producto]],Productos!$F$2:$G$1202,2,0),"ERROR")</f>
        <v>ERROR</v>
      </c>
    </row>
    <row r="1098" spans="2:6" x14ac:dyDescent="0.35">
      <c r="B1098" s="5"/>
      <c r="D1098" s="6" t="str">
        <f>+Pedido[[#This Row],[Codigo]]&amp;Pedido[[#This Row],[Color]]</f>
        <v/>
      </c>
      <c r="E1098" s="4" t="str">
        <f>IFERROR(VLOOKUP(Pedido[[#This Row],[Codigo]],LISTA[],2,0)," ")</f>
        <v xml:space="preserve"> </v>
      </c>
      <c r="F1098" s="6" t="str">
        <f>IFERROR(VLOOKUP(Pedido[[#This Row],[Producto]],Productos!$F$2:$G$1202,2,0),"ERROR")</f>
        <v>ERROR</v>
      </c>
    </row>
    <row r="1099" spans="2:6" x14ac:dyDescent="0.35">
      <c r="B1099" s="5"/>
      <c r="D1099" s="6" t="str">
        <f>+Pedido[[#This Row],[Codigo]]&amp;Pedido[[#This Row],[Color]]</f>
        <v/>
      </c>
      <c r="E1099" s="4" t="str">
        <f>IFERROR(VLOOKUP(Pedido[[#This Row],[Codigo]],LISTA[],2,0)," ")</f>
        <v xml:space="preserve"> </v>
      </c>
      <c r="F1099" s="6" t="str">
        <f>IFERROR(VLOOKUP(Pedido[[#This Row],[Producto]],Productos!$F$2:$G$1202,2,0),"ERROR")</f>
        <v>ERROR</v>
      </c>
    </row>
    <row r="1100" spans="2:6" x14ac:dyDescent="0.35">
      <c r="B1100" s="5"/>
      <c r="D1100" s="6" t="str">
        <f>+Pedido[[#This Row],[Codigo]]&amp;Pedido[[#This Row],[Color]]</f>
        <v/>
      </c>
      <c r="E1100" s="4" t="str">
        <f>IFERROR(VLOOKUP(Pedido[[#This Row],[Codigo]],LISTA[],2,0)," ")</f>
        <v xml:space="preserve"> </v>
      </c>
      <c r="F1100" s="6" t="str">
        <f>IFERROR(VLOOKUP(Pedido[[#This Row],[Producto]],Productos!$F$2:$G$1202,2,0),"ERROR")</f>
        <v>ERROR</v>
      </c>
    </row>
    <row r="1101" spans="2:6" x14ac:dyDescent="0.35">
      <c r="B1101" s="5"/>
      <c r="D1101" s="6" t="str">
        <f>+Pedido[[#This Row],[Codigo]]&amp;Pedido[[#This Row],[Color]]</f>
        <v/>
      </c>
      <c r="E1101" s="4" t="str">
        <f>IFERROR(VLOOKUP(Pedido[[#This Row],[Codigo]],LISTA[],2,0)," ")</f>
        <v xml:space="preserve"> </v>
      </c>
      <c r="F1101" s="6" t="str">
        <f>IFERROR(VLOOKUP(Pedido[[#This Row],[Producto]],Productos!$F$2:$G$1202,2,0),"ERROR")</f>
        <v>ERROR</v>
      </c>
    </row>
    <row r="1102" spans="2:6" x14ac:dyDescent="0.35">
      <c r="B1102" s="5"/>
      <c r="D1102" s="6" t="str">
        <f>+Pedido[[#This Row],[Codigo]]&amp;Pedido[[#This Row],[Color]]</f>
        <v/>
      </c>
      <c r="E1102" s="4" t="str">
        <f>IFERROR(VLOOKUP(Pedido[[#This Row],[Codigo]],LISTA[],2,0)," ")</f>
        <v xml:space="preserve"> </v>
      </c>
      <c r="F1102" s="6" t="str">
        <f>IFERROR(VLOOKUP(Pedido[[#This Row],[Producto]],Productos!$F$2:$G$1202,2,0),"ERROR")</f>
        <v>ERROR</v>
      </c>
    </row>
    <row r="1103" spans="2:6" x14ac:dyDescent="0.35">
      <c r="B1103" s="5"/>
      <c r="D1103" s="6" t="str">
        <f>+Pedido[[#This Row],[Codigo]]&amp;Pedido[[#This Row],[Color]]</f>
        <v/>
      </c>
      <c r="E1103" s="4" t="str">
        <f>IFERROR(VLOOKUP(Pedido[[#This Row],[Codigo]],LISTA[],2,0)," ")</f>
        <v xml:space="preserve"> </v>
      </c>
      <c r="F1103" s="6" t="str">
        <f>IFERROR(VLOOKUP(Pedido[[#This Row],[Producto]],Productos!$F$2:$G$1202,2,0),"ERROR")</f>
        <v>ERROR</v>
      </c>
    </row>
    <row r="1104" spans="2:6" x14ac:dyDescent="0.35">
      <c r="B1104" s="5"/>
      <c r="D1104" s="6" t="str">
        <f>+Pedido[[#This Row],[Codigo]]&amp;Pedido[[#This Row],[Color]]</f>
        <v/>
      </c>
      <c r="E1104" s="4" t="str">
        <f>IFERROR(VLOOKUP(Pedido[[#This Row],[Codigo]],LISTA[],2,0)," ")</f>
        <v xml:space="preserve"> </v>
      </c>
      <c r="F1104" s="6" t="str">
        <f>IFERROR(VLOOKUP(Pedido[[#This Row],[Producto]],Productos!$F$2:$G$1202,2,0),"ERROR")</f>
        <v>ERROR</v>
      </c>
    </row>
    <row r="1105" spans="2:6" x14ac:dyDescent="0.35">
      <c r="B1105" s="5"/>
      <c r="D1105" s="6" t="str">
        <f>+Pedido[[#This Row],[Codigo]]&amp;Pedido[[#This Row],[Color]]</f>
        <v/>
      </c>
      <c r="E1105" s="4" t="str">
        <f>IFERROR(VLOOKUP(Pedido[[#This Row],[Codigo]],LISTA[],2,0)," ")</f>
        <v xml:space="preserve"> </v>
      </c>
      <c r="F1105" s="6" t="str">
        <f>IFERROR(VLOOKUP(Pedido[[#This Row],[Producto]],Productos!$F$2:$G$1202,2,0),"ERROR")</f>
        <v>ERROR</v>
      </c>
    </row>
    <row r="1106" spans="2:6" x14ac:dyDescent="0.35">
      <c r="B1106" s="5"/>
      <c r="D1106" s="6" t="str">
        <f>+Pedido[[#This Row],[Codigo]]&amp;Pedido[[#This Row],[Color]]</f>
        <v/>
      </c>
      <c r="E1106" s="4" t="str">
        <f>IFERROR(VLOOKUP(Pedido[[#This Row],[Codigo]],LISTA[],2,0)," ")</f>
        <v xml:space="preserve"> </v>
      </c>
      <c r="F1106" s="6" t="str">
        <f>IFERROR(VLOOKUP(Pedido[[#This Row],[Producto]],Productos!$F$2:$G$1202,2,0),"ERROR")</f>
        <v>ERROR</v>
      </c>
    </row>
    <row r="1107" spans="2:6" x14ac:dyDescent="0.35">
      <c r="B1107" s="5"/>
      <c r="D1107" s="6" t="str">
        <f>+Pedido[[#This Row],[Codigo]]&amp;Pedido[[#This Row],[Color]]</f>
        <v/>
      </c>
      <c r="E1107" s="4" t="str">
        <f>IFERROR(VLOOKUP(Pedido[[#This Row],[Codigo]],LISTA[],2,0)," ")</f>
        <v xml:space="preserve"> </v>
      </c>
      <c r="F1107" s="6" t="str">
        <f>IFERROR(VLOOKUP(Pedido[[#This Row],[Producto]],Productos!$F$2:$G$1202,2,0),"ERROR")</f>
        <v>ERROR</v>
      </c>
    </row>
    <row r="1108" spans="2:6" x14ac:dyDescent="0.35">
      <c r="B1108" s="5"/>
      <c r="D1108" s="6" t="str">
        <f>+Pedido[[#This Row],[Codigo]]&amp;Pedido[[#This Row],[Color]]</f>
        <v/>
      </c>
      <c r="E1108" s="4" t="str">
        <f>IFERROR(VLOOKUP(Pedido[[#This Row],[Codigo]],LISTA[],2,0)," ")</f>
        <v xml:space="preserve"> </v>
      </c>
      <c r="F1108" s="6" t="str">
        <f>IFERROR(VLOOKUP(Pedido[[#This Row],[Producto]],Productos!$F$2:$G$1202,2,0),"ERROR")</f>
        <v>ERROR</v>
      </c>
    </row>
    <row r="1109" spans="2:6" x14ac:dyDescent="0.35">
      <c r="B1109" s="5"/>
      <c r="D1109" s="6" t="str">
        <f>+Pedido[[#This Row],[Codigo]]&amp;Pedido[[#This Row],[Color]]</f>
        <v/>
      </c>
      <c r="E1109" s="4" t="str">
        <f>IFERROR(VLOOKUP(Pedido[[#This Row],[Codigo]],LISTA[],2,0)," ")</f>
        <v xml:space="preserve"> </v>
      </c>
      <c r="F1109" s="6" t="str">
        <f>IFERROR(VLOOKUP(Pedido[[#This Row],[Producto]],Productos!$F$2:$G$1202,2,0),"ERROR")</f>
        <v>ERROR</v>
      </c>
    </row>
    <row r="1110" spans="2:6" x14ac:dyDescent="0.35">
      <c r="B1110" s="5"/>
      <c r="D1110" s="6" t="str">
        <f>+Pedido[[#This Row],[Codigo]]&amp;Pedido[[#This Row],[Color]]</f>
        <v/>
      </c>
      <c r="E1110" s="4" t="str">
        <f>IFERROR(VLOOKUP(Pedido[[#This Row],[Codigo]],LISTA[],2,0)," ")</f>
        <v xml:space="preserve"> </v>
      </c>
      <c r="F1110" s="6" t="str">
        <f>IFERROR(VLOOKUP(Pedido[[#This Row],[Producto]],Productos!$F$2:$G$1202,2,0),"ERROR")</f>
        <v>ERROR</v>
      </c>
    </row>
    <row r="1111" spans="2:6" x14ac:dyDescent="0.35">
      <c r="B1111" s="5"/>
      <c r="D1111" s="6" t="str">
        <f>+Pedido[[#This Row],[Codigo]]&amp;Pedido[[#This Row],[Color]]</f>
        <v/>
      </c>
      <c r="E1111" s="4" t="str">
        <f>IFERROR(VLOOKUP(Pedido[[#This Row],[Codigo]],LISTA[],2,0)," ")</f>
        <v xml:space="preserve"> </v>
      </c>
      <c r="F1111" s="6" t="str">
        <f>IFERROR(VLOOKUP(Pedido[[#This Row],[Producto]],Productos!$F$2:$G$1202,2,0),"ERROR")</f>
        <v>ERROR</v>
      </c>
    </row>
    <row r="1112" spans="2:6" x14ac:dyDescent="0.35">
      <c r="B1112" s="5"/>
      <c r="D1112" s="6" t="str">
        <f>+Pedido[[#This Row],[Codigo]]&amp;Pedido[[#This Row],[Color]]</f>
        <v/>
      </c>
      <c r="E1112" s="4" t="str">
        <f>IFERROR(VLOOKUP(Pedido[[#This Row],[Codigo]],LISTA[],2,0)," ")</f>
        <v xml:space="preserve"> </v>
      </c>
      <c r="F1112" s="6" t="str">
        <f>IFERROR(VLOOKUP(Pedido[[#This Row],[Producto]],Productos!$F$2:$G$1202,2,0),"ERROR")</f>
        <v>ERROR</v>
      </c>
    </row>
    <row r="1113" spans="2:6" x14ac:dyDescent="0.35">
      <c r="B1113" s="5"/>
      <c r="D1113" s="6" t="str">
        <f>+Pedido[[#This Row],[Codigo]]&amp;Pedido[[#This Row],[Color]]</f>
        <v/>
      </c>
      <c r="E1113" s="4" t="str">
        <f>IFERROR(VLOOKUP(Pedido[[#This Row],[Codigo]],LISTA[],2,0)," ")</f>
        <v xml:space="preserve"> </v>
      </c>
      <c r="F1113" s="6" t="str">
        <f>IFERROR(VLOOKUP(Pedido[[#This Row],[Producto]],Productos!$F$2:$G$1202,2,0),"ERROR")</f>
        <v>ERROR</v>
      </c>
    </row>
    <row r="1114" spans="2:6" x14ac:dyDescent="0.35">
      <c r="B1114" s="5"/>
      <c r="D1114" s="6" t="str">
        <f>+Pedido[[#This Row],[Codigo]]&amp;Pedido[[#This Row],[Color]]</f>
        <v/>
      </c>
      <c r="E1114" s="4" t="str">
        <f>IFERROR(VLOOKUP(Pedido[[#This Row],[Codigo]],LISTA[],2,0)," ")</f>
        <v xml:space="preserve"> </v>
      </c>
      <c r="F1114" s="6" t="str">
        <f>IFERROR(VLOOKUP(Pedido[[#This Row],[Producto]],Productos!$F$2:$G$1202,2,0),"ERROR")</f>
        <v>ERROR</v>
      </c>
    </row>
    <row r="1115" spans="2:6" x14ac:dyDescent="0.35">
      <c r="B1115" s="5"/>
      <c r="D1115" s="6" t="str">
        <f>+Pedido[[#This Row],[Codigo]]&amp;Pedido[[#This Row],[Color]]</f>
        <v/>
      </c>
      <c r="E1115" s="4" t="str">
        <f>IFERROR(VLOOKUP(Pedido[[#This Row],[Codigo]],LISTA[],2,0)," ")</f>
        <v xml:space="preserve"> </v>
      </c>
      <c r="F1115" s="6" t="str">
        <f>IFERROR(VLOOKUP(Pedido[[#This Row],[Producto]],Productos!$F$2:$G$1202,2,0),"ERROR")</f>
        <v>ERROR</v>
      </c>
    </row>
    <row r="1116" spans="2:6" x14ac:dyDescent="0.35">
      <c r="B1116" s="5"/>
      <c r="D1116" s="6" t="str">
        <f>+Pedido[[#This Row],[Codigo]]&amp;Pedido[[#This Row],[Color]]</f>
        <v/>
      </c>
      <c r="E1116" s="4" t="str">
        <f>IFERROR(VLOOKUP(Pedido[[#This Row],[Codigo]],LISTA[],2,0)," ")</f>
        <v xml:space="preserve"> </v>
      </c>
      <c r="F1116" s="6" t="str">
        <f>IFERROR(VLOOKUP(Pedido[[#This Row],[Producto]],Productos!$F$2:$G$1202,2,0),"ERROR")</f>
        <v>ERROR</v>
      </c>
    </row>
    <row r="1117" spans="2:6" x14ac:dyDescent="0.35">
      <c r="B1117" s="5"/>
      <c r="D1117" s="6" t="str">
        <f>+Pedido[[#This Row],[Codigo]]&amp;Pedido[[#This Row],[Color]]</f>
        <v/>
      </c>
      <c r="E1117" s="4" t="str">
        <f>IFERROR(VLOOKUP(Pedido[[#This Row],[Codigo]],LISTA[],2,0)," ")</f>
        <v xml:space="preserve"> </v>
      </c>
      <c r="F1117" s="6" t="str">
        <f>IFERROR(VLOOKUP(Pedido[[#This Row],[Producto]],Productos!$F$2:$G$1202,2,0),"ERROR")</f>
        <v>ERROR</v>
      </c>
    </row>
    <row r="1118" spans="2:6" x14ac:dyDescent="0.35">
      <c r="B1118" s="5"/>
      <c r="D1118" s="6" t="str">
        <f>+Pedido[[#This Row],[Codigo]]&amp;Pedido[[#This Row],[Color]]</f>
        <v/>
      </c>
      <c r="E1118" s="4" t="str">
        <f>IFERROR(VLOOKUP(Pedido[[#This Row],[Codigo]],LISTA[],2,0)," ")</f>
        <v xml:space="preserve"> </v>
      </c>
      <c r="F1118" s="6" t="str">
        <f>IFERROR(VLOOKUP(Pedido[[#This Row],[Producto]],Productos!$F$2:$G$1202,2,0),"ERROR")</f>
        <v>ERROR</v>
      </c>
    </row>
    <row r="1119" spans="2:6" x14ac:dyDescent="0.35">
      <c r="B1119" s="5"/>
      <c r="D1119" s="6" t="str">
        <f>+Pedido[[#This Row],[Codigo]]&amp;Pedido[[#This Row],[Color]]</f>
        <v/>
      </c>
      <c r="E1119" s="4" t="str">
        <f>IFERROR(VLOOKUP(Pedido[[#This Row],[Codigo]],LISTA[],2,0)," ")</f>
        <v xml:space="preserve"> </v>
      </c>
      <c r="F1119" s="6" t="str">
        <f>IFERROR(VLOOKUP(Pedido[[#This Row],[Producto]],Productos!$F$2:$G$1202,2,0),"ERROR")</f>
        <v>ERROR</v>
      </c>
    </row>
    <row r="1120" spans="2:6" x14ac:dyDescent="0.35">
      <c r="B1120" s="5"/>
      <c r="D1120" s="6" t="str">
        <f>+Pedido[[#This Row],[Codigo]]&amp;Pedido[[#This Row],[Color]]</f>
        <v/>
      </c>
      <c r="E1120" s="4" t="str">
        <f>IFERROR(VLOOKUP(Pedido[[#This Row],[Codigo]],LISTA[],2,0)," ")</f>
        <v xml:space="preserve"> </v>
      </c>
      <c r="F1120" s="6" t="str">
        <f>IFERROR(VLOOKUP(Pedido[[#This Row],[Producto]],Productos!$F$2:$G$1202,2,0),"ERROR")</f>
        <v>ERROR</v>
      </c>
    </row>
    <row r="1121" spans="2:6" x14ac:dyDescent="0.35">
      <c r="B1121" s="5"/>
      <c r="D1121" s="6" t="str">
        <f>+Pedido[[#This Row],[Codigo]]&amp;Pedido[[#This Row],[Color]]</f>
        <v/>
      </c>
      <c r="E1121" s="4" t="str">
        <f>IFERROR(VLOOKUP(Pedido[[#This Row],[Codigo]],LISTA[],2,0)," ")</f>
        <v xml:space="preserve"> </v>
      </c>
      <c r="F1121" s="6" t="str">
        <f>IFERROR(VLOOKUP(Pedido[[#This Row],[Producto]],Productos!$F$2:$G$1202,2,0),"ERROR")</f>
        <v>ERROR</v>
      </c>
    </row>
    <row r="1122" spans="2:6" x14ac:dyDescent="0.35">
      <c r="B1122" s="5"/>
      <c r="D1122" s="6" t="str">
        <f>+Pedido[[#This Row],[Codigo]]&amp;Pedido[[#This Row],[Color]]</f>
        <v/>
      </c>
      <c r="E1122" s="4" t="str">
        <f>IFERROR(VLOOKUP(Pedido[[#This Row],[Codigo]],LISTA[],2,0)," ")</f>
        <v xml:space="preserve"> </v>
      </c>
      <c r="F1122" s="6" t="str">
        <f>IFERROR(VLOOKUP(Pedido[[#This Row],[Producto]],Productos!$F$2:$G$1202,2,0),"ERROR")</f>
        <v>ERROR</v>
      </c>
    </row>
    <row r="1123" spans="2:6" x14ac:dyDescent="0.35">
      <c r="B1123" s="5"/>
      <c r="D1123" s="6" t="str">
        <f>+Pedido[[#This Row],[Codigo]]&amp;Pedido[[#This Row],[Color]]</f>
        <v/>
      </c>
      <c r="E1123" s="4" t="str">
        <f>IFERROR(VLOOKUP(Pedido[[#This Row],[Codigo]],LISTA[],2,0)," ")</f>
        <v xml:space="preserve"> </v>
      </c>
      <c r="F1123" s="6" t="str">
        <f>IFERROR(VLOOKUP(Pedido[[#This Row],[Producto]],Productos!$F$2:$G$1202,2,0),"ERROR")</f>
        <v>ERROR</v>
      </c>
    </row>
    <row r="1124" spans="2:6" x14ac:dyDescent="0.35">
      <c r="B1124" s="5"/>
      <c r="D1124" s="6" t="str">
        <f>+Pedido[[#This Row],[Codigo]]&amp;Pedido[[#This Row],[Color]]</f>
        <v/>
      </c>
      <c r="E1124" s="4" t="str">
        <f>IFERROR(VLOOKUP(Pedido[[#This Row],[Codigo]],LISTA[],2,0)," ")</f>
        <v xml:space="preserve"> </v>
      </c>
      <c r="F1124" s="6" t="str">
        <f>IFERROR(VLOOKUP(Pedido[[#This Row],[Producto]],Productos!$F$2:$G$1202,2,0),"ERROR")</f>
        <v>ERROR</v>
      </c>
    </row>
    <row r="1125" spans="2:6" x14ac:dyDescent="0.35">
      <c r="B1125" s="5"/>
      <c r="D1125" s="6" t="str">
        <f>+Pedido[[#This Row],[Codigo]]&amp;Pedido[[#This Row],[Color]]</f>
        <v/>
      </c>
      <c r="E1125" s="4" t="str">
        <f>IFERROR(VLOOKUP(Pedido[[#This Row],[Codigo]],LISTA[],2,0)," ")</f>
        <v xml:space="preserve"> </v>
      </c>
      <c r="F1125" s="6" t="str">
        <f>IFERROR(VLOOKUP(Pedido[[#This Row],[Producto]],Productos!$F$2:$G$1202,2,0),"ERROR")</f>
        <v>ERROR</v>
      </c>
    </row>
    <row r="1126" spans="2:6" x14ac:dyDescent="0.35">
      <c r="B1126" s="5"/>
      <c r="D1126" s="6" t="str">
        <f>+Pedido[[#This Row],[Codigo]]&amp;Pedido[[#This Row],[Color]]</f>
        <v/>
      </c>
      <c r="E1126" s="4" t="str">
        <f>IFERROR(VLOOKUP(Pedido[[#This Row],[Codigo]],LISTA[],2,0)," ")</f>
        <v xml:space="preserve"> </v>
      </c>
      <c r="F1126" s="6" t="str">
        <f>IFERROR(VLOOKUP(Pedido[[#This Row],[Producto]],Productos!$F$2:$G$1202,2,0),"ERROR")</f>
        <v>ERROR</v>
      </c>
    </row>
    <row r="1127" spans="2:6" x14ac:dyDescent="0.35">
      <c r="B1127" s="5"/>
      <c r="D1127" s="6" t="str">
        <f>+Pedido[[#This Row],[Codigo]]&amp;Pedido[[#This Row],[Color]]</f>
        <v/>
      </c>
      <c r="E1127" s="4" t="str">
        <f>IFERROR(VLOOKUP(Pedido[[#This Row],[Codigo]],LISTA[],2,0)," ")</f>
        <v xml:space="preserve"> </v>
      </c>
      <c r="F1127" s="6" t="str">
        <f>IFERROR(VLOOKUP(Pedido[[#This Row],[Producto]],Productos!$F$2:$G$1202,2,0),"ERROR")</f>
        <v>ERROR</v>
      </c>
    </row>
    <row r="1128" spans="2:6" x14ac:dyDescent="0.35">
      <c r="B1128" s="5"/>
      <c r="D1128" s="6" t="str">
        <f>+Pedido[[#This Row],[Codigo]]&amp;Pedido[[#This Row],[Color]]</f>
        <v/>
      </c>
      <c r="E1128" s="4" t="str">
        <f>IFERROR(VLOOKUP(Pedido[[#This Row],[Codigo]],LISTA[],2,0)," ")</f>
        <v xml:space="preserve"> </v>
      </c>
      <c r="F1128" s="6" t="str">
        <f>IFERROR(VLOOKUP(Pedido[[#This Row],[Producto]],Productos!$F$2:$G$1202,2,0),"ERROR")</f>
        <v>ERROR</v>
      </c>
    </row>
    <row r="1129" spans="2:6" x14ac:dyDescent="0.35">
      <c r="B1129" s="5"/>
      <c r="D1129" s="6" t="str">
        <f>+Pedido[[#This Row],[Codigo]]&amp;Pedido[[#This Row],[Color]]</f>
        <v/>
      </c>
      <c r="E1129" s="4" t="str">
        <f>IFERROR(VLOOKUP(Pedido[[#This Row],[Codigo]],LISTA[],2,0)," ")</f>
        <v xml:space="preserve"> </v>
      </c>
      <c r="F1129" s="6" t="str">
        <f>IFERROR(VLOOKUP(Pedido[[#This Row],[Producto]],Productos!$F$2:$G$1202,2,0),"ERROR")</f>
        <v>ERROR</v>
      </c>
    </row>
    <row r="1130" spans="2:6" x14ac:dyDescent="0.35">
      <c r="B1130" s="5"/>
      <c r="D1130" s="6" t="str">
        <f>+Pedido[[#This Row],[Codigo]]&amp;Pedido[[#This Row],[Color]]</f>
        <v/>
      </c>
      <c r="E1130" s="4" t="str">
        <f>IFERROR(VLOOKUP(Pedido[[#This Row],[Codigo]],LISTA[],2,0)," ")</f>
        <v xml:space="preserve"> </v>
      </c>
      <c r="F1130" s="6" t="str">
        <f>IFERROR(VLOOKUP(Pedido[[#This Row],[Producto]],Productos!$F$2:$G$1202,2,0),"ERROR")</f>
        <v>ERROR</v>
      </c>
    </row>
    <row r="1131" spans="2:6" x14ac:dyDescent="0.35">
      <c r="B1131" s="5"/>
      <c r="D1131" s="6" t="str">
        <f>+Pedido[[#This Row],[Codigo]]&amp;Pedido[[#This Row],[Color]]</f>
        <v/>
      </c>
      <c r="E1131" s="4" t="str">
        <f>IFERROR(VLOOKUP(Pedido[[#This Row],[Codigo]],LISTA[],2,0)," ")</f>
        <v xml:space="preserve"> </v>
      </c>
      <c r="F1131" s="6" t="str">
        <f>IFERROR(VLOOKUP(Pedido[[#This Row],[Producto]],Productos!$F$2:$G$1202,2,0),"ERROR")</f>
        <v>ERROR</v>
      </c>
    </row>
    <row r="1132" spans="2:6" x14ac:dyDescent="0.35">
      <c r="B1132" s="5"/>
      <c r="D1132" s="6" t="str">
        <f>+Pedido[[#This Row],[Codigo]]&amp;Pedido[[#This Row],[Color]]</f>
        <v/>
      </c>
      <c r="E1132" s="4" t="str">
        <f>IFERROR(VLOOKUP(Pedido[[#This Row],[Codigo]],LISTA[],2,0)," ")</f>
        <v xml:space="preserve"> </v>
      </c>
      <c r="F1132" s="6" t="str">
        <f>IFERROR(VLOOKUP(Pedido[[#This Row],[Producto]],Productos!$F$2:$G$1202,2,0),"ERROR")</f>
        <v>ERROR</v>
      </c>
    </row>
    <row r="1133" spans="2:6" x14ac:dyDescent="0.35">
      <c r="B1133" s="5"/>
      <c r="D1133" s="6" t="str">
        <f>+Pedido[[#This Row],[Codigo]]&amp;Pedido[[#This Row],[Color]]</f>
        <v/>
      </c>
      <c r="E1133" s="4" t="str">
        <f>IFERROR(VLOOKUP(Pedido[[#This Row],[Codigo]],LISTA[],2,0)," ")</f>
        <v xml:space="preserve"> </v>
      </c>
      <c r="F1133" s="6" t="str">
        <f>IFERROR(VLOOKUP(Pedido[[#This Row],[Producto]],Productos!$F$2:$G$1202,2,0),"ERROR")</f>
        <v>ERROR</v>
      </c>
    </row>
    <row r="1134" spans="2:6" x14ac:dyDescent="0.35">
      <c r="B1134" s="5"/>
      <c r="D1134" s="6" t="str">
        <f>+Pedido[[#This Row],[Codigo]]&amp;Pedido[[#This Row],[Color]]</f>
        <v/>
      </c>
      <c r="E1134" s="4" t="str">
        <f>IFERROR(VLOOKUP(Pedido[[#This Row],[Codigo]],LISTA[],2,0)," ")</f>
        <v xml:space="preserve"> </v>
      </c>
      <c r="F1134" s="6" t="str">
        <f>IFERROR(VLOOKUP(Pedido[[#This Row],[Producto]],Productos!$F$2:$G$1202,2,0),"ERROR")</f>
        <v>ERROR</v>
      </c>
    </row>
    <row r="1135" spans="2:6" x14ac:dyDescent="0.35">
      <c r="B1135" s="5"/>
      <c r="D1135" s="6" t="str">
        <f>+Pedido[[#This Row],[Codigo]]&amp;Pedido[[#This Row],[Color]]</f>
        <v/>
      </c>
      <c r="E1135" s="4" t="str">
        <f>IFERROR(VLOOKUP(Pedido[[#This Row],[Codigo]],LISTA[],2,0)," ")</f>
        <v xml:space="preserve"> </v>
      </c>
      <c r="F1135" s="6" t="str">
        <f>IFERROR(VLOOKUP(Pedido[[#This Row],[Producto]],Productos!$F$2:$G$1202,2,0),"ERROR")</f>
        <v>ERROR</v>
      </c>
    </row>
    <row r="1136" spans="2:6" x14ac:dyDescent="0.35">
      <c r="B1136" s="5"/>
      <c r="D1136" s="6" t="str">
        <f>+Pedido[[#This Row],[Codigo]]&amp;Pedido[[#This Row],[Color]]</f>
        <v/>
      </c>
      <c r="E1136" s="4" t="str">
        <f>IFERROR(VLOOKUP(Pedido[[#This Row],[Codigo]],LISTA[],2,0)," ")</f>
        <v xml:space="preserve"> </v>
      </c>
      <c r="F1136" s="6" t="str">
        <f>IFERROR(VLOOKUP(Pedido[[#This Row],[Producto]],Productos!$F$2:$G$1202,2,0),"ERROR")</f>
        <v>ERROR</v>
      </c>
    </row>
    <row r="1137" spans="2:6" x14ac:dyDescent="0.35">
      <c r="B1137" s="5"/>
      <c r="D1137" s="6" t="str">
        <f>+Pedido[[#This Row],[Codigo]]&amp;Pedido[[#This Row],[Color]]</f>
        <v/>
      </c>
      <c r="E1137" s="4" t="str">
        <f>IFERROR(VLOOKUP(Pedido[[#This Row],[Codigo]],LISTA[],2,0)," ")</f>
        <v xml:space="preserve"> </v>
      </c>
      <c r="F1137" s="6" t="str">
        <f>IFERROR(VLOOKUP(Pedido[[#This Row],[Producto]],Productos!$F$2:$G$1202,2,0),"ERROR")</f>
        <v>ERROR</v>
      </c>
    </row>
    <row r="1138" spans="2:6" x14ac:dyDescent="0.35">
      <c r="B1138" s="5"/>
      <c r="D1138" s="6" t="str">
        <f>+Pedido[[#This Row],[Codigo]]&amp;Pedido[[#This Row],[Color]]</f>
        <v/>
      </c>
      <c r="E1138" s="4" t="str">
        <f>IFERROR(VLOOKUP(Pedido[[#This Row],[Codigo]],LISTA[],2,0)," ")</f>
        <v xml:space="preserve"> </v>
      </c>
      <c r="F1138" s="6" t="str">
        <f>IFERROR(VLOOKUP(Pedido[[#This Row],[Producto]],Productos!$F$2:$G$1202,2,0),"ERROR")</f>
        <v>ERROR</v>
      </c>
    </row>
    <row r="1139" spans="2:6" x14ac:dyDescent="0.35">
      <c r="B1139" s="5"/>
      <c r="D1139" s="6" t="str">
        <f>+Pedido[[#This Row],[Codigo]]&amp;Pedido[[#This Row],[Color]]</f>
        <v/>
      </c>
      <c r="E1139" s="4" t="str">
        <f>IFERROR(VLOOKUP(Pedido[[#This Row],[Codigo]],LISTA[],2,0)," ")</f>
        <v xml:space="preserve"> </v>
      </c>
      <c r="F1139" s="6" t="str">
        <f>IFERROR(VLOOKUP(Pedido[[#This Row],[Producto]],Productos!$F$2:$G$1202,2,0),"ERROR")</f>
        <v>ERROR</v>
      </c>
    </row>
    <row r="1140" spans="2:6" x14ac:dyDescent="0.35">
      <c r="B1140" s="5"/>
      <c r="D1140" s="6" t="str">
        <f>+Pedido[[#This Row],[Codigo]]&amp;Pedido[[#This Row],[Color]]</f>
        <v/>
      </c>
      <c r="E1140" s="4" t="str">
        <f>IFERROR(VLOOKUP(Pedido[[#This Row],[Codigo]],LISTA[],2,0)," ")</f>
        <v xml:space="preserve"> </v>
      </c>
      <c r="F1140" s="6" t="str">
        <f>IFERROR(VLOOKUP(Pedido[[#This Row],[Producto]],Productos!$F$2:$G$1202,2,0),"ERROR")</f>
        <v>ERROR</v>
      </c>
    </row>
    <row r="1141" spans="2:6" x14ac:dyDescent="0.35">
      <c r="B1141" s="5"/>
      <c r="D1141" s="6" t="str">
        <f>+Pedido[[#This Row],[Codigo]]&amp;Pedido[[#This Row],[Color]]</f>
        <v/>
      </c>
      <c r="E1141" s="4" t="str">
        <f>IFERROR(VLOOKUP(Pedido[[#This Row],[Codigo]],LISTA[],2,0)," ")</f>
        <v xml:space="preserve"> </v>
      </c>
      <c r="F1141" s="6" t="str">
        <f>IFERROR(VLOOKUP(Pedido[[#This Row],[Producto]],Productos!$F$2:$G$1202,2,0),"ERROR")</f>
        <v>ERROR</v>
      </c>
    </row>
    <row r="1142" spans="2:6" x14ac:dyDescent="0.35">
      <c r="B1142" s="5"/>
      <c r="D1142" s="6" t="str">
        <f>+Pedido[[#This Row],[Codigo]]&amp;Pedido[[#This Row],[Color]]</f>
        <v/>
      </c>
      <c r="E1142" s="4" t="str">
        <f>IFERROR(VLOOKUP(Pedido[[#This Row],[Codigo]],LISTA[],2,0)," ")</f>
        <v xml:space="preserve"> </v>
      </c>
      <c r="F1142" s="6" t="str">
        <f>IFERROR(VLOOKUP(Pedido[[#This Row],[Producto]],Productos!$F$2:$G$1202,2,0),"ERROR")</f>
        <v>ERROR</v>
      </c>
    </row>
    <row r="1143" spans="2:6" x14ac:dyDescent="0.35">
      <c r="B1143" s="5"/>
      <c r="D1143" s="6" t="str">
        <f>+Pedido[[#This Row],[Codigo]]&amp;Pedido[[#This Row],[Color]]</f>
        <v/>
      </c>
      <c r="E1143" s="4" t="str">
        <f>IFERROR(VLOOKUP(Pedido[[#This Row],[Codigo]],LISTA[],2,0)," ")</f>
        <v xml:space="preserve"> </v>
      </c>
      <c r="F1143" s="6" t="str">
        <f>IFERROR(VLOOKUP(Pedido[[#This Row],[Producto]],Productos!$F$2:$G$1202,2,0),"ERROR")</f>
        <v>ERROR</v>
      </c>
    </row>
    <row r="1144" spans="2:6" x14ac:dyDescent="0.35">
      <c r="B1144" s="5"/>
      <c r="D1144" s="6" t="str">
        <f>+Pedido[[#This Row],[Codigo]]&amp;Pedido[[#This Row],[Color]]</f>
        <v/>
      </c>
      <c r="E1144" s="4" t="str">
        <f>IFERROR(VLOOKUP(Pedido[[#This Row],[Codigo]],LISTA[],2,0)," ")</f>
        <v xml:space="preserve"> </v>
      </c>
      <c r="F1144" s="6" t="str">
        <f>IFERROR(VLOOKUP(Pedido[[#This Row],[Producto]],Productos!$F$2:$G$1202,2,0),"ERROR")</f>
        <v>ERROR</v>
      </c>
    </row>
    <row r="1145" spans="2:6" x14ac:dyDescent="0.35">
      <c r="B1145" s="5"/>
      <c r="D1145" s="6" t="str">
        <f>+Pedido[[#This Row],[Codigo]]&amp;Pedido[[#This Row],[Color]]</f>
        <v/>
      </c>
      <c r="E1145" s="4" t="str">
        <f>IFERROR(VLOOKUP(Pedido[[#This Row],[Codigo]],LISTA[],2,0)," ")</f>
        <v xml:space="preserve"> </v>
      </c>
      <c r="F1145" s="6" t="str">
        <f>IFERROR(VLOOKUP(Pedido[[#This Row],[Producto]],Productos!$F$2:$G$1202,2,0),"ERROR")</f>
        <v>ERROR</v>
      </c>
    </row>
    <row r="1146" spans="2:6" x14ac:dyDescent="0.35">
      <c r="B1146" s="5"/>
      <c r="D1146" s="6" t="str">
        <f>+Pedido[[#This Row],[Codigo]]&amp;Pedido[[#This Row],[Color]]</f>
        <v/>
      </c>
      <c r="E1146" s="4" t="str">
        <f>IFERROR(VLOOKUP(Pedido[[#This Row],[Codigo]],LISTA[],2,0)," ")</f>
        <v xml:space="preserve"> </v>
      </c>
      <c r="F1146" s="6" t="str">
        <f>IFERROR(VLOOKUP(Pedido[[#This Row],[Producto]],Productos!$F$2:$G$1202,2,0),"ERROR")</f>
        <v>ERROR</v>
      </c>
    </row>
    <row r="1147" spans="2:6" x14ac:dyDescent="0.35">
      <c r="B1147" s="5"/>
      <c r="D1147" s="6" t="str">
        <f>+Pedido[[#This Row],[Codigo]]&amp;Pedido[[#This Row],[Color]]</f>
        <v/>
      </c>
      <c r="E1147" s="4" t="str">
        <f>IFERROR(VLOOKUP(Pedido[[#This Row],[Codigo]],LISTA[],2,0)," ")</f>
        <v xml:space="preserve"> </v>
      </c>
      <c r="F1147" s="6" t="str">
        <f>IFERROR(VLOOKUP(Pedido[[#This Row],[Producto]],Productos!$F$2:$G$1202,2,0),"ERROR")</f>
        <v>ERROR</v>
      </c>
    </row>
    <row r="1148" spans="2:6" x14ac:dyDescent="0.35">
      <c r="B1148" s="5"/>
      <c r="D1148" s="6" t="str">
        <f>+Pedido[[#This Row],[Codigo]]&amp;Pedido[[#This Row],[Color]]</f>
        <v/>
      </c>
      <c r="E1148" s="4" t="str">
        <f>IFERROR(VLOOKUP(Pedido[[#This Row],[Codigo]],LISTA[],2,0)," ")</f>
        <v xml:space="preserve"> </v>
      </c>
      <c r="F1148" s="6" t="str">
        <f>IFERROR(VLOOKUP(Pedido[[#This Row],[Producto]],Productos!$F$2:$G$1202,2,0),"ERROR")</f>
        <v>ERROR</v>
      </c>
    </row>
    <row r="1149" spans="2:6" x14ac:dyDescent="0.35">
      <c r="B1149" s="5"/>
      <c r="D1149" s="6" t="str">
        <f>+Pedido[[#This Row],[Codigo]]&amp;Pedido[[#This Row],[Color]]</f>
        <v/>
      </c>
      <c r="E1149" s="4" t="str">
        <f>IFERROR(VLOOKUP(Pedido[[#This Row],[Codigo]],LISTA[],2,0)," ")</f>
        <v xml:space="preserve"> </v>
      </c>
      <c r="F1149" s="6" t="str">
        <f>IFERROR(VLOOKUP(Pedido[[#This Row],[Producto]],Productos!$F$2:$G$1202,2,0),"ERROR")</f>
        <v>ERROR</v>
      </c>
    </row>
    <row r="1150" spans="2:6" x14ac:dyDescent="0.35">
      <c r="B1150" s="5"/>
      <c r="D1150" s="6" t="str">
        <f>+Pedido[[#This Row],[Codigo]]&amp;Pedido[[#This Row],[Color]]</f>
        <v/>
      </c>
      <c r="E1150" s="4" t="str">
        <f>IFERROR(VLOOKUP(Pedido[[#This Row],[Codigo]],LISTA[],2,0)," ")</f>
        <v xml:space="preserve"> </v>
      </c>
      <c r="F1150" s="6" t="str">
        <f>IFERROR(VLOOKUP(Pedido[[#This Row],[Producto]],Productos!$F$2:$G$1202,2,0),"ERROR")</f>
        <v>ERROR</v>
      </c>
    </row>
    <row r="1151" spans="2:6" x14ac:dyDescent="0.35">
      <c r="B1151" s="5"/>
      <c r="D1151" s="6" t="str">
        <f>+Pedido[[#This Row],[Codigo]]&amp;Pedido[[#This Row],[Color]]</f>
        <v/>
      </c>
      <c r="E1151" s="4" t="str">
        <f>IFERROR(VLOOKUP(Pedido[[#This Row],[Codigo]],LISTA[],2,0)," ")</f>
        <v xml:space="preserve"> </v>
      </c>
      <c r="F1151" s="6" t="str">
        <f>IFERROR(VLOOKUP(Pedido[[#This Row],[Producto]],Productos!$F$2:$G$1202,2,0),"ERROR")</f>
        <v>ERROR</v>
      </c>
    </row>
    <row r="1152" spans="2:6" x14ac:dyDescent="0.35">
      <c r="B1152" s="5"/>
      <c r="D1152" s="6" t="str">
        <f>+Pedido[[#This Row],[Codigo]]&amp;Pedido[[#This Row],[Color]]</f>
        <v/>
      </c>
      <c r="E1152" s="4" t="str">
        <f>IFERROR(VLOOKUP(Pedido[[#This Row],[Codigo]],LISTA[],2,0)," ")</f>
        <v xml:space="preserve"> </v>
      </c>
      <c r="F1152" s="6" t="str">
        <f>IFERROR(VLOOKUP(Pedido[[#This Row],[Producto]],Productos!$F$2:$G$1202,2,0),"ERROR")</f>
        <v>ERROR</v>
      </c>
    </row>
    <row r="1153" spans="2:6" x14ac:dyDescent="0.35">
      <c r="B1153" s="5"/>
      <c r="D1153" s="6" t="str">
        <f>+Pedido[[#This Row],[Codigo]]&amp;Pedido[[#This Row],[Color]]</f>
        <v/>
      </c>
      <c r="E1153" s="4" t="str">
        <f>IFERROR(VLOOKUP(Pedido[[#This Row],[Codigo]],LISTA[],2,0)," ")</f>
        <v xml:space="preserve"> </v>
      </c>
      <c r="F1153" s="6" t="str">
        <f>IFERROR(VLOOKUP(Pedido[[#This Row],[Producto]],Productos!$F$2:$G$1202,2,0),"ERROR")</f>
        <v>ERROR</v>
      </c>
    </row>
    <row r="1154" spans="2:6" x14ac:dyDescent="0.35">
      <c r="B1154" s="5"/>
      <c r="D1154" s="6" t="str">
        <f>+Pedido[[#This Row],[Codigo]]&amp;Pedido[[#This Row],[Color]]</f>
        <v/>
      </c>
      <c r="E1154" s="4" t="str">
        <f>IFERROR(VLOOKUP(Pedido[[#This Row],[Codigo]],LISTA[],2,0)," ")</f>
        <v xml:space="preserve"> </v>
      </c>
      <c r="F1154" s="6" t="str">
        <f>IFERROR(VLOOKUP(Pedido[[#This Row],[Producto]],Productos!$F$2:$G$1202,2,0),"ERROR")</f>
        <v>ERROR</v>
      </c>
    </row>
    <row r="1155" spans="2:6" x14ac:dyDescent="0.35">
      <c r="B1155" s="5"/>
      <c r="D1155" s="6" t="str">
        <f>+Pedido[[#This Row],[Codigo]]&amp;Pedido[[#This Row],[Color]]</f>
        <v/>
      </c>
      <c r="E1155" s="4" t="str">
        <f>IFERROR(VLOOKUP(Pedido[[#This Row],[Codigo]],LISTA[],2,0)," ")</f>
        <v xml:space="preserve"> </v>
      </c>
      <c r="F1155" s="6" t="str">
        <f>IFERROR(VLOOKUP(Pedido[[#This Row],[Producto]],Productos!$F$2:$G$1202,2,0),"ERROR")</f>
        <v>ERROR</v>
      </c>
    </row>
    <row r="1156" spans="2:6" x14ac:dyDescent="0.35">
      <c r="B1156" s="5"/>
      <c r="D1156" s="6" t="str">
        <f>+Pedido[[#This Row],[Codigo]]&amp;Pedido[[#This Row],[Color]]</f>
        <v/>
      </c>
      <c r="E1156" s="4" t="str">
        <f>IFERROR(VLOOKUP(Pedido[[#This Row],[Codigo]],LISTA[],2,0)," ")</f>
        <v xml:space="preserve"> </v>
      </c>
      <c r="F1156" s="6" t="str">
        <f>IFERROR(VLOOKUP(Pedido[[#This Row],[Producto]],Productos!$F$2:$G$1202,2,0),"ERROR")</f>
        <v>ERROR</v>
      </c>
    </row>
    <row r="1157" spans="2:6" x14ac:dyDescent="0.35">
      <c r="B1157" s="5"/>
      <c r="D1157" s="6" t="str">
        <f>+Pedido[[#This Row],[Codigo]]&amp;Pedido[[#This Row],[Color]]</f>
        <v/>
      </c>
      <c r="E1157" s="4" t="str">
        <f>IFERROR(VLOOKUP(Pedido[[#This Row],[Codigo]],LISTA[],2,0)," ")</f>
        <v xml:space="preserve"> </v>
      </c>
      <c r="F1157" s="6" t="str">
        <f>IFERROR(VLOOKUP(Pedido[[#This Row],[Producto]],Productos!$F$2:$G$1202,2,0),"ERROR")</f>
        <v>ERROR</v>
      </c>
    </row>
    <row r="1158" spans="2:6" x14ac:dyDescent="0.35">
      <c r="B1158" s="5"/>
      <c r="D1158" s="6" t="str">
        <f>+Pedido[[#This Row],[Codigo]]&amp;Pedido[[#This Row],[Color]]</f>
        <v/>
      </c>
      <c r="E1158" s="4" t="str">
        <f>IFERROR(VLOOKUP(Pedido[[#This Row],[Codigo]],LISTA[],2,0)," ")</f>
        <v xml:space="preserve"> </v>
      </c>
      <c r="F1158" s="6" t="str">
        <f>IFERROR(VLOOKUP(Pedido[[#This Row],[Producto]],Productos!$F$2:$G$1202,2,0),"ERROR")</f>
        <v>ERROR</v>
      </c>
    </row>
    <row r="1159" spans="2:6" x14ac:dyDescent="0.35">
      <c r="B1159" s="5"/>
      <c r="D1159" s="6" t="str">
        <f>+Pedido[[#This Row],[Codigo]]&amp;Pedido[[#This Row],[Color]]</f>
        <v/>
      </c>
      <c r="E1159" s="4" t="str">
        <f>IFERROR(VLOOKUP(Pedido[[#This Row],[Codigo]],LISTA[],2,0)," ")</f>
        <v xml:space="preserve"> </v>
      </c>
      <c r="F1159" s="6" t="str">
        <f>IFERROR(VLOOKUP(Pedido[[#This Row],[Producto]],Productos!$F$2:$G$1202,2,0),"ERROR")</f>
        <v>ERROR</v>
      </c>
    </row>
    <row r="1160" spans="2:6" x14ac:dyDescent="0.35">
      <c r="B1160" s="5"/>
      <c r="D1160" s="6" t="str">
        <f>+Pedido[[#This Row],[Codigo]]&amp;Pedido[[#This Row],[Color]]</f>
        <v/>
      </c>
      <c r="E1160" s="4" t="str">
        <f>IFERROR(VLOOKUP(Pedido[[#This Row],[Codigo]],LISTA[],2,0)," ")</f>
        <v xml:space="preserve"> </v>
      </c>
      <c r="F1160" s="6" t="str">
        <f>IFERROR(VLOOKUP(Pedido[[#This Row],[Producto]],Productos!$F$2:$G$1202,2,0),"ERROR")</f>
        <v>ERROR</v>
      </c>
    </row>
    <row r="1161" spans="2:6" x14ac:dyDescent="0.35">
      <c r="B1161" s="5"/>
      <c r="D1161" s="6" t="str">
        <f>+Pedido[[#This Row],[Codigo]]&amp;Pedido[[#This Row],[Color]]</f>
        <v/>
      </c>
      <c r="E1161" s="4" t="str">
        <f>IFERROR(VLOOKUP(Pedido[[#This Row],[Codigo]],LISTA[],2,0)," ")</f>
        <v xml:space="preserve"> </v>
      </c>
      <c r="F1161" s="6" t="str">
        <f>IFERROR(VLOOKUP(Pedido[[#This Row],[Producto]],Productos!$F$2:$G$1202,2,0),"ERROR")</f>
        <v>ERROR</v>
      </c>
    </row>
    <row r="1162" spans="2:6" x14ac:dyDescent="0.35">
      <c r="B1162" s="5"/>
      <c r="D1162" s="6" t="str">
        <f>+Pedido[[#This Row],[Codigo]]&amp;Pedido[[#This Row],[Color]]</f>
        <v/>
      </c>
      <c r="E1162" s="4" t="str">
        <f>IFERROR(VLOOKUP(Pedido[[#This Row],[Codigo]],LISTA[],2,0)," ")</f>
        <v xml:space="preserve"> </v>
      </c>
      <c r="F1162" s="6" t="str">
        <f>IFERROR(VLOOKUP(Pedido[[#This Row],[Producto]],Productos!$F$2:$G$1202,2,0),"ERROR")</f>
        <v>ERROR</v>
      </c>
    </row>
    <row r="1163" spans="2:6" x14ac:dyDescent="0.35">
      <c r="B1163" s="5"/>
      <c r="D1163" s="6" t="str">
        <f>+Pedido[[#This Row],[Codigo]]&amp;Pedido[[#This Row],[Color]]</f>
        <v/>
      </c>
      <c r="E1163" s="4" t="str">
        <f>IFERROR(VLOOKUP(Pedido[[#This Row],[Codigo]],LISTA[],2,0)," ")</f>
        <v xml:space="preserve"> </v>
      </c>
      <c r="F1163" s="6" t="str">
        <f>IFERROR(VLOOKUP(Pedido[[#This Row],[Producto]],Productos!$F$2:$G$1202,2,0),"ERROR")</f>
        <v>ERROR</v>
      </c>
    </row>
    <row r="1164" spans="2:6" x14ac:dyDescent="0.35">
      <c r="B1164" s="5"/>
      <c r="D1164" s="6" t="str">
        <f>+Pedido[[#This Row],[Codigo]]&amp;Pedido[[#This Row],[Color]]</f>
        <v/>
      </c>
      <c r="E1164" s="4" t="str">
        <f>IFERROR(VLOOKUP(Pedido[[#This Row],[Codigo]],LISTA[],2,0)," ")</f>
        <v xml:space="preserve"> </v>
      </c>
      <c r="F1164" s="6" t="str">
        <f>IFERROR(VLOOKUP(Pedido[[#This Row],[Producto]],Productos!$F$2:$G$1202,2,0),"ERROR")</f>
        <v>ERROR</v>
      </c>
    </row>
    <row r="1165" spans="2:6" x14ac:dyDescent="0.35">
      <c r="B1165" s="5"/>
      <c r="D1165" s="6" t="str">
        <f>+Pedido[[#This Row],[Codigo]]&amp;Pedido[[#This Row],[Color]]</f>
        <v/>
      </c>
      <c r="E1165" s="4" t="str">
        <f>IFERROR(VLOOKUP(Pedido[[#This Row],[Codigo]],LISTA[],2,0)," ")</f>
        <v xml:space="preserve"> </v>
      </c>
      <c r="F1165" s="6" t="str">
        <f>IFERROR(VLOOKUP(Pedido[[#This Row],[Producto]],Productos!$F$2:$G$1202,2,0),"ERROR")</f>
        <v>ERROR</v>
      </c>
    </row>
    <row r="1166" spans="2:6" x14ac:dyDescent="0.35">
      <c r="B1166" s="5"/>
      <c r="D1166" s="6" t="str">
        <f>+Pedido[[#This Row],[Codigo]]&amp;Pedido[[#This Row],[Color]]</f>
        <v/>
      </c>
      <c r="E1166" s="4" t="str">
        <f>IFERROR(VLOOKUP(Pedido[[#This Row],[Codigo]],LISTA[],2,0)," ")</f>
        <v xml:space="preserve"> </v>
      </c>
      <c r="F1166" s="6" t="str">
        <f>IFERROR(VLOOKUP(Pedido[[#This Row],[Producto]],Productos!$F$2:$G$1202,2,0),"ERROR")</f>
        <v>ERROR</v>
      </c>
    </row>
    <row r="1167" spans="2:6" x14ac:dyDescent="0.35">
      <c r="B1167" s="5"/>
      <c r="D1167" s="6" t="str">
        <f>+Pedido[[#This Row],[Codigo]]&amp;Pedido[[#This Row],[Color]]</f>
        <v/>
      </c>
      <c r="E1167" s="4" t="str">
        <f>IFERROR(VLOOKUP(Pedido[[#This Row],[Codigo]],LISTA[],2,0)," ")</f>
        <v xml:space="preserve"> </v>
      </c>
      <c r="F1167" s="6" t="str">
        <f>IFERROR(VLOOKUP(Pedido[[#This Row],[Producto]],Productos!$F$2:$G$1202,2,0),"ERROR")</f>
        <v>ERROR</v>
      </c>
    </row>
    <row r="1168" spans="2:6" x14ac:dyDescent="0.35">
      <c r="B1168" s="5"/>
      <c r="D1168" s="6" t="str">
        <f>+Pedido[[#This Row],[Codigo]]&amp;Pedido[[#This Row],[Color]]</f>
        <v/>
      </c>
      <c r="E1168" s="4" t="str">
        <f>IFERROR(VLOOKUP(Pedido[[#This Row],[Codigo]],LISTA[],2,0)," ")</f>
        <v xml:space="preserve"> </v>
      </c>
      <c r="F1168" s="6" t="str">
        <f>IFERROR(VLOOKUP(Pedido[[#This Row],[Producto]],Productos!$F$2:$G$1202,2,0),"ERROR")</f>
        <v>ERROR</v>
      </c>
    </row>
    <row r="1169" spans="2:6" x14ac:dyDescent="0.35">
      <c r="B1169" s="5"/>
      <c r="D1169" s="6" t="str">
        <f>+Pedido[[#This Row],[Codigo]]&amp;Pedido[[#This Row],[Color]]</f>
        <v/>
      </c>
      <c r="E1169" s="4" t="str">
        <f>IFERROR(VLOOKUP(Pedido[[#This Row],[Codigo]],LISTA[],2,0)," ")</f>
        <v xml:space="preserve"> </v>
      </c>
      <c r="F1169" s="6" t="str">
        <f>IFERROR(VLOOKUP(Pedido[[#This Row],[Producto]],Productos!$F$2:$G$1202,2,0),"ERROR")</f>
        <v>ERROR</v>
      </c>
    </row>
    <row r="1170" spans="2:6" x14ac:dyDescent="0.35">
      <c r="B1170" s="5"/>
      <c r="D1170" s="6" t="str">
        <f>+Pedido[[#This Row],[Codigo]]&amp;Pedido[[#This Row],[Color]]</f>
        <v/>
      </c>
      <c r="E1170" s="4" t="str">
        <f>IFERROR(VLOOKUP(Pedido[[#This Row],[Codigo]],LISTA[],2,0)," ")</f>
        <v xml:space="preserve"> </v>
      </c>
      <c r="F1170" s="6" t="str">
        <f>IFERROR(VLOOKUP(Pedido[[#This Row],[Producto]],Productos!$F$2:$G$1202,2,0),"ERROR")</f>
        <v>ERROR</v>
      </c>
    </row>
    <row r="1171" spans="2:6" x14ac:dyDescent="0.35">
      <c r="B1171" s="5"/>
      <c r="D1171" s="6" t="str">
        <f>+Pedido[[#This Row],[Codigo]]&amp;Pedido[[#This Row],[Color]]</f>
        <v/>
      </c>
      <c r="E1171" s="4" t="str">
        <f>IFERROR(VLOOKUP(Pedido[[#This Row],[Codigo]],LISTA[],2,0)," ")</f>
        <v xml:space="preserve"> </v>
      </c>
      <c r="F1171" s="6" t="str">
        <f>IFERROR(VLOOKUP(Pedido[[#This Row],[Producto]],Productos!$F$2:$G$1202,2,0),"ERROR")</f>
        <v>ERROR</v>
      </c>
    </row>
    <row r="1172" spans="2:6" x14ac:dyDescent="0.35">
      <c r="B1172" s="5"/>
      <c r="D1172" s="6" t="str">
        <f>+Pedido[[#This Row],[Codigo]]&amp;Pedido[[#This Row],[Color]]</f>
        <v/>
      </c>
      <c r="E1172" s="4" t="str">
        <f>IFERROR(VLOOKUP(Pedido[[#This Row],[Codigo]],LISTA[],2,0)," ")</f>
        <v xml:space="preserve"> </v>
      </c>
      <c r="F1172" s="6" t="str">
        <f>IFERROR(VLOOKUP(Pedido[[#This Row],[Producto]],Productos!$F$2:$G$1202,2,0),"ERROR")</f>
        <v>ERROR</v>
      </c>
    </row>
    <row r="1173" spans="2:6" x14ac:dyDescent="0.35">
      <c r="B1173" s="5"/>
      <c r="D1173" s="6" t="str">
        <f>+Pedido[[#This Row],[Codigo]]&amp;Pedido[[#This Row],[Color]]</f>
        <v/>
      </c>
      <c r="E1173" s="4" t="str">
        <f>IFERROR(VLOOKUP(Pedido[[#This Row],[Codigo]],LISTA[],2,0)," ")</f>
        <v xml:space="preserve"> </v>
      </c>
      <c r="F1173" s="6" t="str">
        <f>IFERROR(VLOOKUP(Pedido[[#This Row],[Producto]],Productos!$F$2:$G$1202,2,0),"ERROR")</f>
        <v>ERROR</v>
      </c>
    </row>
    <row r="1174" spans="2:6" x14ac:dyDescent="0.35">
      <c r="B1174" s="5"/>
      <c r="D1174" s="6" t="str">
        <f>+Pedido[[#This Row],[Codigo]]&amp;Pedido[[#This Row],[Color]]</f>
        <v/>
      </c>
      <c r="E1174" s="4" t="str">
        <f>IFERROR(VLOOKUP(Pedido[[#This Row],[Codigo]],LISTA[],2,0)," ")</f>
        <v xml:space="preserve"> </v>
      </c>
      <c r="F1174" s="6" t="str">
        <f>IFERROR(VLOOKUP(Pedido[[#This Row],[Producto]],Productos!$F$2:$G$1202,2,0),"ERROR")</f>
        <v>ERROR</v>
      </c>
    </row>
    <row r="1175" spans="2:6" x14ac:dyDescent="0.35">
      <c r="B1175" s="5"/>
      <c r="D1175" s="6" t="str">
        <f>+Pedido[[#This Row],[Codigo]]&amp;Pedido[[#This Row],[Color]]</f>
        <v/>
      </c>
      <c r="E1175" s="4" t="str">
        <f>IFERROR(VLOOKUP(Pedido[[#This Row],[Codigo]],LISTA[],2,0)," ")</f>
        <v xml:space="preserve"> </v>
      </c>
      <c r="F1175" s="6" t="str">
        <f>IFERROR(VLOOKUP(Pedido[[#This Row],[Producto]],Productos!$F$2:$G$1202,2,0),"ERROR")</f>
        <v>ERROR</v>
      </c>
    </row>
    <row r="1176" spans="2:6" x14ac:dyDescent="0.35">
      <c r="B1176" s="5"/>
      <c r="D1176" s="6" t="str">
        <f>+Pedido[[#This Row],[Codigo]]&amp;Pedido[[#This Row],[Color]]</f>
        <v/>
      </c>
      <c r="E1176" s="4" t="str">
        <f>IFERROR(VLOOKUP(Pedido[[#This Row],[Codigo]],LISTA[],2,0)," ")</f>
        <v xml:space="preserve"> </v>
      </c>
      <c r="F1176" s="6" t="str">
        <f>IFERROR(VLOOKUP(Pedido[[#This Row],[Producto]],Productos!$F$2:$G$1202,2,0),"ERROR")</f>
        <v>ERROR</v>
      </c>
    </row>
    <row r="1177" spans="2:6" x14ac:dyDescent="0.35">
      <c r="B1177" s="5"/>
      <c r="D1177" s="6" t="str">
        <f>+Pedido[[#This Row],[Codigo]]&amp;Pedido[[#This Row],[Color]]</f>
        <v/>
      </c>
      <c r="E1177" s="4" t="str">
        <f>IFERROR(VLOOKUP(Pedido[[#This Row],[Codigo]],LISTA[],2,0)," ")</f>
        <v xml:space="preserve"> </v>
      </c>
      <c r="F1177" s="6" t="str">
        <f>IFERROR(VLOOKUP(Pedido[[#This Row],[Producto]],Productos!$F$2:$G$1202,2,0),"ERROR")</f>
        <v>ERROR</v>
      </c>
    </row>
    <row r="1178" spans="2:6" x14ac:dyDescent="0.35">
      <c r="B1178" s="5"/>
      <c r="D1178" s="6" t="str">
        <f>+Pedido[[#This Row],[Codigo]]&amp;Pedido[[#This Row],[Color]]</f>
        <v/>
      </c>
      <c r="E1178" s="4" t="str">
        <f>IFERROR(VLOOKUP(Pedido[[#This Row],[Codigo]],LISTA[],2,0)," ")</f>
        <v xml:space="preserve"> </v>
      </c>
      <c r="F1178" s="6" t="str">
        <f>IFERROR(VLOOKUP(Pedido[[#This Row],[Producto]],Productos!$F$2:$G$1202,2,0),"ERROR")</f>
        <v>ERROR</v>
      </c>
    </row>
    <row r="1179" spans="2:6" x14ac:dyDescent="0.35">
      <c r="B1179" s="5"/>
      <c r="D1179" s="6" t="str">
        <f>+Pedido[[#This Row],[Codigo]]&amp;Pedido[[#This Row],[Color]]</f>
        <v/>
      </c>
      <c r="E1179" s="4" t="str">
        <f>IFERROR(VLOOKUP(Pedido[[#This Row],[Codigo]],LISTA[],2,0)," ")</f>
        <v xml:space="preserve"> </v>
      </c>
      <c r="F1179" s="6" t="str">
        <f>IFERROR(VLOOKUP(Pedido[[#This Row],[Producto]],Productos!$F$2:$G$1202,2,0),"ERROR")</f>
        <v>ERROR</v>
      </c>
    </row>
  </sheetData>
  <sheetProtection algorithmName="SHA-512" hashValue="b9X/ewIcVuBsre3z/BGJKRqXgnRFtxOE9znEDw0KnxEvoEoPqHUJyr+HqYEK5Ih7p9bWxezVFo5AdqWoHleYlQ==" saltValue="50hWc4EI9qn3mCgDjEEgKg==" spinCount="100000" sheet="1" formatCells="0" formatColumns="0" formatRows="0" insertColumns="0" insertRows="0" insertHyperlinks="0" deleteColumns="0" deleteRows="0" sort="0" autoFilter="0" pivotTables="0"/>
  <dataConsolidate/>
  <mergeCells count="3">
    <mergeCell ref="B3:C3"/>
    <mergeCell ref="B4:C4"/>
    <mergeCell ref="B7:C7"/>
  </mergeCells>
  <conditionalFormatting sqref="F11:F1179">
    <cfRule type="containsText" dxfId="0" priority="1" operator="containsText" text="ERROR">
      <formula>NOT(ISERROR(SEARCH("ERROR",F11)))</formula>
    </cfRule>
  </conditionalFormatting>
  <pageMargins left="0.70866141732283472" right="0.70866141732283472" top="0.74803149606299213" bottom="0.74803149606299213" header="0.31496062992125984" footer="0.31496062992125984"/>
  <pageSetup scale="90" fitToHeight="54" orientation="portrait" r:id="rId1"/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2452E62B-F638-4285-9C3B-E65B7646AF47}">
            <xm:f>VLOOKUP($A$11,Productos!$A$1:$B$46,2,0)</xm:f>
            <x14:dxf>
              <font>
                <color theme="0"/>
              </font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CODIGO NO EXISTE" error="VERIFIQUE EL CODIGO DEL PRODUCTO." xr:uid="{60D75AB6-B8D2-4298-98DC-2BECBC5220AD}">
          <x14:formula1>
            <xm:f>Productos!$A$2:$A$46</xm:f>
          </x14:formula1>
          <xm:sqref>A11:A1179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4DAA-EA8E-4B86-9FA4-AA5F9ACF62CD}">
  <sheetPr codeName="Hoja2"/>
  <dimension ref="A1:K1202"/>
  <sheetViews>
    <sheetView workbookViewId="0">
      <pane ySplit="1" topLeftCell="A1162" activePane="bottomLeft" state="frozen"/>
      <selection pane="bottomLeft" activeCell="D1" sqref="D1"/>
    </sheetView>
  </sheetViews>
  <sheetFormatPr baseColWidth="10" defaultRowHeight="14.5" x14ac:dyDescent="0.35"/>
  <cols>
    <col min="1" max="1" width="11.453125"/>
    <col min="2" max="2" width="61.90625" bestFit="1" customWidth="1"/>
    <col min="3" max="5" width="11.453125"/>
    <col min="6" max="6" width="13.08984375" bestFit="1" customWidth="1"/>
    <col min="7" max="10" width="11.453125"/>
    <col min="11" max="11" width="61.90625" bestFit="1" customWidth="1"/>
  </cols>
  <sheetData>
    <row r="1" spans="1:11" s="10" customFormat="1" x14ac:dyDescent="0.35">
      <c r="A1" s="10" t="s">
        <v>3</v>
      </c>
      <c r="B1" s="10" t="s">
        <v>0</v>
      </c>
      <c r="D1" s="1" t="s">
        <v>3</v>
      </c>
      <c r="E1" s="10" t="s">
        <v>2</v>
      </c>
      <c r="F1" s="10" t="s">
        <v>8</v>
      </c>
      <c r="G1" s="10" t="s">
        <v>430</v>
      </c>
      <c r="H1" s="1" t="s">
        <v>9</v>
      </c>
      <c r="I1" s="10" t="s">
        <v>10</v>
      </c>
      <c r="J1" s="10" t="s">
        <v>11</v>
      </c>
      <c r="K1" s="10" t="s">
        <v>0</v>
      </c>
    </row>
    <row r="2" spans="1:11" x14ac:dyDescent="0.35">
      <c r="A2" s="15" t="s">
        <v>331</v>
      </c>
      <c r="B2" s="15" t="s">
        <v>503</v>
      </c>
      <c r="D2" s="15" t="s">
        <v>331</v>
      </c>
      <c r="E2" s="15" t="s">
        <v>20</v>
      </c>
      <c r="F2" t="str">
        <f t="shared" ref="F2:F7" si="0">+D2&amp;E2</f>
        <v>H10323N0010</v>
      </c>
      <c r="G2" s="15" t="s">
        <v>431</v>
      </c>
      <c r="H2" t="s">
        <v>13</v>
      </c>
      <c r="I2" t="s">
        <v>14</v>
      </c>
      <c r="J2" t="s">
        <v>15</v>
      </c>
      <c r="K2" s="15" t="s">
        <v>503</v>
      </c>
    </row>
    <row r="3" spans="1:11" x14ac:dyDescent="0.35">
      <c r="A3" s="15" t="s">
        <v>333</v>
      </c>
      <c r="B3" s="15" t="s">
        <v>512</v>
      </c>
      <c r="D3" s="15" t="s">
        <v>331</v>
      </c>
      <c r="E3" s="15" t="s">
        <v>21</v>
      </c>
      <c r="F3" t="str">
        <f t="shared" si="0"/>
        <v>H10323N0020</v>
      </c>
      <c r="G3" s="15" t="s">
        <v>431</v>
      </c>
      <c r="H3" t="s">
        <v>13</v>
      </c>
      <c r="I3" t="s">
        <v>14</v>
      </c>
      <c r="J3" t="s">
        <v>15</v>
      </c>
      <c r="K3" s="15" t="s">
        <v>503</v>
      </c>
    </row>
    <row r="4" spans="1:11" x14ac:dyDescent="0.35">
      <c r="A4" s="15" t="s">
        <v>6</v>
      </c>
      <c r="B4" s="15" t="s">
        <v>500</v>
      </c>
      <c r="D4" s="15" t="s">
        <v>331</v>
      </c>
      <c r="E4" s="15" t="s">
        <v>22</v>
      </c>
      <c r="F4" t="str">
        <f t="shared" si="0"/>
        <v>H10323N0021</v>
      </c>
      <c r="G4" s="15" t="s">
        <v>431</v>
      </c>
      <c r="H4" t="s">
        <v>13</v>
      </c>
      <c r="I4" t="s">
        <v>14</v>
      </c>
      <c r="J4" t="s">
        <v>15</v>
      </c>
      <c r="K4" s="15" t="s">
        <v>503</v>
      </c>
    </row>
    <row r="5" spans="1:11" x14ac:dyDescent="0.35">
      <c r="A5" s="15" t="s">
        <v>483</v>
      </c>
      <c r="B5" s="15" t="s">
        <v>482</v>
      </c>
      <c r="D5" s="15" t="s">
        <v>331</v>
      </c>
      <c r="E5" s="15" t="s">
        <v>24</v>
      </c>
      <c r="F5" t="str">
        <f t="shared" si="0"/>
        <v>H10323N0030</v>
      </c>
      <c r="G5" s="15" t="s">
        <v>431</v>
      </c>
      <c r="H5" t="s">
        <v>13</v>
      </c>
      <c r="I5" t="s">
        <v>14</v>
      </c>
      <c r="J5" t="s">
        <v>15</v>
      </c>
      <c r="K5" s="15" t="s">
        <v>503</v>
      </c>
    </row>
    <row r="6" spans="1:11" x14ac:dyDescent="0.35">
      <c r="A6" s="15" t="s">
        <v>477</v>
      </c>
      <c r="B6" s="15" t="s">
        <v>478</v>
      </c>
      <c r="D6" s="15" t="s">
        <v>331</v>
      </c>
      <c r="E6" s="15" t="s">
        <v>26</v>
      </c>
      <c r="F6" t="str">
        <f t="shared" si="0"/>
        <v>H10323N0102</v>
      </c>
      <c r="G6" s="15" t="s">
        <v>431</v>
      </c>
      <c r="H6" t="s">
        <v>13</v>
      </c>
      <c r="I6" t="s">
        <v>14</v>
      </c>
      <c r="J6" t="s">
        <v>15</v>
      </c>
      <c r="K6" s="15" t="s">
        <v>503</v>
      </c>
    </row>
    <row r="7" spans="1:11" x14ac:dyDescent="0.35">
      <c r="A7" s="15" t="s">
        <v>289</v>
      </c>
      <c r="B7" s="15" t="s">
        <v>501</v>
      </c>
      <c r="D7" s="15" t="s">
        <v>331</v>
      </c>
      <c r="E7" s="15" t="s">
        <v>29</v>
      </c>
      <c r="F7" t="str">
        <f t="shared" si="0"/>
        <v>H10323N0114</v>
      </c>
      <c r="G7" s="15" t="s">
        <v>431</v>
      </c>
      <c r="H7" t="s">
        <v>13</v>
      </c>
      <c r="I7" t="s">
        <v>14</v>
      </c>
      <c r="J7" t="s">
        <v>15</v>
      </c>
      <c r="K7" s="15" t="s">
        <v>503</v>
      </c>
    </row>
    <row r="8" spans="1:11" x14ac:dyDescent="0.35">
      <c r="A8" s="15" t="s">
        <v>17</v>
      </c>
      <c r="B8" s="15" t="s">
        <v>498</v>
      </c>
      <c r="D8" s="15" t="s">
        <v>331</v>
      </c>
      <c r="E8" s="15" t="s">
        <v>30</v>
      </c>
      <c r="F8" t="str">
        <f t="shared" ref="F8:F66" si="1">+D8&amp;E8</f>
        <v>H10323N0115</v>
      </c>
      <c r="G8" s="15" t="s">
        <v>431</v>
      </c>
      <c r="H8" t="s">
        <v>13</v>
      </c>
      <c r="I8" t="s">
        <v>14</v>
      </c>
      <c r="J8" t="s">
        <v>15</v>
      </c>
      <c r="K8" s="15" t="s">
        <v>503</v>
      </c>
    </row>
    <row r="9" spans="1:11" x14ac:dyDescent="0.35">
      <c r="A9" s="15" t="s">
        <v>120</v>
      </c>
      <c r="B9" s="15" t="s">
        <v>499</v>
      </c>
      <c r="D9" s="15" t="s">
        <v>331</v>
      </c>
      <c r="E9" s="15" t="s">
        <v>126</v>
      </c>
      <c r="F9" t="str">
        <f t="shared" si="1"/>
        <v>H10323N0211</v>
      </c>
      <c r="G9" s="15" t="s">
        <v>431</v>
      </c>
      <c r="H9" t="s">
        <v>13</v>
      </c>
      <c r="I9" t="s">
        <v>14</v>
      </c>
      <c r="J9" t="s">
        <v>15</v>
      </c>
      <c r="K9" s="15" t="s">
        <v>503</v>
      </c>
    </row>
    <row r="10" spans="1:11" x14ac:dyDescent="0.35">
      <c r="A10" s="15" t="s">
        <v>484</v>
      </c>
      <c r="B10" s="15" t="s">
        <v>479</v>
      </c>
      <c r="D10" s="15" t="s">
        <v>331</v>
      </c>
      <c r="E10" s="15" t="s">
        <v>128</v>
      </c>
      <c r="F10" t="str">
        <f t="shared" si="1"/>
        <v>H10323N0215</v>
      </c>
      <c r="G10" s="15" t="s">
        <v>431</v>
      </c>
      <c r="H10" t="s">
        <v>13</v>
      </c>
      <c r="I10" t="s">
        <v>14</v>
      </c>
      <c r="J10" t="s">
        <v>15</v>
      </c>
      <c r="K10" s="15" t="s">
        <v>503</v>
      </c>
    </row>
    <row r="11" spans="1:11" x14ac:dyDescent="0.35">
      <c r="A11" s="15" t="s">
        <v>424</v>
      </c>
      <c r="B11" s="15" t="s">
        <v>427</v>
      </c>
      <c r="D11" s="15" t="s">
        <v>331</v>
      </c>
      <c r="E11" s="15" t="s">
        <v>37</v>
      </c>
      <c r="F11" t="str">
        <f t="shared" si="1"/>
        <v>H10323N0227</v>
      </c>
      <c r="G11" s="15" t="s">
        <v>431</v>
      </c>
      <c r="H11" t="s">
        <v>13</v>
      </c>
      <c r="I11" t="s">
        <v>14</v>
      </c>
      <c r="J11" t="s">
        <v>15</v>
      </c>
      <c r="K11" s="15" t="s">
        <v>503</v>
      </c>
    </row>
    <row r="12" spans="1:11" x14ac:dyDescent="0.35">
      <c r="A12" s="15" t="s">
        <v>423</v>
      </c>
      <c r="B12" s="15" t="s">
        <v>508</v>
      </c>
      <c r="D12" s="15" t="s">
        <v>331</v>
      </c>
      <c r="E12" s="15" t="s">
        <v>38</v>
      </c>
      <c r="F12" t="str">
        <f t="shared" si="1"/>
        <v>H10323N0230</v>
      </c>
      <c r="G12" s="15" t="s">
        <v>431</v>
      </c>
      <c r="H12" t="s">
        <v>13</v>
      </c>
      <c r="I12" t="s">
        <v>14</v>
      </c>
      <c r="J12" t="s">
        <v>15</v>
      </c>
      <c r="K12" s="15" t="s">
        <v>503</v>
      </c>
    </row>
    <row r="13" spans="1:11" x14ac:dyDescent="0.35">
      <c r="A13" s="15" t="s">
        <v>485</v>
      </c>
      <c r="B13" s="15" t="s">
        <v>486</v>
      </c>
      <c r="D13" s="15" t="s">
        <v>331</v>
      </c>
      <c r="E13" s="15" t="s">
        <v>134</v>
      </c>
      <c r="F13" t="str">
        <f t="shared" si="1"/>
        <v>H10323N0238</v>
      </c>
      <c r="G13" s="15" t="s">
        <v>431</v>
      </c>
      <c r="H13" t="s">
        <v>13</v>
      </c>
      <c r="I13" t="s">
        <v>14</v>
      </c>
      <c r="J13" t="s">
        <v>15</v>
      </c>
      <c r="K13" s="15" t="s">
        <v>503</v>
      </c>
    </row>
    <row r="14" spans="1:11" x14ac:dyDescent="0.35">
      <c r="A14" s="15" t="s">
        <v>480</v>
      </c>
      <c r="B14" s="15" t="s">
        <v>481</v>
      </c>
      <c r="D14" s="15" t="s">
        <v>331</v>
      </c>
      <c r="E14" s="15" t="s">
        <v>139</v>
      </c>
      <c r="F14" t="str">
        <f t="shared" si="1"/>
        <v>H10323N0257</v>
      </c>
      <c r="G14" s="15" t="s">
        <v>431</v>
      </c>
      <c r="H14" t="s">
        <v>13</v>
      </c>
      <c r="I14" t="s">
        <v>14</v>
      </c>
      <c r="J14" t="s">
        <v>15</v>
      </c>
      <c r="K14" s="15" t="s">
        <v>503</v>
      </c>
    </row>
    <row r="15" spans="1:11" x14ac:dyDescent="0.35">
      <c r="A15" s="15" t="s">
        <v>426</v>
      </c>
      <c r="B15" s="15" t="s">
        <v>507</v>
      </c>
      <c r="D15" s="15" t="s">
        <v>331</v>
      </c>
      <c r="E15" s="15" t="s">
        <v>141</v>
      </c>
      <c r="F15" t="str">
        <f t="shared" si="1"/>
        <v>H10323N0266</v>
      </c>
      <c r="G15" s="15" t="s">
        <v>431</v>
      </c>
      <c r="H15" t="s">
        <v>13</v>
      </c>
      <c r="I15" t="s">
        <v>14</v>
      </c>
      <c r="J15" t="s">
        <v>15</v>
      </c>
      <c r="K15" s="15" t="s">
        <v>503</v>
      </c>
    </row>
    <row r="16" spans="1:11" x14ac:dyDescent="0.35">
      <c r="A16" s="15" t="s">
        <v>425</v>
      </c>
      <c r="B16" s="15" t="s">
        <v>506</v>
      </c>
      <c r="D16" s="15" t="s">
        <v>331</v>
      </c>
      <c r="E16" s="15" t="s">
        <v>43</v>
      </c>
      <c r="F16" t="str">
        <f t="shared" si="1"/>
        <v>H10323N0272</v>
      </c>
      <c r="G16" s="15" t="s">
        <v>431</v>
      </c>
      <c r="H16" t="s">
        <v>13</v>
      </c>
      <c r="I16" t="s">
        <v>14</v>
      </c>
      <c r="J16" t="s">
        <v>15</v>
      </c>
      <c r="K16" s="15" t="s">
        <v>503</v>
      </c>
    </row>
    <row r="17" spans="1:11" x14ac:dyDescent="0.35">
      <c r="A17" s="15" t="s">
        <v>420</v>
      </c>
      <c r="B17" s="15" t="s">
        <v>505</v>
      </c>
      <c r="D17" s="15" t="s">
        <v>331</v>
      </c>
      <c r="E17" s="15" t="s">
        <v>52</v>
      </c>
      <c r="F17" t="str">
        <f t="shared" si="1"/>
        <v>H10323N0320</v>
      </c>
      <c r="G17" s="15" t="s">
        <v>431</v>
      </c>
      <c r="H17" t="s">
        <v>13</v>
      </c>
      <c r="I17" t="s">
        <v>14</v>
      </c>
      <c r="J17" t="s">
        <v>15</v>
      </c>
      <c r="K17" s="15" t="s">
        <v>503</v>
      </c>
    </row>
    <row r="18" spans="1:11" x14ac:dyDescent="0.35">
      <c r="A18" s="15" t="s">
        <v>303</v>
      </c>
      <c r="B18" s="15" t="s">
        <v>509</v>
      </c>
      <c r="D18" s="15" t="s">
        <v>331</v>
      </c>
      <c r="E18" s="15" t="s">
        <v>57</v>
      </c>
      <c r="F18" t="str">
        <f t="shared" si="1"/>
        <v>H10323N0365</v>
      </c>
      <c r="G18" s="15" t="s">
        <v>431</v>
      </c>
      <c r="H18" t="s">
        <v>13</v>
      </c>
      <c r="I18" t="s">
        <v>14</v>
      </c>
      <c r="J18" t="s">
        <v>15</v>
      </c>
      <c r="K18" s="15" t="s">
        <v>503</v>
      </c>
    </row>
    <row r="19" spans="1:11" x14ac:dyDescent="0.35">
      <c r="A19" s="15" t="s">
        <v>296</v>
      </c>
      <c r="B19" s="15" t="s">
        <v>502</v>
      </c>
      <c r="D19" s="15" t="s">
        <v>331</v>
      </c>
      <c r="E19" s="15" t="s">
        <v>60</v>
      </c>
      <c r="F19" t="str">
        <f t="shared" si="1"/>
        <v>H10323N0400</v>
      </c>
      <c r="G19" s="15" t="s">
        <v>431</v>
      </c>
      <c r="H19" t="s">
        <v>13</v>
      </c>
      <c r="I19" t="s">
        <v>14</v>
      </c>
      <c r="J19" t="s">
        <v>15</v>
      </c>
      <c r="K19" s="15" t="s">
        <v>503</v>
      </c>
    </row>
    <row r="20" spans="1:11" x14ac:dyDescent="0.35">
      <c r="A20" s="15" t="s">
        <v>376</v>
      </c>
      <c r="B20" s="15" t="s">
        <v>513</v>
      </c>
      <c r="D20" s="15" t="s">
        <v>331</v>
      </c>
      <c r="E20" s="15" t="s">
        <v>61</v>
      </c>
      <c r="F20" t="str">
        <f t="shared" si="1"/>
        <v>H10323N0405</v>
      </c>
      <c r="G20" s="15" t="s">
        <v>431</v>
      </c>
      <c r="H20" t="s">
        <v>13</v>
      </c>
      <c r="I20" t="s">
        <v>14</v>
      </c>
      <c r="J20" t="s">
        <v>15</v>
      </c>
      <c r="K20" s="15" t="s">
        <v>503</v>
      </c>
    </row>
    <row r="21" spans="1:11" x14ac:dyDescent="0.35">
      <c r="A21" s="15" t="s">
        <v>320</v>
      </c>
      <c r="B21" s="15" t="s">
        <v>511</v>
      </c>
      <c r="D21" s="15" t="s">
        <v>331</v>
      </c>
      <c r="E21" s="15" t="s">
        <v>63</v>
      </c>
      <c r="F21" t="str">
        <f t="shared" si="1"/>
        <v>H10323N0410</v>
      </c>
      <c r="G21" s="15" t="s">
        <v>431</v>
      </c>
      <c r="H21" t="s">
        <v>13</v>
      </c>
      <c r="I21" t="s">
        <v>14</v>
      </c>
      <c r="J21" t="s">
        <v>15</v>
      </c>
      <c r="K21" s="15" t="s">
        <v>503</v>
      </c>
    </row>
    <row r="22" spans="1:11" x14ac:dyDescent="0.35">
      <c r="A22" s="15" t="s">
        <v>374</v>
      </c>
      <c r="B22" s="15" t="s">
        <v>504</v>
      </c>
      <c r="D22" s="15" t="s">
        <v>331</v>
      </c>
      <c r="E22" s="15" t="s">
        <v>66</v>
      </c>
      <c r="F22" t="str">
        <f t="shared" si="1"/>
        <v>H10323N0435</v>
      </c>
      <c r="G22" s="15" t="s">
        <v>431</v>
      </c>
      <c r="H22" t="s">
        <v>13</v>
      </c>
      <c r="I22" t="s">
        <v>14</v>
      </c>
      <c r="J22" t="s">
        <v>15</v>
      </c>
      <c r="K22" s="15" t="s">
        <v>503</v>
      </c>
    </row>
    <row r="23" spans="1:11" x14ac:dyDescent="0.35">
      <c r="A23" s="15" t="s">
        <v>313</v>
      </c>
      <c r="B23" s="15" t="s">
        <v>510</v>
      </c>
      <c r="D23" s="15" t="s">
        <v>331</v>
      </c>
      <c r="E23" s="15" t="s">
        <v>167</v>
      </c>
      <c r="F23" t="str">
        <f t="shared" si="1"/>
        <v>H10323N0447</v>
      </c>
      <c r="G23" s="15" t="s">
        <v>431</v>
      </c>
      <c r="H23" t="s">
        <v>13</v>
      </c>
      <c r="I23" t="s">
        <v>14</v>
      </c>
      <c r="J23" t="s">
        <v>15</v>
      </c>
      <c r="K23" s="15" t="s">
        <v>503</v>
      </c>
    </row>
    <row r="24" spans="1:11" x14ac:dyDescent="0.35">
      <c r="A24" s="15" t="s">
        <v>301</v>
      </c>
      <c r="B24" s="15" t="s">
        <v>428</v>
      </c>
      <c r="D24" s="15" t="s">
        <v>331</v>
      </c>
      <c r="E24" s="15" t="s">
        <v>73</v>
      </c>
      <c r="F24" t="str">
        <f t="shared" si="1"/>
        <v>H10323N0476</v>
      </c>
      <c r="G24" s="15" t="s">
        <v>431</v>
      </c>
      <c r="H24" t="s">
        <v>13</v>
      </c>
      <c r="I24" t="s">
        <v>14</v>
      </c>
      <c r="J24" t="s">
        <v>15</v>
      </c>
      <c r="K24" s="15" t="s">
        <v>503</v>
      </c>
    </row>
    <row r="25" spans="1:11" x14ac:dyDescent="0.35">
      <c r="A25" s="15" t="s">
        <v>438</v>
      </c>
      <c r="B25" s="15" t="s">
        <v>457</v>
      </c>
      <c r="D25" s="15" t="s">
        <v>331</v>
      </c>
      <c r="E25" s="15" t="s">
        <v>172</v>
      </c>
      <c r="F25" t="str">
        <f t="shared" si="1"/>
        <v>H10323N0503</v>
      </c>
      <c r="G25" s="15" t="s">
        <v>431</v>
      </c>
      <c r="H25" t="s">
        <v>13</v>
      </c>
      <c r="I25" t="s">
        <v>14</v>
      </c>
      <c r="J25" t="s">
        <v>15</v>
      </c>
      <c r="K25" s="15" t="s">
        <v>503</v>
      </c>
    </row>
    <row r="26" spans="1:11" x14ac:dyDescent="0.35">
      <c r="A26" s="15" t="s">
        <v>439</v>
      </c>
      <c r="B26" s="15" t="s">
        <v>458</v>
      </c>
      <c r="D26" s="15" t="s">
        <v>331</v>
      </c>
      <c r="E26" s="15" t="s">
        <v>76</v>
      </c>
      <c r="F26" t="str">
        <f t="shared" si="1"/>
        <v>H10323N0506</v>
      </c>
      <c r="G26" s="15" t="s">
        <v>431</v>
      </c>
      <c r="H26" t="s">
        <v>13</v>
      </c>
      <c r="I26" t="s">
        <v>14</v>
      </c>
      <c r="J26" t="s">
        <v>15</v>
      </c>
      <c r="K26" s="15" t="s">
        <v>503</v>
      </c>
    </row>
    <row r="27" spans="1:11" x14ac:dyDescent="0.35">
      <c r="A27" s="15" t="s">
        <v>455</v>
      </c>
      <c r="B27" s="15" t="s">
        <v>474</v>
      </c>
      <c r="D27" s="15" t="s">
        <v>331</v>
      </c>
      <c r="E27" s="15" t="s">
        <v>182</v>
      </c>
      <c r="F27" t="str">
        <f t="shared" si="1"/>
        <v>H10323N0520</v>
      </c>
      <c r="G27" s="15" t="s">
        <v>431</v>
      </c>
      <c r="H27" t="s">
        <v>13</v>
      </c>
      <c r="I27" t="s">
        <v>14</v>
      </c>
      <c r="J27" t="s">
        <v>15</v>
      </c>
      <c r="K27" s="15" t="s">
        <v>503</v>
      </c>
    </row>
    <row r="28" spans="1:11" x14ac:dyDescent="0.35">
      <c r="A28" s="15" t="s">
        <v>440</v>
      </c>
      <c r="B28" s="15" t="s">
        <v>459</v>
      </c>
      <c r="D28" s="15" t="s">
        <v>331</v>
      </c>
      <c r="E28" s="15" t="s">
        <v>184</v>
      </c>
      <c r="F28" t="str">
        <f t="shared" si="1"/>
        <v>H10323N0525</v>
      </c>
      <c r="G28" s="15" t="s">
        <v>431</v>
      </c>
      <c r="H28" t="s">
        <v>13</v>
      </c>
      <c r="I28" t="s">
        <v>14</v>
      </c>
      <c r="J28" t="s">
        <v>15</v>
      </c>
      <c r="K28" s="15" t="s">
        <v>503</v>
      </c>
    </row>
    <row r="29" spans="1:11" x14ac:dyDescent="0.35">
      <c r="A29" s="15" t="s">
        <v>441</v>
      </c>
      <c r="B29" s="15" t="s">
        <v>460</v>
      </c>
      <c r="D29" s="15" t="s">
        <v>331</v>
      </c>
      <c r="E29" s="15" t="s">
        <v>190</v>
      </c>
      <c r="F29" t="str">
        <f t="shared" si="1"/>
        <v>H10323N0548</v>
      </c>
      <c r="G29" s="15" t="s">
        <v>431</v>
      </c>
      <c r="H29" t="s">
        <v>13</v>
      </c>
      <c r="I29" t="s">
        <v>14</v>
      </c>
      <c r="J29" t="s">
        <v>15</v>
      </c>
      <c r="K29" s="15" t="s">
        <v>503</v>
      </c>
    </row>
    <row r="30" spans="1:11" x14ac:dyDescent="0.35">
      <c r="A30" s="15" t="s">
        <v>445</v>
      </c>
      <c r="B30" s="15" t="s">
        <v>464</v>
      </c>
      <c r="D30" s="15" t="s">
        <v>331</v>
      </c>
      <c r="E30" s="15" t="s">
        <v>195</v>
      </c>
      <c r="F30" t="str">
        <f t="shared" si="1"/>
        <v>H10323N0561</v>
      </c>
      <c r="G30" s="15" t="s">
        <v>431</v>
      </c>
      <c r="H30" t="s">
        <v>13</v>
      </c>
      <c r="I30" t="s">
        <v>14</v>
      </c>
      <c r="J30" t="s">
        <v>15</v>
      </c>
      <c r="K30" s="15" t="s">
        <v>503</v>
      </c>
    </row>
    <row r="31" spans="1:11" x14ac:dyDescent="0.35">
      <c r="A31" s="15" t="s">
        <v>450</v>
      </c>
      <c r="B31" s="15" t="s">
        <v>469</v>
      </c>
      <c r="D31" s="15" t="s">
        <v>331</v>
      </c>
      <c r="E31" s="15" t="s">
        <v>197</v>
      </c>
      <c r="F31" t="str">
        <f t="shared" si="1"/>
        <v>H10323N0569</v>
      </c>
      <c r="G31" s="15" t="s">
        <v>431</v>
      </c>
      <c r="H31" t="s">
        <v>13</v>
      </c>
      <c r="I31" t="s">
        <v>14</v>
      </c>
      <c r="J31" t="s">
        <v>15</v>
      </c>
      <c r="K31" s="15" t="s">
        <v>503</v>
      </c>
    </row>
    <row r="32" spans="1:11" x14ac:dyDescent="0.35">
      <c r="A32" s="15" t="s">
        <v>451</v>
      </c>
      <c r="B32" s="15" t="s">
        <v>470</v>
      </c>
      <c r="D32" s="15" t="s">
        <v>331</v>
      </c>
      <c r="E32" s="15" t="s">
        <v>83</v>
      </c>
      <c r="F32" t="str">
        <f t="shared" si="1"/>
        <v>H10323N0570</v>
      </c>
      <c r="G32" s="15" t="s">
        <v>431</v>
      </c>
      <c r="H32" t="s">
        <v>13</v>
      </c>
      <c r="I32" t="s">
        <v>14</v>
      </c>
      <c r="J32" t="s">
        <v>15</v>
      </c>
      <c r="K32" s="15" t="s">
        <v>503</v>
      </c>
    </row>
    <row r="33" spans="1:11" x14ac:dyDescent="0.35">
      <c r="A33" s="15" t="s">
        <v>452</v>
      </c>
      <c r="B33" s="15" t="s">
        <v>471</v>
      </c>
      <c r="D33" s="15" t="s">
        <v>331</v>
      </c>
      <c r="E33" s="15" t="s">
        <v>84</v>
      </c>
      <c r="F33" t="str">
        <f t="shared" si="1"/>
        <v>H10323N0578</v>
      </c>
      <c r="G33" s="15" t="s">
        <v>431</v>
      </c>
      <c r="H33" t="s">
        <v>13</v>
      </c>
      <c r="I33" t="s">
        <v>14</v>
      </c>
      <c r="J33" t="s">
        <v>15</v>
      </c>
      <c r="K33" s="15" t="s">
        <v>503</v>
      </c>
    </row>
    <row r="34" spans="1:11" x14ac:dyDescent="0.35">
      <c r="A34" s="15" t="s">
        <v>453</v>
      </c>
      <c r="B34" s="15" t="s">
        <v>472</v>
      </c>
      <c r="D34" s="15" t="s">
        <v>331</v>
      </c>
      <c r="E34" s="15" t="s">
        <v>203</v>
      </c>
      <c r="F34" t="str">
        <f t="shared" si="1"/>
        <v>H10323N0587</v>
      </c>
      <c r="G34" s="15" t="s">
        <v>431</v>
      </c>
      <c r="H34" t="s">
        <v>13</v>
      </c>
      <c r="I34" t="s">
        <v>14</v>
      </c>
      <c r="J34" t="s">
        <v>15</v>
      </c>
      <c r="K34" s="15" t="s">
        <v>503</v>
      </c>
    </row>
    <row r="35" spans="1:11" x14ac:dyDescent="0.35">
      <c r="A35" s="15" t="s">
        <v>442</v>
      </c>
      <c r="B35" s="15" t="s">
        <v>461</v>
      </c>
      <c r="D35" s="15" t="s">
        <v>331</v>
      </c>
      <c r="E35" s="15" t="s">
        <v>85</v>
      </c>
      <c r="F35" t="str">
        <f t="shared" si="1"/>
        <v>H10323N0590</v>
      </c>
      <c r="G35" s="15" t="s">
        <v>431</v>
      </c>
      <c r="H35" t="s">
        <v>13</v>
      </c>
      <c r="I35" t="s">
        <v>14</v>
      </c>
      <c r="J35" t="s">
        <v>15</v>
      </c>
      <c r="K35" s="15" t="s">
        <v>503</v>
      </c>
    </row>
    <row r="36" spans="1:11" x14ac:dyDescent="0.35">
      <c r="A36" s="15" t="s">
        <v>443</v>
      </c>
      <c r="B36" s="15" t="s">
        <v>462</v>
      </c>
      <c r="D36" s="15" t="s">
        <v>331</v>
      </c>
      <c r="E36" s="15" t="s">
        <v>208</v>
      </c>
      <c r="F36" t="str">
        <f t="shared" si="1"/>
        <v>H10323N0596</v>
      </c>
      <c r="G36" s="15" t="s">
        <v>431</v>
      </c>
      <c r="H36" t="s">
        <v>13</v>
      </c>
      <c r="I36" t="s">
        <v>14</v>
      </c>
      <c r="J36" t="s">
        <v>15</v>
      </c>
      <c r="K36" s="15" t="s">
        <v>503</v>
      </c>
    </row>
    <row r="37" spans="1:11" x14ac:dyDescent="0.35">
      <c r="A37" s="15" t="s">
        <v>444</v>
      </c>
      <c r="B37" s="15" t="s">
        <v>463</v>
      </c>
      <c r="D37" s="15" t="s">
        <v>331</v>
      </c>
      <c r="E37" s="15" t="s">
        <v>213</v>
      </c>
      <c r="F37" t="str">
        <f t="shared" si="1"/>
        <v>H10323N0607</v>
      </c>
      <c r="G37" s="15" t="s">
        <v>431</v>
      </c>
      <c r="H37" t="s">
        <v>13</v>
      </c>
      <c r="I37" t="s">
        <v>14</v>
      </c>
      <c r="J37" t="s">
        <v>15</v>
      </c>
      <c r="K37" s="15" t="s">
        <v>503</v>
      </c>
    </row>
    <row r="38" spans="1:11" x14ac:dyDescent="0.35">
      <c r="A38" s="15" t="s">
        <v>446</v>
      </c>
      <c r="B38" s="15" t="s">
        <v>465</v>
      </c>
      <c r="D38" s="15" t="s">
        <v>331</v>
      </c>
      <c r="E38" s="15" t="s">
        <v>219</v>
      </c>
      <c r="F38" t="str">
        <f t="shared" si="1"/>
        <v>H10323N0625</v>
      </c>
      <c r="G38" s="15" t="s">
        <v>431</v>
      </c>
      <c r="H38" t="s">
        <v>13</v>
      </c>
      <c r="I38" t="s">
        <v>14</v>
      </c>
      <c r="J38" t="s">
        <v>15</v>
      </c>
      <c r="K38" s="15" t="s">
        <v>503</v>
      </c>
    </row>
    <row r="39" spans="1:11" x14ac:dyDescent="0.35">
      <c r="A39" s="15" t="s">
        <v>447</v>
      </c>
      <c r="B39" s="15" t="s">
        <v>466</v>
      </c>
      <c r="D39" s="15" t="s">
        <v>331</v>
      </c>
      <c r="E39" s="15" t="s">
        <v>93</v>
      </c>
      <c r="F39" t="str">
        <f t="shared" si="1"/>
        <v>H10323N0704</v>
      </c>
      <c r="G39" s="15" t="s">
        <v>431</v>
      </c>
      <c r="H39" t="s">
        <v>13</v>
      </c>
      <c r="I39" t="s">
        <v>14</v>
      </c>
      <c r="J39" t="s">
        <v>15</v>
      </c>
      <c r="K39" s="15" t="s">
        <v>503</v>
      </c>
    </row>
    <row r="40" spans="1:11" x14ac:dyDescent="0.35">
      <c r="A40" s="15" t="s">
        <v>456</v>
      </c>
      <c r="B40" s="15" t="s">
        <v>475</v>
      </c>
      <c r="D40" s="15" t="s">
        <v>331</v>
      </c>
      <c r="E40" s="15" t="s">
        <v>238</v>
      </c>
      <c r="F40" t="str">
        <f t="shared" si="1"/>
        <v>H10323N0724</v>
      </c>
      <c r="G40" s="15" t="s">
        <v>431</v>
      </c>
      <c r="H40" t="s">
        <v>13</v>
      </c>
      <c r="I40" t="s">
        <v>14</v>
      </c>
      <c r="J40" t="s">
        <v>15</v>
      </c>
      <c r="K40" s="15" t="s">
        <v>503</v>
      </c>
    </row>
    <row r="41" spans="1:11" x14ac:dyDescent="0.35">
      <c r="A41" s="15" t="s">
        <v>454</v>
      </c>
      <c r="B41" s="15" t="s">
        <v>473</v>
      </c>
      <c r="D41" s="15" t="s">
        <v>331</v>
      </c>
      <c r="E41" s="15" t="s">
        <v>100</v>
      </c>
      <c r="F41" t="str">
        <f t="shared" si="1"/>
        <v>H10323N0760</v>
      </c>
      <c r="G41" s="15" t="s">
        <v>431</v>
      </c>
      <c r="H41" t="s">
        <v>13</v>
      </c>
      <c r="I41" t="s">
        <v>14</v>
      </c>
      <c r="J41" t="s">
        <v>15</v>
      </c>
      <c r="K41" s="15" t="s">
        <v>503</v>
      </c>
    </row>
    <row r="42" spans="1:11" x14ac:dyDescent="0.35">
      <c r="A42" s="15" t="s">
        <v>449</v>
      </c>
      <c r="B42" s="15" t="s">
        <v>468</v>
      </c>
      <c r="D42" s="15" t="s">
        <v>331</v>
      </c>
      <c r="E42" s="15" t="s">
        <v>242</v>
      </c>
      <c r="F42" t="str">
        <f t="shared" si="1"/>
        <v>H10323N0764</v>
      </c>
      <c r="G42" s="15" t="s">
        <v>431</v>
      </c>
      <c r="H42" t="s">
        <v>13</v>
      </c>
      <c r="I42" t="s">
        <v>14</v>
      </c>
      <c r="J42" t="s">
        <v>15</v>
      </c>
      <c r="K42" s="15" t="s">
        <v>503</v>
      </c>
    </row>
    <row r="43" spans="1:11" x14ac:dyDescent="0.35">
      <c r="A43" s="15" t="s">
        <v>448</v>
      </c>
      <c r="B43" s="15" t="s">
        <v>467</v>
      </c>
      <c r="D43" s="15" t="s">
        <v>331</v>
      </c>
      <c r="E43" s="15" t="s">
        <v>104</v>
      </c>
      <c r="F43" t="str">
        <f t="shared" si="1"/>
        <v>H10323N0784</v>
      </c>
      <c r="G43" s="15" t="s">
        <v>431</v>
      </c>
      <c r="H43" t="s">
        <v>13</v>
      </c>
      <c r="I43" t="s">
        <v>14</v>
      </c>
      <c r="J43" t="s">
        <v>15</v>
      </c>
      <c r="K43" s="15" t="s">
        <v>503</v>
      </c>
    </row>
    <row r="44" spans="1:11" x14ac:dyDescent="0.35">
      <c r="A44" s="15"/>
      <c r="B44" s="15"/>
      <c r="D44" s="15" t="s">
        <v>331</v>
      </c>
      <c r="E44" s="15" t="s">
        <v>105</v>
      </c>
      <c r="F44" t="str">
        <f t="shared" si="1"/>
        <v>H10323N0788</v>
      </c>
      <c r="G44" s="15" t="s">
        <v>431</v>
      </c>
      <c r="H44" t="s">
        <v>13</v>
      </c>
      <c r="I44" t="s">
        <v>14</v>
      </c>
      <c r="J44" t="s">
        <v>15</v>
      </c>
      <c r="K44" s="15" t="s">
        <v>503</v>
      </c>
    </row>
    <row r="45" spans="1:11" x14ac:dyDescent="0.35">
      <c r="A45" s="15"/>
      <c r="B45" s="15"/>
      <c r="D45" s="15" t="s">
        <v>331</v>
      </c>
      <c r="E45" s="15" t="s">
        <v>253</v>
      </c>
      <c r="F45" t="str">
        <f t="shared" si="1"/>
        <v>H10323N0792</v>
      </c>
      <c r="G45" s="15" t="s">
        <v>431</v>
      </c>
      <c r="H45" t="s">
        <v>13</v>
      </c>
      <c r="I45" t="s">
        <v>14</v>
      </c>
      <c r="J45" t="s">
        <v>15</v>
      </c>
      <c r="K45" s="15" t="s">
        <v>503</v>
      </c>
    </row>
    <row r="46" spans="1:11" x14ac:dyDescent="0.35">
      <c r="A46" s="15"/>
      <c r="B46" s="15"/>
      <c r="D46" s="15" t="s">
        <v>331</v>
      </c>
      <c r="E46" s="15" t="s">
        <v>112</v>
      </c>
      <c r="F46" t="str">
        <f t="shared" si="1"/>
        <v>H10323N0850</v>
      </c>
      <c r="G46" s="15" t="s">
        <v>431</v>
      </c>
      <c r="H46" t="s">
        <v>13</v>
      </c>
      <c r="I46" t="s">
        <v>14</v>
      </c>
      <c r="J46" t="s">
        <v>15</v>
      </c>
      <c r="K46" s="15" t="s">
        <v>503</v>
      </c>
    </row>
    <row r="47" spans="1:11" x14ac:dyDescent="0.35">
      <c r="D47" s="15" t="s">
        <v>331</v>
      </c>
      <c r="E47" s="15" t="s">
        <v>114</v>
      </c>
      <c r="F47" t="str">
        <f t="shared" si="1"/>
        <v>H10323N0865</v>
      </c>
      <c r="G47" s="15" t="s">
        <v>431</v>
      </c>
      <c r="H47" t="s">
        <v>13</v>
      </c>
      <c r="I47" t="s">
        <v>14</v>
      </c>
      <c r="J47" t="s">
        <v>15</v>
      </c>
      <c r="K47" s="15" t="s">
        <v>503</v>
      </c>
    </row>
    <row r="48" spans="1:11" x14ac:dyDescent="0.35">
      <c r="D48" s="15" t="s">
        <v>331</v>
      </c>
      <c r="E48" s="15" t="s">
        <v>115</v>
      </c>
      <c r="F48" t="str">
        <f t="shared" si="1"/>
        <v>H10323N0870</v>
      </c>
      <c r="G48" s="15" t="s">
        <v>431</v>
      </c>
      <c r="H48" t="s">
        <v>13</v>
      </c>
      <c r="I48" t="s">
        <v>14</v>
      </c>
      <c r="J48" t="s">
        <v>15</v>
      </c>
      <c r="K48" s="15" t="s">
        <v>503</v>
      </c>
    </row>
    <row r="49" spans="4:11" x14ac:dyDescent="0.35">
      <c r="D49" s="15" t="s">
        <v>331</v>
      </c>
      <c r="E49" s="15" t="s">
        <v>116</v>
      </c>
      <c r="F49" t="str">
        <f t="shared" si="1"/>
        <v>H10323N0907</v>
      </c>
      <c r="G49" s="15" t="s">
        <v>431</v>
      </c>
      <c r="H49" t="s">
        <v>13</v>
      </c>
      <c r="I49" t="s">
        <v>14</v>
      </c>
      <c r="J49" t="s">
        <v>15</v>
      </c>
      <c r="K49" s="15" t="s">
        <v>503</v>
      </c>
    </row>
    <row r="50" spans="4:11" x14ac:dyDescent="0.35">
      <c r="D50" s="15" t="s">
        <v>331</v>
      </c>
      <c r="E50" s="15" t="s">
        <v>275</v>
      </c>
      <c r="F50" t="str">
        <f t="shared" si="1"/>
        <v>H10323N0925</v>
      </c>
      <c r="G50" s="15" t="s">
        <v>431</v>
      </c>
      <c r="H50" t="s">
        <v>13</v>
      </c>
      <c r="I50" t="s">
        <v>14</v>
      </c>
      <c r="J50" t="s">
        <v>15</v>
      </c>
      <c r="K50" s="15" t="s">
        <v>503</v>
      </c>
    </row>
    <row r="51" spans="4:11" x14ac:dyDescent="0.35">
      <c r="D51" s="15" t="s">
        <v>331</v>
      </c>
      <c r="E51" s="15" t="s">
        <v>119</v>
      </c>
      <c r="F51" t="str">
        <f t="shared" si="1"/>
        <v>H10323N0945</v>
      </c>
      <c r="G51" s="15" t="s">
        <v>431</v>
      </c>
      <c r="H51" t="s">
        <v>13</v>
      </c>
      <c r="I51" t="s">
        <v>14</v>
      </c>
      <c r="J51" t="s">
        <v>15</v>
      </c>
      <c r="K51" s="15" t="s">
        <v>503</v>
      </c>
    </row>
    <row r="52" spans="4:11" x14ac:dyDescent="0.35">
      <c r="D52" s="15" t="s">
        <v>333</v>
      </c>
      <c r="E52" s="15" t="s">
        <v>12</v>
      </c>
      <c r="F52" t="str">
        <f t="shared" si="1"/>
        <v>H1101110001</v>
      </c>
      <c r="G52" s="15" t="s">
        <v>431</v>
      </c>
      <c r="H52" t="s">
        <v>13</v>
      </c>
      <c r="I52" t="s">
        <v>14</v>
      </c>
      <c r="J52" t="s">
        <v>15</v>
      </c>
      <c r="K52" s="15" t="s">
        <v>512</v>
      </c>
    </row>
    <row r="53" spans="4:11" x14ac:dyDescent="0.35">
      <c r="D53" s="15" t="s">
        <v>333</v>
      </c>
      <c r="E53" s="15" t="s">
        <v>334</v>
      </c>
      <c r="F53" t="str">
        <f t="shared" si="1"/>
        <v>H1101110007</v>
      </c>
      <c r="G53" s="15" t="s">
        <v>431</v>
      </c>
      <c r="H53" t="s">
        <v>13</v>
      </c>
      <c r="I53" t="s">
        <v>14</v>
      </c>
      <c r="J53" t="s">
        <v>15</v>
      </c>
      <c r="K53" s="15" t="s">
        <v>512</v>
      </c>
    </row>
    <row r="54" spans="4:11" x14ac:dyDescent="0.35">
      <c r="D54" s="15" t="s">
        <v>333</v>
      </c>
      <c r="E54" s="15" t="s">
        <v>335</v>
      </c>
      <c r="F54" t="str">
        <f t="shared" si="1"/>
        <v>H1101110013</v>
      </c>
      <c r="G54" s="15" t="s">
        <v>431</v>
      </c>
      <c r="H54" t="s">
        <v>13</v>
      </c>
      <c r="I54" t="s">
        <v>14</v>
      </c>
      <c r="J54" t="s">
        <v>15</v>
      </c>
      <c r="K54" s="15" t="s">
        <v>512</v>
      </c>
    </row>
    <row r="55" spans="4:11" x14ac:dyDescent="0.35">
      <c r="D55" s="15" t="s">
        <v>333</v>
      </c>
      <c r="E55" s="15" t="s">
        <v>336</v>
      </c>
      <c r="F55" t="str">
        <f t="shared" si="1"/>
        <v>H1101110018</v>
      </c>
      <c r="G55" s="15" t="s">
        <v>431</v>
      </c>
      <c r="H55" t="s">
        <v>13</v>
      </c>
      <c r="I55" t="s">
        <v>14</v>
      </c>
      <c r="J55" t="s">
        <v>15</v>
      </c>
      <c r="K55" s="15" t="s">
        <v>512</v>
      </c>
    </row>
    <row r="56" spans="4:11" x14ac:dyDescent="0.35">
      <c r="D56" s="15" t="s">
        <v>333</v>
      </c>
      <c r="E56" s="15" t="s">
        <v>337</v>
      </c>
      <c r="F56" t="str">
        <f t="shared" si="1"/>
        <v>H1101110023</v>
      </c>
      <c r="G56" s="15" t="s">
        <v>431</v>
      </c>
      <c r="H56" t="s">
        <v>13</v>
      </c>
      <c r="I56" t="s">
        <v>14</v>
      </c>
      <c r="J56" t="s">
        <v>15</v>
      </c>
      <c r="K56" s="15" t="s">
        <v>512</v>
      </c>
    </row>
    <row r="57" spans="4:11" x14ac:dyDescent="0.35">
      <c r="D57" s="15" t="s">
        <v>333</v>
      </c>
      <c r="E57" s="15" t="s">
        <v>338</v>
      </c>
      <c r="F57" t="str">
        <f t="shared" si="1"/>
        <v>H1101110093</v>
      </c>
      <c r="G57" s="15" t="s">
        <v>431</v>
      </c>
      <c r="H57" t="s">
        <v>13</v>
      </c>
      <c r="I57" t="s">
        <v>14</v>
      </c>
      <c r="J57" t="s">
        <v>15</v>
      </c>
      <c r="K57" s="15" t="s">
        <v>512</v>
      </c>
    </row>
    <row r="58" spans="4:11" x14ac:dyDescent="0.35">
      <c r="D58" s="15" t="s">
        <v>333</v>
      </c>
      <c r="E58" s="15" t="s">
        <v>18</v>
      </c>
      <c r="F58" t="str">
        <f t="shared" si="1"/>
        <v>H1101110112</v>
      </c>
      <c r="G58" s="15" t="s">
        <v>431</v>
      </c>
      <c r="H58" t="s">
        <v>13</v>
      </c>
      <c r="I58" t="s">
        <v>14</v>
      </c>
      <c r="J58" t="s">
        <v>15</v>
      </c>
      <c r="K58" s="15" t="s">
        <v>512</v>
      </c>
    </row>
    <row r="59" spans="4:11" x14ac:dyDescent="0.35">
      <c r="D59" s="15" t="s">
        <v>333</v>
      </c>
      <c r="E59" s="15" t="s">
        <v>339</v>
      </c>
      <c r="F59" t="str">
        <f t="shared" si="1"/>
        <v>H1101110130</v>
      </c>
      <c r="G59" s="15" t="s">
        <v>431</v>
      </c>
      <c r="H59" t="s">
        <v>13</v>
      </c>
      <c r="I59" t="s">
        <v>14</v>
      </c>
      <c r="J59" t="s">
        <v>15</v>
      </c>
      <c r="K59" s="15" t="s">
        <v>512</v>
      </c>
    </row>
    <row r="60" spans="4:11" x14ac:dyDescent="0.35">
      <c r="D60" s="15" t="s">
        <v>333</v>
      </c>
      <c r="E60" s="15" t="s">
        <v>340</v>
      </c>
      <c r="F60" t="str">
        <f t="shared" si="1"/>
        <v>H1101110141</v>
      </c>
      <c r="G60" s="15" t="s">
        <v>431</v>
      </c>
      <c r="H60" t="s">
        <v>13</v>
      </c>
      <c r="I60" t="s">
        <v>14</v>
      </c>
      <c r="J60" t="s">
        <v>15</v>
      </c>
      <c r="K60" s="15" t="s">
        <v>512</v>
      </c>
    </row>
    <row r="61" spans="4:11" x14ac:dyDescent="0.35">
      <c r="D61" s="15" t="s">
        <v>333</v>
      </c>
      <c r="E61" s="15" t="s">
        <v>341</v>
      </c>
      <c r="F61" t="str">
        <f t="shared" si="1"/>
        <v>H1101110152</v>
      </c>
      <c r="G61" s="15" t="s">
        <v>431</v>
      </c>
      <c r="H61" t="s">
        <v>13</v>
      </c>
      <c r="I61" t="s">
        <v>14</v>
      </c>
      <c r="J61" t="s">
        <v>15</v>
      </c>
      <c r="K61" s="15" t="s">
        <v>512</v>
      </c>
    </row>
    <row r="62" spans="4:11" x14ac:dyDescent="0.35">
      <c r="D62" s="15" t="s">
        <v>333</v>
      </c>
      <c r="E62" s="15" t="s">
        <v>342</v>
      </c>
      <c r="F62" t="str">
        <f t="shared" si="1"/>
        <v>H1101110153</v>
      </c>
      <c r="G62" s="15" t="s">
        <v>431</v>
      </c>
      <c r="H62" t="s">
        <v>13</v>
      </c>
      <c r="I62" t="s">
        <v>14</v>
      </c>
      <c r="J62" t="s">
        <v>15</v>
      </c>
      <c r="K62" s="15" t="s">
        <v>512</v>
      </c>
    </row>
    <row r="63" spans="4:11" x14ac:dyDescent="0.35">
      <c r="D63" s="15" t="s">
        <v>333</v>
      </c>
      <c r="E63" s="15" t="s">
        <v>343</v>
      </c>
      <c r="F63" t="str">
        <f t="shared" si="1"/>
        <v>H1101110155</v>
      </c>
      <c r="G63" s="15" t="s">
        <v>431</v>
      </c>
      <c r="H63" t="s">
        <v>13</v>
      </c>
      <c r="I63" t="s">
        <v>14</v>
      </c>
      <c r="J63" t="s">
        <v>15</v>
      </c>
      <c r="K63" s="15" t="s">
        <v>512</v>
      </c>
    </row>
    <row r="64" spans="4:11" x14ac:dyDescent="0.35">
      <c r="D64" s="15" t="s">
        <v>333</v>
      </c>
      <c r="E64" s="15" t="s">
        <v>344</v>
      </c>
      <c r="F64" t="str">
        <f t="shared" si="1"/>
        <v>H1101110172</v>
      </c>
      <c r="G64" s="15" t="s">
        <v>431</v>
      </c>
      <c r="H64" t="s">
        <v>13</v>
      </c>
      <c r="I64" t="s">
        <v>14</v>
      </c>
      <c r="J64" t="s">
        <v>15</v>
      </c>
      <c r="K64" s="15" t="s">
        <v>512</v>
      </c>
    </row>
    <row r="65" spans="4:11" x14ac:dyDescent="0.35">
      <c r="D65" s="15" t="s">
        <v>333</v>
      </c>
      <c r="E65" s="15" t="s">
        <v>345</v>
      </c>
      <c r="F65" t="str">
        <f t="shared" si="1"/>
        <v>H1101110177</v>
      </c>
      <c r="G65" s="15" t="s">
        <v>431</v>
      </c>
      <c r="H65" t="s">
        <v>13</v>
      </c>
      <c r="I65" t="s">
        <v>14</v>
      </c>
      <c r="J65" t="s">
        <v>15</v>
      </c>
      <c r="K65" s="15" t="s">
        <v>512</v>
      </c>
    </row>
    <row r="66" spans="4:11" x14ac:dyDescent="0.35">
      <c r="D66" s="15" t="s">
        <v>333</v>
      </c>
      <c r="E66" s="15" t="s">
        <v>346</v>
      </c>
      <c r="F66" t="str">
        <f t="shared" si="1"/>
        <v>H1101110189</v>
      </c>
      <c r="G66" s="15" t="s">
        <v>431</v>
      </c>
      <c r="H66" t="s">
        <v>13</v>
      </c>
      <c r="I66" t="s">
        <v>14</v>
      </c>
      <c r="J66" t="s">
        <v>15</v>
      </c>
      <c r="K66" s="15" t="s">
        <v>512</v>
      </c>
    </row>
    <row r="67" spans="4:11" x14ac:dyDescent="0.35">
      <c r="D67" s="15" t="s">
        <v>333</v>
      </c>
      <c r="E67" s="15" t="s">
        <v>347</v>
      </c>
      <c r="F67" t="str">
        <f t="shared" ref="F67:F130" si="2">+D67&amp;E67</f>
        <v>H1101110191</v>
      </c>
      <c r="G67" s="15" t="s">
        <v>431</v>
      </c>
      <c r="H67" t="s">
        <v>13</v>
      </c>
      <c r="I67" t="s">
        <v>14</v>
      </c>
      <c r="J67" t="s">
        <v>15</v>
      </c>
      <c r="K67" s="15" t="s">
        <v>512</v>
      </c>
    </row>
    <row r="68" spans="4:11" x14ac:dyDescent="0.35">
      <c r="D68" s="15" t="s">
        <v>333</v>
      </c>
      <c r="E68" s="15" t="s">
        <v>348</v>
      </c>
      <c r="F68" t="str">
        <f t="shared" si="2"/>
        <v>H1101110196</v>
      </c>
      <c r="G68" s="15" t="s">
        <v>431</v>
      </c>
      <c r="H68" t="s">
        <v>13</v>
      </c>
      <c r="I68" t="s">
        <v>14</v>
      </c>
      <c r="J68" t="s">
        <v>15</v>
      </c>
      <c r="K68" s="15" t="s">
        <v>512</v>
      </c>
    </row>
    <row r="69" spans="4:11" x14ac:dyDescent="0.35">
      <c r="D69" s="15" t="s">
        <v>333</v>
      </c>
      <c r="E69" s="15" t="s">
        <v>322</v>
      </c>
      <c r="F69" t="str">
        <f t="shared" si="2"/>
        <v>H1101110197</v>
      </c>
      <c r="G69" s="15" t="s">
        <v>431</v>
      </c>
      <c r="H69" t="s">
        <v>13</v>
      </c>
      <c r="I69" t="s">
        <v>14</v>
      </c>
      <c r="J69" t="s">
        <v>15</v>
      </c>
      <c r="K69" s="15" t="s">
        <v>512</v>
      </c>
    </row>
    <row r="70" spans="4:11" x14ac:dyDescent="0.35">
      <c r="D70" s="15" t="s">
        <v>333</v>
      </c>
      <c r="E70" s="15" t="s">
        <v>349</v>
      </c>
      <c r="F70" t="str">
        <f t="shared" si="2"/>
        <v>H1101110202</v>
      </c>
      <c r="G70" s="15" t="s">
        <v>431</v>
      </c>
      <c r="H70" t="s">
        <v>13</v>
      </c>
      <c r="I70" t="s">
        <v>14</v>
      </c>
      <c r="J70" t="s">
        <v>15</v>
      </c>
      <c r="K70" s="15" t="s">
        <v>512</v>
      </c>
    </row>
    <row r="71" spans="4:11" x14ac:dyDescent="0.35">
      <c r="D71" s="15" t="s">
        <v>333</v>
      </c>
      <c r="E71" s="15" t="s">
        <v>38</v>
      </c>
      <c r="F71" t="str">
        <f t="shared" si="2"/>
        <v>H1101110230</v>
      </c>
      <c r="G71" s="15" t="s">
        <v>431</v>
      </c>
      <c r="H71" t="s">
        <v>13</v>
      </c>
      <c r="I71" t="s">
        <v>14</v>
      </c>
      <c r="J71" t="s">
        <v>15</v>
      </c>
      <c r="K71" s="15" t="s">
        <v>512</v>
      </c>
    </row>
    <row r="72" spans="4:11" x14ac:dyDescent="0.35">
      <c r="D72" s="15" t="s">
        <v>333</v>
      </c>
      <c r="E72" s="15" t="s">
        <v>332</v>
      </c>
      <c r="F72" t="str">
        <f t="shared" si="2"/>
        <v>H1101110232</v>
      </c>
      <c r="G72" s="15" t="s">
        <v>431</v>
      </c>
      <c r="H72" t="s">
        <v>13</v>
      </c>
      <c r="I72" t="s">
        <v>14</v>
      </c>
      <c r="J72" t="s">
        <v>15</v>
      </c>
      <c r="K72" s="15" t="s">
        <v>512</v>
      </c>
    </row>
    <row r="73" spans="4:11" x14ac:dyDescent="0.35">
      <c r="D73" s="15" t="s">
        <v>333</v>
      </c>
      <c r="E73" s="15" t="s">
        <v>350</v>
      </c>
      <c r="F73" t="str">
        <f t="shared" si="2"/>
        <v>H1101110264</v>
      </c>
      <c r="G73" s="15" t="s">
        <v>431</v>
      </c>
      <c r="H73" t="s">
        <v>13</v>
      </c>
      <c r="I73" t="s">
        <v>14</v>
      </c>
      <c r="J73" t="s">
        <v>15</v>
      </c>
      <c r="K73" s="15" t="s">
        <v>512</v>
      </c>
    </row>
    <row r="74" spans="4:11" x14ac:dyDescent="0.35">
      <c r="D74" s="15" t="s">
        <v>333</v>
      </c>
      <c r="E74" s="15" t="s">
        <v>351</v>
      </c>
      <c r="F74" t="str">
        <f t="shared" si="2"/>
        <v>H1101110286</v>
      </c>
      <c r="G74" s="15" t="s">
        <v>431</v>
      </c>
      <c r="H74" t="s">
        <v>13</v>
      </c>
      <c r="I74" t="s">
        <v>14</v>
      </c>
      <c r="J74" t="s">
        <v>15</v>
      </c>
      <c r="K74" s="15" t="s">
        <v>512</v>
      </c>
    </row>
    <row r="75" spans="4:11" x14ac:dyDescent="0.35">
      <c r="D75" s="15" t="s">
        <v>333</v>
      </c>
      <c r="E75" s="15" t="s">
        <v>352</v>
      </c>
      <c r="F75" t="str">
        <f t="shared" si="2"/>
        <v>H1101110291</v>
      </c>
      <c r="G75" s="15" t="s">
        <v>431</v>
      </c>
      <c r="H75" t="s">
        <v>13</v>
      </c>
      <c r="I75" t="s">
        <v>14</v>
      </c>
      <c r="J75" t="s">
        <v>15</v>
      </c>
      <c r="K75" s="15" t="s">
        <v>512</v>
      </c>
    </row>
    <row r="76" spans="4:11" x14ac:dyDescent="0.35">
      <c r="D76" s="15" t="s">
        <v>333</v>
      </c>
      <c r="E76" s="15" t="s">
        <v>146</v>
      </c>
      <c r="F76" t="str">
        <f t="shared" si="2"/>
        <v>H1101110321</v>
      </c>
      <c r="G76" s="15" t="s">
        <v>431</v>
      </c>
      <c r="H76" t="s">
        <v>13</v>
      </c>
      <c r="I76" t="s">
        <v>14</v>
      </c>
      <c r="J76" t="s">
        <v>15</v>
      </c>
      <c r="K76" s="15" t="s">
        <v>512</v>
      </c>
    </row>
    <row r="77" spans="4:11" x14ac:dyDescent="0.35">
      <c r="D77" s="15" t="s">
        <v>333</v>
      </c>
      <c r="E77" s="15" t="s">
        <v>147</v>
      </c>
      <c r="F77" t="str">
        <f t="shared" si="2"/>
        <v>H1101110322</v>
      </c>
      <c r="G77" s="15" t="s">
        <v>431</v>
      </c>
      <c r="H77" t="s">
        <v>13</v>
      </c>
      <c r="I77" t="s">
        <v>14</v>
      </c>
      <c r="J77" t="s">
        <v>15</v>
      </c>
      <c r="K77" s="15" t="s">
        <v>512</v>
      </c>
    </row>
    <row r="78" spans="4:11" x14ac:dyDescent="0.35">
      <c r="D78" s="15" t="s">
        <v>333</v>
      </c>
      <c r="E78" s="15" t="s">
        <v>353</v>
      </c>
      <c r="F78" t="str">
        <f t="shared" si="2"/>
        <v>H1101110334</v>
      </c>
      <c r="G78" s="15" t="s">
        <v>431</v>
      </c>
      <c r="H78" t="s">
        <v>13</v>
      </c>
      <c r="I78" t="s">
        <v>14</v>
      </c>
      <c r="J78" t="s">
        <v>15</v>
      </c>
      <c r="K78" s="15" t="s">
        <v>512</v>
      </c>
    </row>
    <row r="79" spans="4:11" x14ac:dyDescent="0.35">
      <c r="D79" s="15" t="s">
        <v>333</v>
      </c>
      <c r="E79" s="15" t="s">
        <v>323</v>
      </c>
      <c r="F79" t="str">
        <f t="shared" si="2"/>
        <v>H1101110339</v>
      </c>
      <c r="G79" s="15" t="s">
        <v>431</v>
      </c>
      <c r="H79" t="s">
        <v>13</v>
      </c>
      <c r="I79" t="s">
        <v>14</v>
      </c>
      <c r="J79" t="s">
        <v>15</v>
      </c>
      <c r="K79" s="15" t="s">
        <v>512</v>
      </c>
    </row>
    <row r="80" spans="4:11" x14ac:dyDescent="0.35">
      <c r="D80" s="15" t="s">
        <v>333</v>
      </c>
      <c r="E80" s="15" t="s">
        <v>151</v>
      </c>
      <c r="F80" t="str">
        <f t="shared" si="2"/>
        <v>H1101110350</v>
      </c>
      <c r="G80" s="15" t="s">
        <v>431</v>
      </c>
      <c r="H80" t="s">
        <v>13</v>
      </c>
      <c r="I80" t="s">
        <v>14</v>
      </c>
      <c r="J80" t="s">
        <v>15</v>
      </c>
      <c r="K80" s="15" t="s">
        <v>512</v>
      </c>
    </row>
    <row r="81" spans="4:11" x14ac:dyDescent="0.35">
      <c r="D81" s="15" t="s">
        <v>333</v>
      </c>
      <c r="E81" s="15" t="s">
        <v>324</v>
      </c>
      <c r="F81" t="str">
        <f t="shared" si="2"/>
        <v>H1101110351</v>
      </c>
      <c r="G81" s="15" t="s">
        <v>431</v>
      </c>
      <c r="H81" t="s">
        <v>13</v>
      </c>
      <c r="I81" t="s">
        <v>14</v>
      </c>
      <c r="J81" t="s">
        <v>15</v>
      </c>
      <c r="K81" s="15" t="s">
        <v>512</v>
      </c>
    </row>
    <row r="82" spans="4:11" x14ac:dyDescent="0.35">
      <c r="D82" s="15" t="s">
        <v>333</v>
      </c>
      <c r="E82" s="15" t="s">
        <v>325</v>
      </c>
      <c r="F82" t="str">
        <f t="shared" si="2"/>
        <v>H1101110362</v>
      </c>
      <c r="G82" s="15" t="s">
        <v>431</v>
      </c>
      <c r="H82" t="s">
        <v>13</v>
      </c>
      <c r="I82" t="s">
        <v>14</v>
      </c>
      <c r="J82" t="s">
        <v>15</v>
      </c>
      <c r="K82" s="15" t="s">
        <v>512</v>
      </c>
    </row>
    <row r="83" spans="4:11" x14ac:dyDescent="0.35">
      <c r="D83" s="15" t="s">
        <v>333</v>
      </c>
      <c r="E83" s="15" t="s">
        <v>57</v>
      </c>
      <c r="F83" t="str">
        <f t="shared" si="2"/>
        <v>H1101110365</v>
      </c>
      <c r="G83" s="15" t="s">
        <v>431</v>
      </c>
      <c r="H83" t="s">
        <v>13</v>
      </c>
      <c r="I83" t="s">
        <v>14</v>
      </c>
      <c r="J83" t="s">
        <v>15</v>
      </c>
      <c r="K83" s="15" t="s">
        <v>512</v>
      </c>
    </row>
    <row r="84" spans="4:11" x14ac:dyDescent="0.35">
      <c r="D84" s="15" t="s">
        <v>333</v>
      </c>
      <c r="E84" s="15" t="s">
        <v>354</v>
      </c>
      <c r="F84" t="str">
        <f t="shared" si="2"/>
        <v>H1101110382</v>
      </c>
      <c r="G84" s="15" t="s">
        <v>431</v>
      </c>
      <c r="H84" t="s">
        <v>13</v>
      </c>
      <c r="I84" t="s">
        <v>14</v>
      </c>
      <c r="J84" t="s">
        <v>15</v>
      </c>
      <c r="K84" s="15" t="s">
        <v>512</v>
      </c>
    </row>
    <row r="85" spans="4:11" x14ac:dyDescent="0.35">
      <c r="D85" s="15" t="s">
        <v>333</v>
      </c>
      <c r="E85" s="15" t="s">
        <v>355</v>
      </c>
      <c r="F85" t="str">
        <f t="shared" si="2"/>
        <v>H1101110392</v>
      </c>
      <c r="G85" s="15" t="s">
        <v>431</v>
      </c>
      <c r="H85" t="s">
        <v>13</v>
      </c>
      <c r="I85" t="s">
        <v>14</v>
      </c>
      <c r="J85" t="s">
        <v>15</v>
      </c>
      <c r="K85" s="15" t="s">
        <v>512</v>
      </c>
    </row>
    <row r="86" spans="4:11" x14ac:dyDescent="0.35">
      <c r="D86" s="15" t="s">
        <v>333</v>
      </c>
      <c r="E86" s="15" t="s">
        <v>356</v>
      </c>
      <c r="F86" t="str">
        <f t="shared" si="2"/>
        <v>H1101110396</v>
      </c>
      <c r="G86" s="15" t="s">
        <v>431</v>
      </c>
      <c r="H86" t="s">
        <v>13</v>
      </c>
      <c r="I86" t="s">
        <v>14</v>
      </c>
      <c r="J86" t="s">
        <v>15</v>
      </c>
      <c r="K86" s="15" t="s">
        <v>512</v>
      </c>
    </row>
    <row r="87" spans="4:11" x14ac:dyDescent="0.35">
      <c r="D87" s="15" t="s">
        <v>333</v>
      </c>
      <c r="E87" s="15" t="s">
        <v>327</v>
      </c>
      <c r="F87" t="str">
        <f t="shared" si="2"/>
        <v>H1101110414</v>
      </c>
      <c r="G87" s="15" t="s">
        <v>431</v>
      </c>
      <c r="H87" t="s">
        <v>13</v>
      </c>
      <c r="I87" t="s">
        <v>14</v>
      </c>
      <c r="J87" t="s">
        <v>15</v>
      </c>
      <c r="K87" s="15" t="s">
        <v>512</v>
      </c>
    </row>
    <row r="88" spans="4:11" x14ac:dyDescent="0.35">
      <c r="D88" s="15" t="s">
        <v>333</v>
      </c>
      <c r="E88" s="15" t="s">
        <v>357</v>
      </c>
      <c r="F88" t="str">
        <f t="shared" si="2"/>
        <v>H1101110417</v>
      </c>
      <c r="G88" s="15" t="s">
        <v>431</v>
      </c>
      <c r="H88" t="s">
        <v>13</v>
      </c>
      <c r="I88" t="s">
        <v>14</v>
      </c>
      <c r="J88" t="s">
        <v>15</v>
      </c>
      <c r="K88" s="15" t="s">
        <v>512</v>
      </c>
    </row>
    <row r="89" spans="4:11" x14ac:dyDescent="0.35">
      <c r="D89" s="15" t="s">
        <v>333</v>
      </c>
      <c r="E89" s="15" t="s">
        <v>165</v>
      </c>
      <c r="F89" t="str">
        <f t="shared" si="2"/>
        <v>H1101110442</v>
      </c>
      <c r="G89" s="15" t="s">
        <v>431</v>
      </c>
      <c r="H89" t="s">
        <v>13</v>
      </c>
      <c r="I89" t="s">
        <v>14</v>
      </c>
      <c r="J89" t="s">
        <v>15</v>
      </c>
      <c r="K89" s="15" t="s">
        <v>512</v>
      </c>
    </row>
    <row r="90" spans="4:11" x14ac:dyDescent="0.35">
      <c r="D90" s="15" t="s">
        <v>333</v>
      </c>
      <c r="E90" s="15" t="s">
        <v>170</v>
      </c>
      <c r="F90" t="str">
        <f t="shared" si="2"/>
        <v>H1101110474</v>
      </c>
      <c r="G90" s="15" t="s">
        <v>431</v>
      </c>
      <c r="H90" t="s">
        <v>13</v>
      </c>
      <c r="I90" t="s">
        <v>14</v>
      </c>
      <c r="J90" t="s">
        <v>15</v>
      </c>
      <c r="K90" s="15" t="s">
        <v>512</v>
      </c>
    </row>
    <row r="91" spans="4:11" x14ac:dyDescent="0.35">
      <c r="D91" s="15" t="s">
        <v>333</v>
      </c>
      <c r="E91" s="15" t="s">
        <v>328</v>
      </c>
      <c r="F91" t="str">
        <f t="shared" si="2"/>
        <v>H1101110585</v>
      </c>
      <c r="G91" s="15" t="s">
        <v>431</v>
      </c>
      <c r="H91" t="s">
        <v>13</v>
      </c>
      <c r="I91" t="s">
        <v>14</v>
      </c>
      <c r="J91" t="s">
        <v>15</v>
      </c>
      <c r="K91" s="15" t="s">
        <v>512</v>
      </c>
    </row>
    <row r="92" spans="4:11" x14ac:dyDescent="0.35">
      <c r="D92" s="15" t="s">
        <v>333</v>
      </c>
      <c r="E92" s="15" t="s">
        <v>358</v>
      </c>
      <c r="F92" t="str">
        <f t="shared" si="2"/>
        <v>H1101110658</v>
      </c>
      <c r="G92" s="15" t="s">
        <v>431</v>
      </c>
      <c r="H92" t="s">
        <v>13</v>
      </c>
      <c r="I92" t="s">
        <v>14</v>
      </c>
      <c r="J92" t="s">
        <v>15</v>
      </c>
      <c r="K92" s="15" t="s">
        <v>512</v>
      </c>
    </row>
    <row r="93" spans="4:11" x14ac:dyDescent="0.35">
      <c r="D93" s="15" t="s">
        <v>333</v>
      </c>
      <c r="E93" s="15" t="s">
        <v>359</v>
      </c>
      <c r="F93" t="str">
        <f t="shared" si="2"/>
        <v>H1101110659</v>
      </c>
      <c r="G93" s="15" t="s">
        <v>431</v>
      </c>
      <c r="H93" t="s">
        <v>13</v>
      </c>
      <c r="I93" t="s">
        <v>14</v>
      </c>
      <c r="J93" t="s">
        <v>15</v>
      </c>
      <c r="K93" s="15" t="s">
        <v>512</v>
      </c>
    </row>
    <row r="94" spans="4:11" x14ac:dyDescent="0.35">
      <c r="D94" s="15" t="s">
        <v>333</v>
      </c>
      <c r="E94" s="15" t="s">
        <v>360</v>
      </c>
      <c r="F94" t="str">
        <f t="shared" si="2"/>
        <v>H1101110702</v>
      </c>
      <c r="G94" s="15" t="s">
        <v>431</v>
      </c>
      <c r="H94" t="s">
        <v>13</v>
      </c>
      <c r="I94" t="s">
        <v>14</v>
      </c>
      <c r="J94" t="s">
        <v>15</v>
      </c>
      <c r="K94" s="15" t="s">
        <v>512</v>
      </c>
    </row>
    <row r="95" spans="4:11" x14ac:dyDescent="0.35">
      <c r="D95" s="15" t="s">
        <v>333</v>
      </c>
      <c r="E95" s="15" t="s">
        <v>361</v>
      </c>
      <c r="F95" t="str">
        <f t="shared" si="2"/>
        <v>H1101110714</v>
      </c>
      <c r="G95" s="15" t="s">
        <v>431</v>
      </c>
      <c r="H95" t="s">
        <v>13</v>
      </c>
      <c r="I95" t="s">
        <v>14</v>
      </c>
      <c r="J95" t="s">
        <v>15</v>
      </c>
      <c r="K95" s="15" t="s">
        <v>512</v>
      </c>
    </row>
    <row r="96" spans="4:11" x14ac:dyDescent="0.35">
      <c r="D96" s="15" t="s">
        <v>333</v>
      </c>
      <c r="E96" s="15" t="s">
        <v>362</v>
      </c>
      <c r="F96" t="str">
        <f t="shared" si="2"/>
        <v>H1101110718</v>
      </c>
      <c r="G96" s="15" t="s">
        <v>431</v>
      </c>
      <c r="H96" t="s">
        <v>13</v>
      </c>
      <c r="I96" t="s">
        <v>14</v>
      </c>
      <c r="J96" t="s">
        <v>15</v>
      </c>
      <c r="K96" s="15" t="s">
        <v>512</v>
      </c>
    </row>
    <row r="97" spans="4:11" x14ac:dyDescent="0.35">
      <c r="D97" s="15" t="s">
        <v>333</v>
      </c>
      <c r="E97" s="15" t="s">
        <v>363</v>
      </c>
      <c r="F97" t="str">
        <f t="shared" si="2"/>
        <v>H1101110733</v>
      </c>
      <c r="G97" s="15" t="s">
        <v>431</v>
      </c>
      <c r="H97" t="s">
        <v>13</v>
      </c>
      <c r="I97" t="s">
        <v>14</v>
      </c>
      <c r="J97" t="s">
        <v>15</v>
      </c>
      <c r="K97" s="15" t="s">
        <v>512</v>
      </c>
    </row>
    <row r="98" spans="4:11" x14ac:dyDescent="0.35">
      <c r="D98" s="15" t="s">
        <v>333</v>
      </c>
      <c r="E98" s="15" t="s">
        <v>298</v>
      </c>
      <c r="F98" t="str">
        <f t="shared" si="2"/>
        <v>H1101110758</v>
      </c>
      <c r="G98" s="15" t="s">
        <v>431</v>
      </c>
      <c r="H98" t="s">
        <v>13</v>
      </c>
      <c r="I98" t="s">
        <v>14</v>
      </c>
      <c r="J98" t="s">
        <v>15</v>
      </c>
      <c r="K98" s="15" t="s">
        <v>512</v>
      </c>
    </row>
    <row r="99" spans="4:11" x14ac:dyDescent="0.35">
      <c r="D99" s="15" t="s">
        <v>333</v>
      </c>
      <c r="E99" s="15" t="s">
        <v>244</v>
      </c>
      <c r="F99" t="str">
        <f t="shared" si="2"/>
        <v>H1101110767</v>
      </c>
      <c r="G99" s="15" t="s">
        <v>431</v>
      </c>
      <c r="H99" t="s">
        <v>13</v>
      </c>
      <c r="I99" t="s">
        <v>14</v>
      </c>
      <c r="J99" t="s">
        <v>15</v>
      </c>
      <c r="K99" s="15" t="s">
        <v>512</v>
      </c>
    </row>
    <row r="100" spans="4:11" x14ac:dyDescent="0.35">
      <c r="D100" s="15" t="s">
        <v>333</v>
      </c>
      <c r="E100" s="15" t="s">
        <v>109</v>
      </c>
      <c r="F100" t="str">
        <f t="shared" si="2"/>
        <v>H1101110800</v>
      </c>
      <c r="G100" s="15" t="s">
        <v>431</v>
      </c>
      <c r="H100" t="s">
        <v>13</v>
      </c>
      <c r="I100" t="s">
        <v>14</v>
      </c>
      <c r="J100" t="s">
        <v>15</v>
      </c>
      <c r="K100" s="15" t="s">
        <v>512</v>
      </c>
    </row>
    <row r="101" spans="4:11" x14ac:dyDescent="0.35">
      <c r="D101" s="15" t="s">
        <v>333</v>
      </c>
      <c r="E101" s="15" t="s">
        <v>364</v>
      </c>
      <c r="F101" t="str">
        <f t="shared" si="2"/>
        <v>H1101110821</v>
      </c>
      <c r="G101" s="15" t="s">
        <v>431</v>
      </c>
      <c r="H101" t="s">
        <v>13</v>
      </c>
      <c r="I101" t="s">
        <v>14</v>
      </c>
      <c r="J101" t="s">
        <v>15</v>
      </c>
      <c r="K101" s="15" t="s">
        <v>512</v>
      </c>
    </row>
    <row r="102" spans="4:11" x14ac:dyDescent="0.35">
      <c r="D102" s="15" t="s">
        <v>333</v>
      </c>
      <c r="E102" s="15" t="s">
        <v>365</v>
      </c>
      <c r="F102" t="str">
        <f t="shared" si="2"/>
        <v>H1101110852</v>
      </c>
      <c r="G102" s="15" t="s">
        <v>431</v>
      </c>
      <c r="H102" t="s">
        <v>13</v>
      </c>
      <c r="I102" t="s">
        <v>14</v>
      </c>
      <c r="J102" t="s">
        <v>15</v>
      </c>
      <c r="K102" s="15" t="s">
        <v>512</v>
      </c>
    </row>
    <row r="103" spans="4:11" x14ac:dyDescent="0.35">
      <c r="D103" s="15" t="s">
        <v>333</v>
      </c>
      <c r="E103" s="15" t="s">
        <v>366</v>
      </c>
      <c r="F103" t="str">
        <f t="shared" si="2"/>
        <v>H1101110877</v>
      </c>
      <c r="G103" s="15" t="s">
        <v>431</v>
      </c>
      <c r="H103" t="s">
        <v>13</v>
      </c>
      <c r="I103" t="s">
        <v>14</v>
      </c>
      <c r="J103" t="s">
        <v>15</v>
      </c>
      <c r="K103" s="15" t="s">
        <v>512</v>
      </c>
    </row>
    <row r="104" spans="4:11" x14ac:dyDescent="0.35">
      <c r="D104" s="15" t="s">
        <v>333</v>
      </c>
      <c r="E104" s="15" t="s">
        <v>330</v>
      </c>
      <c r="F104" t="str">
        <f t="shared" si="2"/>
        <v>H1101110893</v>
      </c>
      <c r="G104" s="15" t="s">
        <v>431</v>
      </c>
      <c r="H104" t="s">
        <v>13</v>
      </c>
      <c r="I104" t="s">
        <v>14</v>
      </c>
      <c r="J104" t="s">
        <v>15</v>
      </c>
      <c r="K104" s="15" t="s">
        <v>512</v>
      </c>
    </row>
    <row r="105" spans="4:11" x14ac:dyDescent="0.35">
      <c r="D105" s="15" t="s">
        <v>333</v>
      </c>
      <c r="E105" s="15" t="s">
        <v>367</v>
      </c>
      <c r="F105" t="str">
        <f t="shared" si="2"/>
        <v>H1101110932</v>
      </c>
      <c r="G105" s="15" t="s">
        <v>431</v>
      </c>
      <c r="H105" t="s">
        <v>13</v>
      </c>
      <c r="I105" t="s">
        <v>14</v>
      </c>
      <c r="J105" t="s">
        <v>15</v>
      </c>
      <c r="K105" s="15" t="s">
        <v>512</v>
      </c>
    </row>
    <row r="106" spans="4:11" x14ac:dyDescent="0.35">
      <c r="D106" s="15" t="s">
        <v>333</v>
      </c>
      <c r="E106" s="15">
        <v>1122</v>
      </c>
      <c r="F106" t="str">
        <f t="shared" si="2"/>
        <v>H1101111122</v>
      </c>
      <c r="G106" s="15" t="s">
        <v>431</v>
      </c>
      <c r="H106" t="s">
        <v>13</v>
      </c>
      <c r="I106" t="s">
        <v>14</v>
      </c>
      <c r="J106" t="s">
        <v>15</v>
      </c>
      <c r="K106" s="15" t="s">
        <v>512</v>
      </c>
    </row>
    <row r="107" spans="4:11" x14ac:dyDescent="0.35">
      <c r="D107" s="15" t="s">
        <v>333</v>
      </c>
      <c r="E107" s="15">
        <v>1194</v>
      </c>
      <c r="F107" t="str">
        <f t="shared" si="2"/>
        <v>H1101111194</v>
      </c>
      <c r="G107" s="15" t="s">
        <v>431</v>
      </c>
      <c r="H107" t="s">
        <v>13</v>
      </c>
      <c r="I107" t="s">
        <v>14</v>
      </c>
      <c r="J107" t="s">
        <v>15</v>
      </c>
      <c r="K107" s="15" t="s">
        <v>512</v>
      </c>
    </row>
    <row r="108" spans="4:11" x14ac:dyDescent="0.35">
      <c r="D108" s="15" t="s">
        <v>333</v>
      </c>
      <c r="E108" s="15">
        <v>1274</v>
      </c>
      <c r="F108" t="str">
        <f t="shared" si="2"/>
        <v>H1101111274</v>
      </c>
      <c r="G108" s="15" t="s">
        <v>431</v>
      </c>
      <c r="H108" t="s">
        <v>13</v>
      </c>
      <c r="I108" t="s">
        <v>14</v>
      </c>
      <c r="J108" t="s">
        <v>15</v>
      </c>
      <c r="K108" s="15" t="s">
        <v>512</v>
      </c>
    </row>
    <row r="109" spans="4:11" x14ac:dyDescent="0.35">
      <c r="D109" s="15" t="s">
        <v>333</v>
      </c>
      <c r="E109" s="15">
        <v>1312</v>
      </c>
      <c r="F109" t="str">
        <f t="shared" si="2"/>
        <v>H1101111312</v>
      </c>
      <c r="G109" s="15" t="s">
        <v>431</v>
      </c>
      <c r="H109" t="s">
        <v>13</v>
      </c>
      <c r="I109" t="s">
        <v>14</v>
      </c>
      <c r="J109" t="s">
        <v>15</v>
      </c>
      <c r="K109" s="15" t="s">
        <v>512</v>
      </c>
    </row>
    <row r="110" spans="4:11" x14ac:dyDescent="0.35">
      <c r="D110" s="15" t="s">
        <v>333</v>
      </c>
      <c r="E110" s="15">
        <v>1412</v>
      </c>
      <c r="F110" t="str">
        <f t="shared" si="2"/>
        <v>H1101111412</v>
      </c>
      <c r="G110" s="15" t="s">
        <v>431</v>
      </c>
      <c r="H110" t="s">
        <v>13</v>
      </c>
      <c r="I110" t="s">
        <v>14</v>
      </c>
      <c r="J110" t="s">
        <v>15</v>
      </c>
      <c r="K110" s="15" t="s">
        <v>512</v>
      </c>
    </row>
    <row r="111" spans="4:11" x14ac:dyDescent="0.35">
      <c r="D111" s="15" t="s">
        <v>333</v>
      </c>
      <c r="E111" s="15">
        <v>1482</v>
      </c>
      <c r="F111" t="str">
        <f t="shared" si="2"/>
        <v>H1101111482</v>
      </c>
      <c r="G111" s="15" t="s">
        <v>431</v>
      </c>
      <c r="H111" t="s">
        <v>13</v>
      </c>
      <c r="I111" t="s">
        <v>14</v>
      </c>
      <c r="J111" t="s">
        <v>15</v>
      </c>
      <c r="K111" s="15" t="s">
        <v>512</v>
      </c>
    </row>
    <row r="112" spans="4:11" x14ac:dyDescent="0.35">
      <c r="D112" s="15" t="s">
        <v>333</v>
      </c>
      <c r="E112" s="15">
        <v>1633</v>
      </c>
      <c r="F112" t="str">
        <f t="shared" si="2"/>
        <v>H1101111633</v>
      </c>
      <c r="G112" s="15" t="s">
        <v>431</v>
      </c>
      <c r="H112" t="s">
        <v>13</v>
      </c>
      <c r="I112" t="s">
        <v>14</v>
      </c>
      <c r="J112" t="s">
        <v>15</v>
      </c>
      <c r="K112" s="15" t="s">
        <v>512</v>
      </c>
    </row>
    <row r="113" spans="4:11" x14ac:dyDescent="0.35">
      <c r="D113" s="15" t="s">
        <v>333</v>
      </c>
      <c r="E113" s="15">
        <v>1707</v>
      </c>
      <c r="F113" t="str">
        <f t="shared" si="2"/>
        <v>H1101111707</v>
      </c>
      <c r="G113" s="15" t="s">
        <v>431</v>
      </c>
      <c r="H113" t="s">
        <v>13</v>
      </c>
      <c r="I113" t="s">
        <v>14</v>
      </c>
      <c r="J113" t="s">
        <v>15</v>
      </c>
      <c r="K113" s="15" t="s">
        <v>512</v>
      </c>
    </row>
    <row r="114" spans="4:11" x14ac:dyDescent="0.35">
      <c r="D114" s="15" t="s">
        <v>333</v>
      </c>
      <c r="E114" s="15">
        <v>1730</v>
      </c>
      <c r="F114" t="str">
        <f t="shared" si="2"/>
        <v>H1101111730</v>
      </c>
      <c r="G114" s="15" t="s">
        <v>431</v>
      </c>
      <c r="H114" t="s">
        <v>13</v>
      </c>
      <c r="I114" t="s">
        <v>14</v>
      </c>
      <c r="J114" t="s">
        <v>15</v>
      </c>
      <c r="K114" s="15" t="s">
        <v>512</v>
      </c>
    </row>
    <row r="115" spans="4:11" x14ac:dyDescent="0.35">
      <c r="D115" s="15" t="s">
        <v>333</v>
      </c>
      <c r="E115" s="15">
        <v>2012</v>
      </c>
      <c r="F115" t="str">
        <f t="shared" si="2"/>
        <v>H1101112012</v>
      </c>
      <c r="G115" s="15" t="s">
        <v>431</v>
      </c>
      <c r="H115" t="s">
        <v>13</v>
      </c>
      <c r="I115" t="s">
        <v>14</v>
      </c>
      <c r="J115" t="s">
        <v>15</v>
      </c>
      <c r="K115" s="15" t="s">
        <v>512</v>
      </c>
    </row>
    <row r="116" spans="4:11" x14ac:dyDescent="0.35">
      <c r="D116" s="15" t="s">
        <v>333</v>
      </c>
      <c r="E116" s="15">
        <v>2040</v>
      </c>
      <c r="F116" t="str">
        <f t="shared" si="2"/>
        <v>H1101112040</v>
      </c>
      <c r="G116" s="15" t="s">
        <v>431</v>
      </c>
      <c r="H116" t="s">
        <v>13</v>
      </c>
      <c r="I116" t="s">
        <v>14</v>
      </c>
      <c r="J116" t="s">
        <v>15</v>
      </c>
      <c r="K116" s="15" t="s">
        <v>512</v>
      </c>
    </row>
    <row r="117" spans="4:11" x14ac:dyDescent="0.35">
      <c r="D117" s="15" t="s">
        <v>333</v>
      </c>
      <c r="E117" s="15">
        <v>2106</v>
      </c>
      <c r="F117" t="str">
        <f t="shared" si="2"/>
        <v>H1101112106</v>
      </c>
      <c r="G117" s="15" t="s">
        <v>431</v>
      </c>
      <c r="H117" t="s">
        <v>13</v>
      </c>
      <c r="I117" t="s">
        <v>14</v>
      </c>
      <c r="J117" t="s">
        <v>15</v>
      </c>
      <c r="K117" s="15" t="s">
        <v>512</v>
      </c>
    </row>
    <row r="118" spans="4:11" x14ac:dyDescent="0.35">
      <c r="D118" s="15" t="s">
        <v>333</v>
      </c>
      <c r="E118" s="15">
        <v>2108</v>
      </c>
      <c r="F118" t="str">
        <f t="shared" si="2"/>
        <v>H1101112108</v>
      </c>
      <c r="G118" s="15" t="s">
        <v>431</v>
      </c>
      <c r="H118" t="s">
        <v>13</v>
      </c>
      <c r="I118" t="s">
        <v>14</v>
      </c>
      <c r="J118" t="s">
        <v>15</v>
      </c>
      <c r="K118" s="15" t="s">
        <v>512</v>
      </c>
    </row>
    <row r="119" spans="4:11" x14ac:dyDescent="0.35">
      <c r="D119" s="15" t="s">
        <v>333</v>
      </c>
      <c r="E119" s="15">
        <v>2122</v>
      </c>
      <c r="F119" t="str">
        <f t="shared" si="2"/>
        <v>H1101112122</v>
      </c>
      <c r="G119" s="15" t="s">
        <v>431</v>
      </c>
      <c r="H119" t="s">
        <v>13</v>
      </c>
      <c r="I119" t="s">
        <v>14</v>
      </c>
      <c r="J119" t="s">
        <v>15</v>
      </c>
      <c r="K119" s="15" t="s">
        <v>512</v>
      </c>
    </row>
    <row r="120" spans="4:11" x14ac:dyDescent="0.35">
      <c r="D120" s="15" t="s">
        <v>333</v>
      </c>
      <c r="E120" s="15">
        <v>2252</v>
      </c>
      <c r="F120" t="str">
        <f t="shared" si="2"/>
        <v>H1101112252</v>
      </c>
      <c r="G120" s="15" t="s">
        <v>431</v>
      </c>
      <c r="H120" t="s">
        <v>13</v>
      </c>
      <c r="I120" t="s">
        <v>14</v>
      </c>
      <c r="J120" t="s">
        <v>15</v>
      </c>
      <c r="K120" s="15" t="s">
        <v>512</v>
      </c>
    </row>
    <row r="121" spans="4:11" x14ac:dyDescent="0.35">
      <c r="D121" s="15" t="s">
        <v>333</v>
      </c>
      <c r="E121" s="15">
        <v>2360</v>
      </c>
      <c r="F121" t="str">
        <f t="shared" si="2"/>
        <v>H1101112360</v>
      </c>
      <c r="G121" s="15" t="s">
        <v>431</v>
      </c>
      <c r="H121" t="s">
        <v>13</v>
      </c>
      <c r="I121" t="s">
        <v>14</v>
      </c>
      <c r="J121" t="s">
        <v>15</v>
      </c>
      <c r="K121" s="15" t="s">
        <v>512</v>
      </c>
    </row>
    <row r="122" spans="4:11" x14ac:dyDescent="0.35">
      <c r="D122" s="15" t="s">
        <v>333</v>
      </c>
      <c r="E122" s="15">
        <v>2528</v>
      </c>
      <c r="F122" t="str">
        <f t="shared" si="2"/>
        <v>H1101112528</v>
      </c>
      <c r="G122" s="15" t="s">
        <v>431</v>
      </c>
      <c r="H122" t="s">
        <v>13</v>
      </c>
      <c r="I122" t="s">
        <v>14</v>
      </c>
      <c r="J122" t="s">
        <v>15</v>
      </c>
      <c r="K122" s="15" t="s">
        <v>512</v>
      </c>
    </row>
    <row r="123" spans="4:11" x14ac:dyDescent="0.35">
      <c r="D123" s="15" t="s">
        <v>333</v>
      </c>
      <c r="E123" s="15">
        <v>2728</v>
      </c>
      <c r="F123" t="str">
        <f t="shared" si="2"/>
        <v>H1101112728</v>
      </c>
      <c r="G123" s="15" t="s">
        <v>431</v>
      </c>
      <c r="H123" t="s">
        <v>13</v>
      </c>
      <c r="I123" t="s">
        <v>14</v>
      </c>
      <c r="J123" t="s">
        <v>15</v>
      </c>
      <c r="K123" s="15" t="s">
        <v>512</v>
      </c>
    </row>
    <row r="124" spans="4:11" x14ac:dyDescent="0.35">
      <c r="D124" s="15" t="s">
        <v>333</v>
      </c>
      <c r="E124" s="15">
        <v>2758</v>
      </c>
      <c r="F124" t="str">
        <f t="shared" si="2"/>
        <v>H1101112758</v>
      </c>
      <c r="G124" s="15" t="s">
        <v>431</v>
      </c>
      <c r="H124" t="s">
        <v>13</v>
      </c>
      <c r="I124" t="s">
        <v>14</v>
      </c>
      <c r="J124" t="s">
        <v>15</v>
      </c>
      <c r="K124" s="15" t="s">
        <v>512</v>
      </c>
    </row>
    <row r="125" spans="4:11" x14ac:dyDescent="0.35">
      <c r="D125" s="15" t="s">
        <v>333</v>
      </c>
      <c r="E125" s="15">
        <v>3040</v>
      </c>
      <c r="F125" t="str">
        <f t="shared" si="2"/>
        <v>H1101113040</v>
      </c>
      <c r="G125" s="15" t="s">
        <v>431</v>
      </c>
      <c r="H125" t="s">
        <v>13</v>
      </c>
      <c r="I125" t="s">
        <v>14</v>
      </c>
      <c r="J125" t="s">
        <v>15</v>
      </c>
      <c r="K125" s="15" t="s">
        <v>512</v>
      </c>
    </row>
    <row r="126" spans="4:11" x14ac:dyDescent="0.35">
      <c r="D126" s="15" t="s">
        <v>333</v>
      </c>
      <c r="E126" s="15">
        <v>3186</v>
      </c>
      <c r="F126" t="str">
        <f t="shared" si="2"/>
        <v>H1101113186</v>
      </c>
      <c r="G126" s="15" t="s">
        <v>431</v>
      </c>
      <c r="H126" t="s">
        <v>13</v>
      </c>
      <c r="I126" t="s">
        <v>14</v>
      </c>
      <c r="J126" t="s">
        <v>15</v>
      </c>
      <c r="K126" s="15" t="s">
        <v>512</v>
      </c>
    </row>
    <row r="127" spans="4:11" x14ac:dyDescent="0.35">
      <c r="D127" s="15" t="s">
        <v>333</v>
      </c>
      <c r="E127" s="15">
        <v>3198</v>
      </c>
      <c r="F127" t="str">
        <f t="shared" si="2"/>
        <v>H1101113198</v>
      </c>
      <c r="G127" s="15" t="s">
        <v>431</v>
      </c>
      <c r="H127" t="s">
        <v>13</v>
      </c>
      <c r="I127" t="s">
        <v>14</v>
      </c>
      <c r="J127" t="s">
        <v>15</v>
      </c>
      <c r="K127" s="15" t="s">
        <v>512</v>
      </c>
    </row>
    <row r="128" spans="4:11" x14ac:dyDescent="0.35">
      <c r="D128" s="15" t="s">
        <v>333</v>
      </c>
      <c r="E128" s="15">
        <v>3386</v>
      </c>
      <c r="F128" t="str">
        <f t="shared" si="2"/>
        <v>H1101113386</v>
      </c>
      <c r="G128" s="15" t="s">
        <v>431</v>
      </c>
      <c r="H128" t="s">
        <v>13</v>
      </c>
      <c r="I128" t="s">
        <v>14</v>
      </c>
      <c r="J128" t="s">
        <v>15</v>
      </c>
      <c r="K128" s="15" t="s">
        <v>512</v>
      </c>
    </row>
    <row r="129" spans="4:11" x14ac:dyDescent="0.35">
      <c r="D129" s="15" t="s">
        <v>333</v>
      </c>
      <c r="E129" s="15">
        <v>3429</v>
      </c>
      <c r="F129" t="str">
        <f t="shared" si="2"/>
        <v>H1101113429</v>
      </c>
      <c r="G129" s="15" t="s">
        <v>431</v>
      </c>
      <c r="H129" t="s">
        <v>13</v>
      </c>
      <c r="I129" t="s">
        <v>14</v>
      </c>
      <c r="J129" t="s">
        <v>15</v>
      </c>
      <c r="K129" s="15" t="s">
        <v>512</v>
      </c>
    </row>
    <row r="130" spans="4:11" x14ac:dyDescent="0.35">
      <c r="D130" s="15" t="s">
        <v>333</v>
      </c>
      <c r="E130" s="15">
        <v>3613</v>
      </c>
      <c r="F130" t="str">
        <f t="shared" si="2"/>
        <v>H1101113613</v>
      </c>
      <c r="G130" s="15" t="s">
        <v>431</v>
      </c>
      <c r="H130" t="s">
        <v>13</v>
      </c>
      <c r="I130" t="s">
        <v>14</v>
      </c>
      <c r="J130" t="s">
        <v>15</v>
      </c>
      <c r="K130" s="15" t="s">
        <v>512</v>
      </c>
    </row>
    <row r="131" spans="4:11" x14ac:dyDescent="0.35">
      <c r="D131" s="15" t="s">
        <v>333</v>
      </c>
      <c r="E131" s="15">
        <v>3682</v>
      </c>
      <c r="F131" t="str">
        <f t="shared" ref="F131:F194" si="3">+D131&amp;E131</f>
        <v>H1101113682</v>
      </c>
      <c r="G131" s="15" t="s">
        <v>431</v>
      </c>
      <c r="H131" t="s">
        <v>13</v>
      </c>
      <c r="I131" t="s">
        <v>14</v>
      </c>
      <c r="J131" t="s">
        <v>15</v>
      </c>
      <c r="K131" s="15" t="s">
        <v>512</v>
      </c>
    </row>
    <row r="132" spans="4:11" x14ac:dyDescent="0.35">
      <c r="D132" s="15" t="s">
        <v>333</v>
      </c>
      <c r="E132" s="15">
        <v>3758</v>
      </c>
      <c r="F132" t="str">
        <f t="shared" si="3"/>
        <v>H1101113758</v>
      </c>
      <c r="G132" s="15" t="s">
        <v>431</v>
      </c>
      <c r="H132" t="s">
        <v>13</v>
      </c>
      <c r="I132" t="s">
        <v>14</v>
      </c>
      <c r="J132" t="s">
        <v>15</v>
      </c>
      <c r="K132" s="15" t="s">
        <v>512</v>
      </c>
    </row>
    <row r="133" spans="4:11" x14ac:dyDescent="0.35">
      <c r="D133" s="15" t="s">
        <v>333</v>
      </c>
      <c r="E133" s="15">
        <v>3916</v>
      </c>
      <c r="F133" t="str">
        <f t="shared" si="3"/>
        <v>H1101113916</v>
      </c>
      <c r="G133" s="15" t="s">
        <v>431</v>
      </c>
      <c r="H133" t="s">
        <v>13</v>
      </c>
      <c r="I133" t="s">
        <v>14</v>
      </c>
      <c r="J133" t="s">
        <v>15</v>
      </c>
      <c r="K133" s="15" t="s">
        <v>512</v>
      </c>
    </row>
    <row r="134" spans="4:11" x14ac:dyDescent="0.35">
      <c r="D134" s="15" t="s">
        <v>333</v>
      </c>
      <c r="E134" s="15">
        <v>3929</v>
      </c>
      <c r="F134" t="str">
        <f t="shared" si="3"/>
        <v>H1101113929</v>
      </c>
      <c r="G134" s="15" t="s">
        <v>431</v>
      </c>
      <c r="H134" t="s">
        <v>13</v>
      </c>
      <c r="I134" t="s">
        <v>14</v>
      </c>
      <c r="J134" t="s">
        <v>15</v>
      </c>
      <c r="K134" s="15" t="s">
        <v>512</v>
      </c>
    </row>
    <row r="135" spans="4:11" x14ac:dyDescent="0.35">
      <c r="D135" s="15" t="s">
        <v>333</v>
      </c>
      <c r="E135" s="15">
        <v>4046</v>
      </c>
      <c r="F135" t="str">
        <f t="shared" si="3"/>
        <v>H1101114046</v>
      </c>
      <c r="G135" s="15" t="s">
        <v>431</v>
      </c>
      <c r="H135" t="s">
        <v>13</v>
      </c>
      <c r="I135" t="s">
        <v>14</v>
      </c>
      <c r="J135" t="s">
        <v>15</v>
      </c>
      <c r="K135" s="15" t="s">
        <v>512</v>
      </c>
    </row>
    <row r="136" spans="4:11" x14ac:dyDescent="0.35">
      <c r="D136" s="15" t="s">
        <v>333</v>
      </c>
      <c r="E136" s="15">
        <v>4153</v>
      </c>
      <c r="F136" t="str">
        <f t="shared" si="3"/>
        <v>H1101114153</v>
      </c>
      <c r="G136" s="15" t="s">
        <v>431</v>
      </c>
      <c r="H136" t="s">
        <v>13</v>
      </c>
      <c r="I136" t="s">
        <v>14</v>
      </c>
      <c r="J136" t="s">
        <v>15</v>
      </c>
      <c r="K136" s="15" t="s">
        <v>512</v>
      </c>
    </row>
    <row r="137" spans="4:11" x14ac:dyDescent="0.35">
      <c r="D137" s="15" t="s">
        <v>333</v>
      </c>
      <c r="E137" s="15">
        <v>4298</v>
      </c>
      <c r="F137" t="str">
        <f t="shared" si="3"/>
        <v>H1101114298</v>
      </c>
      <c r="G137" s="15" t="s">
        <v>431</v>
      </c>
      <c r="H137" t="s">
        <v>13</v>
      </c>
      <c r="I137" t="s">
        <v>14</v>
      </c>
      <c r="J137" t="s">
        <v>15</v>
      </c>
      <c r="K137" s="15" t="s">
        <v>512</v>
      </c>
    </row>
    <row r="138" spans="4:11" x14ac:dyDescent="0.35">
      <c r="D138" s="15" t="s">
        <v>333</v>
      </c>
      <c r="E138" s="15">
        <v>4315</v>
      </c>
      <c r="F138" t="str">
        <f t="shared" si="3"/>
        <v>H1101114315</v>
      </c>
      <c r="G138" s="15" t="s">
        <v>431</v>
      </c>
      <c r="H138" t="s">
        <v>13</v>
      </c>
      <c r="I138" t="s">
        <v>14</v>
      </c>
      <c r="J138" t="s">
        <v>15</v>
      </c>
      <c r="K138" s="15" t="s">
        <v>512</v>
      </c>
    </row>
    <row r="139" spans="4:11" x14ac:dyDescent="0.35">
      <c r="D139" s="15" t="s">
        <v>333</v>
      </c>
      <c r="E139" s="15">
        <v>4659</v>
      </c>
      <c r="F139" t="str">
        <f t="shared" si="3"/>
        <v>H1101114659</v>
      </c>
      <c r="G139" s="15" t="s">
        <v>431</v>
      </c>
      <c r="H139" t="s">
        <v>13</v>
      </c>
      <c r="I139" t="s">
        <v>14</v>
      </c>
      <c r="J139" t="s">
        <v>15</v>
      </c>
      <c r="K139" s="15" t="s">
        <v>512</v>
      </c>
    </row>
    <row r="140" spans="4:11" x14ac:dyDescent="0.35">
      <c r="D140" s="15" t="s">
        <v>333</v>
      </c>
      <c r="E140" s="15">
        <v>4663</v>
      </c>
      <c r="F140" t="str">
        <f t="shared" si="3"/>
        <v>H1101114663</v>
      </c>
      <c r="G140" s="15" t="s">
        <v>431</v>
      </c>
      <c r="H140" t="s">
        <v>13</v>
      </c>
      <c r="I140" t="s">
        <v>14</v>
      </c>
      <c r="J140" t="s">
        <v>15</v>
      </c>
      <c r="K140" s="15" t="s">
        <v>512</v>
      </c>
    </row>
    <row r="141" spans="4:11" x14ac:dyDescent="0.35">
      <c r="D141" s="15" t="s">
        <v>333</v>
      </c>
      <c r="E141" s="15">
        <v>4830</v>
      </c>
      <c r="F141" t="str">
        <f t="shared" si="3"/>
        <v>H1101114830</v>
      </c>
      <c r="G141" s="15" t="s">
        <v>431</v>
      </c>
      <c r="H141" t="s">
        <v>13</v>
      </c>
      <c r="I141" t="s">
        <v>14</v>
      </c>
      <c r="J141" t="s">
        <v>15</v>
      </c>
      <c r="K141" s="15" t="s">
        <v>512</v>
      </c>
    </row>
    <row r="142" spans="4:11" x14ac:dyDescent="0.35">
      <c r="D142" s="15" t="s">
        <v>333</v>
      </c>
      <c r="E142" s="15">
        <v>4965</v>
      </c>
      <c r="F142" t="str">
        <f t="shared" si="3"/>
        <v>H1101114965</v>
      </c>
      <c r="G142" s="15" t="s">
        <v>431</v>
      </c>
      <c r="H142" t="s">
        <v>13</v>
      </c>
      <c r="I142" t="s">
        <v>14</v>
      </c>
      <c r="J142" t="s">
        <v>15</v>
      </c>
      <c r="K142" s="15" t="s">
        <v>512</v>
      </c>
    </row>
    <row r="143" spans="4:11" x14ac:dyDescent="0.35">
      <c r="D143" s="15" t="s">
        <v>333</v>
      </c>
      <c r="E143" s="15">
        <v>5520</v>
      </c>
      <c r="F143" t="str">
        <f t="shared" si="3"/>
        <v>H1101115520</v>
      </c>
      <c r="G143" s="15" t="s">
        <v>431</v>
      </c>
      <c r="H143" t="s">
        <v>13</v>
      </c>
      <c r="I143" t="s">
        <v>14</v>
      </c>
      <c r="J143" t="s">
        <v>15</v>
      </c>
      <c r="K143" s="15" t="s">
        <v>512</v>
      </c>
    </row>
    <row r="144" spans="4:11" x14ac:dyDescent="0.35">
      <c r="D144" s="15" t="s">
        <v>333</v>
      </c>
      <c r="E144" s="15">
        <v>5537</v>
      </c>
      <c r="F144" t="str">
        <f t="shared" si="3"/>
        <v>H1101115537</v>
      </c>
      <c r="G144" s="15" t="s">
        <v>431</v>
      </c>
      <c r="H144" t="s">
        <v>13</v>
      </c>
      <c r="I144" t="s">
        <v>14</v>
      </c>
      <c r="J144" t="s">
        <v>15</v>
      </c>
      <c r="K144" s="15" t="s">
        <v>512</v>
      </c>
    </row>
    <row r="145" spans="4:11" x14ac:dyDescent="0.35">
      <c r="D145" s="15" t="s">
        <v>333</v>
      </c>
      <c r="E145" s="15">
        <v>6227</v>
      </c>
      <c r="F145" t="str">
        <f t="shared" si="3"/>
        <v>H1101116227</v>
      </c>
      <c r="G145" s="15" t="s">
        <v>431</v>
      </c>
      <c r="H145" t="s">
        <v>13</v>
      </c>
      <c r="I145" t="s">
        <v>14</v>
      </c>
      <c r="J145" t="s">
        <v>15</v>
      </c>
      <c r="K145" s="15" t="s">
        <v>512</v>
      </c>
    </row>
    <row r="146" spans="4:11" x14ac:dyDescent="0.35">
      <c r="D146" s="15" t="s">
        <v>333</v>
      </c>
      <c r="E146" s="15">
        <v>6405</v>
      </c>
      <c r="F146" t="str">
        <f t="shared" si="3"/>
        <v>H1101116405</v>
      </c>
      <c r="G146" s="15" t="s">
        <v>431</v>
      </c>
      <c r="H146" t="s">
        <v>13</v>
      </c>
      <c r="I146" t="s">
        <v>14</v>
      </c>
      <c r="J146" t="s">
        <v>15</v>
      </c>
      <c r="K146" s="15" t="s">
        <v>512</v>
      </c>
    </row>
    <row r="147" spans="4:11" x14ac:dyDescent="0.35">
      <c r="D147" s="15" t="s">
        <v>333</v>
      </c>
      <c r="E147" s="15">
        <v>6718</v>
      </c>
      <c r="F147" t="str">
        <f t="shared" si="3"/>
        <v>H1101116718</v>
      </c>
      <c r="G147" s="15" t="s">
        <v>431</v>
      </c>
      <c r="H147" t="s">
        <v>13</v>
      </c>
      <c r="I147" t="s">
        <v>14</v>
      </c>
      <c r="J147" t="s">
        <v>15</v>
      </c>
      <c r="K147" s="15" t="s">
        <v>512</v>
      </c>
    </row>
    <row r="148" spans="4:11" x14ac:dyDescent="0.35">
      <c r="D148" s="15" t="s">
        <v>333</v>
      </c>
      <c r="E148" s="15">
        <v>7383</v>
      </c>
      <c r="F148" t="str">
        <f t="shared" si="3"/>
        <v>H1101117383</v>
      </c>
      <c r="G148" s="15" t="s">
        <v>431</v>
      </c>
      <c r="H148" t="s">
        <v>13</v>
      </c>
      <c r="I148" t="s">
        <v>14</v>
      </c>
      <c r="J148" t="s">
        <v>15</v>
      </c>
      <c r="K148" s="15" t="s">
        <v>512</v>
      </c>
    </row>
    <row r="149" spans="4:11" x14ac:dyDescent="0.35">
      <c r="D149" s="15" t="s">
        <v>333</v>
      </c>
      <c r="E149" s="15">
        <v>8066</v>
      </c>
      <c r="F149" t="str">
        <f t="shared" si="3"/>
        <v>H1101118066</v>
      </c>
      <c r="G149" s="15" t="s">
        <v>431</v>
      </c>
      <c r="H149" t="s">
        <v>13</v>
      </c>
      <c r="I149" t="s">
        <v>14</v>
      </c>
      <c r="J149" t="s">
        <v>15</v>
      </c>
      <c r="K149" s="15" t="s">
        <v>512</v>
      </c>
    </row>
    <row r="150" spans="4:11" x14ac:dyDescent="0.35">
      <c r="D150" s="15" t="s">
        <v>333</v>
      </c>
      <c r="E150" s="15">
        <v>9066</v>
      </c>
      <c r="F150" t="str">
        <f t="shared" si="3"/>
        <v>H1101119066</v>
      </c>
      <c r="G150" s="15" t="s">
        <v>431</v>
      </c>
      <c r="H150" t="s">
        <v>13</v>
      </c>
      <c r="I150" t="s">
        <v>14</v>
      </c>
      <c r="J150" t="s">
        <v>15</v>
      </c>
      <c r="K150" s="15" t="s">
        <v>512</v>
      </c>
    </row>
    <row r="151" spans="4:11" x14ac:dyDescent="0.35">
      <c r="D151" s="15" t="s">
        <v>333</v>
      </c>
      <c r="E151" s="15">
        <v>9414</v>
      </c>
      <c r="F151" t="str">
        <f t="shared" si="3"/>
        <v>H1101119414</v>
      </c>
      <c r="G151" s="15" t="s">
        <v>431</v>
      </c>
      <c r="H151" t="s">
        <v>13</v>
      </c>
      <c r="I151" t="s">
        <v>14</v>
      </c>
      <c r="J151" t="s">
        <v>15</v>
      </c>
      <c r="K151" s="15" t="s">
        <v>512</v>
      </c>
    </row>
    <row r="152" spans="4:11" x14ac:dyDescent="0.35">
      <c r="D152" s="15" t="s">
        <v>6</v>
      </c>
      <c r="E152" s="15" t="s">
        <v>20</v>
      </c>
      <c r="F152" t="str">
        <f t="shared" si="3"/>
        <v>H110210010</v>
      </c>
      <c r="G152" s="15" t="s">
        <v>431</v>
      </c>
      <c r="H152" t="s">
        <v>13</v>
      </c>
      <c r="I152" t="s">
        <v>14</v>
      </c>
      <c r="J152" t="s">
        <v>15</v>
      </c>
      <c r="K152" s="15" t="s">
        <v>500</v>
      </c>
    </row>
    <row r="153" spans="4:11" x14ac:dyDescent="0.35">
      <c r="D153" s="15" t="s">
        <v>6</v>
      </c>
      <c r="E153" s="15" t="s">
        <v>21</v>
      </c>
      <c r="F153" t="str">
        <f t="shared" si="3"/>
        <v>H110210020</v>
      </c>
      <c r="G153" s="15" t="s">
        <v>431</v>
      </c>
      <c r="H153" t="s">
        <v>13</v>
      </c>
      <c r="I153" t="s">
        <v>14</v>
      </c>
      <c r="J153" t="s">
        <v>15</v>
      </c>
      <c r="K153" s="15" t="s">
        <v>500</v>
      </c>
    </row>
    <row r="154" spans="4:11" x14ac:dyDescent="0.35">
      <c r="D154" s="15" t="s">
        <v>6</v>
      </c>
      <c r="E154" s="15" t="s">
        <v>22</v>
      </c>
      <c r="F154" t="str">
        <f t="shared" si="3"/>
        <v>H110210021</v>
      </c>
      <c r="G154" s="15" t="s">
        <v>431</v>
      </c>
      <c r="H154" t="s">
        <v>13</v>
      </c>
      <c r="I154" t="s">
        <v>14</v>
      </c>
      <c r="J154" t="s">
        <v>15</v>
      </c>
      <c r="K154" s="15" t="s">
        <v>500</v>
      </c>
    </row>
    <row r="155" spans="4:11" x14ac:dyDescent="0.35">
      <c r="D155" s="15" t="s">
        <v>6</v>
      </c>
      <c r="E155" s="15" t="s">
        <v>23</v>
      </c>
      <c r="F155" t="str">
        <f t="shared" si="3"/>
        <v>H110210022</v>
      </c>
      <c r="G155" s="15" t="s">
        <v>431</v>
      </c>
      <c r="H155" t="s">
        <v>13</v>
      </c>
      <c r="I155" t="s">
        <v>14</v>
      </c>
      <c r="J155" t="s">
        <v>15</v>
      </c>
      <c r="K155" s="15" t="s">
        <v>500</v>
      </c>
    </row>
    <row r="156" spans="4:11" x14ac:dyDescent="0.35">
      <c r="D156" s="15" t="s">
        <v>6</v>
      </c>
      <c r="E156" s="15" t="s">
        <v>24</v>
      </c>
      <c r="F156" t="str">
        <f t="shared" si="3"/>
        <v>H110210030</v>
      </c>
      <c r="G156" s="15" t="s">
        <v>431</v>
      </c>
      <c r="H156" t="s">
        <v>13</v>
      </c>
      <c r="I156" t="s">
        <v>14</v>
      </c>
      <c r="J156" t="s">
        <v>15</v>
      </c>
      <c r="K156" s="15" t="s">
        <v>500</v>
      </c>
    </row>
    <row r="157" spans="4:11" x14ac:dyDescent="0.35">
      <c r="D157" s="15" t="s">
        <v>6</v>
      </c>
      <c r="E157" s="15" t="s">
        <v>123</v>
      </c>
      <c r="F157" t="str">
        <f t="shared" si="3"/>
        <v>H110210070</v>
      </c>
      <c r="G157" s="15" t="s">
        <v>431</v>
      </c>
      <c r="H157" t="s">
        <v>13</v>
      </c>
      <c r="I157" t="s">
        <v>14</v>
      </c>
      <c r="J157" t="s">
        <v>15</v>
      </c>
      <c r="K157" s="15" t="s">
        <v>500</v>
      </c>
    </row>
    <row r="158" spans="4:11" x14ac:dyDescent="0.35">
      <c r="D158" s="15" t="s">
        <v>6</v>
      </c>
      <c r="E158" s="15" t="s">
        <v>25</v>
      </c>
      <c r="F158" t="str">
        <f t="shared" si="3"/>
        <v>H110210100</v>
      </c>
      <c r="G158" s="15" t="s">
        <v>431</v>
      </c>
      <c r="H158" t="s">
        <v>13</v>
      </c>
      <c r="I158" t="s">
        <v>14</v>
      </c>
      <c r="J158" t="s">
        <v>15</v>
      </c>
      <c r="K158" s="15" t="s">
        <v>500</v>
      </c>
    </row>
    <row r="159" spans="4:11" x14ac:dyDescent="0.35">
      <c r="D159" s="15" t="s">
        <v>6</v>
      </c>
      <c r="E159" s="15" t="s">
        <v>26</v>
      </c>
      <c r="F159" t="str">
        <f t="shared" si="3"/>
        <v>H110210102</v>
      </c>
      <c r="G159" s="15" t="s">
        <v>431</v>
      </c>
      <c r="H159" t="s">
        <v>13</v>
      </c>
      <c r="I159" t="s">
        <v>14</v>
      </c>
      <c r="J159" t="s">
        <v>15</v>
      </c>
      <c r="K159" s="15" t="s">
        <v>500</v>
      </c>
    </row>
    <row r="160" spans="4:11" x14ac:dyDescent="0.35">
      <c r="D160" s="15" t="s">
        <v>6</v>
      </c>
      <c r="E160" s="15" t="s">
        <v>27</v>
      </c>
      <c r="F160" t="str">
        <f t="shared" si="3"/>
        <v>H110210110</v>
      </c>
      <c r="G160" s="15" t="s">
        <v>431</v>
      </c>
      <c r="H160" t="s">
        <v>13</v>
      </c>
      <c r="I160" t="s">
        <v>14</v>
      </c>
      <c r="J160" t="s">
        <v>15</v>
      </c>
      <c r="K160" s="15" t="s">
        <v>500</v>
      </c>
    </row>
    <row r="161" spans="4:11" x14ac:dyDescent="0.35">
      <c r="D161" s="15" t="s">
        <v>6</v>
      </c>
      <c r="E161" s="15" t="s">
        <v>28</v>
      </c>
      <c r="F161" t="str">
        <f t="shared" si="3"/>
        <v>H110210111</v>
      </c>
      <c r="G161" s="15" t="s">
        <v>431</v>
      </c>
      <c r="H161" t="s">
        <v>13</v>
      </c>
      <c r="I161" t="s">
        <v>14</v>
      </c>
      <c r="J161" t="s">
        <v>15</v>
      </c>
      <c r="K161" s="15" t="s">
        <v>500</v>
      </c>
    </row>
    <row r="162" spans="4:11" x14ac:dyDescent="0.35">
      <c r="D162" s="15" t="s">
        <v>6</v>
      </c>
      <c r="E162" s="15" t="s">
        <v>18</v>
      </c>
      <c r="F162" t="str">
        <f t="shared" si="3"/>
        <v>H110210112</v>
      </c>
      <c r="G162" s="15" t="s">
        <v>431</v>
      </c>
      <c r="H162" t="s">
        <v>13</v>
      </c>
      <c r="I162" t="s">
        <v>14</v>
      </c>
      <c r="J162" t="s">
        <v>15</v>
      </c>
      <c r="K162" s="15" t="s">
        <v>500</v>
      </c>
    </row>
    <row r="163" spans="4:11" x14ac:dyDescent="0.35">
      <c r="D163" s="15" t="s">
        <v>6</v>
      </c>
      <c r="E163" s="15" t="s">
        <v>29</v>
      </c>
      <c r="F163" t="str">
        <f t="shared" si="3"/>
        <v>H110210114</v>
      </c>
      <c r="G163" s="15" t="s">
        <v>431</v>
      </c>
      <c r="H163" t="s">
        <v>13</v>
      </c>
      <c r="I163" t="s">
        <v>14</v>
      </c>
      <c r="J163" t="s">
        <v>15</v>
      </c>
      <c r="K163" s="15" t="s">
        <v>500</v>
      </c>
    </row>
    <row r="164" spans="4:11" x14ac:dyDescent="0.35">
      <c r="D164" s="15" t="s">
        <v>6</v>
      </c>
      <c r="E164" s="15" t="s">
        <v>30</v>
      </c>
      <c r="F164" t="str">
        <f t="shared" si="3"/>
        <v>H110210115</v>
      </c>
      <c r="G164" s="15" t="s">
        <v>431</v>
      </c>
      <c r="H164" t="s">
        <v>13</v>
      </c>
      <c r="I164" t="s">
        <v>14</v>
      </c>
      <c r="J164" t="s">
        <v>15</v>
      </c>
      <c r="K164" s="15" t="s">
        <v>500</v>
      </c>
    </row>
    <row r="165" spans="4:11" x14ac:dyDescent="0.35">
      <c r="D165" s="15" t="s">
        <v>6</v>
      </c>
      <c r="E165" s="15" t="s">
        <v>31</v>
      </c>
      <c r="F165" t="str">
        <f t="shared" si="3"/>
        <v>H110210116</v>
      </c>
      <c r="G165" s="15" t="s">
        <v>431</v>
      </c>
      <c r="H165" t="s">
        <v>13</v>
      </c>
      <c r="I165" t="s">
        <v>14</v>
      </c>
      <c r="J165" t="s">
        <v>15</v>
      </c>
      <c r="K165" s="15" t="s">
        <v>500</v>
      </c>
    </row>
    <row r="166" spans="4:11" x14ac:dyDescent="0.35">
      <c r="D166" s="15" t="s">
        <v>6</v>
      </c>
      <c r="E166" s="15" t="s">
        <v>32</v>
      </c>
      <c r="F166" t="str">
        <f t="shared" si="3"/>
        <v>H110210117</v>
      </c>
      <c r="G166" s="15" t="s">
        <v>431</v>
      </c>
      <c r="H166" t="s">
        <v>13</v>
      </c>
      <c r="I166" t="s">
        <v>14</v>
      </c>
      <c r="J166" t="s">
        <v>15</v>
      </c>
      <c r="K166" s="15" t="s">
        <v>500</v>
      </c>
    </row>
    <row r="167" spans="4:11" x14ac:dyDescent="0.35">
      <c r="D167" s="15" t="s">
        <v>6</v>
      </c>
      <c r="E167" s="15" t="s">
        <v>33</v>
      </c>
      <c r="F167" t="str">
        <f t="shared" si="3"/>
        <v>H110210125</v>
      </c>
      <c r="G167" s="15" t="s">
        <v>431</v>
      </c>
      <c r="H167" t="s">
        <v>13</v>
      </c>
      <c r="I167" t="s">
        <v>14</v>
      </c>
      <c r="J167" t="s">
        <v>15</v>
      </c>
      <c r="K167" s="15" t="s">
        <v>500</v>
      </c>
    </row>
    <row r="168" spans="4:11" x14ac:dyDescent="0.35">
      <c r="D168" s="15" t="s">
        <v>6</v>
      </c>
      <c r="E168" s="15" t="s">
        <v>34</v>
      </c>
      <c r="F168" t="str">
        <f t="shared" si="3"/>
        <v>H110210126</v>
      </c>
      <c r="G168" s="15" t="s">
        <v>431</v>
      </c>
      <c r="H168" t="s">
        <v>13</v>
      </c>
      <c r="I168" t="s">
        <v>14</v>
      </c>
      <c r="J168" t="s">
        <v>15</v>
      </c>
      <c r="K168" s="15" t="s">
        <v>500</v>
      </c>
    </row>
    <row r="169" spans="4:11" x14ac:dyDescent="0.35">
      <c r="D169" s="15" t="s">
        <v>6</v>
      </c>
      <c r="E169" s="15" t="s">
        <v>124</v>
      </c>
      <c r="F169" t="str">
        <f t="shared" si="3"/>
        <v>H110210203</v>
      </c>
      <c r="G169" s="15" t="s">
        <v>431</v>
      </c>
      <c r="H169" t="s">
        <v>13</v>
      </c>
      <c r="I169" t="s">
        <v>14</v>
      </c>
      <c r="J169" t="s">
        <v>15</v>
      </c>
      <c r="K169" s="15" t="s">
        <v>500</v>
      </c>
    </row>
    <row r="170" spans="4:11" x14ac:dyDescent="0.35">
      <c r="D170" s="15" t="s">
        <v>6</v>
      </c>
      <c r="E170" s="15" t="s">
        <v>35</v>
      </c>
      <c r="F170" t="str">
        <f t="shared" si="3"/>
        <v>H110210206</v>
      </c>
      <c r="G170" s="15" t="s">
        <v>431</v>
      </c>
      <c r="H170" t="s">
        <v>13</v>
      </c>
      <c r="I170" t="s">
        <v>14</v>
      </c>
      <c r="J170" t="s">
        <v>15</v>
      </c>
      <c r="K170" s="15" t="s">
        <v>500</v>
      </c>
    </row>
    <row r="171" spans="4:11" x14ac:dyDescent="0.35">
      <c r="D171" s="15" t="s">
        <v>6</v>
      </c>
      <c r="E171" s="15" t="s">
        <v>36</v>
      </c>
      <c r="F171" t="str">
        <f t="shared" si="3"/>
        <v>H110210207</v>
      </c>
      <c r="G171" s="15" t="s">
        <v>431</v>
      </c>
      <c r="H171" t="s">
        <v>13</v>
      </c>
      <c r="I171" t="s">
        <v>14</v>
      </c>
      <c r="J171" t="s">
        <v>15</v>
      </c>
      <c r="K171" s="15" t="s">
        <v>500</v>
      </c>
    </row>
    <row r="172" spans="4:11" x14ac:dyDescent="0.35">
      <c r="D172" s="15" t="s">
        <v>6</v>
      </c>
      <c r="E172" s="15" t="s">
        <v>125</v>
      </c>
      <c r="F172" t="str">
        <f t="shared" si="3"/>
        <v>H110210209</v>
      </c>
      <c r="G172" s="15" t="s">
        <v>431</v>
      </c>
      <c r="H172" t="s">
        <v>13</v>
      </c>
      <c r="I172" t="s">
        <v>14</v>
      </c>
      <c r="J172" t="s">
        <v>15</v>
      </c>
      <c r="K172" s="15" t="s">
        <v>500</v>
      </c>
    </row>
    <row r="173" spans="4:11" x14ac:dyDescent="0.35">
      <c r="D173" s="15" t="s">
        <v>6</v>
      </c>
      <c r="E173" s="15" t="s">
        <v>126</v>
      </c>
      <c r="F173" t="str">
        <f t="shared" si="3"/>
        <v>H110210211</v>
      </c>
      <c r="G173" s="15" t="s">
        <v>431</v>
      </c>
      <c r="H173" t="s">
        <v>13</v>
      </c>
      <c r="I173" t="s">
        <v>14</v>
      </c>
      <c r="J173" t="s">
        <v>15</v>
      </c>
      <c r="K173" s="15" t="s">
        <v>500</v>
      </c>
    </row>
    <row r="174" spans="4:11" x14ac:dyDescent="0.35">
      <c r="D174" s="15" t="s">
        <v>6</v>
      </c>
      <c r="E174" s="15" t="s">
        <v>127</v>
      </c>
      <c r="F174" t="str">
        <f t="shared" si="3"/>
        <v>H110210212</v>
      </c>
      <c r="G174" s="15" t="s">
        <v>431</v>
      </c>
      <c r="H174" t="s">
        <v>13</v>
      </c>
      <c r="I174" t="s">
        <v>14</v>
      </c>
      <c r="J174" t="s">
        <v>15</v>
      </c>
      <c r="K174" s="15" t="s">
        <v>500</v>
      </c>
    </row>
    <row r="175" spans="4:11" x14ac:dyDescent="0.35">
      <c r="D175" s="15" t="s">
        <v>6</v>
      </c>
      <c r="E175" s="15" t="s">
        <v>128</v>
      </c>
      <c r="F175" t="str">
        <f t="shared" si="3"/>
        <v>H110210215</v>
      </c>
      <c r="G175" s="15" t="s">
        <v>431</v>
      </c>
      <c r="H175" t="s">
        <v>13</v>
      </c>
      <c r="I175" t="s">
        <v>14</v>
      </c>
      <c r="J175" t="s">
        <v>15</v>
      </c>
      <c r="K175" s="15" t="s">
        <v>500</v>
      </c>
    </row>
    <row r="176" spans="4:11" x14ac:dyDescent="0.35">
      <c r="D176" s="15" t="s">
        <v>6</v>
      </c>
      <c r="E176" s="15" t="s">
        <v>129</v>
      </c>
      <c r="F176" t="str">
        <f t="shared" si="3"/>
        <v>H110210218</v>
      </c>
      <c r="G176" s="15" t="s">
        <v>431</v>
      </c>
      <c r="H176" t="s">
        <v>13</v>
      </c>
      <c r="I176" t="s">
        <v>14</v>
      </c>
      <c r="J176" t="s">
        <v>15</v>
      </c>
      <c r="K176" s="15" t="s">
        <v>500</v>
      </c>
    </row>
    <row r="177" spans="4:11" x14ac:dyDescent="0.35">
      <c r="D177" s="15" t="s">
        <v>6</v>
      </c>
      <c r="E177" s="15" t="s">
        <v>130</v>
      </c>
      <c r="F177" t="str">
        <f t="shared" si="3"/>
        <v>H110210220</v>
      </c>
      <c r="G177" s="15" t="s">
        <v>431</v>
      </c>
      <c r="H177" t="s">
        <v>13</v>
      </c>
      <c r="I177" t="s">
        <v>14</v>
      </c>
      <c r="J177" t="s">
        <v>15</v>
      </c>
      <c r="K177" s="15" t="s">
        <v>500</v>
      </c>
    </row>
    <row r="178" spans="4:11" x14ac:dyDescent="0.35">
      <c r="D178" s="15" t="s">
        <v>6</v>
      </c>
      <c r="E178" s="15" t="s">
        <v>131</v>
      </c>
      <c r="F178" t="str">
        <f t="shared" si="3"/>
        <v>H110210224</v>
      </c>
      <c r="G178" s="15" t="s">
        <v>431</v>
      </c>
      <c r="H178" t="s">
        <v>13</v>
      </c>
      <c r="I178" t="s">
        <v>14</v>
      </c>
      <c r="J178" t="s">
        <v>15</v>
      </c>
      <c r="K178" s="15" t="s">
        <v>500</v>
      </c>
    </row>
    <row r="179" spans="4:11" x14ac:dyDescent="0.35">
      <c r="D179" s="15" t="s">
        <v>6</v>
      </c>
      <c r="E179" s="15" t="s">
        <v>37</v>
      </c>
      <c r="F179" t="str">
        <f t="shared" si="3"/>
        <v>H110210227</v>
      </c>
      <c r="G179" s="15" t="s">
        <v>431</v>
      </c>
      <c r="H179" t="s">
        <v>13</v>
      </c>
      <c r="I179" t="s">
        <v>14</v>
      </c>
      <c r="J179" t="s">
        <v>15</v>
      </c>
      <c r="K179" s="15" t="s">
        <v>500</v>
      </c>
    </row>
    <row r="180" spans="4:11" x14ac:dyDescent="0.35">
      <c r="D180" s="15" t="s">
        <v>6</v>
      </c>
      <c r="E180" s="15" t="s">
        <v>38</v>
      </c>
      <c r="F180" t="str">
        <f t="shared" si="3"/>
        <v>H110210230</v>
      </c>
      <c r="G180" s="15" t="s">
        <v>431</v>
      </c>
      <c r="H180" t="s">
        <v>13</v>
      </c>
      <c r="I180" t="s">
        <v>14</v>
      </c>
      <c r="J180" t="s">
        <v>15</v>
      </c>
      <c r="K180" s="15" t="s">
        <v>500</v>
      </c>
    </row>
    <row r="181" spans="4:11" x14ac:dyDescent="0.35">
      <c r="D181" s="15" t="s">
        <v>6</v>
      </c>
      <c r="E181" s="15" t="s">
        <v>39</v>
      </c>
      <c r="F181" t="str">
        <f t="shared" si="3"/>
        <v>H110210233</v>
      </c>
      <c r="G181" s="15" t="s">
        <v>431</v>
      </c>
      <c r="H181" t="s">
        <v>13</v>
      </c>
      <c r="I181" t="s">
        <v>14</v>
      </c>
      <c r="J181" t="s">
        <v>15</v>
      </c>
      <c r="K181" s="15" t="s">
        <v>500</v>
      </c>
    </row>
    <row r="182" spans="4:11" x14ac:dyDescent="0.35">
      <c r="D182" s="15" t="s">
        <v>6</v>
      </c>
      <c r="E182" s="15" t="s">
        <v>132</v>
      </c>
      <c r="F182" t="str">
        <f t="shared" si="3"/>
        <v>H110210236</v>
      </c>
      <c r="G182" s="15" t="s">
        <v>431</v>
      </c>
      <c r="H182" t="s">
        <v>13</v>
      </c>
      <c r="I182" t="s">
        <v>14</v>
      </c>
      <c r="J182" t="s">
        <v>15</v>
      </c>
      <c r="K182" s="15" t="s">
        <v>500</v>
      </c>
    </row>
    <row r="183" spans="4:11" x14ac:dyDescent="0.35">
      <c r="D183" s="15" t="s">
        <v>6</v>
      </c>
      <c r="E183" s="15" t="s">
        <v>133</v>
      </c>
      <c r="F183" t="str">
        <f t="shared" si="3"/>
        <v>H110210237</v>
      </c>
      <c r="G183" s="15" t="s">
        <v>431</v>
      </c>
      <c r="H183" t="s">
        <v>13</v>
      </c>
      <c r="I183" t="s">
        <v>14</v>
      </c>
      <c r="J183" t="s">
        <v>15</v>
      </c>
      <c r="K183" s="15" t="s">
        <v>500</v>
      </c>
    </row>
    <row r="184" spans="4:11" x14ac:dyDescent="0.35">
      <c r="D184" s="15" t="s">
        <v>6</v>
      </c>
      <c r="E184" s="15" t="s">
        <v>134</v>
      </c>
      <c r="F184" t="str">
        <f t="shared" si="3"/>
        <v>H110210238</v>
      </c>
      <c r="G184" s="15" t="s">
        <v>431</v>
      </c>
      <c r="H184" t="s">
        <v>13</v>
      </c>
      <c r="I184" t="s">
        <v>14</v>
      </c>
      <c r="J184" t="s">
        <v>15</v>
      </c>
      <c r="K184" s="15" t="s">
        <v>500</v>
      </c>
    </row>
    <row r="185" spans="4:11" x14ac:dyDescent="0.35">
      <c r="D185" s="15" t="s">
        <v>6</v>
      </c>
      <c r="E185" s="15" t="s">
        <v>135</v>
      </c>
      <c r="F185" t="str">
        <f t="shared" si="3"/>
        <v>H110210241</v>
      </c>
      <c r="G185" s="15" t="s">
        <v>431</v>
      </c>
      <c r="H185" t="s">
        <v>13</v>
      </c>
      <c r="I185" t="s">
        <v>14</v>
      </c>
      <c r="J185" t="s">
        <v>15</v>
      </c>
      <c r="K185" s="15" t="s">
        <v>500</v>
      </c>
    </row>
    <row r="186" spans="4:11" x14ac:dyDescent="0.35">
      <c r="D186" s="15" t="s">
        <v>6</v>
      </c>
      <c r="E186" s="15" t="s">
        <v>136</v>
      </c>
      <c r="F186" t="str">
        <f t="shared" si="3"/>
        <v>H110210245</v>
      </c>
      <c r="G186" s="15" t="s">
        <v>431</v>
      </c>
      <c r="H186" t="s">
        <v>13</v>
      </c>
      <c r="I186" t="s">
        <v>14</v>
      </c>
      <c r="J186" t="s">
        <v>15</v>
      </c>
      <c r="K186" s="15" t="s">
        <v>500</v>
      </c>
    </row>
    <row r="187" spans="4:11" x14ac:dyDescent="0.35">
      <c r="D187" s="15" t="s">
        <v>6</v>
      </c>
      <c r="E187" s="15" t="s">
        <v>40</v>
      </c>
      <c r="F187" t="str">
        <f t="shared" si="3"/>
        <v>H110210248</v>
      </c>
      <c r="G187" s="15" t="s">
        <v>431</v>
      </c>
      <c r="H187" t="s">
        <v>13</v>
      </c>
      <c r="I187" t="s">
        <v>14</v>
      </c>
      <c r="J187" t="s">
        <v>15</v>
      </c>
      <c r="K187" s="15" t="s">
        <v>500</v>
      </c>
    </row>
    <row r="188" spans="4:11" x14ac:dyDescent="0.35">
      <c r="D188" s="15" t="s">
        <v>6</v>
      </c>
      <c r="E188" s="15" t="s">
        <v>137</v>
      </c>
      <c r="F188" t="str">
        <f t="shared" si="3"/>
        <v>H110210249</v>
      </c>
      <c r="G188" s="15" t="s">
        <v>431</v>
      </c>
      <c r="H188" t="s">
        <v>13</v>
      </c>
      <c r="I188" t="s">
        <v>14</v>
      </c>
      <c r="J188" t="s">
        <v>15</v>
      </c>
      <c r="K188" s="15" t="s">
        <v>500</v>
      </c>
    </row>
    <row r="189" spans="4:11" x14ac:dyDescent="0.35">
      <c r="D189" s="15" t="s">
        <v>6</v>
      </c>
      <c r="E189" s="15" t="s">
        <v>41</v>
      </c>
      <c r="F189" t="str">
        <f t="shared" si="3"/>
        <v>H110210251</v>
      </c>
      <c r="G189" s="15" t="s">
        <v>431</v>
      </c>
      <c r="H189" t="s">
        <v>13</v>
      </c>
      <c r="I189" t="s">
        <v>14</v>
      </c>
      <c r="J189" t="s">
        <v>15</v>
      </c>
      <c r="K189" s="15" t="s">
        <v>500</v>
      </c>
    </row>
    <row r="190" spans="4:11" x14ac:dyDescent="0.35">
      <c r="D190" s="15" t="s">
        <v>6</v>
      </c>
      <c r="E190" s="15" t="s">
        <v>138</v>
      </c>
      <c r="F190" t="str">
        <f t="shared" si="3"/>
        <v>H110210254</v>
      </c>
      <c r="G190" s="15" t="s">
        <v>431</v>
      </c>
      <c r="H190" t="s">
        <v>13</v>
      </c>
      <c r="I190" t="s">
        <v>14</v>
      </c>
      <c r="J190" t="s">
        <v>15</v>
      </c>
      <c r="K190" s="15" t="s">
        <v>500</v>
      </c>
    </row>
    <row r="191" spans="4:11" x14ac:dyDescent="0.35">
      <c r="D191" s="15" t="s">
        <v>6</v>
      </c>
      <c r="E191" s="15" t="s">
        <v>139</v>
      </c>
      <c r="F191" t="str">
        <f t="shared" si="3"/>
        <v>H110210257</v>
      </c>
      <c r="G191" s="15" t="s">
        <v>431</v>
      </c>
      <c r="H191" t="s">
        <v>13</v>
      </c>
      <c r="I191" t="s">
        <v>14</v>
      </c>
      <c r="J191" t="s">
        <v>15</v>
      </c>
      <c r="K191" s="15" t="s">
        <v>500</v>
      </c>
    </row>
    <row r="192" spans="4:11" x14ac:dyDescent="0.35">
      <c r="D192" s="15" t="s">
        <v>6</v>
      </c>
      <c r="E192" s="15" t="s">
        <v>42</v>
      </c>
      <c r="F192" t="str">
        <f t="shared" si="3"/>
        <v>H110210260</v>
      </c>
      <c r="G192" s="15" t="s">
        <v>431</v>
      </c>
      <c r="H192" t="s">
        <v>13</v>
      </c>
      <c r="I192" t="s">
        <v>14</v>
      </c>
      <c r="J192" t="s">
        <v>15</v>
      </c>
      <c r="K192" s="15" t="s">
        <v>500</v>
      </c>
    </row>
    <row r="193" spans="4:11" x14ac:dyDescent="0.35">
      <c r="D193" s="15" t="s">
        <v>6</v>
      </c>
      <c r="E193" s="15" t="s">
        <v>140</v>
      </c>
      <c r="F193" t="str">
        <f t="shared" si="3"/>
        <v>H110210263</v>
      </c>
      <c r="G193" s="15" t="s">
        <v>431</v>
      </c>
      <c r="H193" t="s">
        <v>13</v>
      </c>
      <c r="I193" t="s">
        <v>14</v>
      </c>
      <c r="J193" t="s">
        <v>15</v>
      </c>
      <c r="K193" s="15" t="s">
        <v>500</v>
      </c>
    </row>
    <row r="194" spans="4:11" x14ac:dyDescent="0.35">
      <c r="D194" s="15" t="s">
        <v>6</v>
      </c>
      <c r="E194" s="15" t="s">
        <v>141</v>
      </c>
      <c r="F194" t="str">
        <f t="shared" si="3"/>
        <v>H110210266</v>
      </c>
      <c r="G194" s="15" t="s">
        <v>431</v>
      </c>
      <c r="H194" t="s">
        <v>13</v>
      </c>
      <c r="I194" t="s">
        <v>14</v>
      </c>
      <c r="J194" t="s">
        <v>15</v>
      </c>
      <c r="K194" s="15" t="s">
        <v>500</v>
      </c>
    </row>
    <row r="195" spans="4:11" x14ac:dyDescent="0.35">
      <c r="D195" s="15" t="s">
        <v>6</v>
      </c>
      <c r="E195" s="15" t="s">
        <v>142</v>
      </c>
      <c r="F195" t="str">
        <f t="shared" ref="F195:F258" si="4">+D195&amp;E195</f>
        <v>H110210267</v>
      </c>
      <c r="G195" s="15" t="s">
        <v>431</v>
      </c>
      <c r="H195" t="s">
        <v>13</v>
      </c>
      <c r="I195" t="s">
        <v>14</v>
      </c>
      <c r="J195" t="s">
        <v>15</v>
      </c>
      <c r="K195" s="15" t="s">
        <v>500</v>
      </c>
    </row>
    <row r="196" spans="4:11" x14ac:dyDescent="0.35">
      <c r="D196" s="15" t="s">
        <v>6</v>
      </c>
      <c r="E196" s="15" t="s">
        <v>143</v>
      </c>
      <c r="F196" t="str">
        <f t="shared" si="4"/>
        <v>H110210268</v>
      </c>
      <c r="G196" s="15" t="s">
        <v>431</v>
      </c>
      <c r="H196" t="s">
        <v>13</v>
      </c>
      <c r="I196" t="s">
        <v>14</v>
      </c>
      <c r="J196" t="s">
        <v>15</v>
      </c>
      <c r="K196" s="15" t="s">
        <v>500</v>
      </c>
    </row>
    <row r="197" spans="4:11" x14ac:dyDescent="0.35">
      <c r="D197" s="15" t="s">
        <v>6</v>
      </c>
      <c r="E197" s="15" t="s">
        <v>43</v>
      </c>
      <c r="F197" t="str">
        <f t="shared" si="4"/>
        <v>H110210272</v>
      </c>
      <c r="G197" s="15" t="s">
        <v>431</v>
      </c>
      <c r="H197" t="s">
        <v>13</v>
      </c>
      <c r="I197" t="s">
        <v>14</v>
      </c>
      <c r="J197" t="s">
        <v>15</v>
      </c>
      <c r="K197" s="15" t="s">
        <v>500</v>
      </c>
    </row>
    <row r="198" spans="4:11" x14ac:dyDescent="0.35">
      <c r="D198" s="15" t="s">
        <v>6</v>
      </c>
      <c r="E198" s="15" t="s">
        <v>44</v>
      </c>
      <c r="F198" t="str">
        <f t="shared" si="4"/>
        <v>H110210275</v>
      </c>
      <c r="G198" s="15" t="s">
        <v>431</v>
      </c>
      <c r="H198" t="s">
        <v>13</v>
      </c>
      <c r="I198" t="s">
        <v>14</v>
      </c>
      <c r="J198" t="s">
        <v>15</v>
      </c>
      <c r="K198" s="15" t="s">
        <v>500</v>
      </c>
    </row>
    <row r="199" spans="4:11" x14ac:dyDescent="0.35">
      <c r="D199" s="15" t="s">
        <v>6</v>
      </c>
      <c r="E199" s="15" t="s">
        <v>45</v>
      </c>
      <c r="F199" t="str">
        <f t="shared" si="4"/>
        <v>H110210276</v>
      </c>
      <c r="G199" s="15" t="s">
        <v>431</v>
      </c>
      <c r="H199" t="s">
        <v>13</v>
      </c>
      <c r="I199" t="s">
        <v>14</v>
      </c>
      <c r="J199" t="s">
        <v>15</v>
      </c>
      <c r="K199" s="15" t="s">
        <v>500</v>
      </c>
    </row>
    <row r="200" spans="4:11" x14ac:dyDescent="0.35">
      <c r="D200" s="15" t="s">
        <v>6</v>
      </c>
      <c r="E200" s="15" t="s">
        <v>46</v>
      </c>
      <c r="F200" t="str">
        <f t="shared" si="4"/>
        <v>H110210278</v>
      </c>
      <c r="G200" s="15" t="s">
        <v>431</v>
      </c>
      <c r="H200" t="s">
        <v>13</v>
      </c>
      <c r="I200" t="s">
        <v>14</v>
      </c>
      <c r="J200" t="s">
        <v>15</v>
      </c>
      <c r="K200" s="15" t="s">
        <v>500</v>
      </c>
    </row>
    <row r="201" spans="4:11" x14ac:dyDescent="0.35">
      <c r="D201" s="15" t="s">
        <v>6</v>
      </c>
      <c r="E201" s="15" t="s">
        <v>47</v>
      </c>
      <c r="F201" t="str">
        <f t="shared" si="4"/>
        <v>H110210279</v>
      </c>
      <c r="G201" s="15" t="s">
        <v>431</v>
      </c>
      <c r="H201" t="s">
        <v>13</v>
      </c>
      <c r="I201" t="s">
        <v>14</v>
      </c>
      <c r="J201" t="s">
        <v>15</v>
      </c>
      <c r="K201" s="15" t="s">
        <v>500</v>
      </c>
    </row>
    <row r="202" spans="4:11" x14ac:dyDescent="0.35">
      <c r="D202" s="15" t="s">
        <v>6</v>
      </c>
      <c r="E202" s="15" t="s">
        <v>144</v>
      </c>
      <c r="F202" t="str">
        <f t="shared" si="4"/>
        <v>H110210280</v>
      </c>
      <c r="G202" s="15" t="s">
        <v>431</v>
      </c>
      <c r="H202" t="s">
        <v>13</v>
      </c>
      <c r="I202" t="s">
        <v>14</v>
      </c>
      <c r="J202" t="s">
        <v>15</v>
      </c>
      <c r="K202" s="15" t="s">
        <v>500</v>
      </c>
    </row>
    <row r="203" spans="4:11" x14ac:dyDescent="0.35">
      <c r="D203" s="15" t="s">
        <v>6</v>
      </c>
      <c r="E203" s="15" t="s">
        <v>48</v>
      </c>
      <c r="F203" t="str">
        <f t="shared" si="4"/>
        <v>H110210300</v>
      </c>
      <c r="G203" s="15" t="s">
        <v>431</v>
      </c>
      <c r="H203" t="s">
        <v>13</v>
      </c>
      <c r="I203" t="s">
        <v>14</v>
      </c>
      <c r="J203" t="s">
        <v>15</v>
      </c>
      <c r="K203" s="15" t="s">
        <v>500</v>
      </c>
    </row>
    <row r="204" spans="4:11" x14ac:dyDescent="0.35">
      <c r="D204" s="15" t="s">
        <v>6</v>
      </c>
      <c r="E204" s="15" t="s">
        <v>49</v>
      </c>
      <c r="F204" t="str">
        <f t="shared" si="4"/>
        <v>H110210305</v>
      </c>
      <c r="G204" s="15" t="s">
        <v>431</v>
      </c>
      <c r="H204" t="s">
        <v>13</v>
      </c>
      <c r="I204" t="s">
        <v>14</v>
      </c>
      <c r="J204" t="s">
        <v>15</v>
      </c>
      <c r="K204" s="15" t="s">
        <v>500</v>
      </c>
    </row>
    <row r="205" spans="4:11" x14ac:dyDescent="0.35">
      <c r="D205" s="15" t="s">
        <v>6</v>
      </c>
      <c r="E205" s="15" t="s">
        <v>145</v>
      </c>
      <c r="F205" t="str">
        <f t="shared" si="4"/>
        <v>H110210307</v>
      </c>
      <c r="G205" s="15" t="s">
        <v>431</v>
      </c>
      <c r="H205" t="s">
        <v>13</v>
      </c>
      <c r="I205" t="s">
        <v>14</v>
      </c>
      <c r="J205" t="s">
        <v>15</v>
      </c>
      <c r="K205" s="15" t="s">
        <v>500</v>
      </c>
    </row>
    <row r="206" spans="4:11" x14ac:dyDescent="0.35">
      <c r="D206" s="15" t="s">
        <v>6</v>
      </c>
      <c r="E206" s="15" t="s">
        <v>50</v>
      </c>
      <c r="F206" t="str">
        <f t="shared" si="4"/>
        <v>H110210315</v>
      </c>
      <c r="G206" s="15" t="s">
        <v>431</v>
      </c>
      <c r="H206" t="s">
        <v>13</v>
      </c>
      <c r="I206" t="s">
        <v>14</v>
      </c>
      <c r="J206" t="s">
        <v>15</v>
      </c>
      <c r="K206" s="15" t="s">
        <v>500</v>
      </c>
    </row>
    <row r="207" spans="4:11" x14ac:dyDescent="0.35">
      <c r="D207" s="15" t="s">
        <v>6</v>
      </c>
      <c r="E207" s="15" t="s">
        <v>51</v>
      </c>
      <c r="F207" t="str">
        <f t="shared" si="4"/>
        <v>H110210318</v>
      </c>
      <c r="G207" s="15" t="s">
        <v>431</v>
      </c>
      <c r="H207" t="s">
        <v>13</v>
      </c>
      <c r="I207" t="s">
        <v>14</v>
      </c>
      <c r="J207" t="s">
        <v>15</v>
      </c>
      <c r="K207" s="15" t="s">
        <v>500</v>
      </c>
    </row>
    <row r="208" spans="4:11" x14ac:dyDescent="0.35">
      <c r="D208" s="15" t="s">
        <v>6</v>
      </c>
      <c r="E208" s="15" t="s">
        <v>52</v>
      </c>
      <c r="F208" t="str">
        <f t="shared" si="4"/>
        <v>H110210320</v>
      </c>
      <c r="G208" s="15" t="s">
        <v>431</v>
      </c>
      <c r="H208" t="s">
        <v>13</v>
      </c>
      <c r="I208" t="s">
        <v>14</v>
      </c>
      <c r="J208" t="s">
        <v>15</v>
      </c>
      <c r="K208" s="15" t="s">
        <v>500</v>
      </c>
    </row>
    <row r="209" spans="4:11" x14ac:dyDescent="0.35">
      <c r="D209" s="15" t="s">
        <v>6</v>
      </c>
      <c r="E209" s="15" t="s">
        <v>146</v>
      </c>
      <c r="F209" t="str">
        <f t="shared" si="4"/>
        <v>H110210321</v>
      </c>
      <c r="G209" s="15" t="s">
        <v>431</v>
      </c>
      <c r="H209" t="s">
        <v>13</v>
      </c>
      <c r="I209" t="s">
        <v>14</v>
      </c>
      <c r="J209" t="s">
        <v>15</v>
      </c>
      <c r="K209" s="15" t="s">
        <v>500</v>
      </c>
    </row>
    <row r="210" spans="4:11" x14ac:dyDescent="0.35">
      <c r="D210" s="15" t="s">
        <v>6</v>
      </c>
      <c r="E210" s="15" t="s">
        <v>147</v>
      </c>
      <c r="F210" t="str">
        <f t="shared" si="4"/>
        <v>H110210322</v>
      </c>
      <c r="G210" s="15" t="s">
        <v>431</v>
      </c>
      <c r="H210" t="s">
        <v>13</v>
      </c>
      <c r="I210" t="s">
        <v>14</v>
      </c>
      <c r="J210" t="s">
        <v>15</v>
      </c>
      <c r="K210" s="15" t="s">
        <v>500</v>
      </c>
    </row>
    <row r="211" spans="4:11" x14ac:dyDescent="0.35">
      <c r="D211" s="15" t="s">
        <v>6</v>
      </c>
      <c r="E211" s="15" t="s">
        <v>53</v>
      </c>
      <c r="F211" t="str">
        <f t="shared" si="4"/>
        <v>H110210323</v>
      </c>
      <c r="G211" s="15" t="s">
        <v>431</v>
      </c>
      <c r="H211" t="s">
        <v>13</v>
      </c>
      <c r="I211" t="s">
        <v>14</v>
      </c>
      <c r="J211" t="s">
        <v>15</v>
      </c>
      <c r="K211" s="15" t="s">
        <v>500</v>
      </c>
    </row>
    <row r="212" spans="4:11" x14ac:dyDescent="0.35">
      <c r="D212" s="15" t="s">
        <v>6</v>
      </c>
      <c r="E212" s="15" t="s">
        <v>148</v>
      </c>
      <c r="F212" t="str">
        <f t="shared" si="4"/>
        <v>H110210324</v>
      </c>
      <c r="G212" s="15" t="s">
        <v>431</v>
      </c>
      <c r="H212" t="s">
        <v>13</v>
      </c>
      <c r="I212" t="s">
        <v>14</v>
      </c>
      <c r="J212" t="s">
        <v>15</v>
      </c>
      <c r="K212" s="15" t="s">
        <v>500</v>
      </c>
    </row>
    <row r="213" spans="4:11" x14ac:dyDescent="0.35">
      <c r="D213" s="15" t="s">
        <v>6</v>
      </c>
      <c r="E213" s="15" t="s">
        <v>149</v>
      </c>
      <c r="F213" t="str">
        <f t="shared" si="4"/>
        <v>H110210326</v>
      </c>
      <c r="G213" s="15" t="s">
        <v>431</v>
      </c>
      <c r="H213" t="s">
        <v>13</v>
      </c>
      <c r="I213" t="s">
        <v>14</v>
      </c>
      <c r="J213" t="s">
        <v>15</v>
      </c>
      <c r="K213" s="15" t="s">
        <v>500</v>
      </c>
    </row>
    <row r="214" spans="4:11" x14ac:dyDescent="0.35">
      <c r="D214" s="15" t="s">
        <v>6</v>
      </c>
      <c r="E214" s="15" t="s">
        <v>150</v>
      </c>
      <c r="F214" t="str">
        <f t="shared" si="4"/>
        <v>H110210330</v>
      </c>
      <c r="G214" s="15" t="s">
        <v>431</v>
      </c>
      <c r="H214" t="s">
        <v>13</v>
      </c>
      <c r="I214" t="s">
        <v>14</v>
      </c>
      <c r="J214" t="s">
        <v>15</v>
      </c>
      <c r="K214" s="15" t="s">
        <v>500</v>
      </c>
    </row>
    <row r="215" spans="4:11" x14ac:dyDescent="0.35">
      <c r="D215" s="15" t="s">
        <v>6</v>
      </c>
      <c r="E215" s="15" t="s">
        <v>54</v>
      </c>
      <c r="F215" t="str">
        <f t="shared" si="4"/>
        <v>H110210335</v>
      </c>
      <c r="G215" s="15" t="s">
        <v>431</v>
      </c>
      <c r="H215" t="s">
        <v>13</v>
      </c>
      <c r="I215" t="s">
        <v>14</v>
      </c>
      <c r="J215" t="s">
        <v>15</v>
      </c>
      <c r="K215" s="15" t="s">
        <v>500</v>
      </c>
    </row>
    <row r="216" spans="4:11" x14ac:dyDescent="0.35">
      <c r="D216" s="15" t="s">
        <v>6</v>
      </c>
      <c r="E216" s="15" t="s">
        <v>121</v>
      </c>
      <c r="F216" t="str">
        <f t="shared" si="4"/>
        <v>H110210345</v>
      </c>
      <c r="G216" s="15" t="s">
        <v>431</v>
      </c>
      <c r="H216" t="s">
        <v>13</v>
      </c>
      <c r="I216" t="s">
        <v>14</v>
      </c>
      <c r="J216" t="s">
        <v>15</v>
      </c>
      <c r="K216" s="15" t="s">
        <v>500</v>
      </c>
    </row>
    <row r="217" spans="4:11" x14ac:dyDescent="0.35">
      <c r="D217" s="15" t="s">
        <v>6</v>
      </c>
      <c r="E217" s="15" t="s">
        <v>55</v>
      </c>
      <c r="F217" t="str">
        <f t="shared" si="4"/>
        <v>H110210347</v>
      </c>
      <c r="G217" s="15" t="s">
        <v>431</v>
      </c>
      <c r="H217" t="s">
        <v>13</v>
      </c>
      <c r="I217" t="s">
        <v>14</v>
      </c>
      <c r="J217" t="s">
        <v>15</v>
      </c>
      <c r="K217" s="15" t="s">
        <v>500</v>
      </c>
    </row>
    <row r="218" spans="4:11" x14ac:dyDescent="0.35">
      <c r="D218" s="15" t="s">
        <v>6</v>
      </c>
      <c r="E218" s="15" t="s">
        <v>151</v>
      </c>
      <c r="F218" t="str">
        <f t="shared" si="4"/>
        <v>H110210350</v>
      </c>
      <c r="G218" s="15" t="s">
        <v>431</v>
      </c>
      <c r="H218" t="s">
        <v>13</v>
      </c>
      <c r="I218" t="s">
        <v>14</v>
      </c>
      <c r="J218" t="s">
        <v>15</v>
      </c>
      <c r="K218" s="15" t="s">
        <v>500</v>
      </c>
    </row>
    <row r="219" spans="4:11" x14ac:dyDescent="0.35">
      <c r="D219" s="15" t="s">
        <v>6</v>
      </c>
      <c r="E219" s="15" t="s">
        <v>56</v>
      </c>
      <c r="F219" t="str">
        <f t="shared" si="4"/>
        <v>H110210352</v>
      </c>
      <c r="G219" s="15" t="s">
        <v>431</v>
      </c>
      <c r="H219" t="s">
        <v>13</v>
      </c>
      <c r="I219" t="s">
        <v>14</v>
      </c>
      <c r="J219" t="s">
        <v>15</v>
      </c>
      <c r="K219" s="15" t="s">
        <v>500</v>
      </c>
    </row>
    <row r="220" spans="4:11" x14ac:dyDescent="0.35">
      <c r="D220" s="15" t="s">
        <v>6</v>
      </c>
      <c r="E220" s="15" t="s">
        <v>152</v>
      </c>
      <c r="F220" t="str">
        <f t="shared" si="4"/>
        <v>H110210355</v>
      </c>
      <c r="G220" s="15" t="s">
        <v>431</v>
      </c>
      <c r="H220" t="s">
        <v>13</v>
      </c>
      <c r="I220" t="s">
        <v>14</v>
      </c>
      <c r="J220" t="s">
        <v>15</v>
      </c>
      <c r="K220" s="15" t="s">
        <v>500</v>
      </c>
    </row>
    <row r="221" spans="4:11" x14ac:dyDescent="0.35">
      <c r="D221" s="15" t="s">
        <v>6</v>
      </c>
      <c r="E221" s="15" t="s">
        <v>153</v>
      </c>
      <c r="F221" t="str">
        <f t="shared" si="4"/>
        <v>H110210357</v>
      </c>
      <c r="G221" s="15" t="s">
        <v>431</v>
      </c>
      <c r="H221" t="s">
        <v>13</v>
      </c>
      <c r="I221" t="s">
        <v>14</v>
      </c>
      <c r="J221" t="s">
        <v>15</v>
      </c>
      <c r="K221" s="15" t="s">
        <v>500</v>
      </c>
    </row>
    <row r="222" spans="4:11" x14ac:dyDescent="0.35">
      <c r="D222" s="15" t="s">
        <v>6</v>
      </c>
      <c r="E222" s="15" t="s">
        <v>154</v>
      </c>
      <c r="F222" t="str">
        <f t="shared" si="4"/>
        <v>H110210359</v>
      </c>
      <c r="G222" s="15" t="s">
        <v>431</v>
      </c>
      <c r="H222" t="s">
        <v>13</v>
      </c>
      <c r="I222" t="s">
        <v>14</v>
      </c>
      <c r="J222" t="s">
        <v>15</v>
      </c>
      <c r="K222" s="15" t="s">
        <v>500</v>
      </c>
    </row>
    <row r="223" spans="4:11" x14ac:dyDescent="0.35">
      <c r="D223" s="15" t="s">
        <v>6</v>
      </c>
      <c r="E223" s="15" t="s">
        <v>57</v>
      </c>
      <c r="F223" t="str">
        <f t="shared" si="4"/>
        <v>H110210365</v>
      </c>
      <c r="G223" s="15" t="s">
        <v>431</v>
      </c>
      <c r="H223" t="s">
        <v>13</v>
      </c>
      <c r="I223" t="s">
        <v>14</v>
      </c>
      <c r="J223" t="s">
        <v>15</v>
      </c>
      <c r="K223" s="15" t="s">
        <v>500</v>
      </c>
    </row>
    <row r="224" spans="4:11" x14ac:dyDescent="0.35">
      <c r="D224" s="15" t="s">
        <v>6</v>
      </c>
      <c r="E224" s="15" t="s">
        <v>58</v>
      </c>
      <c r="F224" t="str">
        <f t="shared" si="4"/>
        <v>H110210370</v>
      </c>
      <c r="G224" s="15" t="s">
        <v>431</v>
      </c>
      <c r="H224" t="s">
        <v>13</v>
      </c>
      <c r="I224" t="s">
        <v>14</v>
      </c>
      <c r="J224" t="s">
        <v>15</v>
      </c>
      <c r="K224" s="15" t="s">
        <v>500</v>
      </c>
    </row>
    <row r="225" spans="4:11" x14ac:dyDescent="0.35">
      <c r="D225" s="15" t="s">
        <v>6</v>
      </c>
      <c r="E225" s="15" t="s">
        <v>59</v>
      </c>
      <c r="F225" t="str">
        <f t="shared" si="4"/>
        <v>H110210371</v>
      </c>
      <c r="G225" s="15" t="s">
        <v>431</v>
      </c>
      <c r="H225" t="s">
        <v>13</v>
      </c>
      <c r="I225" t="s">
        <v>14</v>
      </c>
      <c r="J225" t="s">
        <v>15</v>
      </c>
      <c r="K225" s="15" t="s">
        <v>500</v>
      </c>
    </row>
    <row r="226" spans="4:11" x14ac:dyDescent="0.35">
      <c r="D226" s="15" t="s">
        <v>6</v>
      </c>
      <c r="E226" s="15" t="s">
        <v>155</v>
      </c>
      <c r="F226" t="str">
        <f t="shared" si="4"/>
        <v>H110210375</v>
      </c>
      <c r="G226" s="15" t="s">
        <v>431</v>
      </c>
      <c r="H226" t="s">
        <v>13</v>
      </c>
      <c r="I226" t="s">
        <v>14</v>
      </c>
      <c r="J226" t="s">
        <v>15</v>
      </c>
      <c r="K226" s="15" t="s">
        <v>500</v>
      </c>
    </row>
    <row r="227" spans="4:11" x14ac:dyDescent="0.35">
      <c r="D227" s="15" t="s">
        <v>6</v>
      </c>
      <c r="E227" s="15" t="s">
        <v>156</v>
      </c>
      <c r="F227" t="str">
        <f t="shared" si="4"/>
        <v>H110210390</v>
      </c>
      <c r="G227" s="15" t="s">
        <v>431</v>
      </c>
      <c r="H227" t="s">
        <v>13</v>
      </c>
      <c r="I227" t="s">
        <v>14</v>
      </c>
      <c r="J227" t="s">
        <v>15</v>
      </c>
      <c r="K227" s="15" t="s">
        <v>500</v>
      </c>
    </row>
    <row r="228" spans="4:11" x14ac:dyDescent="0.35">
      <c r="D228" s="15" t="s">
        <v>6</v>
      </c>
      <c r="E228" s="15" t="s">
        <v>157</v>
      </c>
      <c r="F228" t="str">
        <f t="shared" si="4"/>
        <v>H110210393</v>
      </c>
      <c r="G228" s="15" t="s">
        <v>431</v>
      </c>
      <c r="H228" t="s">
        <v>13</v>
      </c>
      <c r="I228" t="s">
        <v>14</v>
      </c>
      <c r="J228" t="s">
        <v>15</v>
      </c>
      <c r="K228" s="15" t="s">
        <v>500</v>
      </c>
    </row>
    <row r="229" spans="4:11" x14ac:dyDescent="0.35">
      <c r="D229" s="15" t="s">
        <v>6</v>
      </c>
      <c r="E229" s="15" t="s">
        <v>158</v>
      </c>
      <c r="F229" t="str">
        <f t="shared" si="4"/>
        <v>H110210394</v>
      </c>
      <c r="G229" s="15" t="s">
        <v>431</v>
      </c>
      <c r="H229" t="s">
        <v>13</v>
      </c>
      <c r="I229" t="s">
        <v>14</v>
      </c>
      <c r="J229" t="s">
        <v>15</v>
      </c>
      <c r="K229" s="15" t="s">
        <v>500</v>
      </c>
    </row>
    <row r="230" spans="4:11" x14ac:dyDescent="0.35">
      <c r="D230" s="15" t="s">
        <v>6</v>
      </c>
      <c r="E230" s="15" t="s">
        <v>159</v>
      </c>
      <c r="F230" t="str">
        <f t="shared" si="4"/>
        <v>H110210395</v>
      </c>
      <c r="G230" s="15" t="s">
        <v>431</v>
      </c>
      <c r="H230" t="s">
        <v>13</v>
      </c>
      <c r="I230" t="s">
        <v>14</v>
      </c>
      <c r="J230" t="s">
        <v>15</v>
      </c>
      <c r="K230" s="15" t="s">
        <v>500</v>
      </c>
    </row>
    <row r="231" spans="4:11" x14ac:dyDescent="0.35">
      <c r="D231" s="15" t="s">
        <v>6</v>
      </c>
      <c r="E231" s="15" t="s">
        <v>60</v>
      </c>
      <c r="F231" t="str">
        <f t="shared" si="4"/>
        <v>H110210400</v>
      </c>
      <c r="G231" s="15" t="s">
        <v>431</v>
      </c>
      <c r="H231" t="s">
        <v>13</v>
      </c>
      <c r="I231" t="s">
        <v>14</v>
      </c>
      <c r="J231" t="s">
        <v>15</v>
      </c>
      <c r="K231" s="15" t="s">
        <v>500</v>
      </c>
    </row>
    <row r="232" spans="4:11" x14ac:dyDescent="0.35">
      <c r="D232" s="15" t="s">
        <v>6</v>
      </c>
      <c r="E232" s="15" t="s">
        <v>61</v>
      </c>
      <c r="F232" t="str">
        <f t="shared" si="4"/>
        <v>H110210405</v>
      </c>
      <c r="G232" s="15" t="s">
        <v>431</v>
      </c>
      <c r="H232" t="s">
        <v>13</v>
      </c>
      <c r="I232" t="s">
        <v>14</v>
      </c>
      <c r="J232" t="s">
        <v>15</v>
      </c>
      <c r="K232" s="15" t="s">
        <v>500</v>
      </c>
    </row>
    <row r="233" spans="4:11" x14ac:dyDescent="0.35">
      <c r="D233" s="15" t="s">
        <v>6</v>
      </c>
      <c r="E233" s="15" t="s">
        <v>160</v>
      </c>
      <c r="F233" t="str">
        <f t="shared" si="4"/>
        <v>H110210406</v>
      </c>
      <c r="G233" s="15" t="s">
        <v>431</v>
      </c>
      <c r="H233" t="s">
        <v>13</v>
      </c>
      <c r="I233" t="s">
        <v>14</v>
      </c>
      <c r="J233" t="s">
        <v>15</v>
      </c>
      <c r="K233" s="15" t="s">
        <v>500</v>
      </c>
    </row>
    <row r="234" spans="4:11" x14ac:dyDescent="0.35">
      <c r="D234" s="15" t="s">
        <v>6</v>
      </c>
      <c r="E234" s="15" t="s">
        <v>62</v>
      </c>
      <c r="F234" t="str">
        <f t="shared" si="4"/>
        <v>H110210408</v>
      </c>
      <c r="G234" s="15" t="s">
        <v>431</v>
      </c>
      <c r="H234" t="s">
        <v>13</v>
      </c>
      <c r="I234" t="s">
        <v>14</v>
      </c>
      <c r="J234" t="s">
        <v>15</v>
      </c>
      <c r="K234" s="15" t="s">
        <v>500</v>
      </c>
    </row>
    <row r="235" spans="4:11" x14ac:dyDescent="0.35">
      <c r="D235" s="15" t="s">
        <v>6</v>
      </c>
      <c r="E235" s="15" t="s">
        <v>63</v>
      </c>
      <c r="F235" t="str">
        <f t="shared" si="4"/>
        <v>H110210410</v>
      </c>
      <c r="G235" s="15" t="s">
        <v>431</v>
      </c>
      <c r="H235" t="s">
        <v>13</v>
      </c>
      <c r="I235" t="s">
        <v>14</v>
      </c>
      <c r="J235" t="s">
        <v>15</v>
      </c>
      <c r="K235" s="15" t="s">
        <v>500</v>
      </c>
    </row>
    <row r="236" spans="4:11" x14ac:dyDescent="0.35">
      <c r="D236" s="15" t="s">
        <v>6</v>
      </c>
      <c r="E236" s="15" t="s">
        <v>64</v>
      </c>
      <c r="F236" t="str">
        <f t="shared" si="4"/>
        <v>H110210420</v>
      </c>
      <c r="G236" s="15" t="s">
        <v>431</v>
      </c>
      <c r="H236" t="s">
        <v>13</v>
      </c>
      <c r="I236" t="s">
        <v>14</v>
      </c>
      <c r="J236" t="s">
        <v>15</v>
      </c>
      <c r="K236" s="15" t="s">
        <v>500</v>
      </c>
    </row>
    <row r="237" spans="4:11" x14ac:dyDescent="0.35">
      <c r="D237" s="15" t="s">
        <v>6</v>
      </c>
      <c r="E237" s="15" t="s">
        <v>65</v>
      </c>
      <c r="F237" t="str">
        <f t="shared" si="4"/>
        <v>H110210430</v>
      </c>
      <c r="G237" s="15" t="s">
        <v>431</v>
      </c>
      <c r="H237" t="s">
        <v>13</v>
      </c>
      <c r="I237" t="s">
        <v>14</v>
      </c>
      <c r="J237" t="s">
        <v>15</v>
      </c>
      <c r="K237" s="15" t="s">
        <v>500</v>
      </c>
    </row>
    <row r="238" spans="4:11" x14ac:dyDescent="0.35">
      <c r="D238" s="15" t="s">
        <v>6</v>
      </c>
      <c r="E238" s="15" t="s">
        <v>161</v>
      </c>
      <c r="F238" t="str">
        <f t="shared" si="4"/>
        <v>H110210431</v>
      </c>
      <c r="G238" s="15" t="s">
        <v>431</v>
      </c>
      <c r="H238" t="s">
        <v>13</v>
      </c>
      <c r="I238" t="s">
        <v>14</v>
      </c>
      <c r="J238" t="s">
        <v>15</v>
      </c>
      <c r="K238" s="15" t="s">
        <v>500</v>
      </c>
    </row>
    <row r="239" spans="4:11" x14ac:dyDescent="0.35">
      <c r="D239" s="15" t="s">
        <v>6</v>
      </c>
      <c r="E239" s="15" t="s">
        <v>66</v>
      </c>
      <c r="F239" t="str">
        <f t="shared" si="4"/>
        <v>H110210435</v>
      </c>
      <c r="G239" s="15" t="s">
        <v>431</v>
      </c>
      <c r="H239" t="s">
        <v>13</v>
      </c>
      <c r="I239" t="s">
        <v>14</v>
      </c>
      <c r="J239" t="s">
        <v>15</v>
      </c>
      <c r="K239" s="15" t="s">
        <v>500</v>
      </c>
    </row>
    <row r="240" spans="4:11" x14ac:dyDescent="0.35">
      <c r="D240" s="15" t="s">
        <v>6</v>
      </c>
      <c r="E240" s="15" t="s">
        <v>162</v>
      </c>
      <c r="F240" t="str">
        <f t="shared" si="4"/>
        <v>H110210436</v>
      </c>
      <c r="G240" s="15" t="s">
        <v>431</v>
      </c>
      <c r="H240" t="s">
        <v>13</v>
      </c>
      <c r="I240" t="s">
        <v>14</v>
      </c>
      <c r="J240" t="s">
        <v>15</v>
      </c>
      <c r="K240" s="15" t="s">
        <v>500</v>
      </c>
    </row>
    <row r="241" spans="4:11" x14ac:dyDescent="0.35">
      <c r="D241" s="15" t="s">
        <v>6</v>
      </c>
      <c r="E241" s="15" t="s">
        <v>163</v>
      </c>
      <c r="F241" t="str">
        <f t="shared" si="4"/>
        <v>H110210440</v>
      </c>
      <c r="G241" s="15" t="s">
        <v>431</v>
      </c>
      <c r="H241" t="s">
        <v>13</v>
      </c>
      <c r="I241" t="s">
        <v>14</v>
      </c>
      <c r="J241" t="s">
        <v>15</v>
      </c>
      <c r="K241" s="15" t="s">
        <v>500</v>
      </c>
    </row>
    <row r="242" spans="4:11" x14ac:dyDescent="0.35">
      <c r="D242" s="15" t="s">
        <v>6</v>
      </c>
      <c r="E242" s="15" t="s">
        <v>164</v>
      </c>
      <c r="F242" t="str">
        <f t="shared" si="4"/>
        <v>H110210441</v>
      </c>
      <c r="G242" s="15" t="s">
        <v>431</v>
      </c>
      <c r="H242" t="s">
        <v>13</v>
      </c>
      <c r="I242" t="s">
        <v>14</v>
      </c>
      <c r="J242" t="s">
        <v>15</v>
      </c>
      <c r="K242" s="15" t="s">
        <v>500</v>
      </c>
    </row>
    <row r="243" spans="4:11" x14ac:dyDescent="0.35">
      <c r="D243" s="15" t="s">
        <v>6</v>
      </c>
      <c r="E243" s="15" t="s">
        <v>165</v>
      </c>
      <c r="F243" t="str">
        <f t="shared" si="4"/>
        <v>H110210442</v>
      </c>
      <c r="G243" s="15" t="s">
        <v>431</v>
      </c>
      <c r="H243" t="s">
        <v>13</v>
      </c>
      <c r="I243" t="s">
        <v>14</v>
      </c>
      <c r="J243" t="s">
        <v>15</v>
      </c>
      <c r="K243" s="15" t="s">
        <v>500</v>
      </c>
    </row>
    <row r="244" spans="4:11" x14ac:dyDescent="0.35">
      <c r="D244" s="15" t="s">
        <v>6</v>
      </c>
      <c r="E244" s="15" t="s">
        <v>67</v>
      </c>
      <c r="F244" t="str">
        <f t="shared" si="4"/>
        <v>H110210443</v>
      </c>
      <c r="G244" s="15" t="s">
        <v>431</v>
      </c>
      <c r="H244" t="s">
        <v>13</v>
      </c>
      <c r="I244" t="s">
        <v>14</v>
      </c>
      <c r="J244" t="s">
        <v>15</v>
      </c>
      <c r="K244" s="15" t="s">
        <v>500</v>
      </c>
    </row>
    <row r="245" spans="4:11" x14ac:dyDescent="0.35">
      <c r="D245" s="15" t="s">
        <v>6</v>
      </c>
      <c r="E245" s="15" t="s">
        <v>68</v>
      </c>
      <c r="F245" t="str">
        <f t="shared" si="4"/>
        <v>H110210445</v>
      </c>
      <c r="G245" s="15" t="s">
        <v>431</v>
      </c>
      <c r="H245" t="s">
        <v>13</v>
      </c>
      <c r="I245" t="s">
        <v>14</v>
      </c>
      <c r="J245" t="s">
        <v>15</v>
      </c>
      <c r="K245" s="15" t="s">
        <v>500</v>
      </c>
    </row>
    <row r="246" spans="4:11" x14ac:dyDescent="0.35">
      <c r="D246" s="15" t="s">
        <v>6</v>
      </c>
      <c r="E246" s="15" t="s">
        <v>166</v>
      </c>
      <c r="F246" t="str">
        <f t="shared" si="4"/>
        <v>H110210446</v>
      </c>
      <c r="G246" s="15" t="s">
        <v>431</v>
      </c>
      <c r="H246" t="s">
        <v>13</v>
      </c>
      <c r="I246" t="s">
        <v>14</v>
      </c>
      <c r="J246" t="s">
        <v>15</v>
      </c>
      <c r="K246" s="15" t="s">
        <v>500</v>
      </c>
    </row>
    <row r="247" spans="4:11" x14ac:dyDescent="0.35">
      <c r="D247" s="15" t="s">
        <v>6</v>
      </c>
      <c r="E247" s="15" t="s">
        <v>167</v>
      </c>
      <c r="F247" t="str">
        <f t="shared" si="4"/>
        <v>H110210447</v>
      </c>
      <c r="G247" s="15" t="s">
        <v>431</v>
      </c>
      <c r="H247" t="s">
        <v>13</v>
      </c>
      <c r="I247" t="s">
        <v>14</v>
      </c>
      <c r="J247" t="s">
        <v>15</v>
      </c>
      <c r="K247" s="15" t="s">
        <v>500</v>
      </c>
    </row>
    <row r="248" spans="4:11" x14ac:dyDescent="0.35">
      <c r="D248" s="15" t="s">
        <v>6</v>
      </c>
      <c r="E248" s="15" t="s">
        <v>69</v>
      </c>
      <c r="F248" t="str">
        <f t="shared" si="4"/>
        <v>H110210450</v>
      </c>
      <c r="G248" s="15" t="s">
        <v>431</v>
      </c>
      <c r="H248" t="s">
        <v>13</v>
      </c>
      <c r="I248" t="s">
        <v>14</v>
      </c>
      <c r="J248" t="s">
        <v>15</v>
      </c>
      <c r="K248" s="15" t="s">
        <v>500</v>
      </c>
    </row>
    <row r="249" spans="4:11" x14ac:dyDescent="0.35">
      <c r="D249" s="15" t="s">
        <v>6</v>
      </c>
      <c r="E249" s="15" t="s">
        <v>70</v>
      </c>
      <c r="F249" t="str">
        <f t="shared" si="4"/>
        <v>H110210455</v>
      </c>
      <c r="G249" s="15" t="s">
        <v>431</v>
      </c>
      <c r="H249" t="s">
        <v>13</v>
      </c>
      <c r="I249" t="s">
        <v>14</v>
      </c>
      <c r="J249" t="s">
        <v>15</v>
      </c>
      <c r="K249" s="15" t="s">
        <v>500</v>
      </c>
    </row>
    <row r="250" spans="4:11" x14ac:dyDescent="0.35">
      <c r="D250" s="15" t="s">
        <v>6</v>
      </c>
      <c r="E250" s="15" t="s">
        <v>168</v>
      </c>
      <c r="F250" t="str">
        <f t="shared" si="4"/>
        <v>H110210459</v>
      </c>
      <c r="G250" s="15" t="s">
        <v>431</v>
      </c>
      <c r="H250" t="s">
        <v>13</v>
      </c>
      <c r="I250" t="s">
        <v>14</v>
      </c>
      <c r="J250" t="s">
        <v>15</v>
      </c>
      <c r="K250" s="15" t="s">
        <v>500</v>
      </c>
    </row>
    <row r="251" spans="4:11" x14ac:dyDescent="0.35">
      <c r="D251" s="15" t="s">
        <v>6</v>
      </c>
      <c r="E251" s="15" t="s">
        <v>71</v>
      </c>
      <c r="F251" t="str">
        <f t="shared" si="4"/>
        <v>H110210460</v>
      </c>
      <c r="G251" s="15" t="s">
        <v>431</v>
      </c>
      <c r="H251" t="s">
        <v>13</v>
      </c>
      <c r="I251" t="s">
        <v>14</v>
      </c>
      <c r="J251" t="s">
        <v>15</v>
      </c>
      <c r="K251" s="15" t="s">
        <v>500</v>
      </c>
    </row>
    <row r="252" spans="4:11" x14ac:dyDescent="0.35">
      <c r="D252" s="15" t="s">
        <v>6</v>
      </c>
      <c r="E252" s="15" t="s">
        <v>19</v>
      </c>
      <c r="F252" t="str">
        <f t="shared" si="4"/>
        <v>H110210462</v>
      </c>
      <c r="G252" s="15" t="s">
        <v>431</v>
      </c>
      <c r="H252" t="s">
        <v>13</v>
      </c>
      <c r="I252" t="s">
        <v>14</v>
      </c>
      <c r="J252" t="s">
        <v>15</v>
      </c>
      <c r="K252" s="15" t="s">
        <v>500</v>
      </c>
    </row>
    <row r="253" spans="4:11" x14ac:dyDescent="0.35">
      <c r="D253" s="15" t="s">
        <v>6</v>
      </c>
      <c r="E253" s="15" t="s">
        <v>72</v>
      </c>
      <c r="F253" t="str">
        <f t="shared" si="4"/>
        <v>H110210470</v>
      </c>
      <c r="G253" s="15" t="s">
        <v>431</v>
      </c>
      <c r="H253" t="s">
        <v>13</v>
      </c>
      <c r="I253" t="s">
        <v>14</v>
      </c>
      <c r="J253" t="s">
        <v>15</v>
      </c>
      <c r="K253" s="15" t="s">
        <v>500</v>
      </c>
    </row>
    <row r="254" spans="4:11" x14ac:dyDescent="0.35">
      <c r="D254" s="15" t="s">
        <v>6</v>
      </c>
      <c r="E254" s="15" t="s">
        <v>169</v>
      </c>
      <c r="F254" t="str">
        <f t="shared" si="4"/>
        <v>H110210472</v>
      </c>
      <c r="G254" s="15" t="s">
        <v>431</v>
      </c>
      <c r="H254" t="s">
        <v>13</v>
      </c>
      <c r="I254" t="s">
        <v>14</v>
      </c>
      <c r="J254" t="s">
        <v>15</v>
      </c>
      <c r="K254" s="15" t="s">
        <v>500</v>
      </c>
    </row>
    <row r="255" spans="4:11" x14ac:dyDescent="0.35">
      <c r="D255" s="15" t="s">
        <v>6</v>
      </c>
      <c r="E255" s="15" t="s">
        <v>170</v>
      </c>
      <c r="F255" t="str">
        <f t="shared" si="4"/>
        <v>H110210474</v>
      </c>
      <c r="G255" s="15" t="s">
        <v>431</v>
      </c>
      <c r="H255" t="s">
        <v>13</v>
      </c>
      <c r="I255" t="s">
        <v>14</v>
      </c>
      <c r="J255" t="s">
        <v>15</v>
      </c>
      <c r="K255" s="15" t="s">
        <v>500</v>
      </c>
    </row>
    <row r="256" spans="4:11" x14ac:dyDescent="0.35">
      <c r="D256" s="15" t="s">
        <v>6</v>
      </c>
      <c r="E256" s="15" t="s">
        <v>73</v>
      </c>
      <c r="F256" t="str">
        <f t="shared" si="4"/>
        <v>H110210476</v>
      </c>
      <c r="G256" s="15" t="s">
        <v>431</v>
      </c>
      <c r="H256" t="s">
        <v>13</v>
      </c>
      <c r="I256" t="s">
        <v>14</v>
      </c>
      <c r="J256" t="s">
        <v>15</v>
      </c>
      <c r="K256" s="15" t="s">
        <v>500</v>
      </c>
    </row>
    <row r="257" spans="4:11" x14ac:dyDescent="0.35">
      <c r="D257" s="15" t="s">
        <v>6</v>
      </c>
      <c r="E257" s="15" t="s">
        <v>74</v>
      </c>
      <c r="F257" t="str">
        <f t="shared" si="4"/>
        <v>H110210500</v>
      </c>
      <c r="G257" s="15" t="s">
        <v>431</v>
      </c>
      <c r="H257" t="s">
        <v>13</v>
      </c>
      <c r="I257" t="s">
        <v>14</v>
      </c>
      <c r="J257" t="s">
        <v>15</v>
      </c>
      <c r="K257" s="15" t="s">
        <v>500</v>
      </c>
    </row>
    <row r="258" spans="4:11" x14ac:dyDescent="0.35">
      <c r="D258" s="15" t="s">
        <v>6</v>
      </c>
      <c r="E258" s="15" t="s">
        <v>75</v>
      </c>
      <c r="F258" t="str">
        <f t="shared" si="4"/>
        <v>H110210501</v>
      </c>
      <c r="G258" s="15" t="s">
        <v>431</v>
      </c>
      <c r="H258" t="s">
        <v>13</v>
      </c>
      <c r="I258" t="s">
        <v>14</v>
      </c>
      <c r="J258" t="s">
        <v>15</v>
      </c>
      <c r="K258" s="15" t="s">
        <v>500</v>
      </c>
    </row>
    <row r="259" spans="4:11" x14ac:dyDescent="0.35">
      <c r="D259" s="15" t="s">
        <v>6</v>
      </c>
      <c r="E259" s="15" t="s">
        <v>171</v>
      </c>
      <c r="F259" t="str">
        <f t="shared" ref="F259:F322" si="5">+D259&amp;E259</f>
        <v>H110210502</v>
      </c>
      <c r="G259" s="15" t="s">
        <v>431</v>
      </c>
      <c r="H259" t="s">
        <v>13</v>
      </c>
      <c r="I259" t="s">
        <v>14</v>
      </c>
      <c r="J259" t="s">
        <v>15</v>
      </c>
      <c r="K259" s="15" t="s">
        <v>500</v>
      </c>
    </row>
    <row r="260" spans="4:11" x14ac:dyDescent="0.35">
      <c r="D260" s="15" t="s">
        <v>6</v>
      </c>
      <c r="E260" s="15" t="s">
        <v>172</v>
      </c>
      <c r="F260" t="str">
        <f t="shared" si="5"/>
        <v>H110210503</v>
      </c>
      <c r="G260" s="15" t="s">
        <v>431</v>
      </c>
      <c r="H260" t="s">
        <v>13</v>
      </c>
      <c r="I260" t="s">
        <v>14</v>
      </c>
      <c r="J260" t="s">
        <v>15</v>
      </c>
      <c r="K260" s="15" t="s">
        <v>500</v>
      </c>
    </row>
    <row r="261" spans="4:11" x14ac:dyDescent="0.35">
      <c r="D261" s="15" t="s">
        <v>6</v>
      </c>
      <c r="E261" s="15" t="s">
        <v>173</v>
      </c>
      <c r="F261" t="str">
        <f t="shared" si="5"/>
        <v>H110210504</v>
      </c>
      <c r="G261" s="15" t="s">
        <v>431</v>
      </c>
      <c r="H261" t="s">
        <v>13</v>
      </c>
      <c r="I261" t="s">
        <v>14</v>
      </c>
      <c r="J261" t="s">
        <v>15</v>
      </c>
      <c r="K261" s="15" t="s">
        <v>500</v>
      </c>
    </row>
    <row r="262" spans="4:11" x14ac:dyDescent="0.35">
      <c r="D262" s="15" t="s">
        <v>6</v>
      </c>
      <c r="E262" s="15" t="s">
        <v>174</v>
      </c>
      <c r="F262" t="str">
        <f t="shared" si="5"/>
        <v>H110210505</v>
      </c>
      <c r="G262" s="15" t="s">
        <v>431</v>
      </c>
      <c r="H262" t="s">
        <v>13</v>
      </c>
      <c r="I262" t="s">
        <v>14</v>
      </c>
      <c r="J262" t="s">
        <v>15</v>
      </c>
      <c r="K262" s="15" t="s">
        <v>500</v>
      </c>
    </row>
    <row r="263" spans="4:11" x14ac:dyDescent="0.35">
      <c r="D263" s="15" t="s">
        <v>6</v>
      </c>
      <c r="E263" s="15" t="s">
        <v>76</v>
      </c>
      <c r="F263" t="str">
        <f t="shared" si="5"/>
        <v>H110210506</v>
      </c>
      <c r="G263" s="15" t="s">
        <v>431</v>
      </c>
      <c r="H263" t="s">
        <v>13</v>
      </c>
      <c r="I263" t="s">
        <v>14</v>
      </c>
      <c r="J263" t="s">
        <v>15</v>
      </c>
      <c r="K263" s="15" t="s">
        <v>500</v>
      </c>
    </row>
    <row r="264" spans="4:11" x14ac:dyDescent="0.35">
      <c r="D264" s="15" t="s">
        <v>6</v>
      </c>
      <c r="E264" s="15" t="s">
        <v>175</v>
      </c>
      <c r="F264" t="str">
        <f t="shared" si="5"/>
        <v>H110210507</v>
      </c>
      <c r="G264" s="15" t="s">
        <v>431</v>
      </c>
      <c r="H264" t="s">
        <v>13</v>
      </c>
      <c r="I264" t="s">
        <v>14</v>
      </c>
      <c r="J264" t="s">
        <v>15</v>
      </c>
      <c r="K264" s="15" t="s">
        <v>500</v>
      </c>
    </row>
    <row r="265" spans="4:11" x14ac:dyDescent="0.35">
      <c r="D265" s="15" t="s">
        <v>6</v>
      </c>
      <c r="E265" s="15" t="s">
        <v>176</v>
      </c>
      <c r="F265" t="str">
        <f t="shared" si="5"/>
        <v>H110210508</v>
      </c>
      <c r="G265" s="15" t="s">
        <v>431</v>
      </c>
      <c r="H265" t="s">
        <v>13</v>
      </c>
      <c r="I265" t="s">
        <v>14</v>
      </c>
      <c r="J265" t="s">
        <v>15</v>
      </c>
      <c r="K265" s="15" t="s">
        <v>500</v>
      </c>
    </row>
    <row r="266" spans="4:11" x14ac:dyDescent="0.35">
      <c r="D266" s="15" t="s">
        <v>6</v>
      </c>
      <c r="E266" s="15" t="s">
        <v>177</v>
      </c>
      <c r="F266" t="str">
        <f t="shared" si="5"/>
        <v>H110210509</v>
      </c>
      <c r="G266" s="15" t="s">
        <v>431</v>
      </c>
      <c r="H266" t="s">
        <v>13</v>
      </c>
      <c r="I266" t="s">
        <v>14</v>
      </c>
      <c r="J266" t="s">
        <v>15</v>
      </c>
      <c r="K266" s="15" t="s">
        <v>500</v>
      </c>
    </row>
    <row r="267" spans="4:11" x14ac:dyDescent="0.35">
      <c r="D267" s="15" t="s">
        <v>6</v>
      </c>
      <c r="E267" s="15" t="s">
        <v>178</v>
      </c>
      <c r="F267" t="str">
        <f t="shared" si="5"/>
        <v>H110210510</v>
      </c>
      <c r="G267" s="15" t="s">
        <v>431</v>
      </c>
      <c r="H267" t="s">
        <v>13</v>
      </c>
      <c r="I267" t="s">
        <v>14</v>
      </c>
      <c r="J267" t="s">
        <v>15</v>
      </c>
      <c r="K267" s="15" t="s">
        <v>500</v>
      </c>
    </row>
    <row r="268" spans="4:11" x14ac:dyDescent="0.35">
      <c r="D268" s="15" t="s">
        <v>6</v>
      </c>
      <c r="E268" s="15" t="s">
        <v>77</v>
      </c>
      <c r="F268" t="str">
        <f t="shared" si="5"/>
        <v>H110210511</v>
      </c>
      <c r="G268" s="15" t="s">
        <v>431</v>
      </c>
      <c r="H268" t="s">
        <v>13</v>
      </c>
      <c r="I268" t="s">
        <v>14</v>
      </c>
      <c r="J268" t="s">
        <v>15</v>
      </c>
      <c r="K268" s="15" t="s">
        <v>500</v>
      </c>
    </row>
    <row r="269" spans="4:11" x14ac:dyDescent="0.35">
      <c r="D269" s="15" t="s">
        <v>6</v>
      </c>
      <c r="E269" s="15" t="s">
        <v>179</v>
      </c>
      <c r="F269" t="str">
        <f t="shared" si="5"/>
        <v>H110210512</v>
      </c>
      <c r="G269" s="15" t="s">
        <v>431</v>
      </c>
      <c r="H269" t="s">
        <v>13</v>
      </c>
      <c r="I269" t="s">
        <v>14</v>
      </c>
      <c r="J269" t="s">
        <v>15</v>
      </c>
      <c r="K269" s="15" t="s">
        <v>500</v>
      </c>
    </row>
    <row r="270" spans="4:11" x14ac:dyDescent="0.35">
      <c r="D270" s="15" t="s">
        <v>6</v>
      </c>
      <c r="E270" s="15" t="s">
        <v>180</v>
      </c>
      <c r="F270" t="str">
        <f t="shared" si="5"/>
        <v>H110210513</v>
      </c>
      <c r="G270" s="15" t="s">
        <v>431</v>
      </c>
      <c r="H270" t="s">
        <v>13</v>
      </c>
      <c r="I270" t="s">
        <v>14</v>
      </c>
      <c r="J270" t="s">
        <v>15</v>
      </c>
      <c r="K270" s="15" t="s">
        <v>500</v>
      </c>
    </row>
    <row r="271" spans="4:11" x14ac:dyDescent="0.35">
      <c r="D271" s="15" t="s">
        <v>6</v>
      </c>
      <c r="E271" s="15" t="s">
        <v>181</v>
      </c>
      <c r="F271" t="str">
        <f t="shared" si="5"/>
        <v>H110210517</v>
      </c>
      <c r="G271" s="15" t="s">
        <v>431</v>
      </c>
      <c r="H271" t="s">
        <v>13</v>
      </c>
      <c r="I271" t="s">
        <v>14</v>
      </c>
      <c r="J271" t="s">
        <v>15</v>
      </c>
      <c r="K271" s="15" t="s">
        <v>500</v>
      </c>
    </row>
    <row r="272" spans="4:11" x14ac:dyDescent="0.35">
      <c r="D272" s="15" t="s">
        <v>6</v>
      </c>
      <c r="E272" s="15" t="s">
        <v>182</v>
      </c>
      <c r="F272" t="str">
        <f t="shared" si="5"/>
        <v>H110210520</v>
      </c>
      <c r="G272" s="15" t="s">
        <v>431</v>
      </c>
      <c r="H272" t="s">
        <v>13</v>
      </c>
      <c r="I272" t="s">
        <v>14</v>
      </c>
      <c r="J272" t="s">
        <v>15</v>
      </c>
      <c r="K272" s="15" t="s">
        <v>500</v>
      </c>
    </row>
    <row r="273" spans="4:11" x14ac:dyDescent="0.35">
      <c r="D273" s="15" t="s">
        <v>6</v>
      </c>
      <c r="E273" s="15" t="s">
        <v>78</v>
      </c>
      <c r="F273" t="str">
        <f t="shared" si="5"/>
        <v>H110210521</v>
      </c>
      <c r="G273" s="15" t="s">
        <v>431</v>
      </c>
      <c r="H273" t="s">
        <v>13</v>
      </c>
      <c r="I273" t="s">
        <v>14</v>
      </c>
      <c r="J273" t="s">
        <v>15</v>
      </c>
      <c r="K273" s="15" t="s">
        <v>500</v>
      </c>
    </row>
    <row r="274" spans="4:11" x14ac:dyDescent="0.35">
      <c r="D274" s="15" t="s">
        <v>6</v>
      </c>
      <c r="E274" s="15" t="s">
        <v>79</v>
      </c>
      <c r="F274" t="str">
        <f t="shared" si="5"/>
        <v>H110210522</v>
      </c>
      <c r="G274" s="15" t="s">
        <v>431</v>
      </c>
      <c r="H274" t="s">
        <v>13</v>
      </c>
      <c r="I274" t="s">
        <v>14</v>
      </c>
      <c r="J274" t="s">
        <v>15</v>
      </c>
      <c r="K274" s="15" t="s">
        <v>500</v>
      </c>
    </row>
    <row r="275" spans="4:11" x14ac:dyDescent="0.35">
      <c r="D275" s="15" t="s">
        <v>6</v>
      </c>
      <c r="E275" s="15" t="s">
        <v>183</v>
      </c>
      <c r="F275" t="str">
        <f t="shared" si="5"/>
        <v>H110210523</v>
      </c>
      <c r="G275" s="15" t="s">
        <v>431</v>
      </c>
      <c r="H275" t="s">
        <v>13</v>
      </c>
      <c r="I275" t="s">
        <v>14</v>
      </c>
      <c r="J275" t="s">
        <v>15</v>
      </c>
      <c r="K275" s="15" t="s">
        <v>500</v>
      </c>
    </row>
    <row r="276" spans="4:11" x14ac:dyDescent="0.35">
      <c r="D276" s="15" t="s">
        <v>6</v>
      </c>
      <c r="E276" s="15" t="s">
        <v>80</v>
      </c>
      <c r="F276" t="str">
        <f t="shared" si="5"/>
        <v>H110210524</v>
      </c>
      <c r="G276" s="15" t="s">
        <v>431</v>
      </c>
      <c r="H276" t="s">
        <v>13</v>
      </c>
      <c r="I276" t="s">
        <v>14</v>
      </c>
      <c r="J276" t="s">
        <v>15</v>
      </c>
      <c r="K276" s="15" t="s">
        <v>500</v>
      </c>
    </row>
    <row r="277" spans="4:11" x14ac:dyDescent="0.35">
      <c r="D277" s="15" t="s">
        <v>6</v>
      </c>
      <c r="E277" s="15" t="s">
        <v>184</v>
      </c>
      <c r="F277" t="str">
        <f t="shared" si="5"/>
        <v>H110210525</v>
      </c>
      <c r="G277" s="15" t="s">
        <v>431</v>
      </c>
      <c r="H277" t="s">
        <v>13</v>
      </c>
      <c r="I277" t="s">
        <v>14</v>
      </c>
      <c r="J277" t="s">
        <v>15</v>
      </c>
      <c r="K277" s="15" t="s">
        <v>500</v>
      </c>
    </row>
    <row r="278" spans="4:11" x14ac:dyDescent="0.35">
      <c r="D278" s="15" t="s">
        <v>6</v>
      </c>
      <c r="E278" s="15" t="s">
        <v>185</v>
      </c>
      <c r="F278" t="str">
        <f t="shared" si="5"/>
        <v>H110210526</v>
      </c>
      <c r="G278" s="15" t="s">
        <v>431</v>
      </c>
      <c r="H278" t="s">
        <v>13</v>
      </c>
      <c r="I278" t="s">
        <v>14</v>
      </c>
      <c r="J278" t="s">
        <v>15</v>
      </c>
      <c r="K278" s="15" t="s">
        <v>500</v>
      </c>
    </row>
    <row r="279" spans="4:11" x14ac:dyDescent="0.35">
      <c r="D279" s="15" t="s">
        <v>6</v>
      </c>
      <c r="E279" s="15" t="s">
        <v>81</v>
      </c>
      <c r="F279" t="str">
        <f t="shared" si="5"/>
        <v>H110210527</v>
      </c>
      <c r="G279" s="15" t="s">
        <v>431</v>
      </c>
      <c r="H279" t="s">
        <v>13</v>
      </c>
      <c r="I279" t="s">
        <v>14</v>
      </c>
      <c r="J279" t="s">
        <v>15</v>
      </c>
      <c r="K279" s="15" t="s">
        <v>500</v>
      </c>
    </row>
    <row r="280" spans="4:11" x14ac:dyDescent="0.35">
      <c r="D280" s="15" t="s">
        <v>6</v>
      </c>
      <c r="E280" s="15" t="s">
        <v>186</v>
      </c>
      <c r="F280" t="str">
        <f t="shared" si="5"/>
        <v>H110210534</v>
      </c>
      <c r="G280" s="15" t="s">
        <v>431</v>
      </c>
      <c r="H280" t="s">
        <v>13</v>
      </c>
      <c r="I280" t="s">
        <v>14</v>
      </c>
      <c r="J280" t="s">
        <v>15</v>
      </c>
      <c r="K280" s="15" t="s">
        <v>500</v>
      </c>
    </row>
    <row r="281" spans="4:11" x14ac:dyDescent="0.35">
      <c r="D281" s="15" t="s">
        <v>6</v>
      </c>
      <c r="E281" s="15" t="s">
        <v>187</v>
      </c>
      <c r="F281" t="str">
        <f t="shared" si="5"/>
        <v>H110210536</v>
      </c>
      <c r="G281" s="15" t="s">
        <v>431</v>
      </c>
      <c r="H281" t="s">
        <v>13</v>
      </c>
      <c r="I281" t="s">
        <v>14</v>
      </c>
      <c r="J281" t="s">
        <v>15</v>
      </c>
      <c r="K281" s="15" t="s">
        <v>500</v>
      </c>
    </row>
    <row r="282" spans="4:11" x14ac:dyDescent="0.35">
      <c r="D282" s="15" t="s">
        <v>6</v>
      </c>
      <c r="E282" s="15" t="s">
        <v>188</v>
      </c>
      <c r="F282" t="str">
        <f t="shared" si="5"/>
        <v>H110210537</v>
      </c>
      <c r="G282" s="15" t="s">
        <v>431</v>
      </c>
      <c r="H282" t="s">
        <v>13</v>
      </c>
      <c r="I282" t="s">
        <v>14</v>
      </c>
      <c r="J282" t="s">
        <v>15</v>
      </c>
      <c r="K282" s="15" t="s">
        <v>500</v>
      </c>
    </row>
    <row r="283" spans="4:11" x14ac:dyDescent="0.35">
      <c r="D283" s="15" t="s">
        <v>6</v>
      </c>
      <c r="E283" s="15" t="s">
        <v>189</v>
      </c>
      <c r="F283" t="str">
        <f t="shared" si="5"/>
        <v>H110210539</v>
      </c>
      <c r="G283" s="15" t="s">
        <v>431</v>
      </c>
      <c r="H283" t="s">
        <v>13</v>
      </c>
      <c r="I283" t="s">
        <v>14</v>
      </c>
      <c r="J283" t="s">
        <v>15</v>
      </c>
      <c r="K283" s="15" t="s">
        <v>500</v>
      </c>
    </row>
    <row r="284" spans="4:11" x14ac:dyDescent="0.35">
      <c r="D284" s="15" t="s">
        <v>6</v>
      </c>
      <c r="E284" s="15" t="s">
        <v>190</v>
      </c>
      <c r="F284" t="str">
        <f t="shared" si="5"/>
        <v>H110210548</v>
      </c>
      <c r="G284" s="15" t="s">
        <v>431</v>
      </c>
      <c r="H284" t="s">
        <v>13</v>
      </c>
      <c r="I284" t="s">
        <v>14</v>
      </c>
      <c r="J284" t="s">
        <v>15</v>
      </c>
      <c r="K284" s="15" t="s">
        <v>500</v>
      </c>
    </row>
    <row r="285" spans="4:11" x14ac:dyDescent="0.35">
      <c r="D285" s="15" t="s">
        <v>6</v>
      </c>
      <c r="E285" s="15" t="s">
        <v>82</v>
      </c>
      <c r="F285" t="str">
        <f t="shared" si="5"/>
        <v>H110210551</v>
      </c>
      <c r="G285" s="15" t="s">
        <v>431</v>
      </c>
      <c r="H285" t="s">
        <v>13</v>
      </c>
      <c r="I285" t="s">
        <v>14</v>
      </c>
      <c r="J285" t="s">
        <v>15</v>
      </c>
      <c r="K285" s="15" t="s">
        <v>500</v>
      </c>
    </row>
    <row r="286" spans="4:11" x14ac:dyDescent="0.35">
      <c r="D286" s="15" t="s">
        <v>6</v>
      </c>
      <c r="E286" s="15" t="s">
        <v>191</v>
      </c>
      <c r="F286" t="str">
        <f t="shared" si="5"/>
        <v>H110210553</v>
      </c>
      <c r="G286" s="15" t="s">
        <v>431</v>
      </c>
      <c r="H286" t="s">
        <v>13</v>
      </c>
      <c r="I286" t="s">
        <v>14</v>
      </c>
      <c r="J286" t="s">
        <v>15</v>
      </c>
      <c r="K286" s="15" t="s">
        <v>500</v>
      </c>
    </row>
    <row r="287" spans="4:11" x14ac:dyDescent="0.35">
      <c r="D287" s="15" t="s">
        <v>6</v>
      </c>
      <c r="E287" s="15" t="s">
        <v>192</v>
      </c>
      <c r="F287" t="str">
        <f t="shared" si="5"/>
        <v>H110210554</v>
      </c>
      <c r="G287" s="15" t="s">
        <v>431</v>
      </c>
      <c r="H287" t="s">
        <v>13</v>
      </c>
      <c r="I287" t="s">
        <v>14</v>
      </c>
      <c r="J287" t="s">
        <v>15</v>
      </c>
      <c r="K287" s="15" t="s">
        <v>500</v>
      </c>
    </row>
    <row r="288" spans="4:11" x14ac:dyDescent="0.35">
      <c r="D288" s="15" t="s">
        <v>6</v>
      </c>
      <c r="E288" s="15" t="s">
        <v>193</v>
      </c>
      <c r="F288" t="str">
        <f t="shared" si="5"/>
        <v>H110210555</v>
      </c>
      <c r="G288" s="15" t="s">
        <v>431</v>
      </c>
      <c r="H288" t="s">
        <v>13</v>
      </c>
      <c r="I288" t="s">
        <v>14</v>
      </c>
      <c r="J288" t="s">
        <v>15</v>
      </c>
      <c r="K288" s="15" t="s">
        <v>500</v>
      </c>
    </row>
    <row r="289" spans="4:11" x14ac:dyDescent="0.35">
      <c r="D289" s="15" t="s">
        <v>6</v>
      </c>
      <c r="E289" s="15" t="s">
        <v>194</v>
      </c>
      <c r="F289" t="str">
        <f t="shared" si="5"/>
        <v>H110210560</v>
      </c>
      <c r="G289" s="15" t="s">
        <v>431</v>
      </c>
      <c r="H289" t="s">
        <v>13</v>
      </c>
      <c r="I289" t="s">
        <v>14</v>
      </c>
      <c r="J289" t="s">
        <v>15</v>
      </c>
      <c r="K289" s="15" t="s">
        <v>500</v>
      </c>
    </row>
    <row r="290" spans="4:11" x14ac:dyDescent="0.35">
      <c r="D290" s="15" t="s">
        <v>6</v>
      </c>
      <c r="E290" s="15" t="s">
        <v>195</v>
      </c>
      <c r="F290" t="str">
        <f t="shared" si="5"/>
        <v>H110210561</v>
      </c>
      <c r="G290" s="15" t="s">
        <v>431</v>
      </c>
      <c r="H290" t="s">
        <v>13</v>
      </c>
      <c r="I290" t="s">
        <v>14</v>
      </c>
      <c r="J290" t="s">
        <v>15</v>
      </c>
      <c r="K290" s="15" t="s">
        <v>500</v>
      </c>
    </row>
    <row r="291" spans="4:11" x14ac:dyDescent="0.35">
      <c r="D291" s="15" t="s">
        <v>6</v>
      </c>
      <c r="E291" s="15" t="s">
        <v>196</v>
      </c>
      <c r="F291" t="str">
        <f t="shared" si="5"/>
        <v>H110210566</v>
      </c>
      <c r="G291" s="15" t="s">
        <v>431</v>
      </c>
      <c r="H291" t="s">
        <v>13</v>
      </c>
      <c r="I291" t="s">
        <v>14</v>
      </c>
      <c r="J291" t="s">
        <v>15</v>
      </c>
      <c r="K291" s="15" t="s">
        <v>500</v>
      </c>
    </row>
    <row r="292" spans="4:11" x14ac:dyDescent="0.35">
      <c r="D292" s="15" t="s">
        <v>6</v>
      </c>
      <c r="E292" s="15" t="s">
        <v>197</v>
      </c>
      <c r="F292" t="str">
        <f t="shared" si="5"/>
        <v>H110210569</v>
      </c>
      <c r="G292" s="15" t="s">
        <v>431</v>
      </c>
      <c r="H292" t="s">
        <v>13</v>
      </c>
      <c r="I292" t="s">
        <v>14</v>
      </c>
      <c r="J292" t="s">
        <v>15</v>
      </c>
      <c r="K292" s="15" t="s">
        <v>500</v>
      </c>
    </row>
    <row r="293" spans="4:11" x14ac:dyDescent="0.35">
      <c r="D293" s="15" t="s">
        <v>6</v>
      </c>
      <c r="E293" s="15" t="s">
        <v>83</v>
      </c>
      <c r="F293" t="str">
        <f t="shared" si="5"/>
        <v>H110210570</v>
      </c>
      <c r="G293" s="15" t="s">
        <v>431</v>
      </c>
      <c r="H293" t="s">
        <v>13</v>
      </c>
      <c r="I293" t="s">
        <v>14</v>
      </c>
      <c r="J293" t="s">
        <v>15</v>
      </c>
      <c r="K293" s="15" t="s">
        <v>500</v>
      </c>
    </row>
    <row r="294" spans="4:11" x14ac:dyDescent="0.35">
      <c r="D294" s="15" t="s">
        <v>6</v>
      </c>
      <c r="E294" s="15" t="s">
        <v>198</v>
      </c>
      <c r="F294" t="str">
        <f t="shared" si="5"/>
        <v>H110210571</v>
      </c>
      <c r="G294" s="15" t="s">
        <v>431</v>
      </c>
      <c r="H294" t="s">
        <v>13</v>
      </c>
      <c r="I294" t="s">
        <v>14</v>
      </c>
      <c r="J294" t="s">
        <v>15</v>
      </c>
      <c r="K294" s="15" t="s">
        <v>500</v>
      </c>
    </row>
    <row r="295" spans="4:11" x14ac:dyDescent="0.35">
      <c r="D295" s="15" t="s">
        <v>6</v>
      </c>
      <c r="E295" s="15" t="s">
        <v>199</v>
      </c>
      <c r="F295" t="str">
        <f t="shared" si="5"/>
        <v>H110210573</v>
      </c>
      <c r="G295" s="15" t="s">
        <v>431</v>
      </c>
      <c r="H295" t="s">
        <v>13</v>
      </c>
      <c r="I295" t="s">
        <v>14</v>
      </c>
      <c r="J295" t="s">
        <v>15</v>
      </c>
      <c r="K295" s="15" t="s">
        <v>500</v>
      </c>
    </row>
    <row r="296" spans="4:11" x14ac:dyDescent="0.35">
      <c r="D296" s="15" t="s">
        <v>6</v>
      </c>
      <c r="E296" s="15" t="s">
        <v>200</v>
      </c>
      <c r="F296" t="str">
        <f t="shared" si="5"/>
        <v>H110210575</v>
      </c>
      <c r="G296" s="15" t="s">
        <v>431</v>
      </c>
      <c r="H296" t="s">
        <v>13</v>
      </c>
      <c r="I296" t="s">
        <v>14</v>
      </c>
      <c r="J296" t="s">
        <v>15</v>
      </c>
      <c r="K296" s="15" t="s">
        <v>500</v>
      </c>
    </row>
    <row r="297" spans="4:11" x14ac:dyDescent="0.35">
      <c r="D297" s="15" t="s">
        <v>6</v>
      </c>
      <c r="E297" s="15" t="s">
        <v>201</v>
      </c>
      <c r="F297" t="str">
        <f t="shared" si="5"/>
        <v>H110210576</v>
      </c>
      <c r="G297" s="15" t="s">
        <v>431</v>
      </c>
      <c r="H297" t="s">
        <v>13</v>
      </c>
      <c r="I297" t="s">
        <v>14</v>
      </c>
      <c r="J297" t="s">
        <v>15</v>
      </c>
      <c r="K297" s="15" t="s">
        <v>500</v>
      </c>
    </row>
    <row r="298" spans="4:11" x14ac:dyDescent="0.35">
      <c r="D298" s="15" t="s">
        <v>6</v>
      </c>
      <c r="E298" s="15" t="s">
        <v>84</v>
      </c>
      <c r="F298" t="str">
        <f t="shared" si="5"/>
        <v>H110210578</v>
      </c>
      <c r="G298" s="15" t="s">
        <v>431</v>
      </c>
      <c r="H298" t="s">
        <v>13</v>
      </c>
      <c r="I298" t="s">
        <v>14</v>
      </c>
      <c r="J298" t="s">
        <v>15</v>
      </c>
      <c r="K298" s="15" t="s">
        <v>500</v>
      </c>
    </row>
    <row r="299" spans="4:11" x14ac:dyDescent="0.35">
      <c r="D299" s="15" t="s">
        <v>6</v>
      </c>
      <c r="E299" s="15" t="s">
        <v>202</v>
      </c>
      <c r="F299" t="str">
        <f t="shared" si="5"/>
        <v>H110210582</v>
      </c>
      <c r="G299" s="15" t="s">
        <v>431</v>
      </c>
      <c r="H299" t="s">
        <v>13</v>
      </c>
      <c r="I299" t="s">
        <v>14</v>
      </c>
      <c r="J299" t="s">
        <v>15</v>
      </c>
      <c r="K299" s="15" t="s">
        <v>500</v>
      </c>
    </row>
    <row r="300" spans="4:11" x14ac:dyDescent="0.35">
      <c r="D300" s="15" t="s">
        <v>6</v>
      </c>
      <c r="E300" s="15" t="s">
        <v>203</v>
      </c>
      <c r="F300" t="str">
        <f t="shared" si="5"/>
        <v>H110210587</v>
      </c>
      <c r="G300" s="15" t="s">
        <v>431</v>
      </c>
      <c r="H300" t="s">
        <v>13</v>
      </c>
      <c r="I300" t="s">
        <v>14</v>
      </c>
      <c r="J300" t="s">
        <v>15</v>
      </c>
      <c r="K300" s="15" t="s">
        <v>500</v>
      </c>
    </row>
    <row r="301" spans="4:11" x14ac:dyDescent="0.35">
      <c r="D301" s="15" t="s">
        <v>6</v>
      </c>
      <c r="E301" s="15" t="s">
        <v>204</v>
      </c>
      <c r="F301" t="str">
        <f t="shared" si="5"/>
        <v>H110210588</v>
      </c>
      <c r="G301" s="15" t="s">
        <v>431</v>
      </c>
      <c r="H301" t="s">
        <v>13</v>
      </c>
      <c r="I301" t="s">
        <v>14</v>
      </c>
      <c r="J301" t="s">
        <v>15</v>
      </c>
      <c r="K301" s="15" t="s">
        <v>500</v>
      </c>
    </row>
    <row r="302" spans="4:11" x14ac:dyDescent="0.35">
      <c r="D302" s="15" t="s">
        <v>6</v>
      </c>
      <c r="E302" s="15" t="s">
        <v>85</v>
      </c>
      <c r="F302" t="str">
        <f t="shared" si="5"/>
        <v>H110210590</v>
      </c>
      <c r="G302" s="15" t="s">
        <v>431</v>
      </c>
      <c r="H302" t="s">
        <v>13</v>
      </c>
      <c r="I302" t="s">
        <v>14</v>
      </c>
      <c r="J302" t="s">
        <v>15</v>
      </c>
      <c r="K302" s="15" t="s">
        <v>500</v>
      </c>
    </row>
    <row r="303" spans="4:11" x14ac:dyDescent="0.35">
      <c r="D303" s="15" t="s">
        <v>6</v>
      </c>
      <c r="E303" s="15" t="s">
        <v>205</v>
      </c>
      <c r="F303" t="str">
        <f t="shared" si="5"/>
        <v>H110210591</v>
      </c>
      <c r="G303" s="15" t="s">
        <v>431</v>
      </c>
      <c r="H303" t="s">
        <v>13</v>
      </c>
      <c r="I303" t="s">
        <v>14</v>
      </c>
      <c r="J303" t="s">
        <v>15</v>
      </c>
      <c r="K303" s="15" t="s">
        <v>500</v>
      </c>
    </row>
    <row r="304" spans="4:11" x14ac:dyDescent="0.35">
      <c r="D304" s="15" t="s">
        <v>6</v>
      </c>
      <c r="E304" s="15" t="s">
        <v>206</v>
      </c>
      <c r="F304" t="str">
        <f t="shared" si="5"/>
        <v>H110210592</v>
      </c>
      <c r="G304" s="15" t="s">
        <v>431</v>
      </c>
      <c r="H304" t="s">
        <v>13</v>
      </c>
      <c r="I304" t="s">
        <v>14</v>
      </c>
      <c r="J304" t="s">
        <v>15</v>
      </c>
      <c r="K304" s="15" t="s">
        <v>500</v>
      </c>
    </row>
    <row r="305" spans="4:11" x14ac:dyDescent="0.35">
      <c r="D305" s="15" t="s">
        <v>6</v>
      </c>
      <c r="E305" s="15" t="s">
        <v>86</v>
      </c>
      <c r="F305" t="str">
        <f t="shared" si="5"/>
        <v>H110210593</v>
      </c>
      <c r="G305" s="15" t="s">
        <v>431</v>
      </c>
      <c r="H305" t="s">
        <v>13</v>
      </c>
      <c r="I305" t="s">
        <v>14</v>
      </c>
      <c r="J305" t="s">
        <v>15</v>
      </c>
      <c r="K305" s="15" t="s">
        <v>500</v>
      </c>
    </row>
    <row r="306" spans="4:11" x14ac:dyDescent="0.35">
      <c r="D306" s="15" t="s">
        <v>6</v>
      </c>
      <c r="E306" s="15" t="s">
        <v>87</v>
      </c>
      <c r="F306" t="str">
        <f t="shared" si="5"/>
        <v>H110210594</v>
      </c>
      <c r="G306" s="15" t="s">
        <v>431</v>
      </c>
      <c r="H306" t="s">
        <v>13</v>
      </c>
      <c r="I306" t="s">
        <v>14</v>
      </c>
      <c r="J306" t="s">
        <v>15</v>
      </c>
      <c r="K306" s="15" t="s">
        <v>500</v>
      </c>
    </row>
    <row r="307" spans="4:11" x14ac:dyDescent="0.35">
      <c r="D307" s="15" t="s">
        <v>6</v>
      </c>
      <c r="E307" s="15" t="s">
        <v>207</v>
      </c>
      <c r="F307" t="str">
        <f t="shared" si="5"/>
        <v>H110210595</v>
      </c>
      <c r="G307" s="15" t="s">
        <v>431</v>
      </c>
      <c r="H307" t="s">
        <v>13</v>
      </c>
      <c r="I307" t="s">
        <v>14</v>
      </c>
      <c r="J307" t="s">
        <v>15</v>
      </c>
      <c r="K307" s="15" t="s">
        <v>500</v>
      </c>
    </row>
    <row r="308" spans="4:11" x14ac:dyDescent="0.35">
      <c r="D308" s="15" t="s">
        <v>6</v>
      </c>
      <c r="E308" s="15" t="s">
        <v>208</v>
      </c>
      <c r="F308" t="str">
        <f t="shared" si="5"/>
        <v>H110210596</v>
      </c>
      <c r="G308" s="15" t="s">
        <v>431</v>
      </c>
      <c r="H308" t="s">
        <v>13</v>
      </c>
      <c r="I308" t="s">
        <v>14</v>
      </c>
      <c r="J308" t="s">
        <v>15</v>
      </c>
      <c r="K308" s="15" t="s">
        <v>500</v>
      </c>
    </row>
    <row r="309" spans="4:11" x14ac:dyDescent="0.35">
      <c r="D309" s="15" t="s">
        <v>6</v>
      </c>
      <c r="E309" s="15" t="s">
        <v>209</v>
      </c>
      <c r="F309" t="str">
        <f t="shared" si="5"/>
        <v>H110210600</v>
      </c>
      <c r="G309" s="15" t="s">
        <v>431</v>
      </c>
      <c r="H309" t="s">
        <v>13</v>
      </c>
      <c r="I309" t="s">
        <v>14</v>
      </c>
      <c r="J309" t="s">
        <v>15</v>
      </c>
      <c r="K309" s="15" t="s">
        <v>500</v>
      </c>
    </row>
    <row r="310" spans="4:11" x14ac:dyDescent="0.35">
      <c r="D310" s="15" t="s">
        <v>6</v>
      </c>
      <c r="E310" s="15" t="s">
        <v>210</v>
      </c>
      <c r="F310" t="str">
        <f t="shared" si="5"/>
        <v>H110210601</v>
      </c>
      <c r="G310" s="15" t="s">
        <v>431</v>
      </c>
      <c r="H310" t="s">
        <v>13</v>
      </c>
      <c r="I310" t="s">
        <v>14</v>
      </c>
      <c r="J310" t="s">
        <v>15</v>
      </c>
      <c r="K310" s="15" t="s">
        <v>500</v>
      </c>
    </row>
    <row r="311" spans="4:11" x14ac:dyDescent="0.35">
      <c r="D311" s="15" t="s">
        <v>6</v>
      </c>
      <c r="E311" s="15" t="s">
        <v>211</v>
      </c>
      <c r="F311" t="str">
        <f t="shared" si="5"/>
        <v>H110210602</v>
      </c>
      <c r="G311" s="15" t="s">
        <v>431</v>
      </c>
      <c r="H311" t="s">
        <v>13</v>
      </c>
      <c r="I311" t="s">
        <v>14</v>
      </c>
      <c r="J311" t="s">
        <v>15</v>
      </c>
      <c r="K311" s="15" t="s">
        <v>500</v>
      </c>
    </row>
    <row r="312" spans="4:11" x14ac:dyDescent="0.35">
      <c r="D312" s="15" t="s">
        <v>6</v>
      </c>
      <c r="E312" s="15" t="s">
        <v>212</v>
      </c>
      <c r="F312" t="str">
        <f t="shared" si="5"/>
        <v>H110210605</v>
      </c>
      <c r="G312" s="15" t="s">
        <v>431</v>
      </c>
      <c r="H312" t="s">
        <v>13</v>
      </c>
      <c r="I312" t="s">
        <v>14</v>
      </c>
      <c r="J312" t="s">
        <v>15</v>
      </c>
      <c r="K312" s="15" t="s">
        <v>500</v>
      </c>
    </row>
    <row r="313" spans="4:11" x14ac:dyDescent="0.35">
      <c r="D313" s="15" t="s">
        <v>6</v>
      </c>
      <c r="E313" s="15" t="s">
        <v>213</v>
      </c>
      <c r="F313" t="str">
        <f t="shared" si="5"/>
        <v>H110210607</v>
      </c>
      <c r="G313" s="15" t="s">
        <v>431</v>
      </c>
      <c r="H313" t="s">
        <v>13</v>
      </c>
      <c r="I313" t="s">
        <v>14</v>
      </c>
      <c r="J313" t="s">
        <v>15</v>
      </c>
      <c r="K313" s="15" t="s">
        <v>500</v>
      </c>
    </row>
    <row r="314" spans="4:11" x14ac:dyDescent="0.35">
      <c r="D314" s="15" t="s">
        <v>6</v>
      </c>
      <c r="E314" s="15" t="s">
        <v>214</v>
      </c>
      <c r="F314" t="str">
        <f t="shared" si="5"/>
        <v>H110210610</v>
      </c>
      <c r="G314" s="15" t="s">
        <v>431</v>
      </c>
      <c r="H314" t="s">
        <v>13</v>
      </c>
      <c r="I314" t="s">
        <v>14</v>
      </c>
      <c r="J314" t="s">
        <v>15</v>
      </c>
      <c r="K314" s="15" t="s">
        <v>500</v>
      </c>
    </row>
    <row r="315" spans="4:11" x14ac:dyDescent="0.35">
      <c r="D315" s="15" t="s">
        <v>6</v>
      </c>
      <c r="E315" s="15" t="s">
        <v>215</v>
      </c>
      <c r="F315" t="str">
        <f t="shared" si="5"/>
        <v>H110210615</v>
      </c>
      <c r="G315" s="15" t="s">
        <v>431</v>
      </c>
      <c r="H315" t="s">
        <v>13</v>
      </c>
      <c r="I315" t="s">
        <v>14</v>
      </c>
      <c r="J315" t="s">
        <v>15</v>
      </c>
      <c r="K315" s="15" t="s">
        <v>500</v>
      </c>
    </row>
    <row r="316" spans="4:11" x14ac:dyDescent="0.35">
      <c r="D316" s="15" t="s">
        <v>6</v>
      </c>
      <c r="E316" s="15" t="s">
        <v>216</v>
      </c>
      <c r="F316" t="str">
        <f t="shared" si="5"/>
        <v>H110210616</v>
      </c>
      <c r="G316" s="15" t="s">
        <v>431</v>
      </c>
      <c r="H316" t="s">
        <v>13</v>
      </c>
      <c r="I316" t="s">
        <v>14</v>
      </c>
      <c r="J316" t="s">
        <v>15</v>
      </c>
      <c r="K316" s="15" t="s">
        <v>500</v>
      </c>
    </row>
    <row r="317" spans="4:11" x14ac:dyDescent="0.35">
      <c r="D317" s="15" t="s">
        <v>6</v>
      </c>
      <c r="E317" s="15" t="s">
        <v>217</v>
      </c>
      <c r="F317" t="str">
        <f t="shared" si="5"/>
        <v>H110210618</v>
      </c>
      <c r="G317" s="15" t="s">
        <v>431</v>
      </c>
      <c r="H317" t="s">
        <v>13</v>
      </c>
      <c r="I317" t="s">
        <v>14</v>
      </c>
      <c r="J317" t="s">
        <v>15</v>
      </c>
      <c r="K317" s="15" t="s">
        <v>500</v>
      </c>
    </row>
    <row r="318" spans="4:11" x14ac:dyDescent="0.35">
      <c r="D318" s="15" t="s">
        <v>6</v>
      </c>
      <c r="E318" s="15" t="s">
        <v>88</v>
      </c>
      <c r="F318" t="str">
        <f t="shared" si="5"/>
        <v>H110210619</v>
      </c>
      <c r="G318" s="15" t="s">
        <v>431</v>
      </c>
      <c r="H318" t="s">
        <v>13</v>
      </c>
      <c r="I318" t="s">
        <v>14</v>
      </c>
      <c r="J318" t="s">
        <v>15</v>
      </c>
      <c r="K318" s="15" t="s">
        <v>500</v>
      </c>
    </row>
    <row r="319" spans="4:11" x14ac:dyDescent="0.35">
      <c r="D319" s="15" t="s">
        <v>6</v>
      </c>
      <c r="E319" s="15" t="s">
        <v>218</v>
      </c>
      <c r="F319" t="str">
        <f t="shared" si="5"/>
        <v>H110210620</v>
      </c>
      <c r="G319" s="15" t="s">
        <v>431</v>
      </c>
      <c r="H319" t="s">
        <v>13</v>
      </c>
      <c r="I319" t="s">
        <v>14</v>
      </c>
      <c r="J319" t="s">
        <v>15</v>
      </c>
      <c r="K319" s="15" t="s">
        <v>500</v>
      </c>
    </row>
    <row r="320" spans="4:11" x14ac:dyDescent="0.35">
      <c r="D320" s="15" t="s">
        <v>6</v>
      </c>
      <c r="E320" s="15" t="s">
        <v>89</v>
      </c>
      <c r="F320" t="str">
        <f t="shared" si="5"/>
        <v>H110210621</v>
      </c>
      <c r="G320" s="15" t="s">
        <v>431</v>
      </c>
      <c r="H320" t="s">
        <v>13</v>
      </c>
      <c r="I320" t="s">
        <v>14</v>
      </c>
      <c r="J320" t="s">
        <v>15</v>
      </c>
      <c r="K320" s="15" t="s">
        <v>500</v>
      </c>
    </row>
    <row r="321" spans="4:11" x14ac:dyDescent="0.35">
      <c r="D321" s="15" t="s">
        <v>6</v>
      </c>
      <c r="E321" s="15" t="s">
        <v>219</v>
      </c>
      <c r="F321" t="str">
        <f t="shared" si="5"/>
        <v>H110210625</v>
      </c>
      <c r="G321" s="15" t="s">
        <v>431</v>
      </c>
      <c r="H321" t="s">
        <v>13</v>
      </c>
      <c r="I321" t="s">
        <v>14</v>
      </c>
      <c r="J321" t="s">
        <v>15</v>
      </c>
      <c r="K321" s="15" t="s">
        <v>500</v>
      </c>
    </row>
    <row r="322" spans="4:11" x14ac:dyDescent="0.35">
      <c r="D322" s="15" t="s">
        <v>6</v>
      </c>
      <c r="E322" s="15" t="s">
        <v>220</v>
      </c>
      <c r="F322" t="str">
        <f t="shared" si="5"/>
        <v>H110210635</v>
      </c>
      <c r="G322" s="15" t="s">
        <v>431</v>
      </c>
      <c r="H322" t="s">
        <v>13</v>
      </c>
      <c r="I322" t="s">
        <v>14</v>
      </c>
      <c r="J322" t="s">
        <v>15</v>
      </c>
      <c r="K322" s="15" t="s">
        <v>500</v>
      </c>
    </row>
    <row r="323" spans="4:11" x14ac:dyDescent="0.35">
      <c r="D323" s="15" t="s">
        <v>6</v>
      </c>
      <c r="E323" s="15" t="s">
        <v>221</v>
      </c>
      <c r="F323" t="str">
        <f t="shared" ref="F323:F386" si="6">+D323&amp;E323</f>
        <v>H110210636</v>
      </c>
      <c r="G323" s="15" t="s">
        <v>431</v>
      </c>
      <c r="H323" t="s">
        <v>13</v>
      </c>
      <c r="I323" t="s">
        <v>14</v>
      </c>
      <c r="J323" t="s">
        <v>15</v>
      </c>
      <c r="K323" s="15" t="s">
        <v>500</v>
      </c>
    </row>
    <row r="324" spans="4:11" x14ac:dyDescent="0.35">
      <c r="D324" s="15" t="s">
        <v>6</v>
      </c>
      <c r="E324" s="15" t="s">
        <v>222</v>
      </c>
      <c r="F324" t="str">
        <f t="shared" si="6"/>
        <v>H110210637</v>
      </c>
      <c r="G324" s="15" t="s">
        <v>431</v>
      </c>
      <c r="H324" t="s">
        <v>13</v>
      </c>
      <c r="I324" t="s">
        <v>14</v>
      </c>
      <c r="J324" t="s">
        <v>15</v>
      </c>
      <c r="K324" s="15" t="s">
        <v>500</v>
      </c>
    </row>
    <row r="325" spans="4:11" x14ac:dyDescent="0.35">
      <c r="D325" s="15" t="s">
        <v>6</v>
      </c>
      <c r="E325" s="15" t="s">
        <v>223</v>
      </c>
      <c r="F325" t="str">
        <f t="shared" si="6"/>
        <v>H110210638</v>
      </c>
      <c r="G325" s="15" t="s">
        <v>431</v>
      </c>
      <c r="H325" t="s">
        <v>13</v>
      </c>
      <c r="I325" t="s">
        <v>14</v>
      </c>
      <c r="J325" t="s">
        <v>15</v>
      </c>
      <c r="K325" s="15" t="s">
        <v>500</v>
      </c>
    </row>
    <row r="326" spans="4:11" x14ac:dyDescent="0.35">
      <c r="D326" s="15" t="s">
        <v>6</v>
      </c>
      <c r="E326" s="15" t="s">
        <v>90</v>
      </c>
      <c r="F326" t="str">
        <f t="shared" si="6"/>
        <v>H110210640</v>
      </c>
      <c r="G326" s="15" t="s">
        <v>431</v>
      </c>
      <c r="H326" t="s">
        <v>13</v>
      </c>
      <c r="I326" t="s">
        <v>14</v>
      </c>
      <c r="J326" t="s">
        <v>15</v>
      </c>
      <c r="K326" s="15" t="s">
        <v>500</v>
      </c>
    </row>
    <row r="327" spans="4:11" x14ac:dyDescent="0.35">
      <c r="D327" s="15" t="s">
        <v>6</v>
      </c>
      <c r="E327" s="15" t="s">
        <v>91</v>
      </c>
      <c r="F327" t="str">
        <f t="shared" si="6"/>
        <v>H110210650</v>
      </c>
      <c r="G327" s="15" t="s">
        <v>431</v>
      </c>
      <c r="H327" t="s">
        <v>13</v>
      </c>
      <c r="I327" t="s">
        <v>14</v>
      </c>
      <c r="J327" t="s">
        <v>15</v>
      </c>
      <c r="K327" s="15" t="s">
        <v>500</v>
      </c>
    </row>
    <row r="328" spans="4:11" x14ac:dyDescent="0.35">
      <c r="D328" s="15" t="s">
        <v>6</v>
      </c>
      <c r="E328" s="15" t="s">
        <v>224</v>
      </c>
      <c r="F328" t="str">
        <f t="shared" si="6"/>
        <v>H110210652</v>
      </c>
      <c r="G328" s="15" t="s">
        <v>431</v>
      </c>
      <c r="H328" t="s">
        <v>13</v>
      </c>
      <c r="I328" t="s">
        <v>14</v>
      </c>
      <c r="J328" t="s">
        <v>15</v>
      </c>
      <c r="K328" s="15" t="s">
        <v>500</v>
      </c>
    </row>
    <row r="329" spans="4:11" x14ac:dyDescent="0.35">
      <c r="D329" s="15" t="s">
        <v>6</v>
      </c>
      <c r="E329" s="15" t="s">
        <v>225</v>
      </c>
      <c r="F329" t="str">
        <f t="shared" si="6"/>
        <v>H110210655</v>
      </c>
      <c r="G329" s="15" t="s">
        <v>431</v>
      </c>
      <c r="H329" t="s">
        <v>13</v>
      </c>
      <c r="I329" t="s">
        <v>14</v>
      </c>
      <c r="J329" t="s">
        <v>15</v>
      </c>
      <c r="K329" s="15" t="s">
        <v>500</v>
      </c>
    </row>
    <row r="330" spans="4:11" x14ac:dyDescent="0.35">
      <c r="D330" s="15" t="s">
        <v>6</v>
      </c>
      <c r="E330" s="15" t="s">
        <v>226</v>
      </c>
      <c r="F330" t="str">
        <f t="shared" si="6"/>
        <v>H110210657</v>
      </c>
      <c r="G330" s="15" t="s">
        <v>431</v>
      </c>
      <c r="H330" t="s">
        <v>13</v>
      </c>
      <c r="I330" t="s">
        <v>14</v>
      </c>
      <c r="J330" t="s">
        <v>15</v>
      </c>
      <c r="K330" s="15" t="s">
        <v>500</v>
      </c>
    </row>
    <row r="331" spans="4:11" x14ac:dyDescent="0.35">
      <c r="D331" s="15" t="s">
        <v>6</v>
      </c>
      <c r="E331" s="15" t="s">
        <v>227</v>
      </c>
      <c r="F331" t="str">
        <f t="shared" si="6"/>
        <v>H110210660</v>
      </c>
      <c r="G331" s="15" t="s">
        <v>431</v>
      </c>
      <c r="H331" t="s">
        <v>13</v>
      </c>
      <c r="I331" t="s">
        <v>14</v>
      </c>
      <c r="J331" t="s">
        <v>15</v>
      </c>
      <c r="K331" s="15" t="s">
        <v>500</v>
      </c>
    </row>
    <row r="332" spans="4:11" x14ac:dyDescent="0.35">
      <c r="D332" s="15" t="s">
        <v>6</v>
      </c>
      <c r="E332" s="15" t="s">
        <v>228</v>
      </c>
      <c r="F332" t="str">
        <f t="shared" si="6"/>
        <v>H110210670</v>
      </c>
      <c r="G332" s="15" t="s">
        <v>431</v>
      </c>
      <c r="H332" t="s">
        <v>13</v>
      </c>
      <c r="I332" t="s">
        <v>14</v>
      </c>
      <c r="J332" t="s">
        <v>15</v>
      </c>
      <c r="K332" s="15" t="s">
        <v>500</v>
      </c>
    </row>
    <row r="333" spans="4:11" x14ac:dyDescent="0.35">
      <c r="D333" s="15" t="s">
        <v>6</v>
      </c>
      <c r="E333" s="15" t="s">
        <v>229</v>
      </c>
      <c r="F333" t="str">
        <f t="shared" si="6"/>
        <v>H110210675</v>
      </c>
      <c r="G333" s="15" t="s">
        <v>431</v>
      </c>
      <c r="H333" t="s">
        <v>13</v>
      </c>
      <c r="I333" t="s">
        <v>14</v>
      </c>
      <c r="J333" t="s">
        <v>15</v>
      </c>
      <c r="K333" s="15" t="s">
        <v>500</v>
      </c>
    </row>
    <row r="334" spans="4:11" x14ac:dyDescent="0.35">
      <c r="D334" s="15" t="s">
        <v>6</v>
      </c>
      <c r="E334" s="15" t="s">
        <v>230</v>
      </c>
      <c r="F334" t="str">
        <f t="shared" si="6"/>
        <v>H110210680</v>
      </c>
      <c r="G334" s="15" t="s">
        <v>431</v>
      </c>
      <c r="H334" t="s">
        <v>13</v>
      </c>
      <c r="I334" t="s">
        <v>14</v>
      </c>
      <c r="J334" t="s">
        <v>15</v>
      </c>
      <c r="K334" s="15" t="s">
        <v>500</v>
      </c>
    </row>
    <row r="335" spans="4:11" x14ac:dyDescent="0.35">
      <c r="D335" s="15" t="s">
        <v>6</v>
      </c>
      <c r="E335" s="15" t="s">
        <v>231</v>
      </c>
      <c r="F335" t="str">
        <f t="shared" si="6"/>
        <v>H110210685</v>
      </c>
      <c r="G335" s="15" t="s">
        <v>431</v>
      </c>
      <c r="H335" t="s">
        <v>13</v>
      </c>
      <c r="I335" t="s">
        <v>14</v>
      </c>
      <c r="J335" t="s">
        <v>15</v>
      </c>
      <c r="K335" s="15" t="s">
        <v>500</v>
      </c>
    </row>
    <row r="336" spans="4:11" x14ac:dyDescent="0.35">
      <c r="D336" s="15" t="s">
        <v>6</v>
      </c>
      <c r="E336" s="15" t="s">
        <v>232</v>
      </c>
      <c r="F336" t="str">
        <f t="shared" si="6"/>
        <v>H110210686</v>
      </c>
      <c r="G336" s="15" t="s">
        <v>431</v>
      </c>
      <c r="H336" t="s">
        <v>13</v>
      </c>
      <c r="I336" t="s">
        <v>14</v>
      </c>
      <c r="J336" t="s">
        <v>15</v>
      </c>
      <c r="K336" s="15" t="s">
        <v>500</v>
      </c>
    </row>
    <row r="337" spans="4:11" x14ac:dyDescent="0.35">
      <c r="D337" s="15" t="s">
        <v>6</v>
      </c>
      <c r="E337" s="15" t="s">
        <v>92</v>
      </c>
      <c r="F337" t="str">
        <f t="shared" si="6"/>
        <v>H110210687</v>
      </c>
      <c r="G337" s="15" t="s">
        <v>431</v>
      </c>
      <c r="H337" t="s">
        <v>13</v>
      </c>
      <c r="I337" t="s">
        <v>14</v>
      </c>
      <c r="J337" t="s">
        <v>15</v>
      </c>
      <c r="K337" s="15" t="s">
        <v>500</v>
      </c>
    </row>
    <row r="338" spans="4:11" x14ac:dyDescent="0.35">
      <c r="D338" s="15" t="s">
        <v>6</v>
      </c>
      <c r="E338" s="15" t="s">
        <v>233</v>
      </c>
      <c r="F338" t="str">
        <f t="shared" si="6"/>
        <v>H110210690</v>
      </c>
      <c r="G338" s="15" t="s">
        <v>431</v>
      </c>
      <c r="H338" t="s">
        <v>13</v>
      </c>
      <c r="I338" t="s">
        <v>14</v>
      </c>
      <c r="J338" t="s">
        <v>15</v>
      </c>
      <c r="K338" s="15" t="s">
        <v>500</v>
      </c>
    </row>
    <row r="339" spans="4:11" x14ac:dyDescent="0.35">
      <c r="D339" s="15" t="s">
        <v>6</v>
      </c>
      <c r="E339" s="15" t="s">
        <v>234</v>
      </c>
      <c r="F339" t="str">
        <f t="shared" si="6"/>
        <v>H110210700</v>
      </c>
      <c r="G339" s="15" t="s">
        <v>431</v>
      </c>
      <c r="H339" t="s">
        <v>13</v>
      </c>
      <c r="I339" t="s">
        <v>14</v>
      </c>
      <c r="J339" t="s">
        <v>15</v>
      </c>
      <c r="K339" s="15" t="s">
        <v>500</v>
      </c>
    </row>
    <row r="340" spans="4:11" x14ac:dyDescent="0.35">
      <c r="D340" s="15" t="s">
        <v>6</v>
      </c>
      <c r="E340" s="15" t="s">
        <v>93</v>
      </c>
      <c r="F340" t="str">
        <f t="shared" si="6"/>
        <v>H110210704</v>
      </c>
      <c r="G340" s="15" t="s">
        <v>431</v>
      </c>
      <c r="H340" t="s">
        <v>13</v>
      </c>
      <c r="I340" t="s">
        <v>14</v>
      </c>
      <c r="J340" t="s">
        <v>15</v>
      </c>
      <c r="K340" s="15" t="s">
        <v>500</v>
      </c>
    </row>
    <row r="341" spans="4:11" x14ac:dyDescent="0.35">
      <c r="D341" s="15" t="s">
        <v>6</v>
      </c>
      <c r="E341" s="15" t="s">
        <v>94</v>
      </c>
      <c r="F341" t="str">
        <f t="shared" si="6"/>
        <v>H110210710</v>
      </c>
      <c r="G341" s="15" t="s">
        <v>431</v>
      </c>
      <c r="H341" t="s">
        <v>13</v>
      </c>
      <c r="I341" t="s">
        <v>14</v>
      </c>
      <c r="J341" t="s">
        <v>15</v>
      </c>
      <c r="K341" s="15" t="s">
        <v>500</v>
      </c>
    </row>
    <row r="342" spans="4:11" x14ac:dyDescent="0.35">
      <c r="D342" s="15" t="s">
        <v>6</v>
      </c>
      <c r="E342" s="15" t="s">
        <v>95</v>
      </c>
      <c r="F342" t="str">
        <f t="shared" si="6"/>
        <v>H110210712</v>
      </c>
      <c r="G342" s="15" t="s">
        <v>431</v>
      </c>
      <c r="H342" t="s">
        <v>13</v>
      </c>
      <c r="I342" t="s">
        <v>14</v>
      </c>
      <c r="J342" t="s">
        <v>15</v>
      </c>
      <c r="K342" s="15" t="s">
        <v>500</v>
      </c>
    </row>
    <row r="343" spans="4:11" x14ac:dyDescent="0.35">
      <c r="D343" s="15" t="s">
        <v>6</v>
      </c>
      <c r="E343" s="15" t="s">
        <v>235</v>
      </c>
      <c r="F343" t="str">
        <f t="shared" si="6"/>
        <v>H110210715</v>
      </c>
      <c r="G343" s="15" t="s">
        <v>431</v>
      </c>
      <c r="H343" t="s">
        <v>13</v>
      </c>
      <c r="I343" t="s">
        <v>14</v>
      </c>
      <c r="J343" t="s">
        <v>15</v>
      </c>
      <c r="K343" s="15" t="s">
        <v>500</v>
      </c>
    </row>
    <row r="344" spans="4:11" x14ac:dyDescent="0.35">
      <c r="D344" s="15" t="s">
        <v>6</v>
      </c>
      <c r="E344" s="15" t="s">
        <v>122</v>
      </c>
      <c r="F344" t="str">
        <f t="shared" si="6"/>
        <v>H110210716</v>
      </c>
      <c r="G344" s="15" t="s">
        <v>431</v>
      </c>
      <c r="H344" t="s">
        <v>13</v>
      </c>
      <c r="I344" t="s">
        <v>14</v>
      </c>
      <c r="J344" t="s">
        <v>15</v>
      </c>
      <c r="K344" s="15" t="s">
        <v>500</v>
      </c>
    </row>
    <row r="345" spans="4:11" x14ac:dyDescent="0.35">
      <c r="D345" s="15" t="s">
        <v>6</v>
      </c>
      <c r="E345" s="15" t="s">
        <v>96</v>
      </c>
      <c r="F345" t="str">
        <f t="shared" si="6"/>
        <v>H110210720</v>
      </c>
      <c r="G345" s="15" t="s">
        <v>431</v>
      </c>
      <c r="H345" t="s">
        <v>13</v>
      </c>
      <c r="I345" t="s">
        <v>14</v>
      </c>
      <c r="J345" t="s">
        <v>15</v>
      </c>
      <c r="K345" s="15" t="s">
        <v>500</v>
      </c>
    </row>
    <row r="346" spans="4:11" x14ac:dyDescent="0.35">
      <c r="D346" s="15" t="s">
        <v>6</v>
      </c>
      <c r="E346" s="15" t="s">
        <v>236</v>
      </c>
      <c r="F346" t="str">
        <f t="shared" si="6"/>
        <v>H110210721</v>
      </c>
      <c r="G346" s="15" t="s">
        <v>431</v>
      </c>
      <c r="H346" t="s">
        <v>13</v>
      </c>
      <c r="I346" t="s">
        <v>14</v>
      </c>
      <c r="J346" t="s">
        <v>15</v>
      </c>
      <c r="K346" s="15" t="s">
        <v>500</v>
      </c>
    </row>
    <row r="347" spans="4:11" x14ac:dyDescent="0.35">
      <c r="D347" s="15" t="s">
        <v>6</v>
      </c>
      <c r="E347" s="15" t="s">
        <v>237</v>
      </c>
      <c r="F347" t="str">
        <f t="shared" si="6"/>
        <v>H110210722</v>
      </c>
      <c r="G347" s="15" t="s">
        <v>431</v>
      </c>
      <c r="H347" t="s">
        <v>13</v>
      </c>
      <c r="I347" t="s">
        <v>14</v>
      </c>
      <c r="J347" t="s">
        <v>15</v>
      </c>
      <c r="K347" s="15" t="s">
        <v>500</v>
      </c>
    </row>
    <row r="348" spans="4:11" x14ac:dyDescent="0.35">
      <c r="D348" s="15" t="s">
        <v>6</v>
      </c>
      <c r="E348" s="15" t="s">
        <v>97</v>
      </c>
      <c r="F348" t="str">
        <f t="shared" si="6"/>
        <v>H110210723</v>
      </c>
      <c r="G348" s="15" t="s">
        <v>431</v>
      </c>
      <c r="H348" t="s">
        <v>13</v>
      </c>
      <c r="I348" t="s">
        <v>14</v>
      </c>
      <c r="J348" t="s">
        <v>15</v>
      </c>
      <c r="K348" s="15" t="s">
        <v>500</v>
      </c>
    </row>
    <row r="349" spans="4:11" x14ac:dyDescent="0.35">
      <c r="D349" s="15" t="s">
        <v>6</v>
      </c>
      <c r="E349" s="15" t="s">
        <v>238</v>
      </c>
      <c r="F349" t="str">
        <f t="shared" si="6"/>
        <v>H110210724</v>
      </c>
      <c r="G349" s="15" t="s">
        <v>431</v>
      </c>
      <c r="H349" t="s">
        <v>13</v>
      </c>
      <c r="I349" t="s">
        <v>14</v>
      </c>
      <c r="J349" t="s">
        <v>15</v>
      </c>
      <c r="K349" s="15" t="s">
        <v>500</v>
      </c>
    </row>
    <row r="350" spans="4:11" x14ac:dyDescent="0.35">
      <c r="D350" s="15" t="s">
        <v>6</v>
      </c>
      <c r="E350" s="15" t="s">
        <v>239</v>
      </c>
      <c r="F350" t="str">
        <f t="shared" si="6"/>
        <v>H110210740</v>
      </c>
      <c r="G350" s="15" t="s">
        <v>431</v>
      </c>
      <c r="H350" t="s">
        <v>13</v>
      </c>
      <c r="I350" t="s">
        <v>14</v>
      </c>
      <c r="J350" t="s">
        <v>15</v>
      </c>
      <c r="K350" s="15" t="s">
        <v>500</v>
      </c>
    </row>
    <row r="351" spans="4:11" x14ac:dyDescent="0.35">
      <c r="D351" s="15" t="s">
        <v>6</v>
      </c>
      <c r="E351" s="15" t="s">
        <v>240</v>
      </c>
      <c r="F351" t="str">
        <f t="shared" si="6"/>
        <v>H110210744</v>
      </c>
      <c r="G351" s="15" t="s">
        <v>431</v>
      </c>
      <c r="H351" t="s">
        <v>13</v>
      </c>
      <c r="I351" t="s">
        <v>14</v>
      </c>
      <c r="J351" t="s">
        <v>15</v>
      </c>
      <c r="K351" s="15" t="s">
        <v>500</v>
      </c>
    </row>
    <row r="352" spans="4:11" x14ac:dyDescent="0.35">
      <c r="D352" s="15" t="s">
        <v>6</v>
      </c>
      <c r="E352" s="15" t="s">
        <v>241</v>
      </c>
      <c r="F352" t="str">
        <f t="shared" si="6"/>
        <v>H110210745</v>
      </c>
      <c r="G352" s="15" t="s">
        <v>431</v>
      </c>
      <c r="H352" t="s">
        <v>13</v>
      </c>
      <c r="I352" t="s">
        <v>14</v>
      </c>
      <c r="J352" t="s">
        <v>15</v>
      </c>
      <c r="K352" s="15" t="s">
        <v>500</v>
      </c>
    </row>
    <row r="353" spans="4:11" x14ac:dyDescent="0.35">
      <c r="D353" s="15" t="s">
        <v>6</v>
      </c>
      <c r="E353" s="15" t="s">
        <v>98</v>
      </c>
      <c r="F353" t="str">
        <f t="shared" si="6"/>
        <v>H110210748</v>
      </c>
      <c r="G353" s="15" t="s">
        <v>431</v>
      </c>
      <c r="H353" t="s">
        <v>13</v>
      </c>
      <c r="I353" t="s">
        <v>14</v>
      </c>
      <c r="J353" t="s">
        <v>15</v>
      </c>
      <c r="K353" s="15" t="s">
        <v>500</v>
      </c>
    </row>
    <row r="354" spans="4:11" x14ac:dyDescent="0.35">
      <c r="D354" s="15" t="s">
        <v>6</v>
      </c>
      <c r="E354" s="15" t="s">
        <v>99</v>
      </c>
      <c r="F354" t="str">
        <f t="shared" si="6"/>
        <v>H110210752</v>
      </c>
      <c r="G354" s="15" t="s">
        <v>431</v>
      </c>
      <c r="H354" t="s">
        <v>13</v>
      </c>
      <c r="I354" t="s">
        <v>14</v>
      </c>
      <c r="J354" t="s">
        <v>15</v>
      </c>
      <c r="K354" s="15" t="s">
        <v>500</v>
      </c>
    </row>
    <row r="355" spans="4:11" x14ac:dyDescent="0.35">
      <c r="D355" s="15" t="s">
        <v>6</v>
      </c>
      <c r="E355" s="15" t="s">
        <v>100</v>
      </c>
      <c r="F355" t="str">
        <f t="shared" si="6"/>
        <v>H110210760</v>
      </c>
      <c r="G355" s="15" t="s">
        <v>431</v>
      </c>
      <c r="H355" t="s">
        <v>13</v>
      </c>
      <c r="I355" t="s">
        <v>14</v>
      </c>
      <c r="J355" t="s">
        <v>15</v>
      </c>
      <c r="K355" s="15" t="s">
        <v>500</v>
      </c>
    </row>
    <row r="356" spans="4:11" x14ac:dyDescent="0.35">
      <c r="D356" s="15" t="s">
        <v>6</v>
      </c>
      <c r="E356" s="15" t="s">
        <v>242</v>
      </c>
      <c r="F356" t="str">
        <f t="shared" si="6"/>
        <v>H110210764</v>
      </c>
      <c r="G356" s="15" t="s">
        <v>431</v>
      </c>
      <c r="H356" t="s">
        <v>13</v>
      </c>
      <c r="I356" t="s">
        <v>14</v>
      </c>
      <c r="J356" t="s">
        <v>15</v>
      </c>
      <c r="K356" s="15" t="s">
        <v>500</v>
      </c>
    </row>
    <row r="357" spans="4:11" x14ac:dyDescent="0.35">
      <c r="D357" s="15" t="s">
        <v>6</v>
      </c>
      <c r="E357" s="15" t="s">
        <v>243</v>
      </c>
      <c r="F357" t="str">
        <f t="shared" si="6"/>
        <v>H110210765</v>
      </c>
      <c r="G357" s="15" t="s">
        <v>431</v>
      </c>
      <c r="H357" t="s">
        <v>13</v>
      </c>
      <c r="I357" t="s">
        <v>14</v>
      </c>
      <c r="J357" t="s">
        <v>15</v>
      </c>
      <c r="K357" s="15" t="s">
        <v>500</v>
      </c>
    </row>
    <row r="358" spans="4:11" x14ac:dyDescent="0.35">
      <c r="D358" s="15" t="s">
        <v>6</v>
      </c>
      <c r="E358" s="15" t="s">
        <v>101</v>
      </c>
      <c r="F358" t="str">
        <f t="shared" si="6"/>
        <v>H110210766</v>
      </c>
      <c r="G358" s="15" t="s">
        <v>431</v>
      </c>
      <c r="H358" t="s">
        <v>13</v>
      </c>
      <c r="I358" t="s">
        <v>14</v>
      </c>
      <c r="J358" t="s">
        <v>15</v>
      </c>
      <c r="K358" s="15" t="s">
        <v>500</v>
      </c>
    </row>
    <row r="359" spans="4:11" x14ac:dyDescent="0.35">
      <c r="D359" s="15" t="s">
        <v>6</v>
      </c>
      <c r="E359" s="15" t="s">
        <v>244</v>
      </c>
      <c r="F359" t="str">
        <f t="shared" si="6"/>
        <v>H110210767</v>
      </c>
      <c r="G359" s="15" t="s">
        <v>431</v>
      </c>
      <c r="H359" t="s">
        <v>13</v>
      </c>
      <c r="I359" t="s">
        <v>14</v>
      </c>
      <c r="J359" t="s">
        <v>15</v>
      </c>
      <c r="K359" s="15" t="s">
        <v>500</v>
      </c>
    </row>
    <row r="360" spans="4:11" x14ac:dyDescent="0.35">
      <c r="D360" s="15" t="s">
        <v>6</v>
      </c>
      <c r="E360" s="15" t="s">
        <v>245</v>
      </c>
      <c r="F360" t="str">
        <f t="shared" si="6"/>
        <v>H110210768</v>
      </c>
      <c r="G360" s="15" t="s">
        <v>431</v>
      </c>
      <c r="H360" t="s">
        <v>13</v>
      </c>
      <c r="I360" t="s">
        <v>14</v>
      </c>
      <c r="J360" t="s">
        <v>15</v>
      </c>
      <c r="K360" s="15" t="s">
        <v>500</v>
      </c>
    </row>
    <row r="361" spans="4:11" x14ac:dyDescent="0.35">
      <c r="D361" s="15" t="s">
        <v>6</v>
      </c>
      <c r="E361" s="15" t="s">
        <v>246</v>
      </c>
      <c r="F361" t="str">
        <f t="shared" si="6"/>
        <v>H110210770</v>
      </c>
      <c r="G361" s="15" t="s">
        <v>431</v>
      </c>
      <c r="H361" t="s">
        <v>13</v>
      </c>
      <c r="I361" t="s">
        <v>14</v>
      </c>
      <c r="J361" t="s">
        <v>15</v>
      </c>
      <c r="K361" s="15" t="s">
        <v>500</v>
      </c>
    </row>
    <row r="362" spans="4:11" x14ac:dyDescent="0.35">
      <c r="D362" s="15" t="s">
        <v>6</v>
      </c>
      <c r="E362" s="15" t="s">
        <v>102</v>
      </c>
      <c r="F362" t="str">
        <f t="shared" si="6"/>
        <v>H110210774</v>
      </c>
      <c r="G362" s="15" t="s">
        <v>431</v>
      </c>
      <c r="H362" t="s">
        <v>13</v>
      </c>
      <c r="I362" t="s">
        <v>14</v>
      </c>
      <c r="J362" t="s">
        <v>15</v>
      </c>
      <c r="K362" s="15" t="s">
        <v>500</v>
      </c>
    </row>
    <row r="363" spans="4:11" x14ac:dyDescent="0.35">
      <c r="D363" s="15" t="s">
        <v>6</v>
      </c>
      <c r="E363" s="15" t="s">
        <v>247</v>
      </c>
      <c r="F363" t="str">
        <f t="shared" si="6"/>
        <v>H110210775</v>
      </c>
      <c r="G363" s="15" t="s">
        <v>431</v>
      </c>
      <c r="H363" t="s">
        <v>13</v>
      </c>
      <c r="I363" t="s">
        <v>14</v>
      </c>
      <c r="J363" t="s">
        <v>15</v>
      </c>
      <c r="K363" s="15" t="s">
        <v>500</v>
      </c>
    </row>
    <row r="364" spans="4:11" x14ac:dyDescent="0.35">
      <c r="D364" s="15" t="s">
        <v>6</v>
      </c>
      <c r="E364" s="15" t="s">
        <v>248</v>
      </c>
      <c r="F364" t="str">
        <f t="shared" si="6"/>
        <v>H110210776</v>
      </c>
      <c r="G364" s="15" t="s">
        <v>431</v>
      </c>
      <c r="H364" t="s">
        <v>13</v>
      </c>
      <c r="I364" t="s">
        <v>14</v>
      </c>
      <c r="J364" t="s">
        <v>15</v>
      </c>
      <c r="K364" s="15" t="s">
        <v>500</v>
      </c>
    </row>
    <row r="365" spans="4:11" x14ac:dyDescent="0.35">
      <c r="D365" s="15" t="s">
        <v>6</v>
      </c>
      <c r="E365" s="15" t="s">
        <v>249</v>
      </c>
      <c r="F365" t="str">
        <f t="shared" si="6"/>
        <v>H110210777</v>
      </c>
      <c r="G365" s="15" t="s">
        <v>431</v>
      </c>
      <c r="H365" t="s">
        <v>13</v>
      </c>
      <c r="I365" t="s">
        <v>14</v>
      </c>
      <c r="J365" t="s">
        <v>15</v>
      </c>
      <c r="K365" s="15" t="s">
        <v>500</v>
      </c>
    </row>
    <row r="366" spans="4:11" x14ac:dyDescent="0.35">
      <c r="D366" s="15" t="s">
        <v>6</v>
      </c>
      <c r="E366" s="15" t="s">
        <v>250</v>
      </c>
      <c r="F366" t="str">
        <f t="shared" si="6"/>
        <v>H110210779</v>
      </c>
      <c r="G366" s="15" t="s">
        <v>431</v>
      </c>
      <c r="H366" t="s">
        <v>13</v>
      </c>
      <c r="I366" t="s">
        <v>14</v>
      </c>
      <c r="J366" t="s">
        <v>15</v>
      </c>
      <c r="K366" s="15" t="s">
        <v>500</v>
      </c>
    </row>
    <row r="367" spans="4:11" x14ac:dyDescent="0.35">
      <c r="D367" s="15" t="s">
        <v>6</v>
      </c>
      <c r="E367" s="15" t="s">
        <v>251</v>
      </c>
      <c r="F367" t="str">
        <f t="shared" si="6"/>
        <v>H110210780</v>
      </c>
      <c r="G367" s="15" t="s">
        <v>431</v>
      </c>
      <c r="H367" t="s">
        <v>13</v>
      </c>
      <c r="I367" t="s">
        <v>14</v>
      </c>
      <c r="J367" t="s">
        <v>15</v>
      </c>
      <c r="K367" s="15" t="s">
        <v>500</v>
      </c>
    </row>
    <row r="368" spans="4:11" x14ac:dyDescent="0.35">
      <c r="D368" s="15" t="s">
        <v>6</v>
      </c>
      <c r="E368" s="15" t="s">
        <v>103</v>
      </c>
      <c r="F368" t="str">
        <f t="shared" si="6"/>
        <v>H110210782</v>
      </c>
      <c r="G368" s="15" t="s">
        <v>431</v>
      </c>
      <c r="H368" t="s">
        <v>13</v>
      </c>
      <c r="I368" t="s">
        <v>14</v>
      </c>
      <c r="J368" t="s">
        <v>15</v>
      </c>
      <c r="K368" s="15" t="s">
        <v>500</v>
      </c>
    </row>
    <row r="369" spans="4:11" x14ac:dyDescent="0.35">
      <c r="D369" s="15" t="s">
        <v>6</v>
      </c>
      <c r="E369" s="15" t="s">
        <v>104</v>
      </c>
      <c r="F369" t="str">
        <f t="shared" si="6"/>
        <v>H110210784</v>
      </c>
      <c r="G369" s="15" t="s">
        <v>431</v>
      </c>
      <c r="H369" t="s">
        <v>13</v>
      </c>
      <c r="I369" t="s">
        <v>14</v>
      </c>
      <c r="J369" t="s">
        <v>15</v>
      </c>
      <c r="K369" s="15" t="s">
        <v>500</v>
      </c>
    </row>
    <row r="370" spans="4:11" x14ac:dyDescent="0.35">
      <c r="D370" s="15" t="s">
        <v>6</v>
      </c>
      <c r="E370" s="15" t="s">
        <v>252</v>
      </c>
      <c r="F370" t="str">
        <f t="shared" si="6"/>
        <v>H110210785</v>
      </c>
      <c r="G370" s="15" t="s">
        <v>431</v>
      </c>
      <c r="H370" t="s">
        <v>13</v>
      </c>
      <c r="I370" t="s">
        <v>14</v>
      </c>
      <c r="J370" t="s">
        <v>15</v>
      </c>
      <c r="K370" s="15" t="s">
        <v>500</v>
      </c>
    </row>
    <row r="371" spans="4:11" x14ac:dyDescent="0.35">
      <c r="D371" s="15" t="s">
        <v>6</v>
      </c>
      <c r="E371" s="15" t="s">
        <v>105</v>
      </c>
      <c r="F371" t="str">
        <f t="shared" si="6"/>
        <v>H110210788</v>
      </c>
      <c r="G371" s="15" t="s">
        <v>431</v>
      </c>
      <c r="H371" t="s">
        <v>13</v>
      </c>
      <c r="I371" t="s">
        <v>14</v>
      </c>
      <c r="J371" t="s">
        <v>15</v>
      </c>
      <c r="K371" s="15" t="s">
        <v>500</v>
      </c>
    </row>
    <row r="372" spans="4:11" x14ac:dyDescent="0.35">
      <c r="D372" s="15" t="s">
        <v>6</v>
      </c>
      <c r="E372" s="15" t="s">
        <v>253</v>
      </c>
      <c r="F372" t="str">
        <f t="shared" si="6"/>
        <v>H110210792</v>
      </c>
      <c r="G372" s="15" t="s">
        <v>431</v>
      </c>
      <c r="H372" t="s">
        <v>13</v>
      </c>
      <c r="I372" t="s">
        <v>14</v>
      </c>
      <c r="J372" t="s">
        <v>15</v>
      </c>
      <c r="K372" s="15" t="s">
        <v>500</v>
      </c>
    </row>
    <row r="373" spans="4:11" x14ac:dyDescent="0.35">
      <c r="D373" s="15" t="s">
        <v>6</v>
      </c>
      <c r="E373" s="15" t="s">
        <v>106</v>
      </c>
      <c r="F373" t="str">
        <f t="shared" si="6"/>
        <v>H110210793</v>
      </c>
      <c r="G373" s="15" t="s">
        <v>431</v>
      </c>
      <c r="H373" t="s">
        <v>13</v>
      </c>
      <c r="I373" t="s">
        <v>14</v>
      </c>
      <c r="J373" t="s">
        <v>15</v>
      </c>
      <c r="K373" s="15" t="s">
        <v>500</v>
      </c>
    </row>
    <row r="374" spans="4:11" x14ac:dyDescent="0.35">
      <c r="D374" s="15" t="s">
        <v>6</v>
      </c>
      <c r="E374" s="15" t="s">
        <v>107</v>
      </c>
      <c r="F374" t="str">
        <f t="shared" si="6"/>
        <v>H110210794</v>
      </c>
      <c r="G374" s="15" t="s">
        <v>431</v>
      </c>
      <c r="H374" t="s">
        <v>13</v>
      </c>
      <c r="I374" t="s">
        <v>14</v>
      </c>
      <c r="J374" t="s">
        <v>15</v>
      </c>
      <c r="K374" s="15" t="s">
        <v>500</v>
      </c>
    </row>
    <row r="375" spans="4:11" x14ac:dyDescent="0.35">
      <c r="D375" s="15" t="s">
        <v>6</v>
      </c>
      <c r="E375" s="15" t="s">
        <v>108</v>
      </c>
      <c r="F375" t="str">
        <f t="shared" si="6"/>
        <v>H110210795</v>
      </c>
      <c r="G375" s="15" t="s">
        <v>431</v>
      </c>
      <c r="H375" t="s">
        <v>13</v>
      </c>
      <c r="I375" t="s">
        <v>14</v>
      </c>
      <c r="J375" t="s">
        <v>15</v>
      </c>
      <c r="K375" s="15" t="s">
        <v>500</v>
      </c>
    </row>
    <row r="376" spans="4:11" x14ac:dyDescent="0.35">
      <c r="D376" s="15" t="s">
        <v>6</v>
      </c>
      <c r="E376" s="15" t="s">
        <v>254</v>
      </c>
      <c r="F376" t="str">
        <f t="shared" si="6"/>
        <v>H110210797</v>
      </c>
      <c r="G376" s="15" t="s">
        <v>431</v>
      </c>
      <c r="H376" t="s">
        <v>13</v>
      </c>
      <c r="I376" t="s">
        <v>14</v>
      </c>
      <c r="J376" t="s">
        <v>15</v>
      </c>
      <c r="K376" s="15" t="s">
        <v>500</v>
      </c>
    </row>
    <row r="377" spans="4:11" x14ac:dyDescent="0.35">
      <c r="D377" s="15" t="s">
        <v>6</v>
      </c>
      <c r="E377" s="15" t="s">
        <v>255</v>
      </c>
      <c r="F377" t="str">
        <f t="shared" si="6"/>
        <v>H110210799</v>
      </c>
      <c r="G377" s="15" t="s">
        <v>431</v>
      </c>
      <c r="H377" t="s">
        <v>13</v>
      </c>
      <c r="I377" t="s">
        <v>14</v>
      </c>
      <c r="J377" t="s">
        <v>15</v>
      </c>
      <c r="K377" s="15" t="s">
        <v>500</v>
      </c>
    </row>
    <row r="378" spans="4:11" x14ac:dyDescent="0.35">
      <c r="D378" s="15" t="s">
        <v>6</v>
      </c>
      <c r="E378" s="15" t="s">
        <v>109</v>
      </c>
      <c r="F378" t="str">
        <f t="shared" si="6"/>
        <v>H110210800</v>
      </c>
      <c r="G378" s="15" t="s">
        <v>431</v>
      </c>
      <c r="H378" t="s">
        <v>13</v>
      </c>
      <c r="I378" t="s">
        <v>14</v>
      </c>
      <c r="J378" t="s">
        <v>15</v>
      </c>
      <c r="K378" s="15" t="s">
        <v>500</v>
      </c>
    </row>
    <row r="379" spans="4:11" x14ac:dyDescent="0.35">
      <c r="D379" s="15" t="s">
        <v>6</v>
      </c>
      <c r="E379" s="15" t="s">
        <v>256</v>
      </c>
      <c r="F379" t="str">
        <f t="shared" si="6"/>
        <v>H110210803</v>
      </c>
      <c r="G379" s="15" t="s">
        <v>431</v>
      </c>
      <c r="H379" t="s">
        <v>13</v>
      </c>
      <c r="I379" t="s">
        <v>14</v>
      </c>
      <c r="J379" t="s">
        <v>15</v>
      </c>
      <c r="K379" s="15" t="s">
        <v>500</v>
      </c>
    </row>
    <row r="380" spans="4:11" x14ac:dyDescent="0.35">
      <c r="D380" s="15" t="s">
        <v>6</v>
      </c>
      <c r="E380" s="15" t="s">
        <v>257</v>
      </c>
      <c r="F380" t="str">
        <f t="shared" si="6"/>
        <v>H110210805</v>
      </c>
      <c r="G380" s="15" t="s">
        <v>431</v>
      </c>
      <c r="H380" t="s">
        <v>13</v>
      </c>
      <c r="I380" t="s">
        <v>14</v>
      </c>
      <c r="J380" t="s">
        <v>15</v>
      </c>
      <c r="K380" s="15" t="s">
        <v>500</v>
      </c>
    </row>
    <row r="381" spans="4:11" x14ac:dyDescent="0.35">
      <c r="D381" s="15" t="s">
        <v>6</v>
      </c>
      <c r="E381" s="15" t="s">
        <v>110</v>
      </c>
      <c r="F381" t="str">
        <f t="shared" si="6"/>
        <v>H110210807</v>
      </c>
      <c r="G381" s="15" t="s">
        <v>431</v>
      </c>
      <c r="H381" t="s">
        <v>13</v>
      </c>
      <c r="I381" t="s">
        <v>14</v>
      </c>
      <c r="J381" t="s">
        <v>15</v>
      </c>
      <c r="K381" s="15" t="s">
        <v>500</v>
      </c>
    </row>
    <row r="382" spans="4:11" x14ac:dyDescent="0.35">
      <c r="D382" s="15" t="s">
        <v>6</v>
      </c>
      <c r="E382" s="15" t="s">
        <v>258</v>
      </c>
      <c r="F382" t="str">
        <f t="shared" si="6"/>
        <v>H110210808</v>
      </c>
      <c r="G382" s="15" t="s">
        <v>431</v>
      </c>
      <c r="H382" t="s">
        <v>13</v>
      </c>
      <c r="I382" t="s">
        <v>14</v>
      </c>
      <c r="J382" t="s">
        <v>15</v>
      </c>
      <c r="K382" s="15" t="s">
        <v>500</v>
      </c>
    </row>
    <row r="383" spans="4:11" x14ac:dyDescent="0.35">
      <c r="D383" s="15" t="s">
        <v>6</v>
      </c>
      <c r="E383" s="15" t="s">
        <v>111</v>
      </c>
      <c r="F383" t="str">
        <f t="shared" si="6"/>
        <v>H110210815</v>
      </c>
      <c r="G383" s="15" t="s">
        <v>431</v>
      </c>
      <c r="H383" t="s">
        <v>13</v>
      </c>
      <c r="I383" t="s">
        <v>14</v>
      </c>
      <c r="J383" t="s">
        <v>15</v>
      </c>
      <c r="K383" s="15" t="s">
        <v>500</v>
      </c>
    </row>
    <row r="384" spans="4:11" x14ac:dyDescent="0.35">
      <c r="D384" s="15" t="s">
        <v>6</v>
      </c>
      <c r="E384" s="15" t="s">
        <v>259</v>
      </c>
      <c r="F384" t="str">
        <f t="shared" si="6"/>
        <v>H110210816</v>
      </c>
      <c r="G384" s="15" t="s">
        <v>431</v>
      </c>
      <c r="H384" t="s">
        <v>13</v>
      </c>
      <c r="I384" t="s">
        <v>14</v>
      </c>
      <c r="J384" t="s">
        <v>15</v>
      </c>
      <c r="K384" s="15" t="s">
        <v>500</v>
      </c>
    </row>
    <row r="385" spans="4:11" x14ac:dyDescent="0.35">
      <c r="D385" s="15" t="s">
        <v>6</v>
      </c>
      <c r="E385" s="15" t="s">
        <v>260</v>
      </c>
      <c r="F385" t="str">
        <f t="shared" si="6"/>
        <v>H110210820</v>
      </c>
      <c r="G385" s="15" t="s">
        <v>431</v>
      </c>
      <c r="H385" t="s">
        <v>13</v>
      </c>
      <c r="I385" t="s">
        <v>14</v>
      </c>
      <c r="J385" t="s">
        <v>15</v>
      </c>
      <c r="K385" s="15" t="s">
        <v>500</v>
      </c>
    </row>
    <row r="386" spans="4:11" x14ac:dyDescent="0.35">
      <c r="D386" s="15" t="s">
        <v>6</v>
      </c>
      <c r="E386" s="15" t="s">
        <v>261</v>
      </c>
      <c r="F386" t="str">
        <f t="shared" si="6"/>
        <v>H110210823</v>
      </c>
      <c r="G386" s="15" t="s">
        <v>431</v>
      </c>
      <c r="H386" t="s">
        <v>13</v>
      </c>
      <c r="I386" t="s">
        <v>14</v>
      </c>
      <c r="J386" t="s">
        <v>15</v>
      </c>
      <c r="K386" s="15" t="s">
        <v>500</v>
      </c>
    </row>
    <row r="387" spans="4:11" x14ac:dyDescent="0.35">
      <c r="D387" s="15" t="s">
        <v>6</v>
      </c>
      <c r="E387" s="15" t="s">
        <v>262</v>
      </c>
      <c r="F387" t="str">
        <f t="shared" ref="F387:F450" si="7">+D387&amp;E387</f>
        <v>H110210827</v>
      </c>
      <c r="G387" s="15" t="s">
        <v>431</v>
      </c>
      <c r="H387" t="s">
        <v>13</v>
      </c>
      <c r="I387" t="s">
        <v>14</v>
      </c>
      <c r="J387" t="s">
        <v>15</v>
      </c>
      <c r="K387" s="15" t="s">
        <v>500</v>
      </c>
    </row>
    <row r="388" spans="4:11" x14ac:dyDescent="0.35">
      <c r="D388" s="15" t="s">
        <v>6</v>
      </c>
      <c r="E388" s="15" t="s">
        <v>263</v>
      </c>
      <c r="F388" t="str">
        <f t="shared" si="7"/>
        <v>H110210835</v>
      </c>
      <c r="G388" s="15" t="s">
        <v>431</v>
      </c>
      <c r="H388" t="s">
        <v>13</v>
      </c>
      <c r="I388" t="s">
        <v>14</v>
      </c>
      <c r="J388" t="s">
        <v>15</v>
      </c>
      <c r="K388" s="15" t="s">
        <v>500</v>
      </c>
    </row>
    <row r="389" spans="4:11" x14ac:dyDescent="0.35">
      <c r="D389" s="15" t="s">
        <v>6</v>
      </c>
      <c r="E389" s="15" t="s">
        <v>112</v>
      </c>
      <c r="F389" t="str">
        <f t="shared" si="7"/>
        <v>H110210850</v>
      </c>
      <c r="G389" s="15" t="s">
        <v>431</v>
      </c>
      <c r="H389" t="s">
        <v>13</v>
      </c>
      <c r="I389" t="s">
        <v>14</v>
      </c>
      <c r="J389" t="s">
        <v>15</v>
      </c>
      <c r="K389" s="15" t="s">
        <v>500</v>
      </c>
    </row>
    <row r="390" spans="4:11" x14ac:dyDescent="0.35">
      <c r="D390" s="15" t="s">
        <v>6</v>
      </c>
      <c r="E390" s="15" t="s">
        <v>264</v>
      </c>
      <c r="F390" t="str">
        <f t="shared" si="7"/>
        <v>H110210855</v>
      </c>
      <c r="G390" s="15" t="s">
        <v>431</v>
      </c>
      <c r="H390" t="s">
        <v>13</v>
      </c>
      <c r="I390" t="s">
        <v>14</v>
      </c>
      <c r="J390" t="s">
        <v>15</v>
      </c>
      <c r="K390" s="15" t="s">
        <v>500</v>
      </c>
    </row>
    <row r="391" spans="4:11" x14ac:dyDescent="0.35">
      <c r="D391" s="15" t="s">
        <v>6</v>
      </c>
      <c r="E391" s="15" t="s">
        <v>113</v>
      </c>
      <c r="F391" t="str">
        <f t="shared" si="7"/>
        <v>H110210860</v>
      </c>
      <c r="G391" s="15" t="s">
        <v>431</v>
      </c>
      <c r="H391" t="s">
        <v>13</v>
      </c>
      <c r="I391" t="s">
        <v>14</v>
      </c>
      <c r="J391" t="s">
        <v>15</v>
      </c>
      <c r="K391" s="15" t="s">
        <v>500</v>
      </c>
    </row>
    <row r="392" spans="4:11" x14ac:dyDescent="0.35">
      <c r="D392" s="15" t="s">
        <v>6</v>
      </c>
      <c r="E392" s="15" t="s">
        <v>265</v>
      </c>
      <c r="F392" t="str">
        <f t="shared" si="7"/>
        <v>H110210862</v>
      </c>
      <c r="G392" s="15" t="s">
        <v>431</v>
      </c>
      <c r="H392" t="s">
        <v>13</v>
      </c>
      <c r="I392" t="s">
        <v>14</v>
      </c>
      <c r="J392" t="s">
        <v>15</v>
      </c>
      <c r="K392" s="15" t="s">
        <v>500</v>
      </c>
    </row>
    <row r="393" spans="4:11" x14ac:dyDescent="0.35">
      <c r="D393" s="15" t="s">
        <v>6</v>
      </c>
      <c r="E393" s="15" t="s">
        <v>266</v>
      </c>
      <c r="F393" t="str">
        <f t="shared" si="7"/>
        <v>H110210863</v>
      </c>
      <c r="G393" s="15" t="s">
        <v>431</v>
      </c>
      <c r="H393" t="s">
        <v>13</v>
      </c>
      <c r="I393" t="s">
        <v>14</v>
      </c>
      <c r="J393" t="s">
        <v>15</v>
      </c>
      <c r="K393" s="15" t="s">
        <v>500</v>
      </c>
    </row>
    <row r="394" spans="4:11" x14ac:dyDescent="0.35">
      <c r="D394" s="15" t="s">
        <v>6</v>
      </c>
      <c r="E394" s="15" t="s">
        <v>114</v>
      </c>
      <c r="F394" t="str">
        <f t="shared" si="7"/>
        <v>H110210865</v>
      </c>
      <c r="G394" s="15" t="s">
        <v>431</v>
      </c>
      <c r="H394" t="s">
        <v>13</v>
      </c>
      <c r="I394" t="s">
        <v>14</v>
      </c>
      <c r="J394" t="s">
        <v>15</v>
      </c>
      <c r="K394" s="15" t="s">
        <v>500</v>
      </c>
    </row>
    <row r="395" spans="4:11" x14ac:dyDescent="0.35">
      <c r="D395" s="15" t="s">
        <v>6</v>
      </c>
      <c r="E395" s="15" t="s">
        <v>115</v>
      </c>
      <c r="F395" t="str">
        <f t="shared" si="7"/>
        <v>H110210870</v>
      </c>
      <c r="G395" s="15" t="s">
        <v>431</v>
      </c>
      <c r="H395" t="s">
        <v>13</v>
      </c>
      <c r="I395" t="s">
        <v>14</v>
      </c>
      <c r="J395" t="s">
        <v>15</v>
      </c>
      <c r="K395" s="15" t="s">
        <v>500</v>
      </c>
    </row>
    <row r="396" spans="4:11" x14ac:dyDescent="0.35">
      <c r="D396" s="15" t="s">
        <v>6</v>
      </c>
      <c r="E396" s="15" t="s">
        <v>267</v>
      </c>
      <c r="F396" t="str">
        <f t="shared" si="7"/>
        <v>H110210875</v>
      </c>
      <c r="G396" s="15" t="s">
        <v>431</v>
      </c>
      <c r="H396" t="s">
        <v>13</v>
      </c>
      <c r="I396" t="s">
        <v>14</v>
      </c>
      <c r="J396" t="s">
        <v>15</v>
      </c>
      <c r="K396" s="15" t="s">
        <v>500</v>
      </c>
    </row>
    <row r="397" spans="4:11" x14ac:dyDescent="0.35">
      <c r="D397" s="15" t="s">
        <v>6</v>
      </c>
      <c r="E397" s="15" t="s">
        <v>268</v>
      </c>
      <c r="F397" t="str">
        <f t="shared" si="7"/>
        <v>H110210900</v>
      </c>
      <c r="G397" s="15" t="s">
        <v>431</v>
      </c>
      <c r="H397" t="s">
        <v>13</v>
      </c>
      <c r="I397" t="s">
        <v>14</v>
      </c>
      <c r="J397" t="s">
        <v>15</v>
      </c>
      <c r="K397" s="15" t="s">
        <v>500</v>
      </c>
    </row>
    <row r="398" spans="4:11" x14ac:dyDescent="0.35">
      <c r="D398" s="15" t="s">
        <v>6</v>
      </c>
      <c r="E398" s="15" t="s">
        <v>269</v>
      </c>
      <c r="F398" t="str">
        <f t="shared" si="7"/>
        <v>H110210903</v>
      </c>
      <c r="G398" s="15" t="s">
        <v>431</v>
      </c>
      <c r="H398" t="s">
        <v>13</v>
      </c>
      <c r="I398" t="s">
        <v>14</v>
      </c>
      <c r="J398" t="s">
        <v>15</v>
      </c>
      <c r="K398" s="15" t="s">
        <v>500</v>
      </c>
    </row>
    <row r="399" spans="4:11" x14ac:dyDescent="0.35">
      <c r="D399" s="15" t="s">
        <v>6</v>
      </c>
      <c r="E399" s="15" t="s">
        <v>116</v>
      </c>
      <c r="F399" t="str">
        <f t="shared" si="7"/>
        <v>H110210907</v>
      </c>
      <c r="G399" s="15" t="s">
        <v>431</v>
      </c>
      <c r="H399" t="s">
        <v>13</v>
      </c>
      <c r="I399" t="s">
        <v>14</v>
      </c>
      <c r="J399" t="s">
        <v>15</v>
      </c>
      <c r="K399" s="15" t="s">
        <v>500</v>
      </c>
    </row>
    <row r="400" spans="4:11" x14ac:dyDescent="0.35">
      <c r="D400" s="15" t="s">
        <v>6</v>
      </c>
      <c r="E400" s="15" t="s">
        <v>270</v>
      </c>
      <c r="F400" t="str">
        <f t="shared" si="7"/>
        <v>H110210909</v>
      </c>
      <c r="G400" s="15" t="s">
        <v>431</v>
      </c>
      <c r="H400" t="s">
        <v>13</v>
      </c>
      <c r="I400" t="s">
        <v>14</v>
      </c>
      <c r="J400" t="s">
        <v>15</v>
      </c>
      <c r="K400" s="15" t="s">
        <v>500</v>
      </c>
    </row>
    <row r="401" spans="4:11" x14ac:dyDescent="0.35">
      <c r="D401" s="15" t="s">
        <v>6</v>
      </c>
      <c r="E401" s="15" t="s">
        <v>271</v>
      </c>
      <c r="F401" t="str">
        <f t="shared" si="7"/>
        <v>H110210910</v>
      </c>
      <c r="G401" s="15" t="s">
        <v>431</v>
      </c>
      <c r="H401" t="s">
        <v>13</v>
      </c>
      <c r="I401" t="s">
        <v>14</v>
      </c>
      <c r="J401" t="s">
        <v>15</v>
      </c>
      <c r="K401" s="15" t="s">
        <v>500</v>
      </c>
    </row>
    <row r="402" spans="4:11" x14ac:dyDescent="0.35">
      <c r="D402" s="15" t="s">
        <v>6</v>
      </c>
      <c r="E402" s="15" t="s">
        <v>272</v>
      </c>
      <c r="F402" t="str">
        <f t="shared" si="7"/>
        <v>H110210911</v>
      </c>
      <c r="G402" s="15" t="s">
        <v>431</v>
      </c>
      <c r="H402" t="s">
        <v>13</v>
      </c>
      <c r="I402" t="s">
        <v>14</v>
      </c>
      <c r="J402" t="s">
        <v>15</v>
      </c>
      <c r="K402" s="15" t="s">
        <v>500</v>
      </c>
    </row>
    <row r="403" spans="4:11" x14ac:dyDescent="0.35">
      <c r="D403" s="15" t="s">
        <v>6</v>
      </c>
      <c r="E403" s="15" t="s">
        <v>117</v>
      </c>
      <c r="F403" t="str">
        <f t="shared" si="7"/>
        <v>H110210912</v>
      </c>
      <c r="G403" s="15" t="s">
        <v>431</v>
      </c>
      <c r="H403" t="s">
        <v>13</v>
      </c>
      <c r="I403" t="s">
        <v>14</v>
      </c>
      <c r="J403" t="s">
        <v>15</v>
      </c>
      <c r="K403" s="15" t="s">
        <v>500</v>
      </c>
    </row>
    <row r="404" spans="4:11" x14ac:dyDescent="0.35">
      <c r="D404" s="15" t="s">
        <v>6</v>
      </c>
      <c r="E404" s="15" t="s">
        <v>273</v>
      </c>
      <c r="F404" t="str">
        <f t="shared" si="7"/>
        <v>H110210913</v>
      </c>
      <c r="G404" s="15" t="s">
        <v>431</v>
      </c>
      <c r="H404" t="s">
        <v>13</v>
      </c>
      <c r="I404" t="s">
        <v>14</v>
      </c>
      <c r="J404" t="s">
        <v>15</v>
      </c>
      <c r="K404" s="15" t="s">
        <v>500</v>
      </c>
    </row>
    <row r="405" spans="4:11" x14ac:dyDescent="0.35">
      <c r="D405" s="15" t="s">
        <v>6</v>
      </c>
      <c r="E405" s="15" t="s">
        <v>274</v>
      </c>
      <c r="F405" t="str">
        <f t="shared" si="7"/>
        <v>H110210914</v>
      </c>
      <c r="G405" s="15" t="s">
        <v>431</v>
      </c>
      <c r="H405" t="s">
        <v>13</v>
      </c>
      <c r="I405" t="s">
        <v>14</v>
      </c>
      <c r="J405" t="s">
        <v>15</v>
      </c>
      <c r="K405" s="15" t="s">
        <v>500</v>
      </c>
    </row>
    <row r="406" spans="4:11" x14ac:dyDescent="0.35">
      <c r="D406" s="15" t="s">
        <v>6</v>
      </c>
      <c r="E406" s="15" t="s">
        <v>275</v>
      </c>
      <c r="F406" t="str">
        <f t="shared" si="7"/>
        <v>H110210925</v>
      </c>
      <c r="G406" s="15" t="s">
        <v>431</v>
      </c>
      <c r="H406" t="s">
        <v>13</v>
      </c>
      <c r="I406" t="s">
        <v>14</v>
      </c>
      <c r="J406" t="s">
        <v>15</v>
      </c>
      <c r="K406" s="15" t="s">
        <v>500</v>
      </c>
    </row>
    <row r="407" spans="4:11" x14ac:dyDescent="0.35">
      <c r="D407" s="15" t="s">
        <v>6</v>
      </c>
      <c r="E407" s="15" t="s">
        <v>276</v>
      </c>
      <c r="F407" t="str">
        <f t="shared" si="7"/>
        <v>H110210926</v>
      </c>
      <c r="G407" s="15" t="s">
        <v>431</v>
      </c>
      <c r="H407" t="s">
        <v>13</v>
      </c>
      <c r="I407" t="s">
        <v>14</v>
      </c>
      <c r="J407" t="s">
        <v>15</v>
      </c>
      <c r="K407" s="15" t="s">
        <v>500</v>
      </c>
    </row>
    <row r="408" spans="4:11" x14ac:dyDescent="0.35">
      <c r="D408" s="15" t="s">
        <v>6</v>
      </c>
      <c r="E408" s="15" t="s">
        <v>277</v>
      </c>
      <c r="F408" t="str">
        <f t="shared" si="7"/>
        <v>H110210928</v>
      </c>
      <c r="G408" s="15" t="s">
        <v>431</v>
      </c>
      <c r="H408" t="s">
        <v>13</v>
      </c>
      <c r="I408" t="s">
        <v>14</v>
      </c>
      <c r="J408" t="s">
        <v>15</v>
      </c>
      <c r="K408" s="15" t="s">
        <v>500</v>
      </c>
    </row>
    <row r="409" spans="4:11" x14ac:dyDescent="0.35">
      <c r="D409" s="15" t="s">
        <v>6</v>
      </c>
      <c r="E409" s="15" t="s">
        <v>278</v>
      </c>
      <c r="F409" t="str">
        <f t="shared" si="7"/>
        <v>H110210930</v>
      </c>
      <c r="G409" s="15" t="s">
        <v>431</v>
      </c>
      <c r="H409" t="s">
        <v>13</v>
      </c>
      <c r="I409" t="s">
        <v>14</v>
      </c>
      <c r="J409" t="s">
        <v>15</v>
      </c>
      <c r="K409" s="15" t="s">
        <v>500</v>
      </c>
    </row>
    <row r="410" spans="4:11" x14ac:dyDescent="0.35">
      <c r="D410" s="15" t="s">
        <v>6</v>
      </c>
      <c r="E410" s="15" t="s">
        <v>279</v>
      </c>
      <c r="F410" t="str">
        <f t="shared" si="7"/>
        <v>H110210933</v>
      </c>
      <c r="G410" s="15" t="s">
        <v>431</v>
      </c>
      <c r="H410" t="s">
        <v>13</v>
      </c>
      <c r="I410" t="s">
        <v>14</v>
      </c>
      <c r="J410" t="s">
        <v>15</v>
      </c>
      <c r="K410" s="15" t="s">
        <v>500</v>
      </c>
    </row>
    <row r="411" spans="4:11" x14ac:dyDescent="0.35">
      <c r="D411" s="15" t="s">
        <v>6</v>
      </c>
      <c r="E411" s="15" t="s">
        <v>280</v>
      </c>
      <c r="F411" t="str">
        <f t="shared" si="7"/>
        <v>H110210935</v>
      </c>
      <c r="G411" s="15" t="s">
        <v>431</v>
      </c>
      <c r="H411" t="s">
        <v>13</v>
      </c>
      <c r="I411" t="s">
        <v>14</v>
      </c>
      <c r="J411" t="s">
        <v>15</v>
      </c>
      <c r="K411" s="15" t="s">
        <v>500</v>
      </c>
    </row>
    <row r="412" spans="4:11" x14ac:dyDescent="0.35">
      <c r="D412" s="15" t="s">
        <v>6</v>
      </c>
      <c r="E412" s="15" t="s">
        <v>281</v>
      </c>
      <c r="F412" t="str">
        <f t="shared" si="7"/>
        <v>H110210936</v>
      </c>
      <c r="G412" s="15" t="s">
        <v>431</v>
      </c>
      <c r="H412" t="s">
        <v>13</v>
      </c>
      <c r="I412" t="s">
        <v>14</v>
      </c>
      <c r="J412" t="s">
        <v>15</v>
      </c>
      <c r="K412" s="15" t="s">
        <v>500</v>
      </c>
    </row>
    <row r="413" spans="4:11" x14ac:dyDescent="0.35">
      <c r="D413" s="15" t="s">
        <v>6</v>
      </c>
      <c r="E413" s="15" t="s">
        <v>282</v>
      </c>
      <c r="F413" t="str">
        <f t="shared" si="7"/>
        <v>H110210937</v>
      </c>
      <c r="G413" s="15" t="s">
        <v>431</v>
      </c>
      <c r="H413" t="s">
        <v>13</v>
      </c>
      <c r="I413" t="s">
        <v>14</v>
      </c>
      <c r="J413" t="s">
        <v>15</v>
      </c>
      <c r="K413" s="15" t="s">
        <v>500</v>
      </c>
    </row>
    <row r="414" spans="4:11" x14ac:dyDescent="0.35">
      <c r="D414" s="15" t="s">
        <v>6</v>
      </c>
      <c r="E414" s="15" t="s">
        <v>283</v>
      </c>
      <c r="F414" t="str">
        <f t="shared" si="7"/>
        <v>H110210938</v>
      </c>
      <c r="G414" s="15" t="s">
        <v>431</v>
      </c>
      <c r="H414" t="s">
        <v>13</v>
      </c>
      <c r="I414" t="s">
        <v>14</v>
      </c>
      <c r="J414" t="s">
        <v>15</v>
      </c>
      <c r="K414" s="15" t="s">
        <v>500</v>
      </c>
    </row>
    <row r="415" spans="4:11" x14ac:dyDescent="0.35">
      <c r="D415" s="15" t="s">
        <v>6</v>
      </c>
      <c r="E415" s="15" t="s">
        <v>118</v>
      </c>
      <c r="F415" t="str">
        <f t="shared" si="7"/>
        <v>H110210939</v>
      </c>
      <c r="G415" s="15" t="s">
        <v>431</v>
      </c>
      <c r="H415" t="s">
        <v>13</v>
      </c>
      <c r="I415" t="s">
        <v>14</v>
      </c>
      <c r="J415" t="s">
        <v>15</v>
      </c>
      <c r="K415" s="15" t="s">
        <v>500</v>
      </c>
    </row>
    <row r="416" spans="4:11" x14ac:dyDescent="0.35">
      <c r="D416" s="15" t="s">
        <v>6</v>
      </c>
      <c r="E416" s="15" t="s">
        <v>284</v>
      </c>
      <c r="F416" t="str">
        <f t="shared" si="7"/>
        <v>H110210940</v>
      </c>
      <c r="G416" s="15" t="s">
        <v>431</v>
      </c>
      <c r="H416" t="s">
        <v>13</v>
      </c>
      <c r="I416" t="s">
        <v>14</v>
      </c>
      <c r="J416" t="s">
        <v>15</v>
      </c>
      <c r="K416" s="15" t="s">
        <v>500</v>
      </c>
    </row>
    <row r="417" spans="4:11" x14ac:dyDescent="0.35">
      <c r="D417" s="15" t="s">
        <v>6</v>
      </c>
      <c r="E417" s="15" t="s">
        <v>285</v>
      </c>
      <c r="F417" t="str">
        <f t="shared" si="7"/>
        <v>H110210941</v>
      </c>
      <c r="G417" s="15" t="s">
        <v>431</v>
      </c>
      <c r="H417" t="s">
        <v>13</v>
      </c>
      <c r="I417" t="s">
        <v>14</v>
      </c>
      <c r="J417" t="s">
        <v>15</v>
      </c>
      <c r="K417" s="15" t="s">
        <v>500</v>
      </c>
    </row>
    <row r="418" spans="4:11" x14ac:dyDescent="0.35">
      <c r="D418" s="15" t="s">
        <v>6</v>
      </c>
      <c r="E418" s="15" t="s">
        <v>286</v>
      </c>
      <c r="F418" t="str">
        <f t="shared" si="7"/>
        <v>H110210942</v>
      </c>
      <c r="G418" s="15" t="s">
        <v>431</v>
      </c>
      <c r="H418" t="s">
        <v>13</v>
      </c>
      <c r="I418" t="s">
        <v>14</v>
      </c>
      <c r="J418" t="s">
        <v>15</v>
      </c>
      <c r="K418" s="15" t="s">
        <v>500</v>
      </c>
    </row>
    <row r="419" spans="4:11" x14ac:dyDescent="0.35">
      <c r="D419" s="15" t="s">
        <v>6</v>
      </c>
      <c r="E419" s="15" t="s">
        <v>287</v>
      </c>
      <c r="F419" t="str">
        <f t="shared" si="7"/>
        <v>H110210943</v>
      </c>
      <c r="G419" s="15" t="s">
        <v>431</v>
      </c>
      <c r="H419" t="s">
        <v>13</v>
      </c>
      <c r="I419" t="s">
        <v>14</v>
      </c>
      <c r="J419" t="s">
        <v>15</v>
      </c>
      <c r="K419" s="15" t="s">
        <v>500</v>
      </c>
    </row>
    <row r="420" spans="4:11" x14ac:dyDescent="0.35">
      <c r="D420" s="15" t="s">
        <v>6</v>
      </c>
      <c r="E420" s="15" t="s">
        <v>288</v>
      </c>
      <c r="F420" t="str">
        <f t="shared" si="7"/>
        <v>H110210944</v>
      </c>
      <c r="G420" s="15" t="s">
        <v>431</v>
      </c>
      <c r="H420" t="s">
        <v>13</v>
      </c>
      <c r="I420" t="s">
        <v>14</v>
      </c>
      <c r="J420" t="s">
        <v>15</v>
      </c>
      <c r="K420" s="15" t="s">
        <v>500</v>
      </c>
    </row>
    <row r="421" spans="4:11" x14ac:dyDescent="0.35">
      <c r="D421" s="15" t="s">
        <v>6</v>
      </c>
      <c r="E421" s="15" t="s">
        <v>119</v>
      </c>
      <c r="F421" t="str">
        <f t="shared" si="7"/>
        <v>H110210945</v>
      </c>
      <c r="G421" s="15" t="s">
        <v>431</v>
      </c>
      <c r="H421" t="s">
        <v>13</v>
      </c>
      <c r="I421" t="s">
        <v>14</v>
      </c>
      <c r="J421" t="s">
        <v>15</v>
      </c>
      <c r="K421" s="15" t="s">
        <v>500</v>
      </c>
    </row>
    <row r="422" spans="4:11" x14ac:dyDescent="0.35">
      <c r="D422" s="15" t="s">
        <v>483</v>
      </c>
      <c r="E422" s="15" t="s">
        <v>12</v>
      </c>
      <c r="F422" t="str">
        <f t="shared" si="7"/>
        <v>H11021F0001</v>
      </c>
      <c r="G422" s="15" t="s">
        <v>431</v>
      </c>
      <c r="H422" t="s">
        <v>13</v>
      </c>
      <c r="I422" t="s">
        <v>14</v>
      </c>
      <c r="J422" t="s">
        <v>15</v>
      </c>
      <c r="K422" s="15" t="s">
        <v>482</v>
      </c>
    </row>
    <row r="423" spans="4:11" x14ac:dyDescent="0.35">
      <c r="D423" s="15" t="s">
        <v>477</v>
      </c>
      <c r="E423" s="15" t="s">
        <v>314</v>
      </c>
      <c r="F423" t="str">
        <f t="shared" si="7"/>
        <v>H11021S1000</v>
      </c>
      <c r="G423" s="15" t="s">
        <v>431</v>
      </c>
      <c r="H423" t="s">
        <v>13</v>
      </c>
      <c r="I423" t="s">
        <v>14</v>
      </c>
      <c r="J423" t="s">
        <v>15</v>
      </c>
      <c r="K423" s="15" t="s">
        <v>478</v>
      </c>
    </row>
    <row r="424" spans="4:11" x14ac:dyDescent="0.35">
      <c r="D424" s="15" t="s">
        <v>289</v>
      </c>
      <c r="E424" s="15" t="s">
        <v>20</v>
      </c>
      <c r="F424" t="str">
        <f t="shared" si="7"/>
        <v>H11022E0010</v>
      </c>
      <c r="G424" s="15" t="s">
        <v>431</v>
      </c>
      <c r="H424" t="s">
        <v>13</v>
      </c>
      <c r="I424" t="s">
        <v>14</v>
      </c>
      <c r="J424" t="s">
        <v>15</v>
      </c>
      <c r="K424" s="15" t="s">
        <v>501</v>
      </c>
    </row>
    <row r="425" spans="4:11" x14ac:dyDescent="0.35">
      <c r="D425" s="15" t="s">
        <v>289</v>
      </c>
      <c r="E425" s="15" t="s">
        <v>21</v>
      </c>
      <c r="F425" t="str">
        <f t="shared" si="7"/>
        <v>H11022E0020</v>
      </c>
      <c r="G425" s="15" t="s">
        <v>431</v>
      </c>
      <c r="H425" t="s">
        <v>13</v>
      </c>
      <c r="I425" t="s">
        <v>14</v>
      </c>
      <c r="J425" t="s">
        <v>15</v>
      </c>
      <c r="K425" s="15" t="s">
        <v>501</v>
      </c>
    </row>
    <row r="426" spans="4:11" x14ac:dyDescent="0.35">
      <c r="D426" s="15" t="s">
        <v>289</v>
      </c>
      <c r="E426" s="15" t="s">
        <v>22</v>
      </c>
      <c r="F426" t="str">
        <f t="shared" si="7"/>
        <v>H11022E0021</v>
      </c>
      <c r="G426" s="15" t="s">
        <v>431</v>
      </c>
      <c r="H426" t="s">
        <v>13</v>
      </c>
      <c r="I426" t="s">
        <v>14</v>
      </c>
      <c r="J426" t="s">
        <v>15</v>
      </c>
      <c r="K426" s="15" t="s">
        <v>501</v>
      </c>
    </row>
    <row r="427" spans="4:11" x14ac:dyDescent="0.35">
      <c r="D427" s="15" t="s">
        <v>289</v>
      </c>
      <c r="E427" s="15" t="s">
        <v>23</v>
      </c>
      <c r="F427" t="str">
        <f t="shared" si="7"/>
        <v>H11022E0022</v>
      </c>
      <c r="G427" s="15" t="s">
        <v>431</v>
      </c>
      <c r="H427" t="s">
        <v>13</v>
      </c>
      <c r="I427" t="s">
        <v>14</v>
      </c>
      <c r="J427" t="s">
        <v>15</v>
      </c>
      <c r="K427" s="15" t="s">
        <v>501</v>
      </c>
    </row>
    <row r="428" spans="4:11" x14ac:dyDescent="0.35">
      <c r="D428" s="15" t="s">
        <v>289</v>
      </c>
      <c r="E428" s="15" t="s">
        <v>24</v>
      </c>
      <c r="F428" t="str">
        <f t="shared" si="7"/>
        <v>H11022E0030</v>
      </c>
      <c r="G428" s="15" t="s">
        <v>431</v>
      </c>
      <c r="H428" t="s">
        <v>13</v>
      </c>
      <c r="I428" t="s">
        <v>14</v>
      </c>
      <c r="J428" t="s">
        <v>15</v>
      </c>
      <c r="K428" s="15" t="s">
        <v>501</v>
      </c>
    </row>
    <row r="429" spans="4:11" x14ac:dyDescent="0.35">
      <c r="D429" s="15" t="s">
        <v>289</v>
      </c>
      <c r="E429" s="15" t="s">
        <v>123</v>
      </c>
      <c r="F429" t="str">
        <f t="shared" si="7"/>
        <v>H11022E0070</v>
      </c>
      <c r="G429" s="15" t="s">
        <v>431</v>
      </c>
      <c r="H429" t="s">
        <v>13</v>
      </c>
      <c r="I429" t="s">
        <v>14</v>
      </c>
      <c r="J429" t="s">
        <v>15</v>
      </c>
      <c r="K429" s="15" t="s">
        <v>501</v>
      </c>
    </row>
    <row r="430" spans="4:11" x14ac:dyDescent="0.35">
      <c r="D430" s="15" t="s">
        <v>289</v>
      </c>
      <c r="E430" s="15" t="s">
        <v>25</v>
      </c>
      <c r="F430" t="str">
        <f t="shared" si="7"/>
        <v>H11022E0100</v>
      </c>
      <c r="G430" s="15" t="s">
        <v>431</v>
      </c>
      <c r="H430" t="s">
        <v>13</v>
      </c>
      <c r="I430" t="s">
        <v>14</v>
      </c>
      <c r="J430" t="s">
        <v>15</v>
      </c>
      <c r="K430" s="15" t="s">
        <v>501</v>
      </c>
    </row>
    <row r="431" spans="4:11" x14ac:dyDescent="0.35">
      <c r="D431" s="15" t="s">
        <v>289</v>
      </c>
      <c r="E431" s="15" t="s">
        <v>26</v>
      </c>
      <c r="F431" t="str">
        <f t="shared" si="7"/>
        <v>H11022E0102</v>
      </c>
      <c r="G431" s="15" t="s">
        <v>431</v>
      </c>
      <c r="H431" t="s">
        <v>13</v>
      </c>
      <c r="I431" t="s">
        <v>14</v>
      </c>
      <c r="J431" t="s">
        <v>15</v>
      </c>
      <c r="K431" s="15" t="s">
        <v>501</v>
      </c>
    </row>
    <row r="432" spans="4:11" x14ac:dyDescent="0.35">
      <c r="D432" s="15" t="s">
        <v>289</v>
      </c>
      <c r="E432" s="15" t="s">
        <v>27</v>
      </c>
      <c r="F432" t="str">
        <f t="shared" si="7"/>
        <v>H11022E0110</v>
      </c>
      <c r="G432" s="15" t="s">
        <v>431</v>
      </c>
      <c r="H432" t="s">
        <v>13</v>
      </c>
      <c r="I432" t="s">
        <v>14</v>
      </c>
      <c r="J432" t="s">
        <v>15</v>
      </c>
      <c r="K432" s="15" t="s">
        <v>501</v>
      </c>
    </row>
    <row r="433" spans="4:11" x14ac:dyDescent="0.35">
      <c r="D433" s="15" t="s">
        <v>289</v>
      </c>
      <c r="E433" s="15" t="s">
        <v>28</v>
      </c>
      <c r="F433" t="str">
        <f t="shared" si="7"/>
        <v>H11022E0111</v>
      </c>
      <c r="G433" s="15" t="s">
        <v>431</v>
      </c>
      <c r="H433" t="s">
        <v>13</v>
      </c>
      <c r="I433" t="s">
        <v>14</v>
      </c>
      <c r="J433" t="s">
        <v>15</v>
      </c>
      <c r="K433" s="15" t="s">
        <v>501</v>
      </c>
    </row>
    <row r="434" spans="4:11" x14ac:dyDescent="0.35">
      <c r="D434" s="15" t="s">
        <v>289</v>
      </c>
      <c r="E434" s="15" t="s">
        <v>18</v>
      </c>
      <c r="F434" t="str">
        <f t="shared" si="7"/>
        <v>H11022E0112</v>
      </c>
      <c r="G434" s="15" t="s">
        <v>431</v>
      </c>
      <c r="H434" t="s">
        <v>13</v>
      </c>
      <c r="I434" t="s">
        <v>14</v>
      </c>
      <c r="J434" t="s">
        <v>15</v>
      </c>
      <c r="K434" s="15" t="s">
        <v>501</v>
      </c>
    </row>
    <row r="435" spans="4:11" x14ac:dyDescent="0.35">
      <c r="D435" s="15" t="s">
        <v>289</v>
      </c>
      <c r="E435" s="15" t="s">
        <v>29</v>
      </c>
      <c r="F435" t="str">
        <f t="shared" si="7"/>
        <v>H11022E0114</v>
      </c>
      <c r="G435" s="15" t="s">
        <v>431</v>
      </c>
      <c r="H435" t="s">
        <v>13</v>
      </c>
      <c r="I435" t="s">
        <v>14</v>
      </c>
      <c r="J435" t="s">
        <v>15</v>
      </c>
      <c r="K435" s="15" t="s">
        <v>501</v>
      </c>
    </row>
    <row r="436" spans="4:11" x14ac:dyDescent="0.35">
      <c r="D436" s="15" t="s">
        <v>289</v>
      </c>
      <c r="E436" s="15" t="s">
        <v>30</v>
      </c>
      <c r="F436" t="str">
        <f t="shared" si="7"/>
        <v>H11022E0115</v>
      </c>
      <c r="G436" s="15" t="s">
        <v>431</v>
      </c>
      <c r="H436" t="s">
        <v>13</v>
      </c>
      <c r="I436" t="s">
        <v>14</v>
      </c>
      <c r="J436" t="s">
        <v>15</v>
      </c>
      <c r="K436" s="15" t="s">
        <v>501</v>
      </c>
    </row>
    <row r="437" spans="4:11" x14ac:dyDescent="0.35">
      <c r="D437" s="15" t="s">
        <v>289</v>
      </c>
      <c r="E437" s="15" t="s">
        <v>31</v>
      </c>
      <c r="F437" t="str">
        <f t="shared" si="7"/>
        <v>H11022E0116</v>
      </c>
      <c r="G437" s="15" t="s">
        <v>431</v>
      </c>
      <c r="H437" t="s">
        <v>13</v>
      </c>
      <c r="I437" t="s">
        <v>14</v>
      </c>
      <c r="J437" t="s">
        <v>15</v>
      </c>
      <c r="K437" s="15" t="s">
        <v>501</v>
      </c>
    </row>
    <row r="438" spans="4:11" x14ac:dyDescent="0.35">
      <c r="D438" s="15" t="s">
        <v>289</v>
      </c>
      <c r="E438" s="15" t="s">
        <v>32</v>
      </c>
      <c r="F438" t="str">
        <f t="shared" si="7"/>
        <v>H11022E0117</v>
      </c>
      <c r="G438" s="15" t="s">
        <v>431</v>
      </c>
      <c r="H438" t="s">
        <v>13</v>
      </c>
      <c r="I438" t="s">
        <v>14</v>
      </c>
      <c r="J438" t="s">
        <v>15</v>
      </c>
      <c r="K438" s="15" t="s">
        <v>501</v>
      </c>
    </row>
    <row r="439" spans="4:11" x14ac:dyDescent="0.35">
      <c r="D439" s="15" t="s">
        <v>289</v>
      </c>
      <c r="E439" s="15" t="s">
        <v>33</v>
      </c>
      <c r="F439" t="str">
        <f t="shared" si="7"/>
        <v>H11022E0125</v>
      </c>
      <c r="G439" s="15" t="s">
        <v>431</v>
      </c>
      <c r="H439" t="s">
        <v>13</v>
      </c>
      <c r="I439" t="s">
        <v>14</v>
      </c>
      <c r="J439" t="s">
        <v>15</v>
      </c>
      <c r="K439" s="15" t="s">
        <v>501</v>
      </c>
    </row>
    <row r="440" spans="4:11" x14ac:dyDescent="0.35">
      <c r="D440" s="15" t="s">
        <v>289</v>
      </c>
      <c r="E440" s="15" t="s">
        <v>34</v>
      </c>
      <c r="F440" t="str">
        <f t="shared" si="7"/>
        <v>H11022E0126</v>
      </c>
      <c r="G440" s="15" t="s">
        <v>431</v>
      </c>
      <c r="H440" t="s">
        <v>13</v>
      </c>
      <c r="I440" t="s">
        <v>14</v>
      </c>
      <c r="J440" t="s">
        <v>15</v>
      </c>
      <c r="K440" s="15" t="s">
        <v>501</v>
      </c>
    </row>
    <row r="441" spans="4:11" x14ac:dyDescent="0.35">
      <c r="D441" s="15" t="s">
        <v>289</v>
      </c>
      <c r="E441" s="15" t="s">
        <v>124</v>
      </c>
      <c r="F441" t="str">
        <f t="shared" si="7"/>
        <v>H11022E0203</v>
      </c>
      <c r="G441" s="15" t="s">
        <v>431</v>
      </c>
      <c r="H441" t="s">
        <v>13</v>
      </c>
      <c r="I441" t="s">
        <v>14</v>
      </c>
      <c r="J441" t="s">
        <v>15</v>
      </c>
      <c r="K441" s="15" t="s">
        <v>501</v>
      </c>
    </row>
    <row r="442" spans="4:11" x14ac:dyDescent="0.35">
      <c r="D442" s="15" t="s">
        <v>289</v>
      </c>
      <c r="E442" s="15" t="s">
        <v>35</v>
      </c>
      <c r="F442" t="str">
        <f t="shared" si="7"/>
        <v>H11022E0206</v>
      </c>
      <c r="G442" s="15" t="s">
        <v>431</v>
      </c>
      <c r="H442" t="s">
        <v>13</v>
      </c>
      <c r="I442" t="s">
        <v>14</v>
      </c>
      <c r="J442" t="s">
        <v>15</v>
      </c>
      <c r="K442" s="15" t="s">
        <v>501</v>
      </c>
    </row>
    <row r="443" spans="4:11" x14ac:dyDescent="0.35">
      <c r="D443" s="15" t="s">
        <v>289</v>
      </c>
      <c r="E443" s="15" t="s">
        <v>36</v>
      </c>
      <c r="F443" t="str">
        <f t="shared" si="7"/>
        <v>H11022E0207</v>
      </c>
      <c r="G443" s="15" t="s">
        <v>431</v>
      </c>
      <c r="H443" t="s">
        <v>13</v>
      </c>
      <c r="I443" t="s">
        <v>14</v>
      </c>
      <c r="J443" t="s">
        <v>15</v>
      </c>
      <c r="K443" s="15" t="s">
        <v>501</v>
      </c>
    </row>
    <row r="444" spans="4:11" x14ac:dyDescent="0.35">
      <c r="D444" s="15" t="s">
        <v>289</v>
      </c>
      <c r="E444" s="15" t="s">
        <v>125</v>
      </c>
      <c r="F444" t="str">
        <f t="shared" si="7"/>
        <v>H11022E0209</v>
      </c>
      <c r="G444" s="15" t="s">
        <v>431</v>
      </c>
      <c r="H444" t="s">
        <v>13</v>
      </c>
      <c r="I444" t="s">
        <v>14</v>
      </c>
      <c r="J444" t="s">
        <v>15</v>
      </c>
      <c r="K444" s="15" t="s">
        <v>501</v>
      </c>
    </row>
    <row r="445" spans="4:11" x14ac:dyDescent="0.35">
      <c r="D445" s="15" t="s">
        <v>289</v>
      </c>
      <c r="E445" s="15" t="s">
        <v>126</v>
      </c>
      <c r="F445" t="str">
        <f t="shared" si="7"/>
        <v>H11022E0211</v>
      </c>
      <c r="G445" s="15" t="s">
        <v>431</v>
      </c>
      <c r="H445" t="s">
        <v>13</v>
      </c>
      <c r="I445" t="s">
        <v>14</v>
      </c>
      <c r="J445" t="s">
        <v>15</v>
      </c>
      <c r="K445" s="15" t="s">
        <v>501</v>
      </c>
    </row>
    <row r="446" spans="4:11" x14ac:dyDescent="0.35">
      <c r="D446" s="15" t="s">
        <v>289</v>
      </c>
      <c r="E446" s="15" t="s">
        <v>127</v>
      </c>
      <c r="F446" t="str">
        <f t="shared" si="7"/>
        <v>H11022E0212</v>
      </c>
      <c r="G446" s="15" t="s">
        <v>431</v>
      </c>
      <c r="H446" t="s">
        <v>13</v>
      </c>
      <c r="I446" t="s">
        <v>14</v>
      </c>
      <c r="J446" t="s">
        <v>15</v>
      </c>
      <c r="K446" s="15" t="s">
        <v>501</v>
      </c>
    </row>
    <row r="447" spans="4:11" x14ac:dyDescent="0.35">
      <c r="D447" s="15" t="s">
        <v>289</v>
      </c>
      <c r="E447" s="15" t="s">
        <v>128</v>
      </c>
      <c r="F447" t="str">
        <f t="shared" si="7"/>
        <v>H11022E0215</v>
      </c>
      <c r="G447" s="15" t="s">
        <v>431</v>
      </c>
      <c r="H447" t="s">
        <v>13</v>
      </c>
      <c r="I447" t="s">
        <v>14</v>
      </c>
      <c r="J447" t="s">
        <v>15</v>
      </c>
      <c r="K447" s="15" t="s">
        <v>501</v>
      </c>
    </row>
    <row r="448" spans="4:11" x14ac:dyDescent="0.35">
      <c r="D448" s="15" t="s">
        <v>289</v>
      </c>
      <c r="E448" s="15" t="s">
        <v>129</v>
      </c>
      <c r="F448" t="str">
        <f t="shared" si="7"/>
        <v>H11022E0218</v>
      </c>
      <c r="G448" s="15" t="s">
        <v>431</v>
      </c>
      <c r="H448" t="s">
        <v>13</v>
      </c>
      <c r="I448" t="s">
        <v>14</v>
      </c>
      <c r="J448" t="s">
        <v>15</v>
      </c>
      <c r="K448" s="15" t="s">
        <v>501</v>
      </c>
    </row>
    <row r="449" spans="4:11" x14ac:dyDescent="0.35">
      <c r="D449" s="15" t="s">
        <v>289</v>
      </c>
      <c r="E449" s="15" t="s">
        <v>130</v>
      </c>
      <c r="F449" t="str">
        <f t="shared" si="7"/>
        <v>H11022E0220</v>
      </c>
      <c r="G449" s="15" t="s">
        <v>431</v>
      </c>
      <c r="H449" t="s">
        <v>13</v>
      </c>
      <c r="I449" t="s">
        <v>14</v>
      </c>
      <c r="J449" t="s">
        <v>15</v>
      </c>
      <c r="K449" s="15" t="s">
        <v>501</v>
      </c>
    </row>
    <row r="450" spans="4:11" x14ac:dyDescent="0.35">
      <c r="D450" s="15" t="s">
        <v>289</v>
      </c>
      <c r="E450" s="15" t="s">
        <v>131</v>
      </c>
      <c r="F450" t="str">
        <f t="shared" si="7"/>
        <v>H11022E0224</v>
      </c>
      <c r="G450" s="15" t="s">
        <v>431</v>
      </c>
      <c r="H450" t="s">
        <v>13</v>
      </c>
      <c r="I450" t="s">
        <v>14</v>
      </c>
      <c r="J450" t="s">
        <v>15</v>
      </c>
      <c r="K450" s="15" t="s">
        <v>501</v>
      </c>
    </row>
    <row r="451" spans="4:11" x14ac:dyDescent="0.35">
      <c r="D451" s="15" t="s">
        <v>289</v>
      </c>
      <c r="E451" s="15" t="s">
        <v>37</v>
      </c>
      <c r="F451" t="str">
        <f t="shared" ref="F451:F514" si="8">+D451&amp;E451</f>
        <v>H11022E0227</v>
      </c>
      <c r="G451" s="15" t="s">
        <v>431</v>
      </c>
      <c r="H451" t="s">
        <v>13</v>
      </c>
      <c r="I451" t="s">
        <v>14</v>
      </c>
      <c r="J451" t="s">
        <v>15</v>
      </c>
      <c r="K451" s="15" t="s">
        <v>501</v>
      </c>
    </row>
    <row r="452" spans="4:11" x14ac:dyDescent="0.35">
      <c r="D452" s="15" t="s">
        <v>289</v>
      </c>
      <c r="E452" s="15" t="s">
        <v>38</v>
      </c>
      <c r="F452" t="str">
        <f t="shared" si="8"/>
        <v>H11022E0230</v>
      </c>
      <c r="G452" s="15" t="s">
        <v>431</v>
      </c>
      <c r="H452" t="s">
        <v>13</v>
      </c>
      <c r="I452" t="s">
        <v>14</v>
      </c>
      <c r="J452" t="s">
        <v>15</v>
      </c>
      <c r="K452" s="15" t="s">
        <v>501</v>
      </c>
    </row>
    <row r="453" spans="4:11" x14ac:dyDescent="0.35">
      <c r="D453" s="15" t="s">
        <v>289</v>
      </c>
      <c r="E453" s="15" t="s">
        <v>39</v>
      </c>
      <c r="F453" t="str">
        <f t="shared" si="8"/>
        <v>H11022E0233</v>
      </c>
      <c r="G453" s="15" t="s">
        <v>431</v>
      </c>
      <c r="H453" t="s">
        <v>13</v>
      </c>
      <c r="I453" t="s">
        <v>14</v>
      </c>
      <c r="J453" t="s">
        <v>15</v>
      </c>
      <c r="K453" s="15" t="s">
        <v>501</v>
      </c>
    </row>
    <row r="454" spans="4:11" x14ac:dyDescent="0.35">
      <c r="D454" s="15" t="s">
        <v>289</v>
      </c>
      <c r="E454" s="15" t="s">
        <v>132</v>
      </c>
      <c r="F454" t="str">
        <f t="shared" si="8"/>
        <v>H11022E0236</v>
      </c>
      <c r="G454" s="15" t="s">
        <v>431</v>
      </c>
      <c r="H454" t="s">
        <v>13</v>
      </c>
      <c r="I454" t="s">
        <v>14</v>
      </c>
      <c r="J454" t="s">
        <v>15</v>
      </c>
      <c r="K454" s="15" t="s">
        <v>501</v>
      </c>
    </row>
    <row r="455" spans="4:11" x14ac:dyDescent="0.35">
      <c r="D455" s="15" t="s">
        <v>289</v>
      </c>
      <c r="E455" s="15" t="s">
        <v>133</v>
      </c>
      <c r="F455" t="str">
        <f t="shared" si="8"/>
        <v>H11022E0237</v>
      </c>
      <c r="G455" s="15" t="s">
        <v>431</v>
      </c>
      <c r="H455" t="s">
        <v>13</v>
      </c>
      <c r="I455" t="s">
        <v>14</v>
      </c>
      <c r="J455" t="s">
        <v>15</v>
      </c>
      <c r="K455" s="15" t="s">
        <v>501</v>
      </c>
    </row>
    <row r="456" spans="4:11" x14ac:dyDescent="0.35">
      <c r="D456" s="15" t="s">
        <v>289</v>
      </c>
      <c r="E456" s="15" t="s">
        <v>134</v>
      </c>
      <c r="F456" t="str">
        <f t="shared" si="8"/>
        <v>H11022E0238</v>
      </c>
      <c r="G456" s="15" t="s">
        <v>431</v>
      </c>
      <c r="H456" t="s">
        <v>13</v>
      </c>
      <c r="I456" t="s">
        <v>14</v>
      </c>
      <c r="J456" t="s">
        <v>15</v>
      </c>
      <c r="K456" s="15" t="s">
        <v>501</v>
      </c>
    </row>
    <row r="457" spans="4:11" x14ac:dyDescent="0.35">
      <c r="D457" s="15" t="s">
        <v>289</v>
      </c>
      <c r="E457" s="15" t="s">
        <v>135</v>
      </c>
      <c r="F457" t="str">
        <f t="shared" si="8"/>
        <v>H11022E0241</v>
      </c>
      <c r="G457" s="15" t="s">
        <v>431</v>
      </c>
      <c r="H457" t="s">
        <v>13</v>
      </c>
      <c r="I457" t="s">
        <v>14</v>
      </c>
      <c r="J457" t="s">
        <v>15</v>
      </c>
      <c r="K457" s="15" t="s">
        <v>501</v>
      </c>
    </row>
    <row r="458" spans="4:11" x14ac:dyDescent="0.35">
      <c r="D458" s="15" t="s">
        <v>289</v>
      </c>
      <c r="E458" s="15" t="s">
        <v>136</v>
      </c>
      <c r="F458" t="str">
        <f t="shared" si="8"/>
        <v>H11022E0245</v>
      </c>
      <c r="G458" s="15" t="s">
        <v>431</v>
      </c>
      <c r="H458" t="s">
        <v>13</v>
      </c>
      <c r="I458" t="s">
        <v>14</v>
      </c>
      <c r="J458" t="s">
        <v>15</v>
      </c>
      <c r="K458" s="15" t="s">
        <v>501</v>
      </c>
    </row>
    <row r="459" spans="4:11" x14ac:dyDescent="0.35">
      <c r="D459" s="15" t="s">
        <v>289</v>
      </c>
      <c r="E459" s="15" t="s">
        <v>40</v>
      </c>
      <c r="F459" t="str">
        <f t="shared" si="8"/>
        <v>H11022E0248</v>
      </c>
      <c r="G459" s="15" t="s">
        <v>431</v>
      </c>
      <c r="H459" t="s">
        <v>13</v>
      </c>
      <c r="I459" t="s">
        <v>14</v>
      </c>
      <c r="J459" t="s">
        <v>15</v>
      </c>
      <c r="K459" s="15" t="s">
        <v>501</v>
      </c>
    </row>
    <row r="460" spans="4:11" x14ac:dyDescent="0.35">
      <c r="D460" s="15" t="s">
        <v>289</v>
      </c>
      <c r="E460" s="15" t="s">
        <v>137</v>
      </c>
      <c r="F460" t="str">
        <f t="shared" si="8"/>
        <v>H11022E0249</v>
      </c>
      <c r="G460" s="15" t="s">
        <v>431</v>
      </c>
      <c r="H460" t="s">
        <v>13</v>
      </c>
      <c r="I460" t="s">
        <v>14</v>
      </c>
      <c r="J460" t="s">
        <v>15</v>
      </c>
      <c r="K460" s="15" t="s">
        <v>501</v>
      </c>
    </row>
    <row r="461" spans="4:11" x14ac:dyDescent="0.35">
      <c r="D461" s="15" t="s">
        <v>289</v>
      </c>
      <c r="E461" s="15" t="s">
        <v>41</v>
      </c>
      <c r="F461" t="str">
        <f t="shared" si="8"/>
        <v>H11022E0251</v>
      </c>
      <c r="G461" s="15" t="s">
        <v>431</v>
      </c>
      <c r="H461" t="s">
        <v>13</v>
      </c>
      <c r="I461" t="s">
        <v>14</v>
      </c>
      <c r="J461" t="s">
        <v>15</v>
      </c>
      <c r="K461" s="15" t="s">
        <v>501</v>
      </c>
    </row>
    <row r="462" spans="4:11" x14ac:dyDescent="0.35">
      <c r="D462" s="15" t="s">
        <v>289</v>
      </c>
      <c r="E462" s="15" t="s">
        <v>138</v>
      </c>
      <c r="F462" t="str">
        <f t="shared" si="8"/>
        <v>H11022E0254</v>
      </c>
      <c r="G462" s="15" t="s">
        <v>431</v>
      </c>
      <c r="H462" t="s">
        <v>13</v>
      </c>
      <c r="I462" t="s">
        <v>14</v>
      </c>
      <c r="J462" t="s">
        <v>15</v>
      </c>
      <c r="K462" s="15" t="s">
        <v>501</v>
      </c>
    </row>
    <row r="463" spans="4:11" x14ac:dyDescent="0.35">
      <c r="D463" s="15" t="s">
        <v>289</v>
      </c>
      <c r="E463" s="15" t="s">
        <v>139</v>
      </c>
      <c r="F463" t="str">
        <f t="shared" si="8"/>
        <v>H11022E0257</v>
      </c>
      <c r="G463" s="15" t="s">
        <v>431</v>
      </c>
      <c r="H463" t="s">
        <v>13</v>
      </c>
      <c r="I463" t="s">
        <v>14</v>
      </c>
      <c r="J463" t="s">
        <v>15</v>
      </c>
      <c r="K463" s="15" t="s">
        <v>501</v>
      </c>
    </row>
    <row r="464" spans="4:11" x14ac:dyDescent="0.35">
      <c r="D464" s="15" t="s">
        <v>289</v>
      </c>
      <c r="E464" s="15" t="s">
        <v>42</v>
      </c>
      <c r="F464" t="str">
        <f t="shared" si="8"/>
        <v>H11022E0260</v>
      </c>
      <c r="G464" s="15" t="s">
        <v>431</v>
      </c>
      <c r="H464" t="s">
        <v>13</v>
      </c>
      <c r="I464" t="s">
        <v>14</v>
      </c>
      <c r="J464" t="s">
        <v>15</v>
      </c>
      <c r="K464" s="15" t="s">
        <v>501</v>
      </c>
    </row>
    <row r="465" spans="4:11" x14ac:dyDescent="0.35">
      <c r="D465" s="15" t="s">
        <v>289</v>
      </c>
      <c r="E465" s="15" t="s">
        <v>140</v>
      </c>
      <c r="F465" t="str">
        <f t="shared" si="8"/>
        <v>H11022E0263</v>
      </c>
      <c r="G465" s="15" t="s">
        <v>431</v>
      </c>
      <c r="H465" t="s">
        <v>13</v>
      </c>
      <c r="I465" t="s">
        <v>14</v>
      </c>
      <c r="J465" t="s">
        <v>15</v>
      </c>
      <c r="K465" s="15" t="s">
        <v>501</v>
      </c>
    </row>
    <row r="466" spans="4:11" x14ac:dyDescent="0.35">
      <c r="D466" s="15" t="s">
        <v>289</v>
      </c>
      <c r="E466" s="15" t="s">
        <v>141</v>
      </c>
      <c r="F466" t="str">
        <f t="shared" si="8"/>
        <v>H11022E0266</v>
      </c>
      <c r="G466" s="15" t="s">
        <v>431</v>
      </c>
      <c r="H466" t="s">
        <v>13</v>
      </c>
      <c r="I466" t="s">
        <v>14</v>
      </c>
      <c r="J466" t="s">
        <v>15</v>
      </c>
      <c r="K466" s="15" t="s">
        <v>501</v>
      </c>
    </row>
    <row r="467" spans="4:11" x14ac:dyDescent="0.35">
      <c r="D467" s="15" t="s">
        <v>289</v>
      </c>
      <c r="E467" s="15" t="s">
        <v>142</v>
      </c>
      <c r="F467" t="str">
        <f t="shared" si="8"/>
        <v>H11022E0267</v>
      </c>
      <c r="G467" s="15" t="s">
        <v>431</v>
      </c>
      <c r="H467" t="s">
        <v>13</v>
      </c>
      <c r="I467" t="s">
        <v>14</v>
      </c>
      <c r="J467" t="s">
        <v>15</v>
      </c>
      <c r="K467" s="15" t="s">
        <v>501</v>
      </c>
    </row>
    <row r="468" spans="4:11" x14ac:dyDescent="0.35">
      <c r="D468" s="15" t="s">
        <v>289</v>
      </c>
      <c r="E468" s="15" t="s">
        <v>143</v>
      </c>
      <c r="F468" t="str">
        <f t="shared" si="8"/>
        <v>H11022E0268</v>
      </c>
      <c r="G468" s="15" t="s">
        <v>431</v>
      </c>
      <c r="H468" t="s">
        <v>13</v>
      </c>
      <c r="I468" t="s">
        <v>14</v>
      </c>
      <c r="J468" t="s">
        <v>15</v>
      </c>
      <c r="K468" s="15" t="s">
        <v>501</v>
      </c>
    </row>
    <row r="469" spans="4:11" x14ac:dyDescent="0.35">
      <c r="D469" s="15" t="s">
        <v>289</v>
      </c>
      <c r="E469" s="15" t="s">
        <v>43</v>
      </c>
      <c r="F469" t="str">
        <f t="shared" si="8"/>
        <v>H11022E0272</v>
      </c>
      <c r="G469" s="15" t="s">
        <v>431</v>
      </c>
      <c r="H469" t="s">
        <v>13</v>
      </c>
      <c r="I469" t="s">
        <v>14</v>
      </c>
      <c r="J469" t="s">
        <v>15</v>
      </c>
      <c r="K469" s="15" t="s">
        <v>501</v>
      </c>
    </row>
    <row r="470" spans="4:11" x14ac:dyDescent="0.35">
      <c r="D470" s="15" t="s">
        <v>289</v>
      </c>
      <c r="E470" s="15" t="s">
        <v>44</v>
      </c>
      <c r="F470" t="str">
        <f t="shared" si="8"/>
        <v>H11022E0275</v>
      </c>
      <c r="G470" s="15" t="s">
        <v>431</v>
      </c>
      <c r="H470" t="s">
        <v>13</v>
      </c>
      <c r="I470" t="s">
        <v>14</v>
      </c>
      <c r="J470" t="s">
        <v>15</v>
      </c>
      <c r="K470" s="15" t="s">
        <v>501</v>
      </c>
    </row>
    <row r="471" spans="4:11" x14ac:dyDescent="0.35">
      <c r="D471" s="15" t="s">
        <v>289</v>
      </c>
      <c r="E471" s="15" t="s">
        <v>45</v>
      </c>
      <c r="F471" t="str">
        <f t="shared" si="8"/>
        <v>H11022E0276</v>
      </c>
      <c r="G471" s="15" t="s">
        <v>431</v>
      </c>
      <c r="H471" t="s">
        <v>13</v>
      </c>
      <c r="I471" t="s">
        <v>14</v>
      </c>
      <c r="J471" t="s">
        <v>15</v>
      </c>
      <c r="K471" s="15" t="s">
        <v>501</v>
      </c>
    </row>
    <row r="472" spans="4:11" x14ac:dyDescent="0.35">
      <c r="D472" s="15" t="s">
        <v>289</v>
      </c>
      <c r="E472" s="15" t="s">
        <v>46</v>
      </c>
      <c r="F472" t="str">
        <f t="shared" si="8"/>
        <v>H11022E0278</v>
      </c>
      <c r="G472" s="15" t="s">
        <v>431</v>
      </c>
      <c r="H472" t="s">
        <v>13</v>
      </c>
      <c r="I472" t="s">
        <v>14</v>
      </c>
      <c r="J472" t="s">
        <v>15</v>
      </c>
      <c r="K472" s="15" t="s">
        <v>501</v>
      </c>
    </row>
    <row r="473" spans="4:11" x14ac:dyDescent="0.35">
      <c r="D473" s="15" t="s">
        <v>289</v>
      </c>
      <c r="E473" s="15" t="s">
        <v>47</v>
      </c>
      <c r="F473" t="str">
        <f t="shared" si="8"/>
        <v>H11022E0279</v>
      </c>
      <c r="G473" s="15" t="s">
        <v>431</v>
      </c>
      <c r="H473" t="s">
        <v>13</v>
      </c>
      <c r="I473" t="s">
        <v>14</v>
      </c>
      <c r="J473" t="s">
        <v>15</v>
      </c>
      <c r="K473" s="15" t="s">
        <v>501</v>
      </c>
    </row>
    <row r="474" spans="4:11" x14ac:dyDescent="0.35">
      <c r="D474" s="15" t="s">
        <v>289</v>
      </c>
      <c r="E474" s="15" t="s">
        <v>144</v>
      </c>
      <c r="F474" t="str">
        <f t="shared" si="8"/>
        <v>H11022E0280</v>
      </c>
      <c r="G474" s="15" t="s">
        <v>431</v>
      </c>
      <c r="H474" t="s">
        <v>13</v>
      </c>
      <c r="I474" t="s">
        <v>14</v>
      </c>
      <c r="J474" t="s">
        <v>15</v>
      </c>
      <c r="K474" s="15" t="s">
        <v>501</v>
      </c>
    </row>
    <row r="475" spans="4:11" x14ac:dyDescent="0.35">
      <c r="D475" s="15" t="s">
        <v>289</v>
      </c>
      <c r="E475" s="15" t="s">
        <v>48</v>
      </c>
      <c r="F475" t="str">
        <f t="shared" si="8"/>
        <v>H11022E0300</v>
      </c>
      <c r="G475" s="15" t="s">
        <v>431</v>
      </c>
      <c r="H475" t="s">
        <v>13</v>
      </c>
      <c r="I475" t="s">
        <v>14</v>
      </c>
      <c r="J475" t="s">
        <v>15</v>
      </c>
      <c r="K475" s="15" t="s">
        <v>501</v>
      </c>
    </row>
    <row r="476" spans="4:11" x14ac:dyDescent="0.35">
      <c r="D476" s="15" t="s">
        <v>289</v>
      </c>
      <c r="E476" s="15" t="s">
        <v>49</v>
      </c>
      <c r="F476" t="str">
        <f t="shared" si="8"/>
        <v>H11022E0305</v>
      </c>
      <c r="G476" s="15" t="s">
        <v>431</v>
      </c>
      <c r="H476" t="s">
        <v>13</v>
      </c>
      <c r="I476" t="s">
        <v>14</v>
      </c>
      <c r="J476" t="s">
        <v>15</v>
      </c>
      <c r="K476" s="15" t="s">
        <v>501</v>
      </c>
    </row>
    <row r="477" spans="4:11" x14ac:dyDescent="0.35">
      <c r="D477" s="15" t="s">
        <v>289</v>
      </c>
      <c r="E477" s="15" t="s">
        <v>145</v>
      </c>
      <c r="F477" t="str">
        <f t="shared" si="8"/>
        <v>H11022E0307</v>
      </c>
      <c r="G477" s="15" t="s">
        <v>431</v>
      </c>
      <c r="H477" t="s">
        <v>13</v>
      </c>
      <c r="I477" t="s">
        <v>14</v>
      </c>
      <c r="J477" t="s">
        <v>15</v>
      </c>
      <c r="K477" s="15" t="s">
        <v>501</v>
      </c>
    </row>
    <row r="478" spans="4:11" x14ac:dyDescent="0.35">
      <c r="D478" s="15" t="s">
        <v>289</v>
      </c>
      <c r="E478" s="15" t="s">
        <v>50</v>
      </c>
      <c r="F478" t="str">
        <f t="shared" si="8"/>
        <v>H11022E0315</v>
      </c>
      <c r="G478" s="15" t="s">
        <v>431</v>
      </c>
      <c r="H478" t="s">
        <v>13</v>
      </c>
      <c r="I478" t="s">
        <v>14</v>
      </c>
      <c r="J478" t="s">
        <v>15</v>
      </c>
      <c r="K478" s="15" t="s">
        <v>501</v>
      </c>
    </row>
    <row r="479" spans="4:11" x14ac:dyDescent="0.35">
      <c r="D479" s="15" t="s">
        <v>289</v>
      </c>
      <c r="E479" s="15" t="s">
        <v>51</v>
      </c>
      <c r="F479" t="str">
        <f t="shared" si="8"/>
        <v>H11022E0318</v>
      </c>
      <c r="G479" s="15" t="s">
        <v>431</v>
      </c>
      <c r="H479" t="s">
        <v>13</v>
      </c>
      <c r="I479" t="s">
        <v>14</v>
      </c>
      <c r="J479" t="s">
        <v>15</v>
      </c>
      <c r="K479" s="15" t="s">
        <v>501</v>
      </c>
    </row>
    <row r="480" spans="4:11" x14ac:dyDescent="0.35">
      <c r="D480" s="15" t="s">
        <v>289</v>
      </c>
      <c r="E480" s="15" t="s">
        <v>52</v>
      </c>
      <c r="F480" t="str">
        <f t="shared" si="8"/>
        <v>H11022E0320</v>
      </c>
      <c r="G480" s="15" t="s">
        <v>431</v>
      </c>
      <c r="H480" t="s">
        <v>13</v>
      </c>
      <c r="I480" t="s">
        <v>14</v>
      </c>
      <c r="J480" t="s">
        <v>15</v>
      </c>
      <c r="K480" s="15" t="s">
        <v>501</v>
      </c>
    </row>
    <row r="481" spans="4:11" x14ac:dyDescent="0.35">
      <c r="D481" s="15" t="s">
        <v>289</v>
      </c>
      <c r="E481" s="15" t="s">
        <v>146</v>
      </c>
      <c r="F481" t="str">
        <f t="shared" si="8"/>
        <v>H11022E0321</v>
      </c>
      <c r="G481" s="15" t="s">
        <v>431</v>
      </c>
      <c r="H481" t="s">
        <v>13</v>
      </c>
      <c r="I481" t="s">
        <v>14</v>
      </c>
      <c r="J481" t="s">
        <v>15</v>
      </c>
      <c r="K481" s="15" t="s">
        <v>501</v>
      </c>
    </row>
    <row r="482" spans="4:11" x14ac:dyDescent="0.35">
      <c r="D482" s="15" t="s">
        <v>289</v>
      </c>
      <c r="E482" s="15" t="s">
        <v>147</v>
      </c>
      <c r="F482" t="str">
        <f t="shared" si="8"/>
        <v>H11022E0322</v>
      </c>
      <c r="G482" s="15" t="s">
        <v>431</v>
      </c>
      <c r="H482" t="s">
        <v>13</v>
      </c>
      <c r="I482" t="s">
        <v>14</v>
      </c>
      <c r="J482" t="s">
        <v>15</v>
      </c>
      <c r="K482" s="15" t="s">
        <v>501</v>
      </c>
    </row>
    <row r="483" spans="4:11" x14ac:dyDescent="0.35">
      <c r="D483" s="15" t="s">
        <v>289</v>
      </c>
      <c r="E483" s="15" t="s">
        <v>53</v>
      </c>
      <c r="F483" t="str">
        <f t="shared" si="8"/>
        <v>H11022E0323</v>
      </c>
      <c r="G483" s="15" t="s">
        <v>431</v>
      </c>
      <c r="H483" t="s">
        <v>13</v>
      </c>
      <c r="I483" t="s">
        <v>14</v>
      </c>
      <c r="J483" t="s">
        <v>15</v>
      </c>
      <c r="K483" s="15" t="s">
        <v>501</v>
      </c>
    </row>
    <row r="484" spans="4:11" x14ac:dyDescent="0.35">
      <c r="D484" s="15" t="s">
        <v>289</v>
      </c>
      <c r="E484" s="15" t="s">
        <v>148</v>
      </c>
      <c r="F484" t="str">
        <f t="shared" si="8"/>
        <v>H11022E0324</v>
      </c>
      <c r="G484" s="15" t="s">
        <v>431</v>
      </c>
      <c r="H484" t="s">
        <v>13</v>
      </c>
      <c r="I484" t="s">
        <v>14</v>
      </c>
      <c r="J484" t="s">
        <v>15</v>
      </c>
      <c r="K484" s="15" t="s">
        <v>501</v>
      </c>
    </row>
    <row r="485" spans="4:11" x14ac:dyDescent="0.35">
      <c r="D485" s="15" t="s">
        <v>289</v>
      </c>
      <c r="E485" s="15" t="s">
        <v>149</v>
      </c>
      <c r="F485" t="str">
        <f t="shared" si="8"/>
        <v>H11022E0326</v>
      </c>
      <c r="G485" s="15" t="s">
        <v>431</v>
      </c>
      <c r="H485" t="s">
        <v>13</v>
      </c>
      <c r="I485" t="s">
        <v>14</v>
      </c>
      <c r="J485" t="s">
        <v>15</v>
      </c>
      <c r="K485" s="15" t="s">
        <v>501</v>
      </c>
    </row>
    <row r="486" spans="4:11" x14ac:dyDescent="0.35">
      <c r="D486" s="15" t="s">
        <v>289</v>
      </c>
      <c r="E486" s="15" t="s">
        <v>150</v>
      </c>
      <c r="F486" t="str">
        <f t="shared" si="8"/>
        <v>H11022E0330</v>
      </c>
      <c r="G486" s="15" t="s">
        <v>431</v>
      </c>
      <c r="H486" t="s">
        <v>13</v>
      </c>
      <c r="I486" t="s">
        <v>14</v>
      </c>
      <c r="J486" t="s">
        <v>15</v>
      </c>
      <c r="K486" s="15" t="s">
        <v>501</v>
      </c>
    </row>
    <row r="487" spans="4:11" x14ac:dyDescent="0.35">
      <c r="D487" s="15" t="s">
        <v>289</v>
      </c>
      <c r="E487" s="15" t="s">
        <v>54</v>
      </c>
      <c r="F487" t="str">
        <f t="shared" si="8"/>
        <v>H11022E0335</v>
      </c>
      <c r="G487" s="15" t="s">
        <v>431</v>
      </c>
      <c r="H487" t="s">
        <v>13</v>
      </c>
      <c r="I487" t="s">
        <v>14</v>
      </c>
      <c r="J487" t="s">
        <v>15</v>
      </c>
      <c r="K487" s="15" t="s">
        <v>501</v>
      </c>
    </row>
    <row r="488" spans="4:11" x14ac:dyDescent="0.35">
      <c r="D488" s="15" t="s">
        <v>289</v>
      </c>
      <c r="E488" s="15" t="s">
        <v>121</v>
      </c>
      <c r="F488" t="str">
        <f t="shared" si="8"/>
        <v>H11022E0345</v>
      </c>
      <c r="G488" s="15" t="s">
        <v>431</v>
      </c>
      <c r="H488" t="s">
        <v>13</v>
      </c>
      <c r="I488" t="s">
        <v>14</v>
      </c>
      <c r="J488" t="s">
        <v>15</v>
      </c>
      <c r="K488" s="15" t="s">
        <v>501</v>
      </c>
    </row>
    <row r="489" spans="4:11" x14ac:dyDescent="0.35">
      <c r="D489" s="15" t="s">
        <v>289</v>
      </c>
      <c r="E489" s="15" t="s">
        <v>55</v>
      </c>
      <c r="F489" t="str">
        <f t="shared" si="8"/>
        <v>H11022E0347</v>
      </c>
      <c r="G489" s="15" t="s">
        <v>431</v>
      </c>
      <c r="H489" t="s">
        <v>13</v>
      </c>
      <c r="I489" t="s">
        <v>14</v>
      </c>
      <c r="J489" t="s">
        <v>15</v>
      </c>
      <c r="K489" s="15" t="s">
        <v>501</v>
      </c>
    </row>
    <row r="490" spans="4:11" x14ac:dyDescent="0.35">
      <c r="D490" s="15" t="s">
        <v>289</v>
      </c>
      <c r="E490" s="15" t="s">
        <v>151</v>
      </c>
      <c r="F490" t="str">
        <f t="shared" si="8"/>
        <v>H11022E0350</v>
      </c>
      <c r="G490" s="15" t="s">
        <v>431</v>
      </c>
      <c r="H490" t="s">
        <v>13</v>
      </c>
      <c r="I490" t="s">
        <v>14</v>
      </c>
      <c r="J490" t="s">
        <v>15</v>
      </c>
      <c r="K490" s="15" t="s">
        <v>501</v>
      </c>
    </row>
    <row r="491" spans="4:11" x14ac:dyDescent="0.35">
      <c r="D491" s="15" t="s">
        <v>289</v>
      </c>
      <c r="E491" s="15" t="s">
        <v>56</v>
      </c>
      <c r="F491" t="str">
        <f t="shared" si="8"/>
        <v>H11022E0352</v>
      </c>
      <c r="G491" s="15" t="s">
        <v>431</v>
      </c>
      <c r="H491" t="s">
        <v>13</v>
      </c>
      <c r="I491" t="s">
        <v>14</v>
      </c>
      <c r="J491" t="s">
        <v>15</v>
      </c>
      <c r="K491" s="15" t="s">
        <v>501</v>
      </c>
    </row>
    <row r="492" spans="4:11" x14ac:dyDescent="0.35">
      <c r="D492" s="15" t="s">
        <v>289</v>
      </c>
      <c r="E492" s="15" t="s">
        <v>152</v>
      </c>
      <c r="F492" t="str">
        <f t="shared" si="8"/>
        <v>H11022E0355</v>
      </c>
      <c r="G492" s="15" t="s">
        <v>431</v>
      </c>
      <c r="H492" t="s">
        <v>13</v>
      </c>
      <c r="I492" t="s">
        <v>14</v>
      </c>
      <c r="J492" t="s">
        <v>15</v>
      </c>
      <c r="K492" s="15" t="s">
        <v>501</v>
      </c>
    </row>
    <row r="493" spans="4:11" x14ac:dyDescent="0.35">
      <c r="D493" s="15" t="s">
        <v>289</v>
      </c>
      <c r="E493" s="15" t="s">
        <v>153</v>
      </c>
      <c r="F493" t="str">
        <f t="shared" si="8"/>
        <v>H11022E0357</v>
      </c>
      <c r="G493" s="15" t="s">
        <v>431</v>
      </c>
      <c r="H493" t="s">
        <v>13</v>
      </c>
      <c r="I493" t="s">
        <v>14</v>
      </c>
      <c r="J493" t="s">
        <v>15</v>
      </c>
      <c r="K493" s="15" t="s">
        <v>501</v>
      </c>
    </row>
    <row r="494" spans="4:11" x14ac:dyDescent="0.35">
      <c r="D494" s="15" t="s">
        <v>289</v>
      </c>
      <c r="E494" s="15" t="s">
        <v>154</v>
      </c>
      <c r="F494" t="str">
        <f t="shared" si="8"/>
        <v>H11022E0359</v>
      </c>
      <c r="G494" s="15" t="s">
        <v>431</v>
      </c>
      <c r="H494" t="s">
        <v>13</v>
      </c>
      <c r="I494" t="s">
        <v>14</v>
      </c>
      <c r="J494" t="s">
        <v>15</v>
      </c>
      <c r="K494" s="15" t="s">
        <v>501</v>
      </c>
    </row>
    <row r="495" spans="4:11" x14ac:dyDescent="0.35">
      <c r="D495" s="15" t="s">
        <v>289</v>
      </c>
      <c r="E495" s="15" t="s">
        <v>57</v>
      </c>
      <c r="F495" t="str">
        <f t="shared" si="8"/>
        <v>H11022E0365</v>
      </c>
      <c r="G495" s="15" t="s">
        <v>431</v>
      </c>
      <c r="H495" t="s">
        <v>13</v>
      </c>
      <c r="I495" t="s">
        <v>14</v>
      </c>
      <c r="J495" t="s">
        <v>15</v>
      </c>
      <c r="K495" s="15" t="s">
        <v>501</v>
      </c>
    </row>
    <row r="496" spans="4:11" x14ac:dyDescent="0.35">
      <c r="D496" s="15" t="s">
        <v>289</v>
      </c>
      <c r="E496" s="15" t="s">
        <v>58</v>
      </c>
      <c r="F496" t="str">
        <f t="shared" si="8"/>
        <v>H11022E0370</v>
      </c>
      <c r="G496" s="15" t="s">
        <v>431</v>
      </c>
      <c r="H496" t="s">
        <v>13</v>
      </c>
      <c r="I496" t="s">
        <v>14</v>
      </c>
      <c r="J496" t="s">
        <v>15</v>
      </c>
      <c r="K496" s="15" t="s">
        <v>501</v>
      </c>
    </row>
    <row r="497" spans="4:11" x14ac:dyDescent="0.35">
      <c r="D497" s="15" t="s">
        <v>289</v>
      </c>
      <c r="E497" s="15" t="s">
        <v>59</v>
      </c>
      <c r="F497" t="str">
        <f t="shared" si="8"/>
        <v>H11022E0371</v>
      </c>
      <c r="G497" s="15" t="s">
        <v>431</v>
      </c>
      <c r="H497" t="s">
        <v>13</v>
      </c>
      <c r="I497" t="s">
        <v>14</v>
      </c>
      <c r="J497" t="s">
        <v>15</v>
      </c>
      <c r="K497" s="15" t="s">
        <v>501</v>
      </c>
    </row>
    <row r="498" spans="4:11" x14ac:dyDescent="0.35">
      <c r="D498" s="15" t="s">
        <v>289</v>
      </c>
      <c r="E498" s="15" t="s">
        <v>155</v>
      </c>
      <c r="F498" t="str">
        <f t="shared" si="8"/>
        <v>H11022E0375</v>
      </c>
      <c r="G498" s="15" t="s">
        <v>431</v>
      </c>
      <c r="H498" t="s">
        <v>13</v>
      </c>
      <c r="I498" t="s">
        <v>14</v>
      </c>
      <c r="J498" t="s">
        <v>15</v>
      </c>
      <c r="K498" s="15" t="s">
        <v>501</v>
      </c>
    </row>
    <row r="499" spans="4:11" x14ac:dyDescent="0.35">
      <c r="D499" s="15" t="s">
        <v>289</v>
      </c>
      <c r="E499" s="15" t="s">
        <v>156</v>
      </c>
      <c r="F499" t="str">
        <f t="shared" si="8"/>
        <v>H11022E0390</v>
      </c>
      <c r="G499" s="15" t="s">
        <v>431</v>
      </c>
      <c r="H499" t="s">
        <v>13</v>
      </c>
      <c r="I499" t="s">
        <v>14</v>
      </c>
      <c r="J499" t="s">
        <v>15</v>
      </c>
      <c r="K499" s="15" t="s">
        <v>501</v>
      </c>
    </row>
    <row r="500" spans="4:11" x14ac:dyDescent="0.35">
      <c r="D500" s="15" t="s">
        <v>289</v>
      </c>
      <c r="E500" s="15" t="s">
        <v>157</v>
      </c>
      <c r="F500" t="str">
        <f t="shared" si="8"/>
        <v>H11022E0393</v>
      </c>
      <c r="G500" s="15" t="s">
        <v>431</v>
      </c>
      <c r="H500" t="s">
        <v>13</v>
      </c>
      <c r="I500" t="s">
        <v>14</v>
      </c>
      <c r="J500" t="s">
        <v>15</v>
      </c>
      <c r="K500" s="15" t="s">
        <v>501</v>
      </c>
    </row>
    <row r="501" spans="4:11" x14ac:dyDescent="0.35">
      <c r="D501" s="15" t="s">
        <v>289</v>
      </c>
      <c r="E501" s="15" t="s">
        <v>158</v>
      </c>
      <c r="F501" t="str">
        <f t="shared" si="8"/>
        <v>H11022E0394</v>
      </c>
      <c r="G501" s="15" t="s">
        <v>431</v>
      </c>
      <c r="H501" t="s">
        <v>13</v>
      </c>
      <c r="I501" t="s">
        <v>14</v>
      </c>
      <c r="J501" t="s">
        <v>15</v>
      </c>
      <c r="K501" s="15" t="s">
        <v>501</v>
      </c>
    </row>
    <row r="502" spans="4:11" x14ac:dyDescent="0.35">
      <c r="D502" s="15" t="s">
        <v>289</v>
      </c>
      <c r="E502" s="15" t="s">
        <v>159</v>
      </c>
      <c r="F502" t="str">
        <f t="shared" si="8"/>
        <v>H11022E0395</v>
      </c>
      <c r="G502" s="15" t="s">
        <v>431</v>
      </c>
      <c r="H502" t="s">
        <v>13</v>
      </c>
      <c r="I502" t="s">
        <v>14</v>
      </c>
      <c r="J502" t="s">
        <v>15</v>
      </c>
      <c r="K502" s="15" t="s">
        <v>501</v>
      </c>
    </row>
    <row r="503" spans="4:11" x14ac:dyDescent="0.35">
      <c r="D503" s="15" t="s">
        <v>289</v>
      </c>
      <c r="E503" s="15" t="s">
        <v>60</v>
      </c>
      <c r="F503" t="str">
        <f t="shared" si="8"/>
        <v>H11022E0400</v>
      </c>
      <c r="G503" s="15" t="s">
        <v>431</v>
      </c>
      <c r="H503" t="s">
        <v>13</v>
      </c>
      <c r="I503" t="s">
        <v>14</v>
      </c>
      <c r="J503" t="s">
        <v>15</v>
      </c>
      <c r="K503" s="15" t="s">
        <v>501</v>
      </c>
    </row>
    <row r="504" spans="4:11" x14ac:dyDescent="0.35">
      <c r="D504" s="15" t="s">
        <v>289</v>
      </c>
      <c r="E504" s="15" t="s">
        <v>61</v>
      </c>
      <c r="F504" t="str">
        <f t="shared" si="8"/>
        <v>H11022E0405</v>
      </c>
      <c r="G504" s="15" t="s">
        <v>431</v>
      </c>
      <c r="H504" t="s">
        <v>13</v>
      </c>
      <c r="I504" t="s">
        <v>14</v>
      </c>
      <c r="J504" t="s">
        <v>15</v>
      </c>
      <c r="K504" s="15" t="s">
        <v>501</v>
      </c>
    </row>
    <row r="505" spans="4:11" x14ac:dyDescent="0.35">
      <c r="D505" s="15" t="s">
        <v>289</v>
      </c>
      <c r="E505" s="15" t="s">
        <v>160</v>
      </c>
      <c r="F505" t="str">
        <f t="shared" si="8"/>
        <v>H11022E0406</v>
      </c>
      <c r="G505" s="15" t="s">
        <v>431</v>
      </c>
      <c r="H505" t="s">
        <v>13</v>
      </c>
      <c r="I505" t="s">
        <v>14</v>
      </c>
      <c r="J505" t="s">
        <v>15</v>
      </c>
      <c r="K505" s="15" t="s">
        <v>501</v>
      </c>
    </row>
    <row r="506" spans="4:11" x14ac:dyDescent="0.35">
      <c r="D506" s="15" t="s">
        <v>289</v>
      </c>
      <c r="E506" s="15" t="s">
        <v>62</v>
      </c>
      <c r="F506" t="str">
        <f t="shared" si="8"/>
        <v>H11022E0408</v>
      </c>
      <c r="G506" s="15" t="s">
        <v>431</v>
      </c>
      <c r="H506" t="s">
        <v>13</v>
      </c>
      <c r="I506" t="s">
        <v>14</v>
      </c>
      <c r="J506" t="s">
        <v>15</v>
      </c>
      <c r="K506" s="15" t="s">
        <v>501</v>
      </c>
    </row>
    <row r="507" spans="4:11" x14ac:dyDescent="0.35">
      <c r="D507" s="15" t="s">
        <v>289</v>
      </c>
      <c r="E507" s="15" t="s">
        <v>63</v>
      </c>
      <c r="F507" t="str">
        <f t="shared" si="8"/>
        <v>H11022E0410</v>
      </c>
      <c r="G507" s="15" t="s">
        <v>431</v>
      </c>
      <c r="H507" t="s">
        <v>13</v>
      </c>
      <c r="I507" t="s">
        <v>14</v>
      </c>
      <c r="J507" t="s">
        <v>15</v>
      </c>
      <c r="K507" s="15" t="s">
        <v>501</v>
      </c>
    </row>
    <row r="508" spans="4:11" x14ac:dyDescent="0.35">
      <c r="D508" s="15" t="s">
        <v>289</v>
      </c>
      <c r="E508" s="15" t="s">
        <v>64</v>
      </c>
      <c r="F508" t="str">
        <f t="shared" si="8"/>
        <v>H11022E0420</v>
      </c>
      <c r="G508" s="15" t="s">
        <v>431</v>
      </c>
      <c r="H508" t="s">
        <v>13</v>
      </c>
      <c r="I508" t="s">
        <v>14</v>
      </c>
      <c r="J508" t="s">
        <v>15</v>
      </c>
      <c r="K508" s="15" t="s">
        <v>501</v>
      </c>
    </row>
    <row r="509" spans="4:11" x14ac:dyDescent="0.35">
      <c r="D509" s="15" t="s">
        <v>289</v>
      </c>
      <c r="E509" s="15" t="s">
        <v>65</v>
      </c>
      <c r="F509" t="str">
        <f t="shared" si="8"/>
        <v>H11022E0430</v>
      </c>
      <c r="G509" s="15" t="s">
        <v>431</v>
      </c>
      <c r="H509" t="s">
        <v>13</v>
      </c>
      <c r="I509" t="s">
        <v>14</v>
      </c>
      <c r="J509" t="s">
        <v>15</v>
      </c>
      <c r="K509" s="15" t="s">
        <v>501</v>
      </c>
    </row>
    <row r="510" spans="4:11" x14ac:dyDescent="0.35">
      <c r="D510" s="15" t="s">
        <v>289</v>
      </c>
      <c r="E510" s="15" t="s">
        <v>161</v>
      </c>
      <c r="F510" t="str">
        <f t="shared" si="8"/>
        <v>H11022E0431</v>
      </c>
      <c r="G510" s="15" t="s">
        <v>431</v>
      </c>
      <c r="H510" t="s">
        <v>13</v>
      </c>
      <c r="I510" t="s">
        <v>14</v>
      </c>
      <c r="J510" t="s">
        <v>15</v>
      </c>
      <c r="K510" s="15" t="s">
        <v>501</v>
      </c>
    </row>
    <row r="511" spans="4:11" x14ac:dyDescent="0.35">
      <c r="D511" s="15" t="s">
        <v>289</v>
      </c>
      <c r="E511" s="15" t="s">
        <v>66</v>
      </c>
      <c r="F511" t="str">
        <f t="shared" si="8"/>
        <v>H11022E0435</v>
      </c>
      <c r="G511" s="15" t="s">
        <v>431</v>
      </c>
      <c r="H511" t="s">
        <v>13</v>
      </c>
      <c r="I511" t="s">
        <v>14</v>
      </c>
      <c r="J511" t="s">
        <v>15</v>
      </c>
      <c r="K511" s="15" t="s">
        <v>501</v>
      </c>
    </row>
    <row r="512" spans="4:11" x14ac:dyDescent="0.35">
      <c r="D512" s="15" t="s">
        <v>289</v>
      </c>
      <c r="E512" s="15" t="s">
        <v>162</v>
      </c>
      <c r="F512" t="str">
        <f t="shared" si="8"/>
        <v>H11022E0436</v>
      </c>
      <c r="G512" s="15" t="s">
        <v>431</v>
      </c>
      <c r="H512" t="s">
        <v>13</v>
      </c>
      <c r="I512" t="s">
        <v>14</v>
      </c>
      <c r="J512" t="s">
        <v>15</v>
      </c>
      <c r="K512" s="15" t="s">
        <v>501</v>
      </c>
    </row>
    <row r="513" spans="4:11" x14ac:dyDescent="0.35">
      <c r="D513" s="15" t="s">
        <v>289</v>
      </c>
      <c r="E513" s="15" t="s">
        <v>163</v>
      </c>
      <c r="F513" t="str">
        <f t="shared" si="8"/>
        <v>H11022E0440</v>
      </c>
      <c r="G513" s="15" t="s">
        <v>431</v>
      </c>
      <c r="H513" t="s">
        <v>13</v>
      </c>
      <c r="I513" t="s">
        <v>14</v>
      </c>
      <c r="J513" t="s">
        <v>15</v>
      </c>
      <c r="K513" s="15" t="s">
        <v>501</v>
      </c>
    </row>
    <row r="514" spans="4:11" x14ac:dyDescent="0.35">
      <c r="D514" s="15" t="s">
        <v>289</v>
      </c>
      <c r="E514" s="15" t="s">
        <v>164</v>
      </c>
      <c r="F514" t="str">
        <f t="shared" si="8"/>
        <v>H11022E0441</v>
      </c>
      <c r="G514" s="15" t="s">
        <v>431</v>
      </c>
      <c r="H514" t="s">
        <v>13</v>
      </c>
      <c r="I514" t="s">
        <v>14</v>
      </c>
      <c r="J514" t="s">
        <v>15</v>
      </c>
      <c r="K514" s="15" t="s">
        <v>501</v>
      </c>
    </row>
    <row r="515" spans="4:11" x14ac:dyDescent="0.35">
      <c r="D515" s="15" t="s">
        <v>289</v>
      </c>
      <c r="E515" s="15" t="s">
        <v>165</v>
      </c>
      <c r="F515" t="str">
        <f t="shared" ref="F515:F578" si="9">+D515&amp;E515</f>
        <v>H11022E0442</v>
      </c>
      <c r="G515" s="15" t="s">
        <v>431</v>
      </c>
      <c r="H515" t="s">
        <v>13</v>
      </c>
      <c r="I515" t="s">
        <v>14</v>
      </c>
      <c r="J515" t="s">
        <v>15</v>
      </c>
      <c r="K515" s="15" t="s">
        <v>501</v>
      </c>
    </row>
    <row r="516" spans="4:11" x14ac:dyDescent="0.35">
      <c r="D516" s="15" t="s">
        <v>289</v>
      </c>
      <c r="E516" s="15" t="s">
        <v>67</v>
      </c>
      <c r="F516" t="str">
        <f t="shared" si="9"/>
        <v>H11022E0443</v>
      </c>
      <c r="G516" s="15" t="s">
        <v>431</v>
      </c>
      <c r="H516" t="s">
        <v>13</v>
      </c>
      <c r="I516" t="s">
        <v>14</v>
      </c>
      <c r="J516" t="s">
        <v>15</v>
      </c>
      <c r="K516" s="15" t="s">
        <v>501</v>
      </c>
    </row>
    <row r="517" spans="4:11" x14ac:dyDescent="0.35">
      <c r="D517" s="15" t="s">
        <v>289</v>
      </c>
      <c r="E517" s="15" t="s">
        <v>68</v>
      </c>
      <c r="F517" t="str">
        <f t="shared" si="9"/>
        <v>H11022E0445</v>
      </c>
      <c r="G517" s="15" t="s">
        <v>431</v>
      </c>
      <c r="H517" t="s">
        <v>13</v>
      </c>
      <c r="I517" t="s">
        <v>14</v>
      </c>
      <c r="J517" t="s">
        <v>15</v>
      </c>
      <c r="K517" s="15" t="s">
        <v>501</v>
      </c>
    </row>
    <row r="518" spans="4:11" x14ac:dyDescent="0.35">
      <c r="D518" s="15" t="s">
        <v>289</v>
      </c>
      <c r="E518" s="15" t="s">
        <v>166</v>
      </c>
      <c r="F518" t="str">
        <f t="shared" si="9"/>
        <v>H11022E0446</v>
      </c>
      <c r="G518" s="15" t="s">
        <v>431</v>
      </c>
      <c r="H518" t="s">
        <v>13</v>
      </c>
      <c r="I518" t="s">
        <v>14</v>
      </c>
      <c r="J518" t="s">
        <v>15</v>
      </c>
      <c r="K518" s="15" t="s">
        <v>501</v>
      </c>
    </row>
    <row r="519" spans="4:11" x14ac:dyDescent="0.35">
      <c r="D519" s="15" t="s">
        <v>289</v>
      </c>
      <c r="E519" s="15" t="s">
        <v>167</v>
      </c>
      <c r="F519" t="str">
        <f t="shared" si="9"/>
        <v>H11022E0447</v>
      </c>
      <c r="G519" s="15" t="s">
        <v>431</v>
      </c>
      <c r="H519" t="s">
        <v>13</v>
      </c>
      <c r="I519" t="s">
        <v>14</v>
      </c>
      <c r="J519" t="s">
        <v>15</v>
      </c>
      <c r="K519" s="15" t="s">
        <v>501</v>
      </c>
    </row>
    <row r="520" spans="4:11" x14ac:dyDescent="0.35">
      <c r="D520" s="15" t="s">
        <v>289</v>
      </c>
      <c r="E520" s="15" t="s">
        <v>69</v>
      </c>
      <c r="F520" t="str">
        <f t="shared" si="9"/>
        <v>H11022E0450</v>
      </c>
      <c r="G520" s="15" t="s">
        <v>431</v>
      </c>
      <c r="H520" t="s">
        <v>13</v>
      </c>
      <c r="I520" t="s">
        <v>14</v>
      </c>
      <c r="J520" t="s">
        <v>15</v>
      </c>
      <c r="K520" s="15" t="s">
        <v>501</v>
      </c>
    </row>
    <row r="521" spans="4:11" x14ac:dyDescent="0.35">
      <c r="D521" s="15" t="s">
        <v>289</v>
      </c>
      <c r="E521" s="15" t="s">
        <v>70</v>
      </c>
      <c r="F521" t="str">
        <f t="shared" si="9"/>
        <v>H11022E0455</v>
      </c>
      <c r="G521" s="15" t="s">
        <v>431</v>
      </c>
      <c r="H521" t="s">
        <v>13</v>
      </c>
      <c r="I521" t="s">
        <v>14</v>
      </c>
      <c r="J521" t="s">
        <v>15</v>
      </c>
      <c r="K521" s="15" t="s">
        <v>501</v>
      </c>
    </row>
    <row r="522" spans="4:11" x14ac:dyDescent="0.35">
      <c r="D522" s="15" t="s">
        <v>289</v>
      </c>
      <c r="E522" s="15" t="s">
        <v>168</v>
      </c>
      <c r="F522" t="str">
        <f t="shared" si="9"/>
        <v>H11022E0459</v>
      </c>
      <c r="G522" s="15" t="s">
        <v>431</v>
      </c>
      <c r="H522" t="s">
        <v>13</v>
      </c>
      <c r="I522" t="s">
        <v>14</v>
      </c>
      <c r="J522" t="s">
        <v>15</v>
      </c>
      <c r="K522" s="15" t="s">
        <v>501</v>
      </c>
    </row>
    <row r="523" spans="4:11" x14ac:dyDescent="0.35">
      <c r="D523" s="15" t="s">
        <v>289</v>
      </c>
      <c r="E523" s="15" t="s">
        <v>71</v>
      </c>
      <c r="F523" t="str">
        <f t="shared" si="9"/>
        <v>H11022E0460</v>
      </c>
      <c r="G523" s="15" t="s">
        <v>431</v>
      </c>
      <c r="H523" t="s">
        <v>13</v>
      </c>
      <c r="I523" t="s">
        <v>14</v>
      </c>
      <c r="J523" t="s">
        <v>15</v>
      </c>
      <c r="K523" s="15" t="s">
        <v>501</v>
      </c>
    </row>
    <row r="524" spans="4:11" x14ac:dyDescent="0.35">
      <c r="D524" s="15" t="s">
        <v>289</v>
      </c>
      <c r="E524" s="15" t="s">
        <v>19</v>
      </c>
      <c r="F524" t="str">
        <f t="shared" si="9"/>
        <v>H11022E0462</v>
      </c>
      <c r="G524" s="15" t="s">
        <v>431</v>
      </c>
      <c r="H524" t="s">
        <v>13</v>
      </c>
      <c r="I524" t="s">
        <v>14</v>
      </c>
      <c r="J524" t="s">
        <v>15</v>
      </c>
      <c r="K524" s="15" t="s">
        <v>501</v>
      </c>
    </row>
    <row r="525" spans="4:11" x14ac:dyDescent="0.35">
      <c r="D525" s="15" t="s">
        <v>289</v>
      </c>
      <c r="E525" s="15" t="s">
        <v>72</v>
      </c>
      <c r="F525" t="str">
        <f t="shared" si="9"/>
        <v>H11022E0470</v>
      </c>
      <c r="G525" s="15" t="s">
        <v>431</v>
      </c>
      <c r="H525" t="s">
        <v>13</v>
      </c>
      <c r="I525" t="s">
        <v>14</v>
      </c>
      <c r="J525" t="s">
        <v>15</v>
      </c>
      <c r="K525" s="15" t="s">
        <v>501</v>
      </c>
    </row>
    <row r="526" spans="4:11" x14ac:dyDescent="0.35">
      <c r="D526" s="15" t="s">
        <v>289</v>
      </c>
      <c r="E526" s="15" t="s">
        <v>169</v>
      </c>
      <c r="F526" t="str">
        <f t="shared" si="9"/>
        <v>H11022E0472</v>
      </c>
      <c r="G526" s="15" t="s">
        <v>431</v>
      </c>
      <c r="H526" t="s">
        <v>13</v>
      </c>
      <c r="I526" t="s">
        <v>14</v>
      </c>
      <c r="J526" t="s">
        <v>15</v>
      </c>
      <c r="K526" s="15" t="s">
        <v>501</v>
      </c>
    </row>
    <row r="527" spans="4:11" x14ac:dyDescent="0.35">
      <c r="D527" s="15" t="s">
        <v>289</v>
      </c>
      <c r="E527" s="15" t="s">
        <v>170</v>
      </c>
      <c r="F527" t="str">
        <f t="shared" si="9"/>
        <v>H11022E0474</v>
      </c>
      <c r="G527" s="15" t="s">
        <v>431</v>
      </c>
      <c r="H527" t="s">
        <v>13</v>
      </c>
      <c r="I527" t="s">
        <v>14</v>
      </c>
      <c r="J527" t="s">
        <v>15</v>
      </c>
      <c r="K527" s="15" t="s">
        <v>501</v>
      </c>
    </row>
    <row r="528" spans="4:11" x14ac:dyDescent="0.35">
      <c r="D528" s="15" t="s">
        <v>289</v>
      </c>
      <c r="E528" s="15" t="s">
        <v>73</v>
      </c>
      <c r="F528" t="str">
        <f t="shared" si="9"/>
        <v>H11022E0476</v>
      </c>
      <c r="G528" s="15" t="s">
        <v>431</v>
      </c>
      <c r="H528" t="s">
        <v>13</v>
      </c>
      <c r="I528" t="s">
        <v>14</v>
      </c>
      <c r="J528" t="s">
        <v>15</v>
      </c>
      <c r="K528" s="15" t="s">
        <v>501</v>
      </c>
    </row>
    <row r="529" spans="4:11" x14ac:dyDescent="0.35">
      <c r="D529" s="15" t="s">
        <v>289</v>
      </c>
      <c r="E529" s="15" t="s">
        <v>74</v>
      </c>
      <c r="F529" t="str">
        <f t="shared" si="9"/>
        <v>H11022E0500</v>
      </c>
      <c r="G529" s="15" t="s">
        <v>431</v>
      </c>
      <c r="H529" t="s">
        <v>13</v>
      </c>
      <c r="I529" t="s">
        <v>14</v>
      </c>
      <c r="J529" t="s">
        <v>15</v>
      </c>
      <c r="K529" s="15" t="s">
        <v>501</v>
      </c>
    </row>
    <row r="530" spans="4:11" x14ac:dyDescent="0.35">
      <c r="D530" s="15" t="s">
        <v>289</v>
      </c>
      <c r="E530" s="15" t="s">
        <v>75</v>
      </c>
      <c r="F530" t="str">
        <f t="shared" si="9"/>
        <v>H11022E0501</v>
      </c>
      <c r="G530" s="15" t="s">
        <v>431</v>
      </c>
      <c r="H530" t="s">
        <v>13</v>
      </c>
      <c r="I530" t="s">
        <v>14</v>
      </c>
      <c r="J530" t="s">
        <v>15</v>
      </c>
      <c r="K530" s="15" t="s">
        <v>501</v>
      </c>
    </row>
    <row r="531" spans="4:11" x14ac:dyDescent="0.35">
      <c r="D531" s="15" t="s">
        <v>289</v>
      </c>
      <c r="E531" s="15" t="s">
        <v>171</v>
      </c>
      <c r="F531" t="str">
        <f t="shared" si="9"/>
        <v>H11022E0502</v>
      </c>
      <c r="G531" s="15" t="s">
        <v>431</v>
      </c>
      <c r="H531" t="s">
        <v>13</v>
      </c>
      <c r="I531" t="s">
        <v>14</v>
      </c>
      <c r="J531" t="s">
        <v>15</v>
      </c>
      <c r="K531" s="15" t="s">
        <v>501</v>
      </c>
    </row>
    <row r="532" spans="4:11" x14ac:dyDescent="0.35">
      <c r="D532" s="15" t="s">
        <v>289</v>
      </c>
      <c r="E532" s="15" t="s">
        <v>172</v>
      </c>
      <c r="F532" t="str">
        <f t="shared" si="9"/>
        <v>H11022E0503</v>
      </c>
      <c r="G532" s="15" t="s">
        <v>431</v>
      </c>
      <c r="H532" t="s">
        <v>13</v>
      </c>
      <c r="I532" t="s">
        <v>14</v>
      </c>
      <c r="J532" t="s">
        <v>15</v>
      </c>
      <c r="K532" s="15" t="s">
        <v>501</v>
      </c>
    </row>
    <row r="533" spans="4:11" x14ac:dyDescent="0.35">
      <c r="D533" s="15" t="s">
        <v>289</v>
      </c>
      <c r="E533" s="15" t="s">
        <v>173</v>
      </c>
      <c r="F533" t="str">
        <f t="shared" si="9"/>
        <v>H11022E0504</v>
      </c>
      <c r="G533" s="15" t="s">
        <v>431</v>
      </c>
      <c r="H533" t="s">
        <v>13</v>
      </c>
      <c r="I533" t="s">
        <v>14</v>
      </c>
      <c r="J533" t="s">
        <v>15</v>
      </c>
      <c r="K533" s="15" t="s">
        <v>501</v>
      </c>
    </row>
    <row r="534" spans="4:11" x14ac:dyDescent="0.35">
      <c r="D534" s="15" t="s">
        <v>289</v>
      </c>
      <c r="E534" s="15" t="s">
        <v>174</v>
      </c>
      <c r="F534" t="str">
        <f t="shared" si="9"/>
        <v>H11022E0505</v>
      </c>
      <c r="G534" s="15" t="s">
        <v>431</v>
      </c>
      <c r="H534" t="s">
        <v>13</v>
      </c>
      <c r="I534" t="s">
        <v>14</v>
      </c>
      <c r="J534" t="s">
        <v>15</v>
      </c>
      <c r="K534" s="15" t="s">
        <v>501</v>
      </c>
    </row>
    <row r="535" spans="4:11" x14ac:dyDescent="0.35">
      <c r="D535" s="15" t="s">
        <v>289</v>
      </c>
      <c r="E535" s="15" t="s">
        <v>76</v>
      </c>
      <c r="F535" t="str">
        <f t="shared" si="9"/>
        <v>H11022E0506</v>
      </c>
      <c r="G535" s="15" t="s">
        <v>431</v>
      </c>
      <c r="H535" t="s">
        <v>13</v>
      </c>
      <c r="I535" t="s">
        <v>14</v>
      </c>
      <c r="J535" t="s">
        <v>15</v>
      </c>
      <c r="K535" s="15" t="s">
        <v>501</v>
      </c>
    </row>
    <row r="536" spans="4:11" x14ac:dyDescent="0.35">
      <c r="D536" s="15" t="s">
        <v>289</v>
      </c>
      <c r="E536" s="15" t="s">
        <v>175</v>
      </c>
      <c r="F536" t="str">
        <f t="shared" si="9"/>
        <v>H11022E0507</v>
      </c>
      <c r="G536" s="15" t="s">
        <v>431</v>
      </c>
      <c r="H536" t="s">
        <v>13</v>
      </c>
      <c r="I536" t="s">
        <v>14</v>
      </c>
      <c r="J536" t="s">
        <v>15</v>
      </c>
      <c r="K536" s="15" t="s">
        <v>501</v>
      </c>
    </row>
    <row r="537" spans="4:11" x14ac:dyDescent="0.35">
      <c r="D537" s="15" t="s">
        <v>289</v>
      </c>
      <c r="E537" s="15" t="s">
        <v>176</v>
      </c>
      <c r="F537" t="str">
        <f t="shared" si="9"/>
        <v>H11022E0508</v>
      </c>
      <c r="G537" s="15" t="s">
        <v>431</v>
      </c>
      <c r="H537" t="s">
        <v>13</v>
      </c>
      <c r="I537" t="s">
        <v>14</v>
      </c>
      <c r="J537" t="s">
        <v>15</v>
      </c>
      <c r="K537" s="15" t="s">
        <v>501</v>
      </c>
    </row>
    <row r="538" spans="4:11" x14ac:dyDescent="0.35">
      <c r="D538" s="15" t="s">
        <v>289</v>
      </c>
      <c r="E538" s="15" t="s">
        <v>177</v>
      </c>
      <c r="F538" t="str">
        <f t="shared" si="9"/>
        <v>H11022E0509</v>
      </c>
      <c r="G538" s="15" t="s">
        <v>431</v>
      </c>
      <c r="H538" t="s">
        <v>13</v>
      </c>
      <c r="I538" t="s">
        <v>14</v>
      </c>
      <c r="J538" t="s">
        <v>15</v>
      </c>
      <c r="K538" s="15" t="s">
        <v>501</v>
      </c>
    </row>
    <row r="539" spans="4:11" x14ac:dyDescent="0.35">
      <c r="D539" s="15" t="s">
        <v>289</v>
      </c>
      <c r="E539" s="15" t="s">
        <v>178</v>
      </c>
      <c r="F539" t="str">
        <f t="shared" si="9"/>
        <v>H11022E0510</v>
      </c>
      <c r="G539" s="15" t="s">
        <v>431</v>
      </c>
      <c r="H539" t="s">
        <v>13</v>
      </c>
      <c r="I539" t="s">
        <v>14</v>
      </c>
      <c r="J539" t="s">
        <v>15</v>
      </c>
      <c r="K539" s="15" t="s">
        <v>501</v>
      </c>
    </row>
    <row r="540" spans="4:11" x14ac:dyDescent="0.35">
      <c r="D540" s="15" t="s">
        <v>289</v>
      </c>
      <c r="E540" s="15" t="s">
        <v>77</v>
      </c>
      <c r="F540" t="str">
        <f t="shared" si="9"/>
        <v>H11022E0511</v>
      </c>
      <c r="G540" s="15" t="s">
        <v>431</v>
      </c>
      <c r="H540" t="s">
        <v>13</v>
      </c>
      <c r="I540" t="s">
        <v>14</v>
      </c>
      <c r="J540" t="s">
        <v>15</v>
      </c>
      <c r="K540" s="15" t="s">
        <v>501</v>
      </c>
    </row>
    <row r="541" spans="4:11" x14ac:dyDescent="0.35">
      <c r="D541" s="15" t="s">
        <v>289</v>
      </c>
      <c r="E541" s="15" t="s">
        <v>179</v>
      </c>
      <c r="F541" t="str">
        <f t="shared" si="9"/>
        <v>H11022E0512</v>
      </c>
      <c r="G541" s="15" t="s">
        <v>431</v>
      </c>
      <c r="H541" t="s">
        <v>13</v>
      </c>
      <c r="I541" t="s">
        <v>14</v>
      </c>
      <c r="J541" t="s">
        <v>15</v>
      </c>
      <c r="K541" s="15" t="s">
        <v>501</v>
      </c>
    </row>
    <row r="542" spans="4:11" x14ac:dyDescent="0.35">
      <c r="D542" s="15" t="s">
        <v>289</v>
      </c>
      <c r="E542" s="15" t="s">
        <v>180</v>
      </c>
      <c r="F542" t="str">
        <f t="shared" si="9"/>
        <v>H11022E0513</v>
      </c>
      <c r="G542" s="15" t="s">
        <v>431</v>
      </c>
      <c r="H542" t="s">
        <v>13</v>
      </c>
      <c r="I542" t="s">
        <v>14</v>
      </c>
      <c r="J542" t="s">
        <v>15</v>
      </c>
      <c r="K542" s="15" t="s">
        <v>501</v>
      </c>
    </row>
    <row r="543" spans="4:11" x14ac:dyDescent="0.35">
      <c r="D543" s="15" t="s">
        <v>289</v>
      </c>
      <c r="E543" s="15" t="s">
        <v>181</v>
      </c>
      <c r="F543" t="str">
        <f t="shared" si="9"/>
        <v>H11022E0517</v>
      </c>
      <c r="G543" s="15" t="s">
        <v>431</v>
      </c>
      <c r="H543" t="s">
        <v>13</v>
      </c>
      <c r="I543" t="s">
        <v>14</v>
      </c>
      <c r="J543" t="s">
        <v>15</v>
      </c>
      <c r="K543" s="15" t="s">
        <v>501</v>
      </c>
    </row>
    <row r="544" spans="4:11" x14ac:dyDescent="0.35">
      <c r="D544" s="15" t="s">
        <v>289</v>
      </c>
      <c r="E544" s="15" t="s">
        <v>182</v>
      </c>
      <c r="F544" t="str">
        <f t="shared" si="9"/>
        <v>H11022E0520</v>
      </c>
      <c r="G544" s="15" t="s">
        <v>431</v>
      </c>
      <c r="H544" t="s">
        <v>13</v>
      </c>
      <c r="I544" t="s">
        <v>14</v>
      </c>
      <c r="J544" t="s">
        <v>15</v>
      </c>
      <c r="K544" s="15" t="s">
        <v>501</v>
      </c>
    </row>
    <row r="545" spans="4:11" x14ac:dyDescent="0.35">
      <c r="D545" s="15" t="s">
        <v>289</v>
      </c>
      <c r="E545" s="15" t="s">
        <v>78</v>
      </c>
      <c r="F545" t="str">
        <f t="shared" si="9"/>
        <v>H11022E0521</v>
      </c>
      <c r="G545" s="15" t="s">
        <v>431</v>
      </c>
      <c r="H545" t="s">
        <v>13</v>
      </c>
      <c r="I545" t="s">
        <v>14</v>
      </c>
      <c r="J545" t="s">
        <v>15</v>
      </c>
      <c r="K545" s="15" t="s">
        <v>501</v>
      </c>
    </row>
    <row r="546" spans="4:11" x14ac:dyDescent="0.35">
      <c r="D546" s="15" t="s">
        <v>289</v>
      </c>
      <c r="E546" s="15" t="s">
        <v>79</v>
      </c>
      <c r="F546" t="str">
        <f t="shared" si="9"/>
        <v>H11022E0522</v>
      </c>
      <c r="G546" s="15" t="s">
        <v>431</v>
      </c>
      <c r="H546" t="s">
        <v>13</v>
      </c>
      <c r="I546" t="s">
        <v>14</v>
      </c>
      <c r="J546" t="s">
        <v>15</v>
      </c>
      <c r="K546" s="15" t="s">
        <v>501</v>
      </c>
    </row>
    <row r="547" spans="4:11" x14ac:dyDescent="0.35">
      <c r="D547" s="15" t="s">
        <v>289</v>
      </c>
      <c r="E547" s="15" t="s">
        <v>183</v>
      </c>
      <c r="F547" t="str">
        <f t="shared" si="9"/>
        <v>H11022E0523</v>
      </c>
      <c r="G547" s="15" t="s">
        <v>431</v>
      </c>
      <c r="H547" t="s">
        <v>13</v>
      </c>
      <c r="I547" t="s">
        <v>14</v>
      </c>
      <c r="J547" t="s">
        <v>15</v>
      </c>
      <c r="K547" s="15" t="s">
        <v>501</v>
      </c>
    </row>
    <row r="548" spans="4:11" x14ac:dyDescent="0.35">
      <c r="D548" s="15" t="s">
        <v>289</v>
      </c>
      <c r="E548" s="15" t="s">
        <v>80</v>
      </c>
      <c r="F548" t="str">
        <f t="shared" si="9"/>
        <v>H11022E0524</v>
      </c>
      <c r="G548" s="15" t="s">
        <v>431</v>
      </c>
      <c r="H548" t="s">
        <v>13</v>
      </c>
      <c r="I548" t="s">
        <v>14</v>
      </c>
      <c r="J548" t="s">
        <v>15</v>
      </c>
      <c r="K548" s="15" t="s">
        <v>501</v>
      </c>
    </row>
    <row r="549" spans="4:11" x14ac:dyDescent="0.35">
      <c r="D549" s="15" t="s">
        <v>289</v>
      </c>
      <c r="E549" s="15" t="s">
        <v>184</v>
      </c>
      <c r="F549" t="str">
        <f t="shared" si="9"/>
        <v>H11022E0525</v>
      </c>
      <c r="G549" s="15" t="s">
        <v>431</v>
      </c>
      <c r="H549" t="s">
        <v>13</v>
      </c>
      <c r="I549" t="s">
        <v>14</v>
      </c>
      <c r="J549" t="s">
        <v>15</v>
      </c>
      <c r="K549" s="15" t="s">
        <v>501</v>
      </c>
    </row>
    <row r="550" spans="4:11" x14ac:dyDescent="0.35">
      <c r="D550" s="15" t="s">
        <v>289</v>
      </c>
      <c r="E550" s="15" t="s">
        <v>185</v>
      </c>
      <c r="F550" t="str">
        <f t="shared" si="9"/>
        <v>H11022E0526</v>
      </c>
      <c r="G550" s="15" t="s">
        <v>431</v>
      </c>
      <c r="H550" t="s">
        <v>13</v>
      </c>
      <c r="I550" t="s">
        <v>14</v>
      </c>
      <c r="J550" t="s">
        <v>15</v>
      </c>
      <c r="K550" s="15" t="s">
        <v>501</v>
      </c>
    </row>
    <row r="551" spans="4:11" x14ac:dyDescent="0.35">
      <c r="D551" s="15" t="s">
        <v>289</v>
      </c>
      <c r="E551" s="15" t="s">
        <v>81</v>
      </c>
      <c r="F551" t="str">
        <f t="shared" si="9"/>
        <v>H11022E0527</v>
      </c>
      <c r="G551" s="15" t="s">
        <v>431</v>
      </c>
      <c r="H551" t="s">
        <v>13</v>
      </c>
      <c r="I551" t="s">
        <v>14</v>
      </c>
      <c r="J551" t="s">
        <v>15</v>
      </c>
      <c r="K551" s="15" t="s">
        <v>501</v>
      </c>
    </row>
    <row r="552" spans="4:11" x14ac:dyDescent="0.35">
      <c r="D552" s="15" t="s">
        <v>289</v>
      </c>
      <c r="E552" s="15" t="s">
        <v>186</v>
      </c>
      <c r="F552" t="str">
        <f t="shared" si="9"/>
        <v>H11022E0534</v>
      </c>
      <c r="G552" s="15" t="s">
        <v>431</v>
      </c>
      <c r="H552" t="s">
        <v>13</v>
      </c>
      <c r="I552" t="s">
        <v>14</v>
      </c>
      <c r="J552" t="s">
        <v>15</v>
      </c>
      <c r="K552" s="15" t="s">
        <v>501</v>
      </c>
    </row>
    <row r="553" spans="4:11" x14ac:dyDescent="0.35">
      <c r="D553" s="15" t="s">
        <v>289</v>
      </c>
      <c r="E553" s="15" t="s">
        <v>187</v>
      </c>
      <c r="F553" t="str">
        <f t="shared" si="9"/>
        <v>H11022E0536</v>
      </c>
      <c r="G553" s="15" t="s">
        <v>431</v>
      </c>
      <c r="H553" t="s">
        <v>13</v>
      </c>
      <c r="I553" t="s">
        <v>14</v>
      </c>
      <c r="J553" t="s">
        <v>15</v>
      </c>
      <c r="K553" s="15" t="s">
        <v>501</v>
      </c>
    </row>
    <row r="554" spans="4:11" x14ac:dyDescent="0.35">
      <c r="D554" s="15" t="s">
        <v>289</v>
      </c>
      <c r="E554" s="15" t="s">
        <v>188</v>
      </c>
      <c r="F554" t="str">
        <f t="shared" si="9"/>
        <v>H11022E0537</v>
      </c>
      <c r="G554" s="15" t="s">
        <v>431</v>
      </c>
      <c r="H554" t="s">
        <v>13</v>
      </c>
      <c r="I554" t="s">
        <v>14</v>
      </c>
      <c r="J554" t="s">
        <v>15</v>
      </c>
      <c r="K554" s="15" t="s">
        <v>501</v>
      </c>
    </row>
    <row r="555" spans="4:11" x14ac:dyDescent="0.35">
      <c r="D555" s="15" t="s">
        <v>289</v>
      </c>
      <c r="E555" s="15" t="s">
        <v>189</v>
      </c>
      <c r="F555" t="str">
        <f t="shared" si="9"/>
        <v>H11022E0539</v>
      </c>
      <c r="G555" s="15" t="s">
        <v>431</v>
      </c>
      <c r="H555" t="s">
        <v>13</v>
      </c>
      <c r="I555" t="s">
        <v>14</v>
      </c>
      <c r="J555" t="s">
        <v>15</v>
      </c>
      <c r="K555" s="15" t="s">
        <v>501</v>
      </c>
    </row>
    <row r="556" spans="4:11" x14ac:dyDescent="0.35">
      <c r="D556" s="15" t="s">
        <v>289</v>
      </c>
      <c r="E556" s="15" t="s">
        <v>190</v>
      </c>
      <c r="F556" t="str">
        <f t="shared" si="9"/>
        <v>H11022E0548</v>
      </c>
      <c r="G556" s="15" t="s">
        <v>431</v>
      </c>
      <c r="H556" t="s">
        <v>13</v>
      </c>
      <c r="I556" t="s">
        <v>14</v>
      </c>
      <c r="J556" t="s">
        <v>15</v>
      </c>
      <c r="K556" s="15" t="s">
        <v>501</v>
      </c>
    </row>
    <row r="557" spans="4:11" x14ac:dyDescent="0.35">
      <c r="D557" s="15" t="s">
        <v>289</v>
      </c>
      <c r="E557" s="15" t="s">
        <v>82</v>
      </c>
      <c r="F557" t="str">
        <f t="shared" si="9"/>
        <v>H11022E0551</v>
      </c>
      <c r="G557" s="15" t="s">
        <v>431</v>
      </c>
      <c r="H557" t="s">
        <v>13</v>
      </c>
      <c r="I557" t="s">
        <v>14</v>
      </c>
      <c r="J557" t="s">
        <v>15</v>
      </c>
      <c r="K557" s="15" t="s">
        <v>501</v>
      </c>
    </row>
    <row r="558" spans="4:11" x14ac:dyDescent="0.35">
      <c r="D558" s="15" t="s">
        <v>289</v>
      </c>
      <c r="E558" s="15" t="s">
        <v>191</v>
      </c>
      <c r="F558" t="str">
        <f t="shared" si="9"/>
        <v>H11022E0553</v>
      </c>
      <c r="G558" s="15" t="s">
        <v>431</v>
      </c>
      <c r="H558" t="s">
        <v>13</v>
      </c>
      <c r="I558" t="s">
        <v>14</v>
      </c>
      <c r="J558" t="s">
        <v>15</v>
      </c>
      <c r="K558" s="15" t="s">
        <v>501</v>
      </c>
    </row>
    <row r="559" spans="4:11" x14ac:dyDescent="0.35">
      <c r="D559" s="15" t="s">
        <v>289</v>
      </c>
      <c r="E559" s="15" t="s">
        <v>192</v>
      </c>
      <c r="F559" t="str">
        <f t="shared" si="9"/>
        <v>H11022E0554</v>
      </c>
      <c r="G559" s="15" t="s">
        <v>431</v>
      </c>
      <c r="H559" t="s">
        <v>13</v>
      </c>
      <c r="I559" t="s">
        <v>14</v>
      </c>
      <c r="J559" t="s">
        <v>15</v>
      </c>
      <c r="K559" s="15" t="s">
        <v>501</v>
      </c>
    </row>
    <row r="560" spans="4:11" x14ac:dyDescent="0.35">
      <c r="D560" s="15" t="s">
        <v>289</v>
      </c>
      <c r="E560" s="15" t="s">
        <v>193</v>
      </c>
      <c r="F560" t="str">
        <f t="shared" si="9"/>
        <v>H11022E0555</v>
      </c>
      <c r="G560" s="15" t="s">
        <v>431</v>
      </c>
      <c r="H560" t="s">
        <v>13</v>
      </c>
      <c r="I560" t="s">
        <v>14</v>
      </c>
      <c r="J560" t="s">
        <v>15</v>
      </c>
      <c r="K560" s="15" t="s">
        <v>501</v>
      </c>
    </row>
    <row r="561" spans="4:11" x14ac:dyDescent="0.35">
      <c r="D561" s="15" t="s">
        <v>289</v>
      </c>
      <c r="E561" s="15" t="s">
        <v>194</v>
      </c>
      <c r="F561" t="str">
        <f t="shared" si="9"/>
        <v>H11022E0560</v>
      </c>
      <c r="G561" s="15" t="s">
        <v>431</v>
      </c>
      <c r="H561" t="s">
        <v>13</v>
      </c>
      <c r="I561" t="s">
        <v>14</v>
      </c>
      <c r="J561" t="s">
        <v>15</v>
      </c>
      <c r="K561" s="15" t="s">
        <v>501</v>
      </c>
    </row>
    <row r="562" spans="4:11" x14ac:dyDescent="0.35">
      <c r="D562" s="15" t="s">
        <v>289</v>
      </c>
      <c r="E562" s="15" t="s">
        <v>195</v>
      </c>
      <c r="F562" t="str">
        <f t="shared" si="9"/>
        <v>H11022E0561</v>
      </c>
      <c r="G562" s="15" t="s">
        <v>431</v>
      </c>
      <c r="H562" t="s">
        <v>13</v>
      </c>
      <c r="I562" t="s">
        <v>14</v>
      </c>
      <c r="J562" t="s">
        <v>15</v>
      </c>
      <c r="K562" s="15" t="s">
        <v>501</v>
      </c>
    </row>
    <row r="563" spans="4:11" x14ac:dyDescent="0.35">
      <c r="D563" s="15" t="s">
        <v>289</v>
      </c>
      <c r="E563" s="15" t="s">
        <v>196</v>
      </c>
      <c r="F563" t="str">
        <f t="shared" si="9"/>
        <v>H11022E0566</v>
      </c>
      <c r="G563" s="15" t="s">
        <v>431</v>
      </c>
      <c r="H563" t="s">
        <v>13</v>
      </c>
      <c r="I563" t="s">
        <v>14</v>
      </c>
      <c r="J563" t="s">
        <v>15</v>
      </c>
      <c r="K563" s="15" t="s">
        <v>501</v>
      </c>
    </row>
    <row r="564" spans="4:11" x14ac:dyDescent="0.35">
      <c r="D564" s="15" t="s">
        <v>289</v>
      </c>
      <c r="E564" s="15" t="s">
        <v>197</v>
      </c>
      <c r="F564" t="str">
        <f t="shared" si="9"/>
        <v>H11022E0569</v>
      </c>
      <c r="G564" s="15" t="s">
        <v>431</v>
      </c>
      <c r="H564" t="s">
        <v>13</v>
      </c>
      <c r="I564" t="s">
        <v>14</v>
      </c>
      <c r="J564" t="s">
        <v>15</v>
      </c>
      <c r="K564" s="15" t="s">
        <v>501</v>
      </c>
    </row>
    <row r="565" spans="4:11" x14ac:dyDescent="0.35">
      <c r="D565" s="15" t="s">
        <v>289</v>
      </c>
      <c r="E565" s="15" t="s">
        <v>83</v>
      </c>
      <c r="F565" t="str">
        <f t="shared" si="9"/>
        <v>H11022E0570</v>
      </c>
      <c r="G565" s="15" t="s">
        <v>431</v>
      </c>
      <c r="H565" t="s">
        <v>13</v>
      </c>
      <c r="I565" t="s">
        <v>14</v>
      </c>
      <c r="J565" t="s">
        <v>15</v>
      </c>
      <c r="K565" s="15" t="s">
        <v>501</v>
      </c>
    </row>
    <row r="566" spans="4:11" x14ac:dyDescent="0.35">
      <c r="D566" s="15" t="s">
        <v>289</v>
      </c>
      <c r="E566" s="15" t="s">
        <v>198</v>
      </c>
      <c r="F566" t="str">
        <f t="shared" si="9"/>
        <v>H11022E0571</v>
      </c>
      <c r="G566" s="15" t="s">
        <v>431</v>
      </c>
      <c r="H566" t="s">
        <v>13</v>
      </c>
      <c r="I566" t="s">
        <v>14</v>
      </c>
      <c r="J566" t="s">
        <v>15</v>
      </c>
      <c r="K566" s="15" t="s">
        <v>501</v>
      </c>
    </row>
    <row r="567" spans="4:11" x14ac:dyDescent="0.35">
      <c r="D567" s="15" t="s">
        <v>289</v>
      </c>
      <c r="E567" s="15" t="s">
        <v>199</v>
      </c>
      <c r="F567" t="str">
        <f t="shared" si="9"/>
        <v>H11022E0573</v>
      </c>
      <c r="G567" s="15" t="s">
        <v>431</v>
      </c>
      <c r="H567" t="s">
        <v>13</v>
      </c>
      <c r="I567" t="s">
        <v>14</v>
      </c>
      <c r="J567" t="s">
        <v>15</v>
      </c>
      <c r="K567" s="15" t="s">
        <v>501</v>
      </c>
    </row>
    <row r="568" spans="4:11" x14ac:dyDescent="0.35">
      <c r="D568" s="15" t="s">
        <v>289</v>
      </c>
      <c r="E568" s="15" t="s">
        <v>200</v>
      </c>
      <c r="F568" t="str">
        <f t="shared" si="9"/>
        <v>H11022E0575</v>
      </c>
      <c r="G568" s="15" t="s">
        <v>431</v>
      </c>
      <c r="H568" t="s">
        <v>13</v>
      </c>
      <c r="I568" t="s">
        <v>14</v>
      </c>
      <c r="J568" t="s">
        <v>15</v>
      </c>
      <c r="K568" s="15" t="s">
        <v>501</v>
      </c>
    </row>
    <row r="569" spans="4:11" x14ac:dyDescent="0.35">
      <c r="D569" s="15" t="s">
        <v>289</v>
      </c>
      <c r="E569" s="15" t="s">
        <v>201</v>
      </c>
      <c r="F569" t="str">
        <f t="shared" si="9"/>
        <v>H11022E0576</v>
      </c>
      <c r="G569" s="15" t="s">
        <v>431</v>
      </c>
      <c r="H569" t="s">
        <v>13</v>
      </c>
      <c r="I569" t="s">
        <v>14</v>
      </c>
      <c r="J569" t="s">
        <v>15</v>
      </c>
      <c r="K569" s="15" t="s">
        <v>501</v>
      </c>
    </row>
    <row r="570" spans="4:11" x14ac:dyDescent="0.35">
      <c r="D570" s="15" t="s">
        <v>289</v>
      </c>
      <c r="E570" s="15" t="s">
        <v>84</v>
      </c>
      <c r="F570" t="str">
        <f t="shared" si="9"/>
        <v>H11022E0578</v>
      </c>
      <c r="G570" s="15" t="s">
        <v>431</v>
      </c>
      <c r="H570" t="s">
        <v>13</v>
      </c>
      <c r="I570" t="s">
        <v>14</v>
      </c>
      <c r="J570" t="s">
        <v>15</v>
      </c>
      <c r="K570" s="15" t="s">
        <v>501</v>
      </c>
    </row>
    <row r="571" spans="4:11" x14ac:dyDescent="0.35">
      <c r="D571" s="15" t="s">
        <v>289</v>
      </c>
      <c r="E571" s="15" t="s">
        <v>202</v>
      </c>
      <c r="F571" t="str">
        <f t="shared" si="9"/>
        <v>H11022E0582</v>
      </c>
      <c r="G571" s="15" t="s">
        <v>431</v>
      </c>
      <c r="H571" t="s">
        <v>13</v>
      </c>
      <c r="I571" t="s">
        <v>14</v>
      </c>
      <c r="J571" t="s">
        <v>15</v>
      </c>
      <c r="K571" s="15" t="s">
        <v>501</v>
      </c>
    </row>
    <row r="572" spans="4:11" x14ac:dyDescent="0.35">
      <c r="D572" s="15" t="s">
        <v>289</v>
      </c>
      <c r="E572" s="15" t="s">
        <v>203</v>
      </c>
      <c r="F572" t="str">
        <f t="shared" si="9"/>
        <v>H11022E0587</v>
      </c>
      <c r="G572" s="15" t="s">
        <v>431</v>
      </c>
      <c r="H572" t="s">
        <v>13</v>
      </c>
      <c r="I572" t="s">
        <v>14</v>
      </c>
      <c r="J572" t="s">
        <v>15</v>
      </c>
      <c r="K572" s="15" t="s">
        <v>501</v>
      </c>
    </row>
    <row r="573" spans="4:11" x14ac:dyDescent="0.35">
      <c r="D573" s="15" t="s">
        <v>289</v>
      </c>
      <c r="E573" s="15" t="s">
        <v>204</v>
      </c>
      <c r="F573" t="str">
        <f t="shared" si="9"/>
        <v>H11022E0588</v>
      </c>
      <c r="G573" s="15" t="s">
        <v>431</v>
      </c>
      <c r="H573" t="s">
        <v>13</v>
      </c>
      <c r="I573" t="s">
        <v>14</v>
      </c>
      <c r="J573" t="s">
        <v>15</v>
      </c>
      <c r="K573" s="15" t="s">
        <v>501</v>
      </c>
    </row>
    <row r="574" spans="4:11" x14ac:dyDescent="0.35">
      <c r="D574" s="15" t="s">
        <v>289</v>
      </c>
      <c r="E574" s="15" t="s">
        <v>85</v>
      </c>
      <c r="F574" t="str">
        <f t="shared" si="9"/>
        <v>H11022E0590</v>
      </c>
      <c r="G574" s="15" t="s">
        <v>431</v>
      </c>
      <c r="H574" t="s">
        <v>13</v>
      </c>
      <c r="I574" t="s">
        <v>14</v>
      </c>
      <c r="J574" t="s">
        <v>15</v>
      </c>
      <c r="K574" s="15" t="s">
        <v>501</v>
      </c>
    </row>
    <row r="575" spans="4:11" x14ac:dyDescent="0.35">
      <c r="D575" s="15" t="s">
        <v>289</v>
      </c>
      <c r="E575" s="15" t="s">
        <v>205</v>
      </c>
      <c r="F575" t="str">
        <f t="shared" si="9"/>
        <v>H11022E0591</v>
      </c>
      <c r="G575" s="15" t="s">
        <v>431</v>
      </c>
      <c r="H575" t="s">
        <v>13</v>
      </c>
      <c r="I575" t="s">
        <v>14</v>
      </c>
      <c r="J575" t="s">
        <v>15</v>
      </c>
      <c r="K575" s="15" t="s">
        <v>501</v>
      </c>
    </row>
    <row r="576" spans="4:11" x14ac:dyDescent="0.35">
      <c r="D576" s="15" t="s">
        <v>289</v>
      </c>
      <c r="E576" s="15" t="s">
        <v>206</v>
      </c>
      <c r="F576" t="str">
        <f t="shared" si="9"/>
        <v>H11022E0592</v>
      </c>
      <c r="G576" s="15" t="s">
        <v>431</v>
      </c>
      <c r="H576" t="s">
        <v>13</v>
      </c>
      <c r="I576" t="s">
        <v>14</v>
      </c>
      <c r="J576" t="s">
        <v>15</v>
      </c>
      <c r="K576" s="15" t="s">
        <v>501</v>
      </c>
    </row>
    <row r="577" spans="4:11" x14ac:dyDescent="0.35">
      <c r="D577" s="15" t="s">
        <v>289</v>
      </c>
      <c r="E577" s="15" t="s">
        <v>86</v>
      </c>
      <c r="F577" t="str">
        <f t="shared" si="9"/>
        <v>H11022E0593</v>
      </c>
      <c r="G577" s="15" t="s">
        <v>431</v>
      </c>
      <c r="H577" t="s">
        <v>13</v>
      </c>
      <c r="I577" t="s">
        <v>14</v>
      </c>
      <c r="J577" t="s">
        <v>15</v>
      </c>
      <c r="K577" s="15" t="s">
        <v>501</v>
      </c>
    </row>
    <row r="578" spans="4:11" x14ac:dyDescent="0.35">
      <c r="D578" s="15" t="s">
        <v>289</v>
      </c>
      <c r="E578" s="15" t="s">
        <v>87</v>
      </c>
      <c r="F578" t="str">
        <f t="shared" si="9"/>
        <v>H11022E0594</v>
      </c>
      <c r="G578" s="15" t="s">
        <v>431</v>
      </c>
      <c r="H578" t="s">
        <v>13</v>
      </c>
      <c r="I578" t="s">
        <v>14</v>
      </c>
      <c r="J578" t="s">
        <v>15</v>
      </c>
      <c r="K578" s="15" t="s">
        <v>501</v>
      </c>
    </row>
    <row r="579" spans="4:11" x14ac:dyDescent="0.35">
      <c r="D579" s="15" t="s">
        <v>289</v>
      </c>
      <c r="E579" s="15" t="s">
        <v>207</v>
      </c>
      <c r="F579" t="str">
        <f t="shared" ref="F579:F642" si="10">+D579&amp;E579</f>
        <v>H11022E0595</v>
      </c>
      <c r="G579" s="15" t="s">
        <v>431</v>
      </c>
      <c r="H579" t="s">
        <v>13</v>
      </c>
      <c r="I579" t="s">
        <v>14</v>
      </c>
      <c r="J579" t="s">
        <v>15</v>
      </c>
      <c r="K579" s="15" t="s">
        <v>501</v>
      </c>
    </row>
    <row r="580" spans="4:11" x14ac:dyDescent="0.35">
      <c r="D580" s="15" t="s">
        <v>289</v>
      </c>
      <c r="E580" s="15" t="s">
        <v>208</v>
      </c>
      <c r="F580" t="str">
        <f t="shared" si="10"/>
        <v>H11022E0596</v>
      </c>
      <c r="G580" s="15" t="s">
        <v>431</v>
      </c>
      <c r="H580" t="s">
        <v>13</v>
      </c>
      <c r="I580" t="s">
        <v>14</v>
      </c>
      <c r="J580" t="s">
        <v>15</v>
      </c>
      <c r="K580" s="15" t="s">
        <v>501</v>
      </c>
    </row>
    <row r="581" spans="4:11" x14ac:dyDescent="0.35">
      <c r="D581" s="15" t="s">
        <v>289</v>
      </c>
      <c r="E581" s="15" t="s">
        <v>209</v>
      </c>
      <c r="F581" t="str">
        <f t="shared" si="10"/>
        <v>H11022E0600</v>
      </c>
      <c r="G581" s="15" t="s">
        <v>431</v>
      </c>
      <c r="H581" t="s">
        <v>13</v>
      </c>
      <c r="I581" t="s">
        <v>14</v>
      </c>
      <c r="J581" t="s">
        <v>15</v>
      </c>
      <c r="K581" s="15" t="s">
        <v>501</v>
      </c>
    </row>
    <row r="582" spans="4:11" x14ac:dyDescent="0.35">
      <c r="D582" s="15" t="s">
        <v>289</v>
      </c>
      <c r="E582" s="15" t="s">
        <v>210</v>
      </c>
      <c r="F582" t="str">
        <f t="shared" si="10"/>
        <v>H11022E0601</v>
      </c>
      <c r="G582" s="15" t="s">
        <v>431</v>
      </c>
      <c r="H582" t="s">
        <v>13</v>
      </c>
      <c r="I582" t="s">
        <v>14</v>
      </c>
      <c r="J582" t="s">
        <v>15</v>
      </c>
      <c r="K582" s="15" t="s">
        <v>501</v>
      </c>
    </row>
    <row r="583" spans="4:11" x14ac:dyDescent="0.35">
      <c r="D583" s="15" t="s">
        <v>289</v>
      </c>
      <c r="E583" s="15" t="s">
        <v>211</v>
      </c>
      <c r="F583" t="str">
        <f t="shared" si="10"/>
        <v>H11022E0602</v>
      </c>
      <c r="G583" s="15" t="s">
        <v>431</v>
      </c>
      <c r="H583" t="s">
        <v>13</v>
      </c>
      <c r="I583" t="s">
        <v>14</v>
      </c>
      <c r="J583" t="s">
        <v>15</v>
      </c>
      <c r="K583" s="15" t="s">
        <v>501</v>
      </c>
    </row>
    <row r="584" spans="4:11" x14ac:dyDescent="0.35">
      <c r="D584" s="15" t="s">
        <v>289</v>
      </c>
      <c r="E584" s="15" t="s">
        <v>212</v>
      </c>
      <c r="F584" t="str">
        <f t="shared" si="10"/>
        <v>H11022E0605</v>
      </c>
      <c r="G584" s="15" t="s">
        <v>431</v>
      </c>
      <c r="H584" t="s">
        <v>13</v>
      </c>
      <c r="I584" t="s">
        <v>14</v>
      </c>
      <c r="J584" t="s">
        <v>15</v>
      </c>
      <c r="K584" s="15" t="s">
        <v>501</v>
      </c>
    </row>
    <row r="585" spans="4:11" x14ac:dyDescent="0.35">
      <c r="D585" s="15" t="s">
        <v>289</v>
      </c>
      <c r="E585" s="15" t="s">
        <v>213</v>
      </c>
      <c r="F585" t="str">
        <f t="shared" si="10"/>
        <v>H11022E0607</v>
      </c>
      <c r="G585" s="15" t="s">
        <v>431</v>
      </c>
      <c r="H585" t="s">
        <v>13</v>
      </c>
      <c r="I585" t="s">
        <v>14</v>
      </c>
      <c r="J585" t="s">
        <v>15</v>
      </c>
      <c r="K585" s="15" t="s">
        <v>501</v>
      </c>
    </row>
    <row r="586" spans="4:11" x14ac:dyDescent="0.35">
      <c r="D586" s="15" t="s">
        <v>289</v>
      </c>
      <c r="E586" s="15" t="s">
        <v>214</v>
      </c>
      <c r="F586" t="str">
        <f t="shared" si="10"/>
        <v>H11022E0610</v>
      </c>
      <c r="G586" s="15" t="s">
        <v>431</v>
      </c>
      <c r="H586" t="s">
        <v>13</v>
      </c>
      <c r="I586" t="s">
        <v>14</v>
      </c>
      <c r="J586" t="s">
        <v>15</v>
      </c>
      <c r="K586" s="15" t="s">
        <v>501</v>
      </c>
    </row>
    <row r="587" spans="4:11" x14ac:dyDescent="0.35">
      <c r="D587" s="15" t="s">
        <v>289</v>
      </c>
      <c r="E587" s="15" t="s">
        <v>215</v>
      </c>
      <c r="F587" t="str">
        <f t="shared" si="10"/>
        <v>H11022E0615</v>
      </c>
      <c r="G587" s="15" t="s">
        <v>431</v>
      </c>
      <c r="H587" t="s">
        <v>13</v>
      </c>
      <c r="I587" t="s">
        <v>14</v>
      </c>
      <c r="J587" t="s">
        <v>15</v>
      </c>
      <c r="K587" s="15" t="s">
        <v>501</v>
      </c>
    </row>
    <row r="588" spans="4:11" x14ac:dyDescent="0.35">
      <c r="D588" s="15" t="s">
        <v>289</v>
      </c>
      <c r="E588" s="15" t="s">
        <v>216</v>
      </c>
      <c r="F588" t="str">
        <f t="shared" si="10"/>
        <v>H11022E0616</v>
      </c>
      <c r="G588" s="15" t="s">
        <v>431</v>
      </c>
      <c r="H588" t="s">
        <v>13</v>
      </c>
      <c r="I588" t="s">
        <v>14</v>
      </c>
      <c r="J588" t="s">
        <v>15</v>
      </c>
      <c r="K588" s="15" t="s">
        <v>501</v>
      </c>
    </row>
    <row r="589" spans="4:11" x14ac:dyDescent="0.35">
      <c r="D589" s="15" t="s">
        <v>289</v>
      </c>
      <c r="E589" s="15" t="s">
        <v>217</v>
      </c>
      <c r="F589" t="str">
        <f t="shared" si="10"/>
        <v>H11022E0618</v>
      </c>
      <c r="G589" s="15" t="s">
        <v>431</v>
      </c>
      <c r="H589" t="s">
        <v>13</v>
      </c>
      <c r="I589" t="s">
        <v>14</v>
      </c>
      <c r="J589" t="s">
        <v>15</v>
      </c>
      <c r="K589" s="15" t="s">
        <v>501</v>
      </c>
    </row>
    <row r="590" spans="4:11" x14ac:dyDescent="0.35">
      <c r="D590" s="15" t="s">
        <v>289</v>
      </c>
      <c r="E590" s="15" t="s">
        <v>88</v>
      </c>
      <c r="F590" t="str">
        <f t="shared" si="10"/>
        <v>H11022E0619</v>
      </c>
      <c r="G590" s="15" t="s">
        <v>431</v>
      </c>
      <c r="H590" t="s">
        <v>13</v>
      </c>
      <c r="I590" t="s">
        <v>14</v>
      </c>
      <c r="J590" t="s">
        <v>15</v>
      </c>
      <c r="K590" s="15" t="s">
        <v>501</v>
      </c>
    </row>
    <row r="591" spans="4:11" x14ac:dyDescent="0.35">
      <c r="D591" s="15" t="s">
        <v>289</v>
      </c>
      <c r="E591" s="15" t="s">
        <v>218</v>
      </c>
      <c r="F591" t="str">
        <f t="shared" si="10"/>
        <v>H11022E0620</v>
      </c>
      <c r="G591" s="15" t="s">
        <v>431</v>
      </c>
      <c r="H591" t="s">
        <v>13</v>
      </c>
      <c r="I591" t="s">
        <v>14</v>
      </c>
      <c r="J591" t="s">
        <v>15</v>
      </c>
      <c r="K591" s="15" t="s">
        <v>501</v>
      </c>
    </row>
    <row r="592" spans="4:11" x14ac:dyDescent="0.35">
      <c r="D592" s="15" t="s">
        <v>289</v>
      </c>
      <c r="E592" s="15" t="s">
        <v>89</v>
      </c>
      <c r="F592" t="str">
        <f t="shared" si="10"/>
        <v>H11022E0621</v>
      </c>
      <c r="G592" s="15" t="s">
        <v>431</v>
      </c>
      <c r="H592" t="s">
        <v>13</v>
      </c>
      <c r="I592" t="s">
        <v>14</v>
      </c>
      <c r="J592" t="s">
        <v>15</v>
      </c>
      <c r="K592" s="15" t="s">
        <v>501</v>
      </c>
    </row>
    <row r="593" spans="4:11" x14ac:dyDescent="0.35">
      <c r="D593" s="15" t="s">
        <v>289</v>
      </c>
      <c r="E593" s="15" t="s">
        <v>219</v>
      </c>
      <c r="F593" t="str">
        <f t="shared" si="10"/>
        <v>H11022E0625</v>
      </c>
      <c r="G593" s="15" t="s">
        <v>431</v>
      </c>
      <c r="H593" t="s">
        <v>13</v>
      </c>
      <c r="I593" t="s">
        <v>14</v>
      </c>
      <c r="J593" t="s">
        <v>15</v>
      </c>
      <c r="K593" s="15" t="s">
        <v>501</v>
      </c>
    </row>
    <row r="594" spans="4:11" x14ac:dyDescent="0.35">
      <c r="D594" s="15" t="s">
        <v>289</v>
      </c>
      <c r="E594" s="15" t="s">
        <v>220</v>
      </c>
      <c r="F594" t="str">
        <f t="shared" si="10"/>
        <v>H11022E0635</v>
      </c>
      <c r="G594" s="15" t="s">
        <v>431</v>
      </c>
      <c r="H594" t="s">
        <v>13</v>
      </c>
      <c r="I594" t="s">
        <v>14</v>
      </c>
      <c r="J594" t="s">
        <v>15</v>
      </c>
      <c r="K594" s="15" t="s">
        <v>501</v>
      </c>
    </row>
    <row r="595" spans="4:11" x14ac:dyDescent="0.35">
      <c r="D595" s="15" t="s">
        <v>289</v>
      </c>
      <c r="E595" s="15" t="s">
        <v>221</v>
      </c>
      <c r="F595" t="str">
        <f t="shared" si="10"/>
        <v>H11022E0636</v>
      </c>
      <c r="G595" s="15" t="s">
        <v>431</v>
      </c>
      <c r="H595" t="s">
        <v>13</v>
      </c>
      <c r="I595" t="s">
        <v>14</v>
      </c>
      <c r="J595" t="s">
        <v>15</v>
      </c>
      <c r="K595" s="15" t="s">
        <v>501</v>
      </c>
    </row>
    <row r="596" spans="4:11" x14ac:dyDescent="0.35">
      <c r="D596" s="15" t="s">
        <v>289</v>
      </c>
      <c r="E596" s="15" t="s">
        <v>222</v>
      </c>
      <c r="F596" t="str">
        <f t="shared" si="10"/>
        <v>H11022E0637</v>
      </c>
      <c r="G596" s="15" t="s">
        <v>431</v>
      </c>
      <c r="H596" t="s">
        <v>13</v>
      </c>
      <c r="I596" t="s">
        <v>14</v>
      </c>
      <c r="J596" t="s">
        <v>15</v>
      </c>
      <c r="K596" s="15" t="s">
        <v>501</v>
      </c>
    </row>
    <row r="597" spans="4:11" x14ac:dyDescent="0.35">
      <c r="D597" s="15" t="s">
        <v>289</v>
      </c>
      <c r="E597" s="15" t="s">
        <v>223</v>
      </c>
      <c r="F597" t="str">
        <f t="shared" si="10"/>
        <v>H11022E0638</v>
      </c>
      <c r="G597" s="15" t="s">
        <v>431</v>
      </c>
      <c r="H597" t="s">
        <v>13</v>
      </c>
      <c r="I597" t="s">
        <v>14</v>
      </c>
      <c r="J597" t="s">
        <v>15</v>
      </c>
      <c r="K597" s="15" t="s">
        <v>501</v>
      </c>
    </row>
    <row r="598" spans="4:11" x14ac:dyDescent="0.35">
      <c r="D598" s="15" t="s">
        <v>289</v>
      </c>
      <c r="E598" s="15" t="s">
        <v>90</v>
      </c>
      <c r="F598" t="str">
        <f t="shared" si="10"/>
        <v>H11022E0640</v>
      </c>
      <c r="G598" s="15" t="s">
        <v>431</v>
      </c>
      <c r="H598" t="s">
        <v>13</v>
      </c>
      <c r="I598" t="s">
        <v>14</v>
      </c>
      <c r="J598" t="s">
        <v>15</v>
      </c>
      <c r="K598" s="15" t="s">
        <v>501</v>
      </c>
    </row>
    <row r="599" spans="4:11" x14ac:dyDescent="0.35">
      <c r="D599" s="15" t="s">
        <v>289</v>
      </c>
      <c r="E599" s="15" t="s">
        <v>91</v>
      </c>
      <c r="F599" t="str">
        <f t="shared" si="10"/>
        <v>H11022E0650</v>
      </c>
      <c r="G599" s="15" t="s">
        <v>431</v>
      </c>
      <c r="H599" t="s">
        <v>13</v>
      </c>
      <c r="I599" t="s">
        <v>14</v>
      </c>
      <c r="J599" t="s">
        <v>15</v>
      </c>
      <c r="K599" s="15" t="s">
        <v>501</v>
      </c>
    </row>
    <row r="600" spans="4:11" x14ac:dyDescent="0.35">
      <c r="D600" s="15" t="s">
        <v>289</v>
      </c>
      <c r="E600" s="15" t="s">
        <v>224</v>
      </c>
      <c r="F600" t="str">
        <f t="shared" si="10"/>
        <v>H11022E0652</v>
      </c>
      <c r="G600" s="15" t="s">
        <v>431</v>
      </c>
      <c r="H600" t="s">
        <v>13</v>
      </c>
      <c r="I600" t="s">
        <v>14</v>
      </c>
      <c r="J600" t="s">
        <v>15</v>
      </c>
      <c r="K600" s="15" t="s">
        <v>501</v>
      </c>
    </row>
    <row r="601" spans="4:11" x14ac:dyDescent="0.35">
      <c r="D601" s="15" t="s">
        <v>289</v>
      </c>
      <c r="E601" s="15" t="s">
        <v>225</v>
      </c>
      <c r="F601" t="str">
        <f t="shared" si="10"/>
        <v>H11022E0655</v>
      </c>
      <c r="G601" s="15" t="s">
        <v>431</v>
      </c>
      <c r="H601" t="s">
        <v>13</v>
      </c>
      <c r="I601" t="s">
        <v>14</v>
      </c>
      <c r="J601" t="s">
        <v>15</v>
      </c>
      <c r="K601" s="15" t="s">
        <v>501</v>
      </c>
    </row>
    <row r="602" spans="4:11" x14ac:dyDescent="0.35">
      <c r="D602" s="15" t="s">
        <v>289</v>
      </c>
      <c r="E602" s="15" t="s">
        <v>226</v>
      </c>
      <c r="F602" t="str">
        <f t="shared" si="10"/>
        <v>H11022E0657</v>
      </c>
      <c r="G602" s="15" t="s">
        <v>431</v>
      </c>
      <c r="H602" t="s">
        <v>13</v>
      </c>
      <c r="I602" t="s">
        <v>14</v>
      </c>
      <c r="J602" t="s">
        <v>15</v>
      </c>
      <c r="K602" s="15" t="s">
        <v>501</v>
      </c>
    </row>
    <row r="603" spans="4:11" x14ac:dyDescent="0.35">
      <c r="D603" s="15" t="s">
        <v>289</v>
      </c>
      <c r="E603" s="15" t="s">
        <v>227</v>
      </c>
      <c r="F603" t="str">
        <f t="shared" si="10"/>
        <v>H11022E0660</v>
      </c>
      <c r="G603" s="15" t="s">
        <v>431</v>
      </c>
      <c r="H603" t="s">
        <v>13</v>
      </c>
      <c r="I603" t="s">
        <v>14</v>
      </c>
      <c r="J603" t="s">
        <v>15</v>
      </c>
      <c r="K603" s="15" t="s">
        <v>501</v>
      </c>
    </row>
    <row r="604" spans="4:11" x14ac:dyDescent="0.35">
      <c r="D604" s="15" t="s">
        <v>289</v>
      </c>
      <c r="E604" s="15" t="s">
        <v>228</v>
      </c>
      <c r="F604" t="str">
        <f t="shared" si="10"/>
        <v>H11022E0670</v>
      </c>
      <c r="G604" s="15" t="s">
        <v>431</v>
      </c>
      <c r="H604" t="s">
        <v>13</v>
      </c>
      <c r="I604" t="s">
        <v>14</v>
      </c>
      <c r="J604" t="s">
        <v>15</v>
      </c>
      <c r="K604" s="15" t="s">
        <v>501</v>
      </c>
    </row>
    <row r="605" spans="4:11" x14ac:dyDescent="0.35">
      <c r="D605" s="15" t="s">
        <v>289</v>
      </c>
      <c r="E605" s="15" t="s">
        <v>229</v>
      </c>
      <c r="F605" t="str">
        <f t="shared" si="10"/>
        <v>H11022E0675</v>
      </c>
      <c r="G605" s="15" t="s">
        <v>431</v>
      </c>
      <c r="H605" t="s">
        <v>13</v>
      </c>
      <c r="I605" t="s">
        <v>14</v>
      </c>
      <c r="J605" t="s">
        <v>15</v>
      </c>
      <c r="K605" s="15" t="s">
        <v>501</v>
      </c>
    </row>
    <row r="606" spans="4:11" x14ac:dyDescent="0.35">
      <c r="D606" s="15" t="s">
        <v>289</v>
      </c>
      <c r="E606" s="15" t="s">
        <v>230</v>
      </c>
      <c r="F606" t="str">
        <f t="shared" si="10"/>
        <v>H11022E0680</v>
      </c>
      <c r="G606" s="15" t="s">
        <v>431</v>
      </c>
      <c r="H606" t="s">
        <v>13</v>
      </c>
      <c r="I606" t="s">
        <v>14</v>
      </c>
      <c r="J606" t="s">
        <v>15</v>
      </c>
      <c r="K606" s="15" t="s">
        <v>501</v>
      </c>
    </row>
    <row r="607" spans="4:11" x14ac:dyDescent="0.35">
      <c r="D607" s="15" t="s">
        <v>289</v>
      </c>
      <c r="E607" s="15" t="s">
        <v>231</v>
      </c>
      <c r="F607" t="str">
        <f t="shared" si="10"/>
        <v>H11022E0685</v>
      </c>
      <c r="G607" s="15" t="s">
        <v>431</v>
      </c>
      <c r="H607" t="s">
        <v>13</v>
      </c>
      <c r="I607" t="s">
        <v>14</v>
      </c>
      <c r="J607" t="s">
        <v>15</v>
      </c>
      <c r="K607" s="15" t="s">
        <v>501</v>
      </c>
    </row>
    <row r="608" spans="4:11" x14ac:dyDescent="0.35">
      <c r="D608" s="15" t="s">
        <v>289</v>
      </c>
      <c r="E608" s="15" t="s">
        <v>232</v>
      </c>
      <c r="F608" t="str">
        <f t="shared" si="10"/>
        <v>H11022E0686</v>
      </c>
      <c r="G608" s="15" t="s">
        <v>431</v>
      </c>
      <c r="H608" t="s">
        <v>13</v>
      </c>
      <c r="I608" t="s">
        <v>14</v>
      </c>
      <c r="J608" t="s">
        <v>15</v>
      </c>
      <c r="K608" s="15" t="s">
        <v>501</v>
      </c>
    </row>
    <row r="609" spans="4:11" x14ac:dyDescent="0.35">
      <c r="D609" s="15" t="s">
        <v>289</v>
      </c>
      <c r="E609" s="15" t="s">
        <v>92</v>
      </c>
      <c r="F609" t="str">
        <f t="shared" si="10"/>
        <v>H11022E0687</v>
      </c>
      <c r="G609" s="15" t="s">
        <v>431</v>
      </c>
      <c r="H609" t="s">
        <v>13</v>
      </c>
      <c r="I609" t="s">
        <v>14</v>
      </c>
      <c r="J609" t="s">
        <v>15</v>
      </c>
      <c r="K609" s="15" t="s">
        <v>501</v>
      </c>
    </row>
    <row r="610" spans="4:11" x14ac:dyDescent="0.35">
      <c r="D610" s="15" t="s">
        <v>289</v>
      </c>
      <c r="E610" s="15" t="s">
        <v>233</v>
      </c>
      <c r="F610" t="str">
        <f t="shared" si="10"/>
        <v>H11022E0690</v>
      </c>
      <c r="G610" s="15" t="s">
        <v>431</v>
      </c>
      <c r="H610" t="s">
        <v>13</v>
      </c>
      <c r="I610" t="s">
        <v>14</v>
      </c>
      <c r="J610" t="s">
        <v>15</v>
      </c>
      <c r="K610" s="15" t="s">
        <v>501</v>
      </c>
    </row>
    <row r="611" spans="4:11" x14ac:dyDescent="0.35">
      <c r="D611" s="15" t="s">
        <v>289</v>
      </c>
      <c r="E611" s="15" t="s">
        <v>234</v>
      </c>
      <c r="F611" t="str">
        <f t="shared" si="10"/>
        <v>H11022E0700</v>
      </c>
      <c r="G611" s="15" t="s">
        <v>431</v>
      </c>
      <c r="H611" t="s">
        <v>13</v>
      </c>
      <c r="I611" t="s">
        <v>14</v>
      </c>
      <c r="J611" t="s">
        <v>15</v>
      </c>
      <c r="K611" s="15" t="s">
        <v>501</v>
      </c>
    </row>
    <row r="612" spans="4:11" x14ac:dyDescent="0.35">
      <c r="D612" s="15" t="s">
        <v>289</v>
      </c>
      <c r="E612" s="15" t="s">
        <v>93</v>
      </c>
      <c r="F612" t="str">
        <f t="shared" si="10"/>
        <v>H11022E0704</v>
      </c>
      <c r="G612" s="15" t="s">
        <v>431</v>
      </c>
      <c r="H612" t="s">
        <v>13</v>
      </c>
      <c r="I612" t="s">
        <v>14</v>
      </c>
      <c r="J612" t="s">
        <v>15</v>
      </c>
      <c r="K612" s="15" t="s">
        <v>501</v>
      </c>
    </row>
    <row r="613" spans="4:11" x14ac:dyDescent="0.35">
      <c r="D613" s="15" t="s">
        <v>289</v>
      </c>
      <c r="E613" s="15" t="s">
        <v>94</v>
      </c>
      <c r="F613" t="str">
        <f t="shared" si="10"/>
        <v>H11022E0710</v>
      </c>
      <c r="G613" s="15" t="s">
        <v>431</v>
      </c>
      <c r="H613" t="s">
        <v>13</v>
      </c>
      <c r="I613" t="s">
        <v>14</v>
      </c>
      <c r="J613" t="s">
        <v>15</v>
      </c>
      <c r="K613" s="15" t="s">
        <v>501</v>
      </c>
    </row>
    <row r="614" spans="4:11" x14ac:dyDescent="0.35">
      <c r="D614" s="15" t="s">
        <v>289</v>
      </c>
      <c r="E614" s="15" t="s">
        <v>95</v>
      </c>
      <c r="F614" t="str">
        <f t="shared" si="10"/>
        <v>H11022E0712</v>
      </c>
      <c r="G614" s="15" t="s">
        <v>431</v>
      </c>
      <c r="H614" t="s">
        <v>13</v>
      </c>
      <c r="I614" t="s">
        <v>14</v>
      </c>
      <c r="J614" t="s">
        <v>15</v>
      </c>
      <c r="K614" s="15" t="s">
        <v>501</v>
      </c>
    </row>
    <row r="615" spans="4:11" x14ac:dyDescent="0.35">
      <c r="D615" s="15" t="s">
        <v>289</v>
      </c>
      <c r="E615" s="15" t="s">
        <v>235</v>
      </c>
      <c r="F615" t="str">
        <f t="shared" si="10"/>
        <v>H11022E0715</v>
      </c>
      <c r="G615" s="15" t="s">
        <v>431</v>
      </c>
      <c r="H615" t="s">
        <v>13</v>
      </c>
      <c r="I615" t="s">
        <v>14</v>
      </c>
      <c r="J615" t="s">
        <v>15</v>
      </c>
      <c r="K615" s="15" t="s">
        <v>501</v>
      </c>
    </row>
    <row r="616" spans="4:11" x14ac:dyDescent="0.35">
      <c r="D616" s="15" t="s">
        <v>289</v>
      </c>
      <c r="E616" s="15" t="s">
        <v>122</v>
      </c>
      <c r="F616" t="str">
        <f t="shared" si="10"/>
        <v>H11022E0716</v>
      </c>
      <c r="G616" s="15" t="s">
        <v>431</v>
      </c>
      <c r="H616" t="s">
        <v>13</v>
      </c>
      <c r="I616" t="s">
        <v>14</v>
      </c>
      <c r="J616" t="s">
        <v>15</v>
      </c>
      <c r="K616" s="15" t="s">
        <v>501</v>
      </c>
    </row>
    <row r="617" spans="4:11" x14ac:dyDescent="0.35">
      <c r="D617" s="15" t="s">
        <v>289</v>
      </c>
      <c r="E617" s="15" t="s">
        <v>96</v>
      </c>
      <c r="F617" t="str">
        <f t="shared" si="10"/>
        <v>H11022E0720</v>
      </c>
      <c r="G617" s="15" t="s">
        <v>431</v>
      </c>
      <c r="H617" t="s">
        <v>13</v>
      </c>
      <c r="I617" t="s">
        <v>14</v>
      </c>
      <c r="J617" t="s">
        <v>15</v>
      </c>
      <c r="K617" s="15" t="s">
        <v>501</v>
      </c>
    </row>
    <row r="618" spans="4:11" x14ac:dyDescent="0.35">
      <c r="D618" s="15" t="s">
        <v>289</v>
      </c>
      <c r="E618" s="15" t="s">
        <v>236</v>
      </c>
      <c r="F618" t="str">
        <f t="shared" si="10"/>
        <v>H11022E0721</v>
      </c>
      <c r="G618" s="15" t="s">
        <v>431</v>
      </c>
      <c r="H618" t="s">
        <v>13</v>
      </c>
      <c r="I618" t="s">
        <v>14</v>
      </c>
      <c r="J618" t="s">
        <v>15</v>
      </c>
      <c r="K618" s="15" t="s">
        <v>501</v>
      </c>
    </row>
    <row r="619" spans="4:11" x14ac:dyDescent="0.35">
      <c r="D619" s="15" t="s">
        <v>289</v>
      </c>
      <c r="E619" s="15" t="s">
        <v>237</v>
      </c>
      <c r="F619" t="str">
        <f t="shared" si="10"/>
        <v>H11022E0722</v>
      </c>
      <c r="G619" s="15" t="s">
        <v>431</v>
      </c>
      <c r="H619" t="s">
        <v>13</v>
      </c>
      <c r="I619" t="s">
        <v>14</v>
      </c>
      <c r="J619" t="s">
        <v>15</v>
      </c>
      <c r="K619" s="15" t="s">
        <v>501</v>
      </c>
    </row>
    <row r="620" spans="4:11" x14ac:dyDescent="0.35">
      <c r="D620" s="15" t="s">
        <v>289</v>
      </c>
      <c r="E620" s="15" t="s">
        <v>97</v>
      </c>
      <c r="F620" t="str">
        <f t="shared" si="10"/>
        <v>H11022E0723</v>
      </c>
      <c r="G620" s="15" t="s">
        <v>431</v>
      </c>
      <c r="H620" t="s">
        <v>13</v>
      </c>
      <c r="I620" t="s">
        <v>14</v>
      </c>
      <c r="J620" t="s">
        <v>15</v>
      </c>
      <c r="K620" s="15" t="s">
        <v>501</v>
      </c>
    </row>
    <row r="621" spans="4:11" x14ac:dyDescent="0.35">
      <c r="D621" s="15" t="s">
        <v>289</v>
      </c>
      <c r="E621" s="15" t="s">
        <v>238</v>
      </c>
      <c r="F621" t="str">
        <f t="shared" si="10"/>
        <v>H11022E0724</v>
      </c>
      <c r="G621" s="15" t="s">
        <v>431</v>
      </c>
      <c r="H621" t="s">
        <v>13</v>
      </c>
      <c r="I621" t="s">
        <v>14</v>
      </c>
      <c r="J621" t="s">
        <v>15</v>
      </c>
      <c r="K621" s="15" t="s">
        <v>501</v>
      </c>
    </row>
    <row r="622" spans="4:11" x14ac:dyDescent="0.35">
      <c r="D622" s="15" t="s">
        <v>289</v>
      </c>
      <c r="E622" s="15" t="s">
        <v>239</v>
      </c>
      <c r="F622" t="str">
        <f t="shared" si="10"/>
        <v>H11022E0740</v>
      </c>
      <c r="G622" s="15" t="s">
        <v>431</v>
      </c>
      <c r="H622" t="s">
        <v>13</v>
      </c>
      <c r="I622" t="s">
        <v>14</v>
      </c>
      <c r="J622" t="s">
        <v>15</v>
      </c>
      <c r="K622" s="15" t="s">
        <v>501</v>
      </c>
    </row>
    <row r="623" spans="4:11" x14ac:dyDescent="0.35">
      <c r="D623" s="15" t="s">
        <v>289</v>
      </c>
      <c r="E623" s="15" t="s">
        <v>240</v>
      </c>
      <c r="F623" t="str">
        <f t="shared" si="10"/>
        <v>H11022E0744</v>
      </c>
      <c r="G623" s="15" t="s">
        <v>431</v>
      </c>
      <c r="H623" t="s">
        <v>13</v>
      </c>
      <c r="I623" t="s">
        <v>14</v>
      </c>
      <c r="J623" t="s">
        <v>15</v>
      </c>
      <c r="K623" s="15" t="s">
        <v>501</v>
      </c>
    </row>
    <row r="624" spans="4:11" x14ac:dyDescent="0.35">
      <c r="D624" s="15" t="s">
        <v>289</v>
      </c>
      <c r="E624" s="15" t="s">
        <v>241</v>
      </c>
      <c r="F624" t="str">
        <f t="shared" si="10"/>
        <v>H11022E0745</v>
      </c>
      <c r="G624" s="15" t="s">
        <v>431</v>
      </c>
      <c r="H624" t="s">
        <v>13</v>
      </c>
      <c r="I624" t="s">
        <v>14</v>
      </c>
      <c r="J624" t="s">
        <v>15</v>
      </c>
      <c r="K624" s="15" t="s">
        <v>501</v>
      </c>
    </row>
    <row r="625" spans="4:11" x14ac:dyDescent="0.35">
      <c r="D625" s="15" t="s">
        <v>289</v>
      </c>
      <c r="E625" s="15" t="s">
        <v>98</v>
      </c>
      <c r="F625" t="str">
        <f t="shared" si="10"/>
        <v>H11022E0748</v>
      </c>
      <c r="G625" s="15" t="s">
        <v>431</v>
      </c>
      <c r="H625" t="s">
        <v>13</v>
      </c>
      <c r="I625" t="s">
        <v>14</v>
      </c>
      <c r="J625" t="s">
        <v>15</v>
      </c>
      <c r="K625" s="15" t="s">
        <v>501</v>
      </c>
    </row>
    <row r="626" spans="4:11" x14ac:dyDescent="0.35">
      <c r="D626" s="15" t="s">
        <v>289</v>
      </c>
      <c r="E626" s="15" t="s">
        <v>99</v>
      </c>
      <c r="F626" t="str">
        <f t="shared" si="10"/>
        <v>H11022E0752</v>
      </c>
      <c r="G626" s="15" t="s">
        <v>431</v>
      </c>
      <c r="H626" t="s">
        <v>13</v>
      </c>
      <c r="I626" t="s">
        <v>14</v>
      </c>
      <c r="J626" t="s">
        <v>15</v>
      </c>
      <c r="K626" s="15" t="s">
        <v>501</v>
      </c>
    </row>
    <row r="627" spans="4:11" x14ac:dyDescent="0.35">
      <c r="D627" s="15" t="s">
        <v>289</v>
      </c>
      <c r="E627" s="15" t="s">
        <v>100</v>
      </c>
      <c r="F627" t="str">
        <f t="shared" si="10"/>
        <v>H11022E0760</v>
      </c>
      <c r="G627" s="15" t="s">
        <v>431</v>
      </c>
      <c r="H627" t="s">
        <v>13</v>
      </c>
      <c r="I627" t="s">
        <v>14</v>
      </c>
      <c r="J627" t="s">
        <v>15</v>
      </c>
      <c r="K627" s="15" t="s">
        <v>501</v>
      </c>
    </row>
    <row r="628" spans="4:11" x14ac:dyDescent="0.35">
      <c r="D628" s="15" t="s">
        <v>289</v>
      </c>
      <c r="E628" s="15" t="s">
        <v>242</v>
      </c>
      <c r="F628" t="str">
        <f t="shared" si="10"/>
        <v>H11022E0764</v>
      </c>
      <c r="G628" s="15" t="s">
        <v>431</v>
      </c>
      <c r="H628" t="s">
        <v>13</v>
      </c>
      <c r="I628" t="s">
        <v>14</v>
      </c>
      <c r="J628" t="s">
        <v>15</v>
      </c>
      <c r="K628" s="15" t="s">
        <v>501</v>
      </c>
    </row>
    <row r="629" spans="4:11" x14ac:dyDescent="0.35">
      <c r="D629" s="15" t="s">
        <v>289</v>
      </c>
      <c r="E629" s="15" t="s">
        <v>243</v>
      </c>
      <c r="F629" t="str">
        <f t="shared" si="10"/>
        <v>H11022E0765</v>
      </c>
      <c r="G629" s="15" t="s">
        <v>431</v>
      </c>
      <c r="H629" t="s">
        <v>13</v>
      </c>
      <c r="I629" t="s">
        <v>14</v>
      </c>
      <c r="J629" t="s">
        <v>15</v>
      </c>
      <c r="K629" s="15" t="s">
        <v>501</v>
      </c>
    </row>
    <row r="630" spans="4:11" x14ac:dyDescent="0.35">
      <c r="D630" s="15" t="s">
        <v>289</v>
      </c>
      <c r="E630" s="15" t="s">
        <v>101</v>
      </c>
      <c r="F630" t="str">
        <f t="shared" si="10"/>
        <v>H11022E0766</v>
      </c>
      <c r="G630" s="15" t="s">
        <v>431</v>
      </c>
      <c r="H630" t="s">
        <v>13</v>
      </c>
      <c r="I630" t="s">
        <v>14</v>
      </c>
      <c r="J630" t="s">
        <v>15</v>
      </c>
      <c r="K630" s="15" t="s">
        <v>501</v>
      </c>
    </row>
    <row r="631" spans="4:11" x14ac:dyDescent="0.35">
      <c r="D631" s="15" t="s">
        <v>289</v>
      </c>
      <c r="E631" s="15" t="s">
        <v>244</v>
      </c>
      <c r="F631" t="str">
        <f t="shared" si="10"/>
        <v>H11022E0767</v>
      </c>
      <c r="G631" s="15" t="s">
        <v>431</v>
      </c>
      <c r="H631" t="s">
        <v>13</v>
      </c>
      <c r="I631" t="s">
        <v>14</v>
      </c>
      <c r="J631" t="s">
        <v>15</v>
      </c>
      <c r="K631" s="15" t="s">
        <v>501</v>
      </c>
    </row>
    <row r="632" spans="4:11" x14ac:dyDescent="0.35">
      <c r="D632" s="15" t="s">
        <v>289</v>
      </c>
      <c r="E632" s="15" t="s">
        <v>245</v>
      </c>
      <c r="F632" t="str">
        <f t="shared" si="10"/>
        <v>H11022E0768</v>
      </c>
      <c r="G632" s="15" t="s">
        <v>431</v>
      </c>
      <c r="H632" t="s">
        <v>13</v>
      </c>
      <c r="I632" t="s">
        <v>14</v>
      </c>
      <c r="J632" t="s">
        <v>15</v>
      </c>
      <c r="K632" s="15" t="s">
        <v>501</v>
      </c>
    </row>
    <row r="633" spans="4:11" x14ac:dyDescent="0.35">
      <c r="D633" s="15" t="s">
        <v>289</v>
      </c>
      <c r="E633" s="15" t="s">
        <v>246</v>
      </c>
      <c r="F633" t="str">
        <f t="shared" si="10"/>
        <v>H11022E0770</v>
      </c>
      <c r="G633" s="15" t="s">
        <v>431</v>
      </c>
      <c r="H633" t="s">
        <v>13</v>
      </c>
      <c r="I633" t="s">
        <v>14</v>
      </c>
      <c r="J633" t="s">
        <v>15</v>
      </c>
      <c r="K633" s="15" t="s">
        <v>501</v>
      </c>
    </row>
    <row r="634" spans="4:11" x14ac:dyDescent="0.35">
      <c r="D634" s="15" t="s">
        <v>289</v>
      </c>
      <c r="E634" s="15" t="s">
        <v>102</v>
      </c>
      <c r="F634" t="str">
        <f t="shared" si="10"/>
        <v>H11022E0774</v>
      </c>
      <c r="G634" s="15" t="s">
        <v>431</v>
      </c>
      <c r="H634" t="s">
        <v>13</v>
      </c>
      <c r="I634" t="s">
        <v>14</v>
      </c>
      <c r="J634" t="s">
        <v>15</v>
      </c>
      <c r="K634" s="15" t="s">
        <v>501</v>
      </c>
    </row>
    <row r="635" spans="4:11" x14ac:dyDescent="0.35">
      <c r="D635" s="15" t="s">
        <v>289</v>
      </c>
      <c r="E635" s="15" t="s">
        <v>247</v>
      </c>
      <c r="F635" t="str">
        <f t="shared" si="10"/>
        <v>H11022E0775</v>
      </c>
      <c r="G635" s="15" t="s">
        <v>431</v>
      </c>
      <c r="H635" t="s">
        <v>13</v>
      </c>
      <c r="I635" t="s">
        <v>14</v>
      </c>
      <c r="J635" t="s">
        <v>15</v>
      </c>
      <c r="K635" s="15" t="s">
        <v>501</v>
      </c>
    </row>
    <row r="636" spans="4:11" x14ac:dyDescent="0.35">
      <c r="D636" s="15" t="s">
        <v>289</v>
      </c>
      <c r="E636" s="15" t="s">
        <v>248</v>
      </c>
      <c r="F636" t="str">
        <f t="shared" si="10"/>
        <v>H11022E0776</v>
      </c>
      <c r="G636" s="15" t="s">
        <v>431</v>
      </c>
      <c r="H636" t="s">
        <v>13</v>
      </c>
      <c r="I636" t="s">
        <v>14</v>
      </c>
      <c r="J636" t="s">
        <v>15</v>
      </c>
      <c r="K636" s="15" t="s">
        <v>501</v>
      </c>
    </row>
    <row r="637" spans="4:11" x14ac:dyDescent="0.35">
      <c r="D637" s="15" t="s">
        <v>289</v>
      </c>
      <c r="E637" s="15" t="s">
        <v>249</v>
      </c>
      <c r="F637" t="str">
        <f t="shared" si="10"/>
        <v>H11022E0777</v>
      </c>
      <c r="G637" s="15" t="s">
        <v>431</v>
      </c>
      <c r="H637" t="s">
        <v>13</v>
      </c>
      <c r="I637" t="s">
        <v>14</v>
      </c>
      <c r="J637" t="s">
        <v>15</v>
      </c>
      <c r="K637" s="15" t="s">
        <v>501</v>
      </c>
    </row>
    <row r="638" spans="4:11" x14ac:dyDescent="0.35">
      <c r="D638" s="15" t="s">
        <v>289</v>
      </c>
      <c r="E638" s="15" t="s">
        <v>250</v>
      </c>
      <c r="F638" t="str">
        <f t="shared" si="10"/>
        <v>H11022E0779</v>
      </c>
      <c r="G638" s="15" t="s">
        <v>431</v>
      </c>
      <c r="H638" t="s">
        <v>13</v>
      </c>
      <c r="I638" t="s">
        <v>14</v>
      </c>
      <c r="J638" t="s">
        <v>15</v>
      </c>
      <c r="K638" s="15" t="s">
        <v>501</v>
      </c>
    </row>
    <row r="639" spans="4:11" x14ac:dyDescent="0.35">
      <c r="D639" s="15" t="s">
        <v>289</v>
      </c>
      <c r="E639" s="15" t="s">
        <v>251</v>
      </c>
      <c r="F639" t="str">
        <f t="shared" si="10"/>
        <v>H11022E0780</v>
      </c>
      <c r="G639" s="15" t="s">
        <v>431</v>
      </c>
      <c r="H639" t="s">
        <v>13</v>
      </c>
      <c r="I639" t="s">
        <v>14</v>
      </c>
      <c r="J639" t="s">
        <v>15</v>
      </c>
      <c r="K639" s="15" t="s">
        <v>501</v>
      </c>
    </row>
    <row r="640" spans="4:11" x14ac:dyDescent="0.35">
      <c r="D640" s="15" t="s">
        <v>289</v>
      </c>
      <c r="E640" s="15" t="s">
        <v>103</v>
      </c>
      <c r="F640" t="str">
        <f t="shared" si="10"/>
        <v>H11022E0782</v>
      </c>
      <c r="G640" s="15" t="s">
        <v>431</v>
      </c>
      <c r="H640" t="s">
        <v>13</v>
      </c>
      <c r="I640" t="s">
        <v>14</v>
      </c>
      <c r="J640" t="s">
        <v>15</v>
      </c>
      <c r="K640" s="15" t="s">
        <v>501</v>
      </c>
    </row>
    <row r="641" spans="4:11" x14ac:dyDescent="0.35">
      <c r="D641" s="15" t="s">
        <v>289</v>
      </c>
      <c r="E641" s="15" t="s">
        <v>104</v>
      </c>
      <c r="F641" t="str">
        <f t="shared" si="10"/>
        <v>H11022E0784</v>
      </c>
      <c r="G641" s="15" t="s">
        <v>431</v>
      </c>
      <c r="H641" t="s">
        <v>13</v>
      </c>
      <c r="I641" t="s">
        <v>14</v>
      </c>
      <c r="J641" t="s">
        <v>15</v>
      </c>
      <c r="K641" s="15" t="s">
        <v>501</v>
      </c>
    </row>
    <row r="642" spans="4:11" x14ac:dyDescent="0.35">
      <c r="D642" s="15" t="s">
        <v>289</v>
      </c>
      <c r="E642" s="15" t="s">
        <v>252</v>
      </c>
      <c r="F642" t="str">
        <f t="shared" si="10"/>
        <v>H11022E0785</v>
      </c>
      <c r="G642" s="15" t="s">
        <v>431</v>
      </c>
      <c r="H642" t="s">
        <v>13</v>
      </c>
      <c r="I642" t="s">
        <v>14</v>
      </c>
      <c r="J642" t="s">
        <v>15</v>
      </c>
      <c r="K642" s="15" t="s">
        <v>501</v>
      </c>
    </row>
    <row r="643" spans="4:11" x14ac:dyDescent="0.35">
      <c r="D643" s="15" t="s">
        <v>289</v>
      </c>
      <c r="E643" s="15" t="s">
        <v>105</v>
      </c>
      <c r="F643" t="str">
        <f t="shared" ref="F643:F706" si="11">+D643&amp;E643</f>
        <v>H11022E0788</v>
      </c>
      <c r="G643" s="15" t="s">
        <v>431</v>
      </c>
      <c r="H643" t="s">
        <v>13</v>
      </c>
      <c r="I643" t="s">
        <v>14</v>
      </c>
      <c r="J643" t="s">
        <v>15</v>
      </c>
      <c r="K643" s="15" t="s">
        <v>501</v>
      </c>
    </row>
    <row r="644" spans="4:11" x14ac:dyDescent="0.35">
      <c r="D644" s="15" t="s">
        <v>289</v>
      </c>
      <c r="E644" s="15" t="s">
        <v>253</v>
      </c>
      <c r="F644" t="str">
        <f t="shared" si="11"/>
        <v>H11022E0792</v>
      </c>
      <c r="G644" s="15" t="s">
        <v>431</v>
      </c>
      <c r="H644" t="s">
        <v>13</v>
      </c>
      <c r="I644" t="s">
        <v>14</v>
      </c>
      <c r="J644" t="s">
        <v>15</v>
      </c>
      <c r="K644" s="15" t="s">
        <v>501</v>
      </c>
    </row>
    <row r="645" spans="4:11" x14ac:dyDescent="0.35">
      <c r="D645" s="15" t="s">
        <v>289</v>
      </c>
      <c r="E645" s="15" t="s">
        <v>106</v>
      </c>
      <c r="F645" t="str">
        <f t="shared" si="11"/>
        <v>H11022E0793</v>
      </c>
      <c r="G645" s="15" t="s">
        <v>431</v>
      </c>
      <c r="H645" t="s">
        <v>13</v>
      </c>
      <c r="I645" t="s">
        <v>14</v>
      </c>
      <c r="J645" t="s">
        <v>15</v>
      </c>
      <c r="K645" s="15" t="s">
        <v>501</v>
      </c>
    </row>
    <row r="646" spans="4:11" x14ac:dyDescent="0.35">
      <c r="D646" s="15" t="s">
        <v>289</v>
      </c>
      <c r="E646" s="15" t="s">
        <v>107</v>
      </c>
      <c r="F646" t="str">
        <f t="shared" si="11"/>
        <v>H11022E0794</v>
      </c>
      <c r="G646" s="15" t="s">
        <v>431</v>
      </c>
      <c r="H646" t="s">
        <v>13</v>
      </c>
      <c r="I646" t="s">
        <v>14</v>
      </c>
      <c r="J646" t="s">
        <v>15</v>
      </c>
      <c r="K646" s="15" t="s">
        <v>501</v>
      </c>
    </row>
    <row r="647" spans="4:11" x14ac:dyDescent="0.35">
      <c r="D647" s="15" t="s">
        <v>289</v>
      </c>
      <c r="E647" s="15" t="s">
        <v>108</v>
      </c>
      <c r="F647" t="str">
        <f t="shared" si="11"/>
        <v>H11022E0795</v>
      </c>
      <c r="G647" s="15" t="s">
        <v>431</v>
      </c>
      <c r="H647" t="s">
        <v>13</v>
      </c>
      <c r="I647" t="s">
        <v>14</v>
      </c>
      <c r="J647" t="s">
        <v>15</v>
      </c>
      <c r="K647" s="15" t="s">
        <v>501</v>
      </c>
    </row>
    <row r="648" spans="4:11" x14ac:dyDescent="0.35">
      <c r="D648" s="15" t="s">
        <v>289</v>
      </c>
      <c r="E648" s="15" t="s">
        <v>254</v>
      </c>
      <c r="F648" t="str">
        <f t="shared" si="11"/>
        <v>H11022E0797</v>
      </c>
      <c r="G648" s="15" t="s">
        <v>431</v>
      </c>
      <c r="H648" t="s">
        <v>13</v>
      </c>
      <c r="I648" t="s">
        <v>14</v>
      </c>
      <c r="J648" t="s">
        <v>15</v>
      </c>
      <c r="K648" s="15" t="s">
        <v>501</v>
      </c>
    </row>
    <row r="649" spans="4:11" x14ac:dyDescent="0.35">
      <c r="D649" s="15" t="s">
        <v>289</v>
      </c>
      <c r="E649" s="15" t="s">
        <v>255</v>
      </c>
      <c r="F649" t="str">
        <f t="shared" si="11"/>
        <v>H11022E0799</v>
      </c>
      <c r="G649" s="15" t="s">
        <v>431</v>
      </c>
      <c r="H649" t="s">
        <v>13</v>
      </c>
      <c r="I649" t="s">
        <v>14</v>
      </c>
      <c r="J649" t="s">
        <v>15</v>
      </c>
      <c r="K649" s="15" t="s">
        <v>501</v>
      </c>
    </row>
    <row r="650" spans="4:11" x14ac:dyDescent="0.35">
      <c r="D650" s="15" t="s">
        <v>289</v>
      </c>
      <c r="E650" s="15" t="s">
        <v>109</v>
      </c>
      <c r="F650" t="str">
        <f t="shared" si="11"/>
        <v>H11022E0800</v>
      </c>
      <c r="G650" s="15" t="s">
        <v>431</v>
      </c>
      <c r="H650" t="s">
        <v>13</v>
      </c>
      <c r="I650" t="s">
        <v>14</v>
      </c>
      <c r="J650" t="s">
        <v>15</v>
      </c>
      <c r="K650" s="15" t="s">
        <v>501</v>
      </c>
    </row>
    <row r="651" spans="4:11" x14ac:dyDescent="0.35">
      <c r="D651" s="15" t="s">
        <v>289</v>
      </c>
      <c r="E651" s="15" t="s">
        <v>256</v>
      </c>
      <c r="F651" t="str">
        <f t="shared" si="11"/>
        <v>H11022E0803</v>
      </c>
      <c r="G651" s="15" t="s">
        <v>431</v>
      </c>
      <c r="H651" t="s">
        <v>13</v>
      </c>
      <c r="I651" t="s">
        <v>14</v>
      </c>
      <c r="J651" t="s">
        <v>15</v>
      </c>
      <c r="K651" s="15" t="s">
        <v>501</v>
      </c>
    </row>
    <row r="652" spans="4:11" x14ac:dyDescent="0.35">
      <c r="D652" s="15" t="s">
        <v>289</v>
      </c>
      <c r="E652" s="15" t="s">
        <v>257</v>
      </c>
      <c r="F652" t="str">
        <f t="shared" si="11"/>
        <v>H11022E0805</v>
      </c>
      <c r="G652" s="15" t="s">
        <v>431</v>
      </c>
      <c r="H652" t="s">
        <v>13</v>
      </c>
      <c r="I652" t="s">
        <v>14</v>
      </c>
      <c r="J652" t="s">
        <v>15</v>
      </c>
      <c r="K652" s="15" t="s">
        <v>501</v>
      </c>
    </row>
    <row r="653" spans="4:11" x14ac:dyDescent="0.35">
      <c r="D653" s="15" t="s">
        <v>289</v>
      </c>
      <c r="E653" s="15" t="s">
        <v>110</v>
      </c>
      <c r="F653" t="str">
        <f t="shared" si="11"/>
        <v>H11022E0807</v>
      </c>
      <c r="G653" s="15" t="s">
        <v>431</v>
      </c>
      <c r="H653" t="s">
        <v>13</v>
      </c>
      <c r="I653" t="s">
        <v>14</v>
      </c>
      <c r="J653" t="s">
        <v>15</v>
      </c>
      <c r="K653" s="15" t="s">
        <v>501</v>
      </c>
    </row>
    <row r="654" spans="4:11" x14ac:dyDescent="0.35">
      <c r="D654" s="15" t="s">
        <v>289</v>
      </c>
      <c r="E654" s="15" t="s">
        <v>258</v>
      </c>
      <c r="F654" t="str">
        <f t="shared" si="11"/>
        <v>H11022E0808</v>
      </c>
      <c r="G654" s="15" t="s">
        <v>431</v>
      </c>
      <c r="H654" t="s">
        <v>13</v>
      </c>
      <c r="I654" t="s">
        <v>14</v>
      </c>
      <c r="J654" t="s">
        <v>15</v>
      </c>
      <c r="K654" s="15" t="s">
        <v>501</v>
      </c>
    </row>
    <row r="655" spans="4:11" x14ac:dyDescent="0.35">
      <c r="D655" s="15" t="s">
        <v>289</v>
      </c>
      <c r="E655" s="15" t="s">
        <v>111</v>
      </c>
      <c r="F655" t="str">
        <f t="shared" si="11"/>
        <v>H11022E0815</v>
      </c>
      <c r="G655" s="15" t="s">
        <v>431</v>
      </c>
      <c r="H655" t="s">
        <v>13</v>
      </c>
      <c r="I655" t="s">
        <v>14</v>
      </c>
      <c r="J655" t="s">
        <v>15</v>
      </c>
      <c r="K655" s="15" t="s">
        <v>501</v>
      </c>
    </row>
    <row r="656" spans="4:11" x14ac:dyDescent="0.35">
      <c r="D656" s="15" t="s">
        <v>289</v>
      </c>
      <c r="E656" s="15" t="s">
        <v>259</v>
      </c>
      <c r="F656" t="str">
        <f t="shared" si="11"/>
        <v>H11022E0816</v>
      </c>
      <c r="G656" s="15" t="s">
        <v>431</v>
      </c>
      <c r="H656" t="s">
        <v>13</v>
      </c>
      <c r="I656" t="s">
        <v>14</v>
      </c>
      <c r="J656" t="s">
        <v>15</v>
      </c>
      <c r="K656" s="15" t="s">
        <v>501</v>
      </c>
    </row>
    <row r="657" spans="4:11" x14ac:dyDescent="0.35">
      <c r="D657" s="15" t="s">
        <v>289</v>
      </c>
      <c r="E657" s="15" t="s">
        <v>260</v>
      </c>
      <c r="F657" t="str">
        <f t="shared" si="11"/>
        <v>H11022E0820</v>
      </c>
      <c r="G657" s="15" t="s">
        <v>431</v>
      </c>
      <c r="H657" t="s">
        <v>13</v>
      </c>
      <c r="I657" t="s">
        <v>14</v>
      </c>
      <c r="J657" t="s">
        <v>15</v>
      </c>
      <c r="K657" s="15" t="s">
        <v>501</v>
      </c>
    </row>
    <row r="658" spans="4:11" x14ac:dyDescent="0.35">
      <c r="D658" s="15" t="s">
        <v>289</v>
      </c>
      <c r="E658" s="15" t="s">
        <v>261</v>
      </c>
      <c r="F658" t="str">
        <f t="shared" si="11"/>
        <v>H11022E0823</v>
      </c>
      <c r="G658" s="15" t="s">
        <v>431</v>
      </c>
      <c r="H658" t="s">
        <v>13</v>
      </c>
      <c r="I658" t="s">
        <v>14</v>
      </c>
      <c r="J658" t="s">
        <v>15</v>
      </c>
      <c r="K658" s="15" t="s">
        <v>501</v>
      </c>
    </row>
    <row r="659" spans="4:11" x14ac:dyDescent="0.35">
      <c r="D659" s="15" t="s">
        <v>289</v>
      </c>
      <c r="E659" s="15" t="s">
        <v>262</v>
      </c>
      <c r="F659" t="str">
        <f t="shared" si="11"/>
        <v>H11022E0827</v>
      </c>
      <c r="G659" s="15" t="s">
        <v>431</v>
      </c>
      <c r="H659" t="s">
        <v>13</v>
      </c>
      <c r="I659" t="s">
        <v>14</v>
      </c>
      <c r="J659" t="s">
        <v>15</v>
      </c>
      <c r="K659" s="15" t="s">
        <v>501</v>
      </c>
    </row>
    <row r="660" spans="4:11" x14ac:dyDescent="0.35">
      <c r="D660" s="15" t="s">
        <v>289</v>
      </c>
      <c r="E660" s="15" t="s">
        <v>263</v>
      </c>
      <c r="F660" t="str">
        <f t="shared" si="11"/>
        <v>H11022E0835</v>
      </c>
      <c r="G660" s="15" t="s">
        <v>431</v>
      </c>
      <c r="H660" t="s">
        <v>13</v>
      </c>
      <c r="I660" t="s">
        <v>14</v>
      </c>
      <c r="J660" t="s">
        <v>15</v>
      </c>
      <c r="K660" s="15" t="s">
        <v>501</v>
      </c>
    </row>
    <row r="661" spans="4:11" x14ac:dyDescent="0.35">
      <c r="D661" s="15" t="s">
        <v>289</v>
      </c>
      <c r="E661" s="15" t="s">
        <v>112</v>
      </c>
      <c r="F661" t="str">
        <f t="shared" si="11"/>
        <v>H11022E0850</v>
      </c>
      <c r="G661" s="15" t="s">
        <v>431</v>
      </c>
      <c r="H661" t="s">
        <v>13</v>
      </c>
      <c r="I661" t="s">
        <v>14</v>
      </c>
      <c r="J661" t="s">
        <v>15</v>
      </c>
      <c r="K661" s="15" t="s">
        <v>501</v>
      </c>
    </row>
    <row r="662" spans="4:11" x14ac:dyDescent="0.35">
      <c r="D662" s="15" t="s">
        <v>289</v>
      </c>
      <c r="E662" s="15" t="s">
        <v>264</v>
      </c>
      <c r="F662" t="str">
        <f t="shared" si="11"/>
        <v>H11022E0855</v>
      </c>
      <c r="G662" s="15" t="s">
        <v>431</v>
      </c>
      <c r="H662" t="s">
        <v>13</v>
      </c>
      <c r="I662" t="s">
        <v>14</v>
      </c>
      <c r="J662" t="s">
        <v>15</v>
      </c>
      <c r="K662" s="15" t="s">
        <v>501</v>
      </c>
    </row>
    <row r="663" spans="4:11" x14ac:dyDescent="0.35">
      <c r="D663" s="15" t="s">
        <v>289</v>
      </c>
      <c r="E663" s="15" t="s">
        <v>113</v>
      </c>
      <c r="F663" t="str">
        <f t="shared" si="11"/>
        <v>H11022E0860</v>
      </c>
      <c r="G663" s="15" t="s">
        <v>431</v>
      </c>
      <c r="H663" t="s">
        <v>13</v>
      </c>
      <c r="I663" t="s">
        <v>14</v>
      </c>
      <c r="J663" t="s">
        <v>15</v>
      </c>
      <c r="K663" s="15" t="s">
        <v>501</v>
      </c>
    </row>
    <row r="664" spans="4:11" x14ac:dyDescent="0.35">
      <c r="D664" s="15" t="s">
        <v>289</v>
      </c>
      <c r="E664" s="15" t="s">
        <v>265</v>
      </c>
      <c r="F664" t="str">
        <f t="shared" si="11"/>
        <v>H11022E0862</v>
      </c>
      <c r="G664" s="15" t="s">
        <v>431</v>
      </c>
      <c r="H664" t="s">
        <v>13</v>
      </c>
      <c r="I664" t="s">
        <v>14</v>
      </c>
      <c r="J664" t="s">
        <v>15</v>
      </c>
      <c r="K664" s="15" t="s">
        <v>501</v>
      </c>
    </row>
    <row r="665" spans="4:11" x14ac:dyDescent="0.35">
      <c r="D665" s="15" t="s">
        <v>289</v>
      </c>
      <c r="E665" s="15" t="s">
        <v>266</v>
      </c>
      <c r="F665" t="str">
        <f t="shared" si="11"/>
        <v>H11022E0863</v>
      </c>
      <c r="G665" s="15" t="s">
        <v>431</v>
      </c>
      <c r="H665" t="s">
        <v>13</v>
      </c>
      <c r="I665" t="s">
        <v>14</v>
      </c>
      <c r="J665" t="s">
        <v>15</v>
      </c>
      <c r="K665" s="15" t="s">
        <v>501</v>
      </c>
    </row>
    <row r="666" spans="4:11" x14ac:dyDescent="0.35">
      <c r="D666" s="15" t="s">
        <v>289</v>
      </c>
      <c r="E666" s="15" t="s">
        <v>114</v>
      </c>
      <c r="F666" t="str">
        <f t="shared" si="11"/>
        <v>H11022E0865</v>
      </c>
      <c r="G666" s="15" t="s">
        <v>431</v>
      </c>
      <c r="H666" t="s">
        <v>13</v>
      </c>
      <c r="I666" t="s">
        <v>14</v>
      </c>
      <c r="J666" t="s">
        <v>15</v>
      </c>
      <c r="K666" s="15" t="s">
        <v>501</v>
      </c>
    </row>
    <row r="667" spans="4:11" x14ac:dyDescent="0.35">
      <c r="D667" s="15" t="s">
        <v>289</v>
      </c>
      <c r="E667" s="15" t="s">
        <v>115</v>
      </c>
      <c r="F667" t="str">
        <f t="shared" si="11"/>
        <v>H11022E0870</v>
      </c>
      <c r="G667" s="15" t="s">
        <v>431</v>
      </c>
      <c r="H667" t="s">
        <v>13</v>
      </c>
      <c r="I667" t="s">
        <v>14</v>
      </c>
      <c r="J667" t="s">
        <v>15</v>
      </c>
      <c r="K667" s="15" t="s">
        <v>501</v>
      </c>
    </row>
    <row r="668" spans="4:11" x14ac:dyDescent="0.35">
      <c r="D668" s="15" t="s">
        <v>289</v>
      </c>
      <c r="E668" s="15" t="s">
        <v>267</v>
      </c>
      <c r="F668" t="str">
        <f t="shared" si="11"/>
        <v>H11022E0875</v>
      </c>
      <c r="G668" s="15" t="s">
        <v>431</v>
      </c>
      <c r="H668" t="s">
        <v>13</v>
      </c>
      <c r="I668" t="s">
        <v>14</v>
      </c>
      <c r="J668" t="s">
        <v>15</v>
      </c>
      <c r="K668" s="15" t="s">
        <v>501</v>
      </c>
    </row>
    <row r="669" spans="4:11" x14ac:dyDescent="0.35">
      <c r="D669" s="15" t="s">
        <v>289</v>
      </c>
      <c r="E669" s="15" t="s">
        <v>268</v>
      </c>
      <c r="F669" t="str">
        <f t="shared" si="11"/>
        <v>H11022E0900</v>
      </c>
      <c r="G669" s="15" t="s">
        <v>431</v>
      </c>
      <c r="H669" t="s">
        <v>13</v>
      </c>
      <c r="I669" t="s">
        <v>14</v>
      </c>
      <c r="J669" t="s">
        <v>15</v>
      </c>
      <c r="K669" s="15" t="s">
        <v>501</v>
      </c>
    </row>
    <row r="670" spans="4:11" x14ac:dyDescent="0.35">
      <c r="D670" s="15" t="s">
        <v>289</v>
      </c>
      <c r="E670" s="15" t="s">
        <v>269</v>
      </c>
      <c r="F670" t="str">
        <f t="shared" si="11"/>
        <v>H11022E0903</v>
      </c>
      <c r="G670" s="15" t="s">
        <v>431</v>
      </c>
      <c r="H670" t="s">
        <v>13</v>
      </c>
      <c r="I670" t="s">
        <v>14</v>
      </c>
      <c r="J670" t="s">
        <v>15</v>
      </c>
      <c r="K670" s="15" t="s">
        <v>501</v>
      </c>
    </row>
    <row r="671" spans="4:11" x14ac:dyDescent="0.35">
      <c r="D671" s="15" t="s">
        <v>289</v>
      </c>
      <c r="E671" s="15" t="s">
        <v>116</v>
      </c>
      <c r="F671" t="str">
        <f t="shared" si="11"/>
        <v>H11022E0907</v>
      </c>
      <c r="G671" s="15" t="s">
        <v>431</v>
      </c>
      <c r="H671" t="s">
        <v>13</v>
      </c>
      <c r="I671" t="s">
        <v>14</v>
      </c>
      <c r="J671" t="s">
        <v>15</v>
      </c>
      <c r="K671" s="15" t="s">
        <v>501</v>
      </c>
    </row>
    <row r="672" spans="4:11" x14ac:dyDescent="0.35">
      <c r="D672" s="15" t="s">
        <v>289</v>
      </c>
      <c r="E672" s="15" t="s">
        <v>270</v>
      </c>
      <c r="F672" t="str">
        <f t="shared" si="11"/>
        <v>H11022E0909</v>
      </c>
      <c r="G672" s="15" t="s">
        <v>431</v>
      </c>
      <c r="H672" t="s">
        <v>13</v>
      </c>
      <c r="I672" t="s">
        <v>14</v>
      </c>
      <c r="J672" t="s">
        <v>15</v>
      </c>
      <c r="K672" s="15" t="s">
        <v>501</v>
      </c>
    </row>
    <row r="673" spans="4:11" x14ac:dyDescent="0.35">
      <c r="D673" s="15" t="s">
        <v>289</v>
      </c>
      <c r="E673" s="15" t="s">
        <v>271</v>
      </c>
      <c r="F673" t="str">
        <f t="shared" si="11"/>
        <v>H11022E0910</v>
      </c>
      <c r="G673" s="15" t="s">
        <v>431</v>
      </c>
      <c r="H673" t="s">
        <v>13</v>
      </c>
      <c r="I673" t="s">
        <v>14</v>
      </c>
      <c r="J673" t="s">
        <v>15</v>
      </c>
      <c r="K673" s="15" t="s">
        <v>501</v>
      </c>
    </row>
    <row r="674" spans="4:11" x14ac:dyDescent="0.35">
      <c r="D674" s="15" t="s">
        <v>289</v>
      </c>
      <c r="E674" s="15" t="s">
        <v>272</v>
      </c>
      <c r="F674" t="str">
        <f t="shared" si="11"/>
        <v>H11022E0911</v>
      </c>
      <c r="G674" s="15" t="s">
        <v>431</v>
      </c>
      <c r="H674" t="s">
        <v>13</v>
      </c>
      <c r="I674" t="s">
        <v>14</v>
      </c>
      <c r="J674" t="s">
        <v>15</v>
      </c>
      <c r="K674" s="15" t="s">
        <v>501</v>
      </c>
    </row>
    <row r="675" spans="4:11" x14ac:dyDescent="0.35">
      <c r="D675" s="15" t="s">
        <v>289</v>
      </c>
      <c r="E675" s="15" t="s">
        <v>117</v>
      </c>
      <c r="F675" t="str">
        <f t="shared" si="11"/>
        <v>H11022E0912</v>
      </c>
      <c r="G675" s="15" t="s">
        <v>431</v>
      </c>
      <c r="H675" t="s">
        <v>13</v>
      </c>
      <c r="I675" t="s">
        <v>14</v>
      </c>
      <c r="J675" t="s">
        <v>15</v>
      </c>
      <c r="K675" s="15" t="s">
        <v>501</v>
      </c>
    </row>
    <row r="676" spans="4:11" x14ac:dyDescent="0.35">
      <c r="D676" s="15" t="s">
        <v>289</v>
      </c>
      <c r="E676" s="15" t="s">
        <v>273</v>
      </c>
      <c r="F676" t="str">
        <f t="shared" si="11"/>
        <v>H11022E0913</v>
      </c>
      <c r="G676" s="15" t="s">
        <v>431</v>
      </c>
      <c r="H676" t="s">
        <v>13</v>
      </c>
      <c r="I676" t="s">
        <v>14</v>
      </c>
      <c r="J676" t="s">
        <v>15</v>
      </c>
      <c r="K676" s="15" t="s">
        <v>501</v>
      </c>
    </row>
    <row r="677" spans="4:11" x14ac:dyDescent="0.35">
      <c r="D677" s="15" t="s">
        <v>289</v>
      </c>
      <c r="E677" s="15" t="s">
        <v>274</v>
      </c>
      <c r="F677" t="str">
        <f t="shared" si="11"/>
        <v>H11022E0914</v>
      </c>
      <c r="G677" s="15" t="s">
        <v>431</v>
      </c>
      <c r="H677" t="s">
        <v>13</v>
      </c>
      <c r="I677" t="s">
        <v>14</v>
      </c>
      <c r="J677" t="s">
        <v>15</v>
      </c>
      <c r="K677" s="15" t="s">
        <v>501</v>
      </c>
    </row>
    <row r="678" spans="4:11" x14ac:dyDescent="0.35">
      <c r="D678" s="15" t="s">
        <v>289</v>
      </c>
      <c r="E678" s="15" t="s">
        <v>275</v>
      </c>
      <c r="F678" t="str">
        <f t="shared" si="11"/>
        <v>H11022E0925</v>
      </c>
      <c r="G678" s="15" t="s">
        <v>431</v>
      </c>
      <c r="H678" t="s">
        <v>13</v>
      </c>
      <c r="I678" t="s">
        <v>14</v>
      </c>
      <c r="J678" t="s">
        <v>15</v>
      </c>
      <c r="K678" s="15" t="s">
        <v>501</v>
      </c>
    </row>
    <row r="679" spans="4:11" x14ac:dyDescent="0.35">
      <c r="D679" s="15" t="s">
        <v>289</v>
      </c>
      <c r="E679" s="15" t="s">
        <v>276</v>
      </c>
      <c r="F679" t="str">
        <f t="shared" si="11"/>
        <v>H11022E0926</v>
      </c>
      <c r="G679" s="15" t="s">
        <v>431</v>
      </c>
      <c r="H679" t="s">
        <v>13</v>
      </c>
      <c r="I679" t="s">
        <v>14</v>
      </c>
      <c r="J679" t="s">
        <v>15</v>
      </c>
      <c r="K679" s="15" t="s">
        <v>501</v>
      </c>
    </row>
    <row r="680" spans="4:11" x14ac:dyDescent="0.35">
      <c r="D680" s="15" t="s">
        <v>289</v>
      </c>
      <c r="E680" s="15" t="s">
        <v>277</v>
      </c>
      <c r="F680" t="str">
        <f t="shared" si="11"/>
        <v>H11022E0928</v>
      </c>
      <c r="G680" s="15" t="s">
        <v>431</v>
      </c>
      <c r="H680" t="s">
        <v>13</v>
      </c>
      <c r="I680" t="s">
        <v>14</v>
      </c>
      <c r="J680" t="s">
        <v>15</v>
      </c>
      <c r="K680" s="15" t="s">
        <v>501</v>
      </c>
    </row>
    <row r="681" spans="4:11" x14ac:dyDescent="0.35">
      <c r="D681" s="15" t="s">
        <v>289</v>
      </c>
      <c r="E681" s="15" t="s">
        <v>278</v>
      </c>
      <c r="F681" t="str">
        <f t="shared" si="11"/>
        <v>H11022E0930</v>
      </c>
      <c r="G681" s="15" t="s">
        <v>431</v>
      </c>
      <c r="H681" t="s">
        <v>13</v>
      </c>
      <c r="I681" t="s">
        <v>14</v>
      </c>
      <c r="J681" t="s">
        <v>15</v>
      </c>
      <c r="K681" s="15" t="s">
        <v>501</v>
      </c>
    </row>
    <row r="682" spans="4:11" x14ac:dyDescent="0.35">
      <c r="D682" s="15" t="s">
        <v>289</v>
      </c>
      <c r="E682" s="15" t="s">
        <v>279</v>
      </c>
      <c r="F682" t="str">
        <f t="shared" si="11"/>
        <v>H11022E0933</v>
      </c>
      <c r="G682" s="15" t="s">
        <v>431</v>
      </c>
      <c r="H682" t="s">
        <v>13</v>
      </c>
      <c r="I682" t="s">
        <v>14</v>
      </c>
      <c r="J682" t="s">
        <v>15</v>
      </c>
      <c r="K682" s="15" t="s">
        <v>501</v>
      </c>
    </row>
    <row r="683" spans="4:11" x14ac:dyDescent="0.35">
      <c r="D683" s="15" t="s">
        <v>289</v>
      </c>
      <c r="E683" s="15" t="s">
        <v>280</v>
      </c>
      <c r="F683" t="str">
        <f t="shared" si="11"/>
        <v>H11022E0935</v>
      </c>
      <c r="G683" s="15" t="s">
        <v>431</v>
      </c>
      <c r="H683" t="s">
        <v>13</v>
      </c>
      <c r="I683" t="s">
        <v>14</v>
      </c>
      <c r="J683" t="s">
        <v>15</v>
      </c>
      <c r="K683" s="15" t="s">
        <v>501</v>
      </c>
    </row>
    <row r="684" spans="4:11" x14ac:dyDescent="0.35">
      <c r="D684" s="15" t="s">
        <v>289</v>
      </c>
      <c r="E684" s="15" t="s">
        <v>281</v>
      </c>
      <c r="F684" t="str">
        <f t="shared" si="11"/>
        <v>H11022E0936</v>
      </c>
      <c r="G684" s="15" t="s">
        <v>431</v>
      </c>
      <c r="H684" t="s">
        <v>13</v>
      </c>
      <c r="I684" t="s">
        <v>14</v>
      </c>
      <c r="J684" t="s">
        <v>15</v>
      </c>
      <c r="K684" s="15" t="s">
        <v>501</v>
      </c>
    </row>
    <row r="685" spans="4:11" x14ac:dyDescent="0.35">
      <c r="D685" s="15" t="s">
        <v>289</v>
      </c>
      <c r="E685" s="15" t="s">
        <v>282</v>
      </c>
      <c r="F685" t="str">
        <f t="shared" si="11"/>
        <v>H11022E0937</v>
      </c>
      <c r="G685" s="15" t="s">
        <v>431</v>
      </c>
      <c r="H685" t="s">
        <v>13</v>
      </c>
      <c r="I685" t="s">
        <v>14</v>
      </c>
      <c r="J685" t="s">
        <v>15</v>
      </c>
      <c r="K685" s="15" t="s">
        <v>501</v>
      </c>
    </row>
    <row r="686" spans="4:11" x14ac:dyDescent="0.35">
      <c r="D686" s="15" t="s">
        <v>289</v>
      </c>
      <c r="E686" s="15" t="s">
        <v>283</v>
      </c>
      <c r="F686" t="str">
        <f t="shared" si="11"/>
        <v>H11022E0938</v>
      </c>
      <c r="G686" s="15" t="s">
        <v>431</v>
      </c>
      <c r="H686" t="s">
        <v>13</v>
      </c>
      <c r="I686" t="s">
        <v>14</v>
      </c>
      <c r="J686" t="s">
        <v>15</v>
      </c>
      <c r="K686" s="15" t="s">
        <v>501</v>
      </c>
    </row>
    <row r="687" spans="4:11" x14ac:dyDescent="0.35">
      <c r="D687" s="15" t="s">
        <v>289</v>
      </c>
      <c r="E687" s="15" t="s">
        <v>118</v>
      </c>
      <c r="F687" t="str">
        <f t="shared" si="11"/>
        <v>H11022E0939</v>
      </c>
      <c r="G687" s="15" t="s">
        <v>431</v>
      </c>
      <c r="H687" t="s">
        <v>13</v>
      </c>
      <c r="I687" t="s">
        <v>14</v>
      </c>
      <c r="J687" t="s">
        <v>15</v>
      </c>
      <c r="K687" s="15" t="s">
        <v>501</v>
      </c>
    </row>
    <row r="688" spans="4:11" x14ac:dyDescent="0.35">
      <c r="D688" s="15" t="s">
        <v>289</v>
      </c>
      <c r="E688" s="15" t="s">
        <v>284</v>
      </c>
      <c r="F688" t="str">
        <f t="shared" si="11"/>
        <v>H11022E0940</v>
      </c>
      <c r="G688" s="15" t="s">
        <v>431</v>
      </c>
      <c r="H688" t="s">
        <v>13</v>
      </c>
      <c r="I688" t="s">
        <v>14</v>
      </c>
      <c r="J688" t="s">
        <v>15</v>
      </c>
      <c r="K688" s="15" t="s">
        <v>501</v>
      </c>
    </row>
    <row r="689" spans="4:11" x14ac:dyDescent="0.35">
      <c r="D689" s="15" t="s">
        <v>289</v>
      </c>
      <c r="E689" s="15" t="s">
        <v>285</v>
      </c>
      <c r="F689" t="str">
        <f t="shared" si="11"/>
        <v>H11022E0941</v>
      </c>
      <c r="G689" s="15" t="s">
        <v>431</v>
      </c>
      <c r="H689" t="s">
        <v>13</v>
      </c>
      <c r="I689" t="s">
        <v>14</v>
      </c>
      <c r="J689" t="s">
        <v>15</v>
      </c>
      <c r="K689" s="15" t="s">
        <v>501</v>
      </c>
    </row>
    <row r="690" spans="4:11" x14ac:dyDescent="0.35">
      <c r="D690" s="15" t="s">
        <v>289</v>
      </c>
      <c r="E690" s="15" t="s">
        <v>286</v>
      </c>
      <c r="F690" t="str">
        <f t="shared" si="11"/>
        <v>H11022E0942</v>
      </c>
      <c r="G690" s="15" t="s">
        <v>431</v>
      </c>
      <c r="H690" t="s">
        <v>13</v>
      </c>
      <c r="I690" t="s">
        <v>14</v>
      </c>
      <c r="J690" t="s">
        <v>15</v>
      </c>
      <c r="K690" s="15" t="s">
        <v>501</v>
      </c>
    </row>
    <row r="691" spans="4:11" x14ac:dyDescent="0.35">
      <c r="D691" s="15" t="s">
        <v>289</v>
      </c>
      <c r="E691" s="15" t="s">
        <v>287</v>
      </c>
      <c r="F691" t="str">
        <f t="shared" si="11"/>
        <v>H11022E0943</v>
      </c>
      <c r="G691" s="15" t="s">
        <v>431</v>
      </c>
      <c r="H691" t="s">
        <v>13</v>
      </c>
      <c r="I691" t="s">
        <v>14</v>
      </c>
      <c r="J691" t="s">
        <v>15</v>
      </c>
      <c r="K691" s="15" t="s">
        <v>501</v>
      </c>
    </row>
    <row r="692" spans="4:11" x14ac:dyDescent="0.35">
      <c r="D692" s="15" t="s">
        <v>289</v>
      </c>
      <c r="E692" s="15" t="s">
        <v>288</v>
      </c>
      <c r="F692" t="str">
        <f t="shared" si="11"/>
        <v>H11022E0944</v>
      </c>
      <c r="G692" s="15" t="s">
        <v>431</v>
      </c>
      <c r="H692" t="s">
        <v>13</v>
      </c>
      <c r="I692" t="s">
        <v>14</v>
      </c>
      <c r="J692" t="s">
        <v>15</v>
      </c>
      <c r="K692" s="15" t="s">
        <v>501</v>
      </c>
    </row>
    <row r="693" spans="4:11" x14ac:dyDescent="0.35">
      <c r="D693" s="15" t="s">
        <v>289</v>
      </c>
      <c r="E693" s="15" t="s">
        <v>119</v>
      </c>
      <c r="F693" t="str">
        <f t="shared" si="11"/>
        <v>H11022E0945</v>
      </c>
      <c r="G693" s="15" t="s">
        <v>431</v>
      </c>
      <c r="H693" t="s">
        <v>13</v>
      </c>
      <c r="I693" t="s">
        <v>14</v>
      </c>
      <c r="J693" t="s">
        <v>15</v>
      </c>
      <c r="K693" s="15" t="s">
        <v>501</v>
      </c>
    </row>
    <row r="694" spans="4:11" x14ac:dyDescent="0.35">
      <c r="D694" s="15" t="s">
        <v>17</v>
      </c>
      <c r="E694" s="15" t="s">
        <v>20</v>
      </c>
      <c r="F694" t="str">
        <f t="shared" si="11"/>
        <v>H11023N0010</v>
      </c>
      <c r="G694" s="15" t="s">
        <v>431</v>
      </c>
      <c r="H694" t="s">
        <v>13</v>
      </c>
      <c r="I694" t="s">
        <v>14</v>
      </c>
      <c r="J694" t="s">
        <v>15</v>
      </c>
      <c r="K694" s="15" t="s">
        <v>498</v>
      </c>
    </row>
    <row r="695" spans="4:11" x14ac:dyDescent="0.35">
      <c r="D695" s="15" t="s">
        <v>17</v>
      </c>
      <c r="E695" s="15" t="s">
        <v>21</v>
      </c>
      <c r="F695" t="str">
        <f t="shared" si="11"/>
        <v>H11023N0020</v>
      </c>
      <c r="G695" s="15" t="s">
        <v>431</v>
      </c>
      <c r="H695" t="s">
        <v>13</v>
      </c>
      <c r="I695" t="s">
        <v>14</v>
      </c>
      <c r="J695" t="s">
        <v>15</v>
      </c>
      <c r="K695" s="15" t="s">
        <v>498</v>
      </c>
    </row>
    <row r="696" spans="4:11" x14ac:dyDescent="0.35">
      <c r="D696" s="15" t="s">
        <v>17</v>
      </c>
      <c r="E696" s="15" t="s">
        <v>22</v>
      </c>
      <c r="F696" t="str">
        <f t="shared" si="11"/>
        <v>H11023N0021</v>
      </c>
      <c r="G696" s="15" t="s">
        <v>431</v>
      </c>
      <c r="H696" t="s">
        <v>13</v>
      </c>
      <c r="I696" t="s">
        <v>14</v>
      </c>
      <c r="J696" t="s">
        <v>15</v>
      </c>
      <c r="K696" s="15" t="s">
        <v>498</v>
      </c>
    </row>
    <row r="697" spans="4:11" x14ac:dyDescent="0.35">
      <c r="D697" s="15" t="s">
        <v>17</v>
      </c>
      <c r="E697" s="15" t="s">
        <v>23</v>
      </c>
      <c r="F697" t="str">
        <f t="shared" si="11"/>
        <v>H11023N0022</v>
      </c>
      <c r="G697" s="15" t="s">
        <v>431</v>
      </c>
      <c r="H697" t="s">
        <v>13</v>
      </c>
      <c r="I697" t="s">
        <v>14</v>
      </c>
      <c r="J697" t="s">
        <v>15</v>
      </c>
      <c r="K697" s="15" t="s">
        <v>498</v>
      </c>
    </row>
    <row r="698" spans="4:11" x14ac:dyDescent="0.35">
      <c r="D698" s="15" t="s">
        <v>17</v>
      </c>
      <c r="E698" s="15" t="s">
        <v>24</v>
      </c>
      <c r="F698" t="str">
        <f t="shared" si="11"/>
        <v>H11023N0030</v>
      </c>
      <c r="G698" s="15" t="s">
        <v>431</v>
      </c>
      <c r="H698" t="s">
        <v>13</v>
      </c>
      <c r="I698" t="s">
        <v>14</v>
      </c>
      <c r="J698" t="s">
        <v>15</v>
      </c>
      <c r="K698" s="15" t="s">
        <v>498</v>
      </c>
    </row>
    <row r="699" spans="4:11" x14ac:dyDescent="0.35">
      <c r="D699" s="15" t="s">
        <v>17</v>
      </c>
      <c r="E699" s="15" t="s">
        <v>25</v>
      </c>
      <c r="F699" t="str">
        <f t="shared" si="11"/>
        <v>H11023N0100</v>
      </c>
      <c r="G699" s="15" t="s">
        <v>431</v>
      </c>
      <c r="H699" t="s">
        <v>13</v>
      </c>
      <c r="I699" t="s">
        <v>14</v>
      </c>
      <c r="J699" t="s">
        <v>15</v>
      </c>
      <c r="K699" s="15" t="s">
        <v>498</v>
      </c>
    </row>
    <row r="700" spans="4:11" x14ac:dyDescent="0.35">
      <c r="D700" s="15" t="s">
        <v>17</v>
      </c>
      <c r="E700" s="15" t="s">
        <v>26</v>
      </c>
      <c r="F700" t="str">
        <f t="shared" si="11"/>
        <v>H11023N0102</v>
      </c>
      <c r="G700" s="15" t="s">
        <v>431</v>
      </c>
      <c r="H700" t="s">
        <v>13</v>
      </c>
      <c r="I700" t="s">
        <v>14</v>
      </c>
      <c r="J700" t="s">
        <v>15</v>
      </c>
      <c r="K700" s="15" t="s">
        <v>498</v>
      </c>
    </row>
    <row r="701" spans="4:11" x14ac:dyDescent="0.35">
      <c r="D701" s="15" t="s">
        <v>17</v>
      </c>
      <c r="E701" s="15" t="s">
        <v>27</v>
      </c>
      <c r="F701" t="str">
        <f t="shared" si="11"/>
        <v>H11023N0110</v>
      </c>
      <c r="G701" s="15" t="s">
        <v>431</v>
      </c>
      <c r="H701" t="s">
        <v>13</v>
      </c>
      <c r="I701" t="s">
        <v>14</v>
      </c>
      <c r="J701" t="s">
        <v>15</v>
      </c>
      <c r="K701" s="15" t="s">
        <v>498</v>
      </c>
    </row>
    <row r="702" spans="4:11" x14ac:dyDescent="0.35">
      <c r="D702" s="15" t="s">
        <v>17</v>
      </c>
      <c r="E702" s="15" t="s">
        <v>28</v>
      </c>
      <c r="F702" t="str">
        <f t="shared" si="11"/>
        <v>H11023N0111</v>
      </c>
      <c r="G702" s="15" t="s">
        <v>431</v>
      </c>
      <c r="H702" t="s">
        <v>13</v>
      </c>
      <c r="I702" t="s">
        <v>14</v>
      </c>
      <c r="J702" t="s">
        <v>15</v>
      </c>
      <c r="K702" s="15" t="s">
        <v>498</v>
      </c>
    </row>
    <row r="703" spans="4:11" x14ac:dyDescent="0.35">
      <c r="D703" s="15" t="s">
        <v>17</v>
      </c>
      <c r="E703" s="15" t="s">
        <v>29</v>
      </c>
      <c r="F703" t="str">
        <f t="shared" si="11"/>
        <v>H11023N0114</v>
      </c>
      <c r="G703" s="15" t="s">
        <v>431</v>
      </c>
      <c r="H703" t="s">
        <v>13</v>
      </c>
      <c r="I703" t="s">
        <v>14</v>
      </c>
      <c r="J703" t="s">
        <v>15</v>
      </c>
      <c r="K703" s="15" t="s">
        <v>498</v>
      </c>
    </row>
    <row r="704" spans="4:11" x14ac:dyDescent="0.35">
      <c r="D704" s="15" t="s">
        <v>17</v>
      </c>
      <c r="E704" s="15" t="s">
        <v>30</v>
      </c>
      <c r="F704" t="str">
        <f t="shared" si="11"/>
        <v>H11023N0115</v>
      </c>
      <c r="G704" s="15" t="s">
        <v>431</v>
      </c>
      <c r="H704" t="s">
        <v>13</v>
      </c>
      <c r="I704" t="s">
        <v>14</v>
      </c>
      <c r="J704" t="s">
        <v>15</v>
      </c>
      <c r="K704" s="15" t="s">
        <v>498</v>
      </c>
    </row>
    <row r="705" spans="4:11" x14ac:dyDescent="0.35">
      <c r="D705" s="15" t="s">
        <v>17</v>
      </c>
      <c r="E705" s="15" t="s">
        <v>31</v>
      </c>
      <c r="F705" t="str">
        <f t="shared" si="11"/>
        <v>H11023N0116</v>
      </c>
      <c r="G705" s="15" t="s">
        <v>431</v>
      </c>
      <c r="H705" t="s">
        <v>13</v>
      </c>
      <c r="I705" t="s">
        <v>14</v>
      </c>
      <c r="J705" t="s">
        <v>15</v>
      </c>
      <c r="K705" s="15" t="s">
        <v>498</v>
      </c>
    </row>
    <row r="706" spans="4:11" x14ac:dyDescent="0.35">
      <c r="D706" s="15" t="s">
        <v>17</v>
      </c>
      <c r="E706" s="15" t="s">
        <v>32</v>
      </c>
      <c r="F706" t="str">
        <f t="shared" si="11"/>
        <v>H11023N0117</v>
      </c>
      <c r="G706" s="15" t="s">
        <v>431</v>
      </c>
      <c r="H706" t="s">
        <v>13</v>
      </c>
      <c r="I706" t="s">
        <v>14</v>
      </c>
      <c r="J706" t="s">
        <v>15</v>
      </c>
      <c r="K706" s="15" t="s">
        <v>498</v>
      </c>
    </row>
    <row r="707" spans="4:11" x14ac:dyDescent="0.35">
      <c r="D707" s="15" t="s">
        <v>17</v>
      </c>
      <c r="E707" s="15" t="s">
        <v>33</v>
      </c>
      <c r="F707" t="str">
        <f t="shared" ref="F707:F770" si="12">+D707&amp;E707</f>
        <v>H11023N0125</v>
      </c>
      <c r="G707" s="15" t="s">
        <v>431</v>
      </c>
      <c r="H707" t="s">
        <v>13</v>
      </c>
      <c r="I707" t="s">
        <v>14</v>
      </c>
      <c r="J707" t="s">
        <v>15</v>
      </c>
      <c r="K707" s="15" t="s">
        <v>498</v>
      </c>
    </row>
    <row r="708" spans="4:11" x14ac:dyDescent="0.35">
      <c r="D708" s="15" t="s">
        <v>17</v>
      </c>
      <c r="E708" s="15" t="s">
        <v>34</v>
      </c>
      <c r="F708" t="str">
        <f t="shared" si="12"/>
        <v>H11023N0126</v>
      </c>
      <c r="G708" s="15" t="s">
        <v>431</v>
      </c>
      <c r="H708" t="s">
        <v>13</v>
      </c>
      <c r="I708" t="s">
        <v>14</v>
      </c>
      <c r="J708" t="s">
        <v>15</v>
      </c>
      <c r="K708" s="15" t="s">
        <v>498</v>
      </c>
    </row>
    <row r="709" spans="4:11" x14ac:dyDescent="0.35">
      <c r="D709" s="15" t="s">
        <v>17</v>
      </c>
      <c r="E709" s="15" t="s">
        <v>35</v>
      </c>
      <c r="F709" t="str">
        <f t="shared" si="12"/>
        <v>H11023N0206</v>
      </c>
      <c r="G709" s="15" t="s">
        <v>431</v>
      </c>
      <c r="H709" t="s">
        <v>13</v>
      </c>
      <c r="I709" t="s">
        <v>14</v>
      </c>
      <c r="J709" t="s">
        <v>15</v>
      </c>
      <c r="K709" s="15" t="s">
        <v>498</v>
      </c>
    </row>
    <row r="710" spans="4:11" x14ac:dyDescent="0.35">
      <c r="D710" s="15" t="s">
        <v>17</v>
      </c>
      <c r="E710" s="15" t="s">
        <v>36</v>
      </c>
      <c r="F710" t="str">
        <f t="shared" si="12"/>
        <v>H11023N0207</v>
      </c>
      <c r="G710" s="15" t="s">
        <v>431</v>
      </c>
      <c r="H710" t="s">
        <v>13</v>
      </c>
      <c r="I710" t="s">
        <v>14</v>
      </c>
      <c r="J710" t="s">
        <v>15</v>
      </c>
      <c r="K710" s="15" t="s">
        <v>498</v>
      </c>
    </row>
    <row r="711" spans="4:11" x14ac:dyDescent="0.35">
      <c r="D711" s="15" t="s">
        <v>17</v>
      </c>
      <c r="E711" s="15" t="s">
        <v>37</v>
      </c>
      <c r="F711" t="str">
        <f t="shared" si="12"/>
        <v>H11023N0227</v>
      </c>
      <c r="G711" s="15" t="s">
        <v>431</v>
      </c>
      <c r="H711" t="s">
        <v>13</v>
      </c>
      <c r="I711" t="s">
        <v>14</v>
      </c>
      <c r="J711" t="s">
        <v>15</v>
      </c>
      <c r="K711" s="15" t="s">
        <v>498</v>
      </c>
    </row>
    <row r="712" spans="4:11" x14ac:dyDescent="0.35">
      <c r="D712" s="15" t="s">
        <v>17</v>
      </c>
      <c r="E712" s="15" t="s">
        <v>38</v>
      </c>
      <c r="F712" t="str">
        <f t="shared" si="12"/>
        <v>H11023N0230</v>
      </c>
      <c r="G712" s="15" t="s">
        <v>431</v>
      </c>
      <c r="H712" t="s">
        <v>13</v>
      </c>
      <c r="I712" t="s">
        <v>14</v>
      </c>
      <c r="J712" t="s">
        <v>15</v>
      </c>
      <c r="K712" s="15" t="s">
        <v>498</v>
      </c>
    </row>
    <row r="713" spans="4:11" x14ac:dyDescent="0.35">
      <c r="D713" s="15" t="s">
        <v>17</v>
      </c>
      <c r="E713" s="15" t="s">
        <v>39</v>
      </c>
      <c r="F713" t="str">
        <f t="shared" si="12"/>
        <v>H11023N0233</v>
      </c>
      <c r="G713" s="15" t="s">
        <v>431</v>
      </c>
      <c r="H713" t="s">
        <v>13</v>
      </c>
      <c r="I713" t="s">
        <v>14</v>
      </c>
      <c r="J713" t="s">
        <v>15</v>
      </c>
      <c r="K713" s="15" t="s">
        <v>498</v>
      </c>
    </row>
    <row r="714" spans="4:11" x14ac:dyDescent="0.35">
      <c r="D714" s="15" t="s">
        <v>17</v>
      </c>
      <c r="E714" s="15" t="s">
        <v>40</v>
      </c>
      <c r="F714" t="str">
        <f t="shared" si="12"/>
        <v>H11023N0248</v>
      </c>
      <c r="G714" s="15" t="s">
        <v>431</v>
      </c>
      <c r="H714" t="s">
        <v>13</v>
      </c>
      <c r="I714" t="s">
        <v>14</v>
      </c>
      <c r="J714" t="s">
        <v>15</v>
      </c>
      <c r="K714" s="15" t="s">
        <v>498</v>
      </c>
    </row>
    <row r="715" spans="4:11" x14ac:dyDescent="0.35">
      <c r="D715" s="15" t="s">
        <v>17</v>
      </c>
      <c r="E715" s="15" t="s">
        <v>41</v>
      </c>
      <c r="F715" t="str">
        <f t="shared" si="12"/>
        <v>H11023N0251</v>
      </c>
      <c r="G715" s="15" t="s">
        <v>431</v>
      </c>
      <c r="H715" t="s">
        <v>13</v>
      </c>
      <c r="I715" t="s">
        <v>14</v>
      </c>
      <c r="J715" t="s">
        <v>15</v>
      </c>
      <c r="K715" s="15" t="s">
        <v>498</v>
      </c>
    </row>
    <row r="716" spans="4:11" x14ac:dyDescent="0.35">
      <c r="D716" s="15" t="s">
        <v>17</v>
      </c>
      <c r="E716" s="15" t="s">
        <v>42</v>
      </c>
      <c r="F716" t="str">
        <f t="shared" si="12"/>
        <v>H11023N0260</v>
      </c>
      <c r="G716" s="15" t="s">
        <v>431</v>
      </c>
      <c r="H716" t="s">
        <v>13</v>
      </c>
      <c r="I716" t="s">
        <v>14</v>
      </c>
      <c r="J716" t="s">
        <v>15</v>
      </c>
      <c r="K716" s="15" t="s">
        <v>498</v>
      </c>
    </row>
    <row r="717" spans="4:11" x14ac:dyDescent="0.35">
      <c r="D717" s="15" t="s">
        <v>17</v>
      </c>
      <c r="E717" s="15" t="s">
        <v>43</v>
      </c>
      <c r="F717" t="str">
        <f t="shared" si="12"/>
        <v>H11023N0272</v>
      </c>
      <c r="G717" s="15" t="s">
        <v>431</v>
      </c>
      <c r="H717" t="s">
        <v>13</v>
      </c>
      <c r="I717" t="s">
        <v>14</v>
      </c>
      <c r="J717" t="s">
        <v>15</v>
      </c>
      <c r="K717" s="15" t="s">
        <v>498</v>
      </c>
    </row>
    <row r="718" spans="4:11" x14ac:dyDescent="0.35">
      <c r="D718" s="15" t="s">
        <v>17</v>
      </c>
      <c r="E718" s="15" t="s">
        <v>44</v>
      </c>
      <c r="F718" t="str">
        <f t="shared" si="12"/>
        <v>H11023N0275</v>
      </c>
      <c r="G718" s="15" t="s">
        <v>431</v>
      </c>
      <c r="H718" t="s">
        <v>13</v>
      </c>
      <c r="I718" t="s">
        <v>14</v>
      </c>
      <c r="J718" t="s">
        <v>15</v>
      </c>
      <c r="K718" s="15" t="s">
        <v>498</v>
      </c>
    </row>
    <row r="719" spans="4:11" x14ac:dyDescent="0.35">
      <c r="D719" s="15" t="s">
        <v>17</v>
      </c>
      <c r="E719" s="15" t="s">
        <v>45</v>
      </c>
      <c r="F719" t="str">
        <f t="shared" si="12"/>
        <v>H11023N0276</v>
      </c>
      <c r="G719" s="15" t="s">
        <v>431</v>
      </c>
      <c r="H719" t="s">
        <v>13</v>
      </c>
      <c r="I719" t="s">
        <v>14</v>
      </c>
      <c r="J719" t="s">
        <v>15</v>
      </c>
      <c r="K719" s="15" t="s">
        <v>498</v>
      </c>
    </row>
    <row r="720" spans="4:11" x14ac:dyDescent="0.35">
      <c r="D720" s="15" t="s">
        <v>17</v>
      </c>
      <c r="E720" s="15" t="s">
        <v>46</v>
      </c>
      <c r="F720" t="str">
        <f t="shared" si="12"/>
        <v>H11023N0278</v>
      </c>
      <c r="G720" s="15" t="s">
        <v>431</v>
      </c>
      <c r="H720" t="s">
        <v>13</v>
      </c>
      <c r="I720" t="s">
        <v>14</v>
      </c>
      <c r="J720" t="s">
        <v>15</v>
      </c>
      <c r="K720" s="15" t="s">
        <v>498</v>
      </c>
    </row>
    <row r="721" spans="4:11" x14ac:dyDescent="0.35">
      <c r="D721" s="15" t="s">
        <v>17</v>
      </c>
      <c r="E721" s="15" t="s">
        <v>47</v>
      </c>
      <c r="F721" t="str">
        <f t="shared" si="12"/>
        <v>H11023N0279</v>
      </c>
      <c r="G721" s="15" t="s">
        <v>431</v>
      </c>
      <c r="H721" t="s">
        <v>13</v>
      </c>
      <c r="I721" t="s">
        <v>14</v>
      </c>
      <c r="J721" t="s">
        <v>15</v>
      </c>
      <c r="K721" s="15" t="s">
        <v>498</v>
      </c>
    </row>
    <row r="722" spans="4:11" x14ac:dyDescent="0.35">
      <c r="D722" s="15" t="s">
        <v>17</v>
      </c>
      <c r="E722" s="15" t="s">
        <v>48</v>
      </c>
      <c r="F722" t="str">
        <f t="shared" si="12"/>
        <v>H11023N0300</v>
      </c>
      <c r="G722" s="15" t="s">
        <v>431</v>
      </c>
      <c r="H722" t="s">
        <v>13</v>
      </c>
      <c r="I722" t="s">
        <v>14</v>
      </c>
      <c r="J722" t="s">
        <v>15</v>
      </c>
      <c r="K722" s="15" t="s">
        <v>498</v>
      </c>
    </row>
    <row r="723" spans="4:11" x14ac:dyDescent="0.35">
      <c r="D723" s="15" t="s">
        <v>17</v>
      </c>
      <c r="E723" s="15" t="s">
        <v>49</v>
      </c>
      <c r="F723" t="str">
        <f t="shared" si="12"/>
        <v>H11023N0305</v>
      </c>
      <c r="G723" s="15" t="s">
        <v>431</v>
      </c>
      <c r="H723" t="s">
        <v>13</v>
      </c>
      <c r="I723" t="s">
        <v>14</v>
      </c>
      <c r="J723" t="s">
        <v>15</v>
      </c>
      <c r="K723" s="15" t="s">
        <v>498</v>
      </c>
    </row>
    <row r="724" spans="4:11" x14ac:dyDescent="0.35">
      <c r="D724" s="15" t="s">
        <v>17</v>
      </c>
      <c r="E724" s="15" t="s">
        <v>50</v>
      </c>
      <c r="F724" t="str">
        <f t="shared" si="12"/>
        <v>H11023N0315</v>
      </c>
      <c r="G724" s="15" t="s">
        <v>431</v>
      </c>
      <c r="H724" t="s">
        <v>13</v>
      </c>
      <c r="I724" t="s">
        <v>14</v>
      </c>
      <c r="J724" t="s">
        <v>15</v>
      </c>
      <c r="K724" s="15" t="s">
        <v>498</v>
      </c>
    </row>
    <row r="725" spans="4:11" x14ac:dyDescent="0.35">
      <c r="D725" s="15" t="s">
        <v>17</v>
      </c>
      <c r="E725" s="15" t="s">
        <v>51</v>
      </c>
      <c r="F725" t="str">
        <f t="shared" si="12"/>
        <v>H11023N0318</v>
      </c>
      <c r="G725" s="15" t="s">
        <v>431</v>
      </c>
      <c r="H725" t="s">
        <v>13</v>
      </c>
      <c r="I725" t="s">
        <v>14</v>
      </c>
      <c r="J725" t="s">
        <v>15</v>
      </c>
      <c r="K725" s="15" t="s">
        <v>498</v>
      </c>
    </row>
    <row r="726" spans="4:11" x14ac:dyDescent="0.35">
      <c r="D726" s="15" t="s">
        <v>17</v>
      </c>
      <c r="E726" s="15" t="s">
        <v>52</v>
      </c>
      <c r="F726" t="str">
        <f t="shared" si="12"/>
        <v>H11023N0320</v>
      </c>
      <c r="G726" s="15" t="s">
        <v>431</v>
      </c>
      <c r="H726" t="s">
        <v>13</v>
      </c>
      <c r="I726" t="s">
        <v>14</v>
      </c>
      <c r="J726" t="s">
        <v>15</v>
      </c>
      <c r="K726" s="15" t="s">
        <v>498</v>
      </c>
    </row>
    <row r="727" spans="4:11" x14ac:dyDescent="0.35">
      <c r="D727" s="15" t="s">
        <v>17</v>
      </c>
      <c r="E727" s="15" t="s">
        <v>53</v>
      </c>
      <c r="F727" t="str">
        <f t="shared" si="12"/>
        <v>H11023N0323</v>
      </c>
      <c r="G727" s="15" t="s">
        <v>431</v>
      </c>
      <c r="H727" t="s">
        <v>13</v>
      </c>
      <c r="I727" t="s">
        <v>14</v>
      </c>
      <c r="J727" t="s">
        <v>15</v>
      </c>
      <c r="K727" s="15" t="s">
        <v>498</v>
      </c>
    </row>
    <row r="728" spans="4:11" x14ac:dyDescent="0.35">
      <c r="D728" s="15" t="s">
        <v>17</v>
      </c>
      <c r="E728" s="15" t="s">
        <v>54</v>
      </c>
      <c r="F728" t="str">
        <f t="shared" si="12"/>
        <v>H11023N0335</v>
      </c>
      <c r="G728" s="15" t="s">
        <v>431</v>
      </c>
      <c r="H728" t="s">
        <v>13</v>
      </c>
      <c r="I728" t="s">
        <v>14</v>
      </c>
      <c r="J728" t="s">
        <v>15</v>
      </c>
      <c r="K728" s="15" t="s">
        <v>498</v>
      </c>
    </row>
    <row r="729" spans="4:11" x14ac:dyDescent="0.35">
      <c r="D729" s="15" t="s">
        <v>17</v>
      </c>
      <c r="E729" s="15" t="s">
        <v>55</v>
      </c>
      <c r="F729" t="str">
        <f t="shared" si="12"/>
        <v>H11023N0347</v>
      </c>
      <c r="G729" s="15" t="s">
        <v>431</v>
      </c>
      <c r="H729" t="s">
        <v>13</v>
      </c>
      <c r="I729" t="s">
        <v>14</v>
      </c>
      <c r="J729" t="s">
        <v>15</v>
      </c>
      <c r="K729" s="15" t="s">
        <v>498</v>
      </c>
    </row>
    <row r="730" spans="4:11" x14ac:dyDescent="0.35">
      <c r="D730" s="15" t="s">
        <v>17</v>
      </c>
      <c r="E730" s="15" t="s">
        <v>56</v>
      </c>
      <c r="F730" t="str">
        <f t="shared" si="12"/>
        <v>H11023N0352</v>
      </c>
      <c r="G730" s="15" t="s">
        <v>431</v>
      </c>
      <c r="H730" t="s">
        <v>13</v>
      </c>
      <c r="I730" t="s">
        <v>14</v>
      </c>
      <c r="J730" t="s">
        <v>15</v>
      </c>
      <c r="K730" s="15" t="s">
        <v>498</v>
      </c>
    </row>
    <row r="731" spans="4:11" x14ac:dyDescent="0.35">
      <c r="D731" s="15" t="s">
        <v>17</v>
      </c>
      <c r="E731" s="15" t="s">
        <v>57</v>
      </c>
      <c r="F731" t="str">
        <f t="shared" si="12"/>
        <v>H11023N0365</v>
      </c>
      <c r="G731" s="15" t="s">
        <v>431</v>
      </c>
      <c r="H731" t="s">
        <v>13</v>
      </c>
      <c r="I731" t="s">
        <v>14</v>
      </c>
      <c r="J731" t="s">
        <v>15</v>
      </c>
      <c r="K731" s="15" t="s">
        <v>498</v>
      </c>
    </row>
    <row r="732" spans="4:11" x14ac:dyDescent="0.35">
      <c r="D732" s="15" t="s">
        <v>17</v>
      </c>
      <c r="E732" s="15" t="s">
        <v>58</v>
      </c>
      <c r="F732" t="str">
        <f t="shared" si="12"/>
        <v>H11023N0370</v>
      </c>
      <c r="G732" s="15" t="s">
        <v>431</v>
      </c>
      <c r="H732" t="s">
        <v>13</v>
      </c>
      <c r="I732" t="s">
        <v>14</v>
      </c>
      <c r="J732" t="s">
        <v>15</v>
      </c>
      <c r="K732" s="15" t="s">
        <v>498</v>
      </c>
    </row>
    <row r="733" spans="4:11" x14ac:dyDescent="0.35">
      <c r="D733" s="15" t="s">
        <v>17</v>
      </c>
      <c r="E733" s="15" t="s">
        <v>59</v>
      </c>
      <c r="F733" t="str">
        <f t="shared" si="12"/>
        <v>H11023N0371</v>
      </c>
      <c r="G733" s="15" t="s">
        <v>431</v>
      </c>
      <c r="H733" t="s">
        <v>13</v>
      </c>
      <c r="I733" t="s">
        <v>14</v>
      </c>
      <c r="J733" t="s">
        <v>15</v>
      </c>
      <c r="K733" s="15" t="s">
        <v>498</v>
      </c>
    </row>
    <row r="734" spans="4:11" x14ac:dyDescent="0.35">
      <c r="D734" s="15" t="s">
        <v>17</v>
      </c>
      <c r="E734" s="15" t="s">
        <v>60</v>
      </c>
      <c r="F734" t="str">
        <f t="shared" si="12"/>
        <v>H11023N0400</v>
      </c>
      <c r="G734" s="15" t="s">
        <v>431</v>
      </c>
      <c r="H734" t="s">
        <v>13</v>
      </c>
      <c r="I734" t="s">
        <v>14</v>
      </c>
      <c r="J734" t="s">
        <v>15</v>
      </c>
      <c r="K734" s="15" t="s">
        <v>498</v>
      </c>
    </row>
    <row r="735" spans="4:11" x14ac:dyDescent="0.35">
      <c r="D735" s="15" t="s">
        <v>17</v>
      </c>
      <c r="E735" s="15" t="s">
        <v>61</v>
      </c>
      <c r="F735" t="str">
        <f t="shared" si="12"/>
        <v>H11023N0405</v>
      </c>
      <c r="G735" s="15" t="s">
        <v>431</v>
      </c>
      <c r="H735" t="s">
        <v>13</v>
      </c>
      <c r="I735" t="s">
        <v>14</v>
      </c>
      <c r="J735" t="s">
        <v>15</v>
      </c>
      <c r="K735" s="15" t="s">
        <v>498</v>
      </c>
    </row>
    <row r="736" spans="4:11" x14ac:dyDescent="0.35">
      <c r="D736" s="15" t="s">
        <v>17</v>
      </c>
      <c r="E736" s="15" t="s">
        <v>62</v>
      </c>
      <c r="F736" t="str">
        <f t="shared" si="12"/>
        <v>H11023N0408</v>
      </c>
      <c r="G736" s="15" t="s">
        <v>431</v>
      </c>
      <c r="H736" t="s">
        <v>13</v>
      </c>
      <c r="I736" t="s">
        <v>14</v>
      </c>
      <c r="J736" t="s">
        <v>15</v>
      </c>
      <c r="K736" s="15" t="s">
        <v>498</v>
      </c>
    </row>
    <row r="737" spans="4:11" x14ac:dyDescent="0.35">
      <c r="D737" s="15" t="s">
        <v>17</v>
      </c>
      <c r="E737" s="15" t="s">
        <v>63</v>
      </c>
      <c r="F737" t="str">
        <f t="shared" si="12"/>
        <v>H11023N0410</v>
      </c>
      <c r="G737" s="15" t="s">
        <v>431</v>
      </c>
      <c r="H737" t="s">
        <v>13</v>
      </c>
      <c r="I737" t="s">
        <v>14</v>
      </c>
      <c r="J737" t="s">
        <v>15</v>
      </c>
      <c r="K737" s="15" t="s">
        <v>498</v>
      </c>
    </row>
    <row r="738" spans="4:11" x14ac:dyDescent="0.35">
      <c r="D738" s="15" t="s">
        <v>17</v>
      </c>
      <c r="E738" s="15" t="s">
        <v>64</v>
      </c>
      <c r="F738" t="str">
        <f t="shared" si="12"/>
        <v>H11023N0420</v>
      </c>
      <c r="G738" s="15" t="s">
        <v>431</v>
      </c>
      <c r="H738" t="s">
        <v>13</v>
      </c>
      <c r="I738" t="s">
        <v>14</v>
      </c>
      <c r="J738" t="s">
        <v>15</v>
      </c>
      <c r="K738" s="15" t="s">
        <v>498</v>
      </c>
    </row>
    <row r="739" spans="4:11" x14ac:dyDescent="0.35">
      <c r="D739" s="15" t="s">
        <v>17</v>
      </c>
      <c r="E739" s="15" t="s">
        <v>65</v>
      </c>
      <c r="F739" t="str">
        <f t="shared" si="12"/>
        <v>H11023N0430</v>
      </c>
      <c r="G739" s="15" t="s">
        <v>431</v>
      </c>
      <c r="H739" t="s">
        <v>13</v>
      </c>
      <c r="I739" t="s">
        <v>14</v>
      </c>
      <c r="J739" t="s">
        <v>15</v>
      </c>
      <c r="K739" s="15" t="s">
        <v>498</v>
      </c>
    </row>
    <row r="740" spans="4:11" x14ac:dyDescent="0.35">
      <c r="D740" s="15" t="s">
        <v>17</v>
      </c>
      <c r="E740" s="15" t="s">
        <v>66</v>
      </c>
      <c r="F740" t="str">
        <f t="shared" si="12"/>
        <v>H11023N0435</v>
      </c>
      <c r="G740" s="15" t="s">
        <v>431</v>
      </c>
      <c r="H740" t="s">
        <v>13</v>
      </c>
      <c r="I740" t="s">
        <v>14</v>
      </c>
      <c r="J740" t="s">
        <v>15</v>
      </c>
      <c r="K740" s="15" t="s">
        <v>498</v>
      </c>
    </row>
    <row r="741" spans="4:11" x14ac:dyDescent="0.35">
      <c r="D741" s="15" t="s">
        <v>17</v>
      </c>
      <c r="E741" s="15" t="s">
        <v>67</v>
      </c>
      <c r="F741" t="str">
        <f t="shared" si="12"/>
        <v>H11023N0443</v>
      </c>
      <c r="G741" s="15" t="s">
        <v>431</v>
      </c>
      <c r="H741" t="s">
        <v>13</v>
      </c>
      <c r="I741" t="s">
        <v>14</v>
      </c>
      <c r="J741" t="s">
        <v>15</v>
      </c>
      <c r="K741" s="15" t="s">
        <v>498</v>
      </c>
    </row>
    <row r="742" spans="4:11" x14ac:dyDescent="0.35">
      <c r="D742" s="15" t="s">
        <v>17</v>
      </c>
      <c r="E742" s="15" t="s">
        <v>68</v>
      </c>
      <c r="F742" t="str">
        <f t="shared" si="12"/>
        <v>H11023N0445</v>
      </c>
      <c r="G742" s="15" t="s">
        <v>431</v>
      </c>
      <c r="H742" t="s">
        <v>13</v>
      </c>
      <c r="I742" t="s">
        <v>14</v>
      </c>
      <c r="J742" t="s">
        <v>15</v>
      </c>
      <c r="K742" s="15" t="s">
        <v>498</v>
      </c>
    </row>
    <row r="743" spans="4:11" x14ac:dyDescent="0.35">
      <c r="D743" s="15" t="s">
        <v>17</v>
      </c>
      <c r="E743" s="15" t="s">
        <v>69</v>
      </c>
      <c r="F743" t="str">
        <f t="shared" si="12"/>
        <v>H11023N0450</v>
      </c>
      <c r="G743" s="15" t="s">
        <v>431</v>
      </c>
      <c r="H743" t="s">
        <v>13</v>
      </c>
      <c r="I743" t="s">
        <v>14</v>
      </c>
      <c r="J743" t="s">
        <v>15</v>
      </c>
      <c r="K743" s="15" t="s">
        <v>498</v>
      </c>
    </row>
    <row r="744" spans="4:11" x14ac:dyDescent="0.35">
      <c r="D744" s="15" t="s">
        <v>17</v>
      </c>
      <c r="E744" s="15" t="s">
        <v>70</v>
      </c>
      <c r="F744" t="str">
        <f t="shared" si="12"/>
        <v>H11023N0455</v>
      </c>
      <c r="G744" s="15" t="s">
        <v>431</v>
      </c>
      <c r="H744" t="s">
        <v>13</v>
      </c>
      <c r="I744" t="s">
        <v>14</v>
      </c>
      <c r="J744" t="s">
        <v>15</v>
      </c>
      <c r="K744" s="15" t="s">
        <v>498</v>
      </c>
    </row>
    <row r="745" spans="4:11" x14ac:dyDescent="0.35">
      <c r="D745" s="15" t="s">
        <v>17</v>
      </c>
      <c r="E745" s="15" t="s">
        <v>71</v>
      </c>
      <c r="F745" t="str">
        <f t="shared" si="12"/>
        <v>H11023N0460</v>
      </c>
      <c r="G745" s="15" t="s">
        <v>431</v>
      </c>
      <c r="H745" t="s">
        <v>13</v>
      </c>
      <c r="I745" t="s">
        <v>14</v>
      </c>
      <c r="J745" t="s">
        <v>15</v>
      </c>
      <c r="K745" s="15" t="s">
        <v>498</v>
      </c>
    </row>
    <row r="746" spans="4:11" x14ac:dyDescent="0.35">
      <c r="D746" s="15" t="s">
        <v>17</v>
      </c>
      <c r="E746" s="15" t="s">
        <v>72</v>
      </c>
      <c r="F746" t="str">
        <f t="shared" si="12"/>
        <v>H11023N0470</v>
      </c>
      <c r="G746" s="15" t="s">
        <v>431</v>
      </c>
      <c r="H746" t="s">
        <v>13</v>
      </c>
      <c r="I746" t="s">
        <v>14</v>
      </c>
      <c r="J746" t="s">
        <v>15</v>
      </c>
      <c r="K746" s="15" t="s">
        <v>498</v>
      </c>
    </row>
    <row r="747" spans="4:11" x14ac:dyDescent="0.35">
      <c r="D747" s="15" t="s">
        <v>17</v>
      </c>
      <c r="E747" s="15" t="s">
        <v>73</v>
      </c>
      <c r="F747" t="str">
        <f t="shared" si="12"/>
        <v>H11023N0476</v>
      </c>
      <c r="G747" s="15" t="s">
        <v>431</v>
      </c>
      <c r="H747" t="s">
        <v>13</v>
      </c>
      <c r="I747" t="s">
        <v>14</v>
      </c>
      <c r="J747" t="s">
        <v>15</v>
      </c>
      <c r="K747" s="15" t="s">
        <v>498</v>
      </c>
    </row>
    <row r="748" spans="4:11" x14ac:dyDescent="0.35">
      <c r="D748" s="15" t="s">
        <v>17</v>
      </c>
      <c r="E748" s="15" t="s">
        <v>74</v>
      </c>
      <c r="F748" t="str">
        <f t="shared" si="12"/>
        <v>H11023N0500</v>
      </c>
      <c r="G748" s="15" t="s">
        <v>431</v>
      </c>
      <c r="H748" t="s">
        <v>13</v>
      </c>
      <c r="I748" t="s">
        <v>14</v>
      </c>
      <c r="J748" t="s">
        <v>15</v>
      </c>
      <c r="K748" s="15" t="s">
        <v>498</v>
      </c>
    </row>
    <row r="749" spans="4:11" x14ac:dyDescent="0.35">
      <c r="D749" s="15" t="s">
        <v>17</v>
      </c>
      <c r="E749" s="15" t="s">
        <v>75</v>
      </c>
      <c r="F749" t="str">
        <f t="shared" si="12"/>
        <v>H11023N0501</v>
      </c>
      <c r="G749" s="15" t="s">
        <v>431</v>
      </c>
      <c r="H749" t="s">
        <v>13</v>
      </c>
      <c r="I749" t="s">
        <v>14</v>
      </c>
      <c r="J749" t="s">
        <v>15</v>
      </c>
      <c r="K749" s="15" t="s">
        <v>498</v>
      </c>
    </row>
    <row r="750" spans="4:11" x14ac:dyDescent="0.35">
      <c r="D750" s="15" t="s">
        <v>17</v>
      </c>
      <c r="E750" s="15" t="s">
        <v>76</v>
      </c>
      <c r="F750" t="str">
        <f t="shared" si="12"/>
        <v>H11023N0506</v>
      </c>
      <c r="G750" s="15" t="s">
        <v>431</v>
      </c>
      <c r="H750" t="s">
        <v>13</v>
      </c>
      <c r="I750" t="s">
        <v>14</v>
      </c>
      <c r="J750" t="s">
        <v>15</v>
      </c>
      <c r="K750" s="15" t="s">
        <v>498</v>
      </c>
    </row>
    <row r="751" spans="4:11" x14ac:dyDescent="0.35">
      <c r="D751" s="15" t="s">
        <v>17</v>
      </c>
      <c r="E751" s="15" t="s">
        <v>77</v>
      </c>
      <c r="F751" t="str">
        <f t="shared" si="12"/>
        <v>H11023N0511</v>
      </c>
      <c r="G751" s="15" t="s">
        <v>431</v>
      </c>
      <c r="H751" t="s">
        <v>13</v>
      </c>
      <c r="I751" t="s">
        <v>14</v>
      </c>
      <c r="J751" t="s">
        <v>15</v>
      </c>
      <c r="K751" s="15" t="s">
        <v>498</v>
      </c>
    </row>
    <row r="752" spans="4:11" x14ac:dyDescent="0.35">
      <c r="D752" s="15" t="s">
        <v>17</v>
      </c>
      <c r="E752" s="15" t="s">
        <v>78</v>
      </c>
      <c r="F752" t="str">
        <f t="shared" si="12"/>
        <v>H11023N0521</v>
      </c>
      <c r="G752" s="15" t="s">
        <v>431</v>
      </c>
      <c r="H752" t="s">
        <v>13</v>
      </c>
      <c r="I752" t="s">
        <v>14</v>
      </c>
      <c r="J752" t="s">
        <v>15</v>
      </c>
      <c r="K752" s="15" t="s">
        <v>498</v>
      </c>
    </row>
    <row r="753" spans="4:11" x14ac:dyDescent="0.35">
      <c r="D753" s="15" t="s">
        <v>17</v>
      </c>
      <c r="E753" s="15" t="s">
        <v>79</v>
      </c>
      <c r="F753" t="str">
        <f t="shared" si="12"/>
        <v>H11023N0522</v>
      </c>
      <c r="G753" s="15" t="s">
        <v>431</v>
      </c>
      <c r="H753" t="s">
        <v>13</v>
      </c>
      <c r="I753" t="s">
        <v>14</v>
      </c>
      <c r="J753" t="s">
        <v>15</v>
      </c>
      <c r="K753" s="15" t="s">
        <v>498</v>
      </c>
    </row>
    <row r="754" spans="4:11" x14ac:dyDescent="0.35">
      <c r="D754" s="15" t="s">
        <v>17</v>
      </c>
      <c r="E754" s="15" t="s">
        <v>80</v>
      </c>
      <c r="F754" t="str">
        <f t="shared" si="12"/>
        <v>H11023N0524</v>
      </c>
      <c r="G754" s="15" t="s">
        <v>431</v>
      </c>
      <c r="H754" t="s">
        <v>13</v>
      </c>
      <c r="I754" t="s">
        <v>14</v>
      </c>
      <c r="J754" t="s">
        <v>15</v>
      </c>
      <c r="K754" s="15" t="s">
        <v>498</v>
      </c>
    </row>
    <row r="755" spans="4:11" x14ac:dyDescent="0.35">
      <c r="D755" s="15" t="s">
        <v>17</v>
      </c>
      <c r="E755" s="15" t="s">
        <v>81</v>
      </c>
      <c r="F755" t="str">
        <f t="shared" si="12"/>
        <v>H11023N0527</v>
      </c>
      <c r="G755" s="15" t="s">
        <v>431</v>
      </c>
      <c r="H755" t="s">
        <v>13</v>
      </c>
      <c r="I755" t="s">
        <v>14</v>
      </c>
      <c r="J755" t="s">
        <v>15</v>
      </c>
      <c r="K755" s="15" t="s">
        <v>498</v>
      </c>
    </row>
    <row r="756" spans="4:11" x14ac:dyDescent="0.35">
      <c r="D756" s="15" t="s">
        <v>17</v>
      </c>
      <c r="E756" s="15" t="s">
        <v>82</v>
      </c>
      <c r="F756" t="str">
        <f t="shared" si="12"/>
        <v>H11023N0551</v>
      </c>
      <c r="G756" s="15" t="s">
        <v>431</v>
      </c>
      <c r="H756" t="s">
        <v>13</v>
      </c>
      <c r="I756" t="s">
        <v>14</v>
      </c>
      <c r="J756" t="s">
        <v>15</v>
      </c>
      <c r="K756" s="15" t="s">
        <v>498</v>
      </c>
    </row>
    <row r="757" spans="4:11" x14ac:dyDescent="0.35">
      <c r="D757" s="15" t="s">
        <v>17</v>
      </c>
      <c r="E757" s="15" t="s">
        <v>83</v>
      </c>
      <c r="F757" t="str">
        <f t="shared" si="12"/>
        <v>H11023N0570</v>
      </c>
      <c r="G757" s="15" t="s">
        <v>431</v>
      </c>
      <c r="H757" t="s">
        <v>13</v>
      </c>
      <c r="I757" t="s">
        <v>14</v>
      </c>
      <c r="J757" t="s">
        <v>15</v>
      </c>
      <c r="K757" s="15" t="s">
        <v>498</v>
      </c>
    </row>
    <row r="758" spans="4:11" x14ac:dyDescent="0.35">
      <c r="D758" s="15" t="s">
        <v>17</v>
      </c>
      <c r="E758" s="15" t="s">
        <v>84</v>
      </c>
      <c r="F758" t="str">
        <f t="shared" si="12"/>
        <v>H11023N0578</v>
      </c>
      <c r="G758" s="15" t="s">
        <v>431</v>
      </c>
      <c r="H758" t="s">
        <v>13</v>
      </c>
      <c r="I758" t="s">
        <v>14</v>
      </c>
      <c r="J758" t="s">
        <v>15</v>
      </c>
      <c r="K758" s="15" t="s">
        <v>498</v>
      </c>
    </row>
    <row r="759" spans="4:11" x14ac:dyDescent="0.35">
      <c r="D759" s="15" t="s">
        <v>17</v>
      </c>
      <c r="E759" s="15" t="s">
        <v>85</v>
      </c>
      <c r="F759" t="str">
        <f t="shared" si="12"/>
        <v>H11023N0590</v>
      </c>
      <c r="G759" s="15" t="s">
        <v>431</v>
      </c>
      <c r="H759" t="s">
        <v>13</v>
      </c>
      <c r="I759" t="s">
        <v>14</v>
      </c>
      <c r="J759" t="s">
        <v>15</v>
      </c>
      <c r="K759" s="15" t="s">
        <v>498</v>
      </c>
    </row>
    <row r="760" spans="4:11" x14ac:dyDescent="0.35">
      <c r="D760" s="15" t="s">
        <v>17</v>
      </c>
      <c r="E760" s="15" t="s">
        <v>86</v>
      </c>
      <c r="F760" t="str">
        <f t="shared" si="12"/>
        <v>H11023N0593</v>
      </c>
      <c r="G760" s="15" t="s">
        <v>431</v>
      </c>
      <c r="H760" t="s">
        <v>13</v>
      </c>
      <c r="I760" t="s">
        <v>14</v>
      </c>
      <c r="J760" t="s">
        <v>15</v>
      </c>
      <c r="K760" s="15" t="s">
        <v>498</v>
      </c>
    </row>
    <row r="761" spans="4:11" x14ac:dyDescent="0.35">
      <c r="D761" s="15" t="s">
        <v>17</v>
      </c>
      <c r="E761" s="15" t="s">
        <v>87</v>
      </c>
      <c r="F761" t="str">
        <f t="shared" si="12"/>
        <v>H11023N0594</v>
      </c>
      <c r="G761" s="15" t="s">
        <v>431</v>
      </c>
      <c r="H761" t="s">
        <v>13</v>
      </c>
      <c r="I761" t="s">
        <v>14</v>
      </c>
      <c r="J761" t="s">
        <v>15</v>
      </c>
      <c r="K761" s="15" t="s">
        <v>498</v>
      </c>
    </row>
    <row r="762" spans="4:11" x14ac:dyDescent="0.35">
      <c r="D762" s="15" t="s">
        <v>17</v>
      </c>
      <c r="E762" s="15" t="s">
        <v>88</v>
      </c>
      <c r="F762" t="str">
        <f t="shared" si="12"/>
        <v>H11023N0619</v>
      </c>
      <c r="G762" s="15" t="s">
        <v>431</v>
      </c>
      <c r="H762" t="s">
        <v>13</v>
      </c>
      <c r="I762" t="s">
        <v>14</v>
      </c>
      <c r="J762" t="s">
        <v>15</v>
      </c>
      <c r="K762" s="15" t="s">
        <v>498</v>
      </c>
    </row>
    <row r="763" spans="4:11" x14ac:dyDescent="0.35">
      <c r="D763" s="15" t="s">
        <v>17</v>
      </c>
      <c r="E763" s="15" t="s">
        <v>89</v>
      </c>
      <c r="F763" t="str">
        <f t="shared" si="12"/>
        <v>H11023N0621</v>
      </c>
      <c r="G763" s="15" t="s">
        <v>431</v>
      </c>
      <c r="H763" t="s">
        <v>13</v>
      </c>
      <c r="I763" t="s">
        <v>14</v>
      </c>
      <c r="J763" t="s">
        <v>15</v>
      </c>
      <c r="K763" s="15" t="s">
        <v>498</v>
      </c>
    </row>
    <row r="764" spans="4:11" x14ac:dyDescent="0.35">
      <c r="D764" s="15" t="s">
        <v>17</v>
      </c>
      <c r="E764" s="15" t="s">
        <v>90</v>
      </c>
      <c r="F764" t="str">
        <f t="shared" si="12"/>
        <v>H11023N0640</v>
      </c>
      <c r="G764" s="15" t="s">
        <v>431</v>
      </c>
      <c r="H764" t="s">
        <v>13</v>
      </c>
      <c r="I764" t="s">
        <v>14</v>
      </c>
      <c r="J764" t="s">
        <v>15</v>
      </c>
      <c r="K764" s="15" t="s">
        <v>498</v>
      </c>
    </row>
    <row r="765" spans="4:11" x14ac:dyDescent="0.35">
      <c r="D765" s="15" t="s">
        <v>17</v>
      </c>
      <c r="E765" s="15" t="s">
        <v>91</v>
      </c>
      <c r="F765" t="str">
        <f t="shared" si="12"/>
        <v>H11023N0650</v>
      </c>
      <c r="G765" s="15" t="s">
        <v>431</v>
      </c>
      <c r="H765" t="s">
        <v>13</v>
      </c>
      <c r="I765" t="s">
        <v>14</v>
      </c>
      <c r="J765" t="s">
        <v>15</v>
      </c>
      <c r="K765" s="15" t="s">
        <v>498</v>
      </c>
    </row>
    <row r="766" spans="4:11" x14ac:dyDescent="0.35">
      <c r="D766" s="15" t="s">
        <v>17</v>
      </c>
      <c r="E766" s="15" t="s">
        <v>92</v>
      </c>
      <c r="F766" t="str">
        <f t="shared" si="12"/>
        <v>H11023N0687</v>
      </c>
      <c r="G766" s="15" t="s">
        <v>431</v>
      </c>
      <c r="H766" t="s">
        <v>13</v>
      </c>
      <c r="I766" t="s">
        <v>14</v>
      </c>
      <c r="J766" t="s">
        <v>15</v>
      </c>
      <c r="K766" s="15" t="s">
        <v>498</v>
      </c>
    </row>
    <row r="767" spans="4:11" x14ac:dyDescent="0.35">
      <c r="D767" s="15" t="s">
        <v>17</v>
      </c>
      <c r="E767" s="15" t="s">
        <v>93</v>
      </c>
      <c r="F767" t="str">
        <f t="shared" si="12"/>
        <v>H11023N0704</v>
      </c>
      <c r="G767" s="15" t="s">
        <v>431</v>
      </c>
      <c r="H767" t="s">
        <v>13</v>
      </c>
      <c r="I767" t="s">
        <v>14</v>
      </c>
      <c r="J767" t="s">
        <v>15</v>
      </c>
      <c r="K767" s="15" t="s">
        <v>498</v>
      </c>
    </row>
    <row r="768" spans="4:11" x14ac:dyDescent="0.35">
      <c r="D768" s="15" t="s">
        <v>17</v>
      </c>
      <c r="E768" s="15" t="s">
        <v>94</v>
      </c>
      <c r="F768" t="str">
        <f t="shared" si="12"/>
        <v>H11023N0710</v>
      </c>
      <c r="G768" s="15" t="s">
        <v>431</v>
      </c>
      <c r="H768" t="s">
        <v>13</v>
      </c>
      <c r="I768" t="s">
        <v>14</v>
      </c>
      <c r="J768" t="s">
        <v>15</v>
      </c>
      <c r="K768" s="15" t="s">
        <v>498</v>
      </c>
    </row>
    <row r="769" spans="4:11" x14ac:dyDescent="0.35">
      <c r="D769" s="15" t="s">
        <v>17</v>
      </c>
      <c r="E769" s="15" t="s">
        <v>95</v>
      </c>
      <c r="F769" t="str">
        <f t="shared" si="12"/>
        <v>H11023N0712</v>
      </c>
      <c r="G769" s="15" t="s">
        <v>431</v>
      </c>
      <c r="H769" t="s">
        <v>13</v>
      </c>
      <c r="I769" t="s">
        <v>14</v>
      </c>
      <c r="J769" t="s">
        <v>15</v>
      </c>
      <c r="K769" s="15" t="s">
        <v>498</v>
      </c>
    </row>
    <row r="770" spans="4:11" x14ac:dyDescent="0.35">
      <c r="D770" s="15" t="s">
        <v>17</v>
      </c>
      <c r="E770" s="15" t="s">
        <v>96</v>
      </c>
      <c r="F770" t="str">
        <f t="shared" si="12"/>
        <v>H11023N0720</v>
      </c>
      <c r="G770" s="15" t="s">
        <v>431</v>
      </c>
      <c r="H770" t="s">
        <v>13</v>
      </c>
      <c r="I770" t="s">
        <v>14</v>
      </c>
      <c r="J770" t="s">
        <v>15</v>
      </c>
      <c r="K770" s="15" t="s">
        <v>498</v>
      </c>
    </row>
    <row r="771" spans="4:11" x14ac:dyDescent="0.35">
      <c r="D771" s="15" t="s">
        <v>17</v>
      </c>
      <c r="E771" s="15" t="s">
        <v>97</v>
      </c>
      <c r="F771" t="str">
        <f t="shared" ref="F771:F834" si="13">+D771&amp;E771</f>
        <v>H11023N0723</v>
      </c>
      <c r="G771" s="15" t="s">
        <v>431</v>
      </c>
      <c r="H771" t="s">
        <v>13</v>
      </c>
      <c r="I771" t="s">
        <v>14</v>
      </c>
      <c r="J771" t="s">
        <v>15</v>
      </c>
      <c r="K771" s="15" t="s">
        <v>498</v>
      </c>
    </row>
    <row r="772" spans="4:11" x14ac:dyDescent="0.35">
      <c r="D772" s="15" t="s">
        <v>17</v>
      </c>
      <c r="E772" s="15" t="s">
        <v>98</v>
      </c>
      <c r="F772" t="str">
        <f t="shared" si="13"/>
        <v>H11023N0748</v>
      </c>
      <c r="G772" s="15" t="s">
        <v>431</v>
      </c>
      <c r="H772" t="s">
        <v>13</v>
      </c>
      <c r="I772" t="s">
        <v>14</v>
      </c>
      <c r="J772" t="s">
        <v>15</v>
      </c>
      <c r="K772" s="15" t="s">
        <v>498</v>
      </c>
    </row>
    <row r="773" spans="4:11" x14ac:dyDescent="0.35">
      <c r="D773" s="15" t="s">
        <v>17</v>
      </c>
      <c r="E773" s="15" t="s">
        <v>99</v>
      </c>
      <c r="F773" t="str">
        <f t="shared" si="13"/>
        <v>H11023N0752</v>
      </c>
      <c r="G773" s="15" t="s">
        <v>431</v>
      </c>
      <c r="H773" t="s">
        <v>13</v>
      </c>
      <c r="I773" t="s">
        <v>14</v>
      </c>
      <c r="J773" t="s">
        <v>15</v>
      </c>
      <c r="K773" s="15" t="s">
        <v>498</v>
      </c>
    </row>
    <row r="774" spans="4:11" x14ac:dyDescent="0.35">
      <c r="D774" s="15" t="s">
        <v>17</v>
      </c>
      <c r="E774" s="15" t="s">
        <v>100</v>
      </c>
      <c r="F774" t="str">
        <f t="shared" si="13"/>
        <v>H11023N0760</v>
      </c>
      <c r="G774" s="15" t="s">
        <v>431</v>
      </c>
      <c r="H774" t="s">
        <v>13</v>
      </c>
      <c r="I774" t="s">
        <v>14</v>
      </c>
      <c r="J774" t="s">
        <v>15</v>
      </c>
      <c r="K774" s="15" t="s">
        <v>498</v>
      </c>
    </row>
    <row r="775" spans="4:11" x14ac:dyDescent="0.35">
      <c r="D775" s="15" t="s">
        <v>17</v>
      </c>
      <c r="E775" s="15" t="s">
        <v>101</v>
      </c>
      <c r="F775" t="str">
        <f t="shared" si="13"/>
        <v>H11023N0766</v>
      </c>
      <c r="G775" s="15" t="s">
        <v>431</v>
      </c>
      <c r="H775" t="s">
        <v>13</v>
      </c>
      <c r="I775" t="s">
        <v>14</v>
      </c>
      <c r="J775" t="s">
        <v>15</v>
      </c>
      <c r="K775" s="15" t="s">
        <v>498</v>
      </c>
    </row>
    <row r="776" spans="4:11" x14ac:dyDescent="0.35">
      <c r="D776" s="15" t="s">
        <v>17</v>
      </c>
      <c r="E776" s="15" t="s">
        <v>102</v>
      </c>
      <c r="F776" t="str">
        <f t="shared" si="13"/>
        <v>H11023N0774</v>
      </c>
      <c r="G776" s="15" t="s">
        <v>431</v>
      </c>
      <c r="H776" t="s">
        <v>13</v>
      </c>
      <c r="I776" t="s">
        <v>14</v>
      </c>
      <c r="J776" t="s">
        <v>15</v>
      </c>
      <c r="K776" s="15" t="s">
        <v>498</v>
      </c>
    </row>
    <row r="777" spans="4:11" x14ac:dyDescent="0.35">
      <c r="D777" s="15" t="s">
        <v>17</v>
      </c>
      <c r="E777" s="15" t="s">
        <v>103</v>
      </c>
      <c r="F777" t="str">
        <f t="shared" si="13"/>
        <v>H11023N0782</v>
      </c>
      <c r="G777" s="15" t="s">
        <v>431</v>
      </c>
      <c r="H777" t="s">
        <v>13</v>
      </c>
      <c r="I777" t="s">
        <v>14</v>
      </c>
      <c r="J777" t="s">
        <v>15</v>
      </c>
      <c r="K777" s="15" t="s">
        <v>498</v>
      </c>
    </row>
    <row r="778" spans="4:11" x14ac:dyDescent="0.35">
      <c r="D778" s="15" t="s">
        <v>17</v>
      </c>
      <c r="E778" s="15" t="s">
        <v>104</v>
      </c>
      <c r="F778" t="str">
        <f t="shared" si="13"/>
        <v>H11023N0784</v>
      </c>
      <c r="G778" s="15" t="s">
        <v>431</v>
      </c>
      <c r="H778" t="s">
        <v>13</v>
      </c>
      <c r="I778" t="s">
        <v>14</v>
      </c>
      <c r="J778" t="s">
        <v>15</v>
      </c>
      <c r="K778" s="15" t="s">
        <v>498</v>
      </c>
    </row>
    <row r="779" spans="4:11" x14ac:dyDescent="0.35">
      <c r="D779" s="15" t="s">
        <v>17</v>
      </c>
      <c r="E779" s="15" t="s">
        <v>105</v>
      </c>
      <c r="F779" t="str">
        <f t="shared" si="13"/>
        <v>H11023N0788</v>
      </c>
      <c r="G779" s="15" t="s">
        <v>431</v>
      </c>
      <c r="H779" t="s">
        <v>13</v>
      </c>
      <c r="I779" t="s">
        <v>14</v>
      </c>
      <c r="J779" t="s">
        <v>15</v>
      </c>
      <c r="K779" s="15" t="s">
        <v>498</v>
      </c>
    </row>
    <row r="780" spans="4:11" x14ac:dyDescent="0.35">
      <c r="D780" s="15" t="s">
        <v>17</v>
      </c>
      <c r="E780" s="15" t="s">
        <v>106</v>
      </c>
      <c r="F780" t="str">
        <f t="shared" si="13"/>
        <v>H11023N0793</v>
      </c>
      <c r="G780" s="15" t="s">
        <v>431</v>
      </c>
      <c r="H780" t="s">
        <v>13</v>
      </c>
      <c r="I780" t="s">
        <v>14</v>
      </c>
      <c r="J780" t="s">
        <v>15</v>
      </c>
      <c r="K780" s="15" t="s">
        <v>498</v>
      </c>
    </row>
    <row r="781" spans="4:11" x14ac:dyDescent="0.35">
      <c r="D781" s="15" t="s">
        <v>17</v>
      </c>
      <c r="E781" s="15" t="s">
        <v>107</v>
      </c>
      <c r="F781" t="str">
        <f t="shared" si="13"/>
        <v>H11023N0794</v>
      </c>
      <c r="G781" s="15" t="s">
        <v>431</v>
      </c>
      <c r="H781" t="s">
        <v>13</v>
      </c>
      <c r="I781" t="s">
        <v>14</v>
      </c>
      <c r="J781" t="s">
        <v>15</v>
      </c>
      <c r="K781" s="15" t="s">
        <v>498</v>
      </c>
    </row>
    <row r="782" spans="4:11" x14ac:dyDescent="0.35">
      <c r="D782" s="15" t="s">
        <v>17</v>
      </c>
      <c r="E782" s="15" t="s">
        <v>108</v>
      </c>
      <c r="F782" t="str">
        <f t="shared" si="13"/>
        <v>H11023N0795</v>
      </c>
      <c r="G782" s="15" t="s">
        <v>431</v>
      </c>
      <c r="H782" t="s">
        <v>13</v>
      </c>
      <c r="I782" t="s">
        <v>14</v>
      </c>
      <c r="J782" t="s">
        <v>15</v>
      </c>
      <c r="K782" s="15" t="s">
        <v>498</v>
      </c>
    </row>
    <row r="783" spans="4:11" x14ac:dyDescent="0.35">
      <c r="D783" s="15" t="s">
        <v>17</v>
      </c>
      <c r="E783" s="15" t="s">
        <v>109</v>
      </c>
      <c r="F783" t="str">
        <f t="shared" si="13"/>
        <v>H11023N0800</v>
      </c>
      <c r="G783" s="15" t="s">
        <v>431</v>
      </c>
      <c r="H783" t="s">
        <v>13</v>
      </c>
      <c r="I783" t="s">
        <v>14</v>
      </c>
      <c r="J783" t="s">
        <v>15</v>
      </c>
      <c r="K783" s="15" t="s">
        <v>498</v>
      </c>
    </row>
    <row r="784" spans="4:11" x14ac:dyDescent="0.35">
      <c r="D784" s="15" t="s">
        <v>17</v>
      </c>
      <c r="E784" s="15" t="s">
        <v>110</v>
      </c>
      <c r="F784" t="str">
        <f t="shared" si="13"/>
        <v>H11023N0807</v>
      </c>
      <c r="G784" s="15" t="s">
        <v>431</v>
      </c>
      <c r="H784" t="s">
        <v>13</v>
      </c>
      <c r="I784" t="s">
        <v>14</v>
      </c>
      <c r="J784" t="s">
        <v>15</v>
      </c>
      <c r="K784" s="15" t="s">
        <v>498</v>
      </c>
    </row>
    <row r="785" spans="4:11" x14ac:dyDescent="0.35">
      <c r="D785" s="15" t="s">
        <v>17</v>
      </c>
      <c r="E785" s="15" t="s">
        <v>111</v>
      </c>
      <c r="F785" t="str">
        <f t="shared" si="13"/>
        <v>H11023N0815</v>
      </c>
      <c r="G785" s="15" t="s">
        <v>431</v>
      </c>
      <c r="H785" t="s">
        <v>13</v>
      </c>
      <c r="I785" t="s">
        <v>14</v>
      </c>
      <c r="J785" t="s">
        <v>15</v>
      </c>
      <c r="K785" s="15" t="s">
        <v>498</v>
      </c>
    </row>
    <row r="786" spans="4:11" x14ac:dyDescent="0.35">
      <c r="D786" s="15" t="s">
        <v>17</v>
      </c>
      <c r="E786" s="15" t="s">
        <v>112</v>
      </c>
      <c r="F786" t="str">
        <f t="shared" si="13"/>
        <v>H11023N0850</v>
      </c>
      <c r="G786" s="15" t="s">
        <v>431</v>
      </c>
      <c r="H786" t="s">
        <v>13</v>
      </c>
      <c r="I786" t="s">
        <v>14</v>
      </c>
      <c r="J786" t="s">
        <v>15</v>
      </c>
      <c r="K786" s="15" t="s">
        <v>498</v>
      </c>
    </row>
    <row r="787" spans="4:11" x14ac:dyDescent="0.35">
      <c r="D787" s="15" t="s">
        <v>17</v>
      </c>
      <c r="E787" s="15" t="s">
        <v>113</v>
      </c>
      <c r="F787" t="str">
        <f t="shared" si="13"/>
        <v>H11023N0860</v>
      </c>
      <c r="G787" s="15" t="s">
        <v>431</v>
      </c>
      <c r="H787" t="s">
        <v>13</v>
      </c>
      <c r="I787" t="s">
        <v>14</v>
      </c>
      <c r="J787" t="s">
        <v>15</v>
      </c>
      <c r="K787" s="15" t="s">
        <v>498</v>
      </c>
    </row>
    <row r="788" spans="4:11" x14ac:dyDescent="0.35">
      <c r="D788" s="15" t="s">
        <v>17</v>
      </c>
      <c r="E788" s="15" t="s">
        <v>114</v>
      </c>
      <c r="F788" t="str">
        <f t="shared" si="13"/>
        <v>H11023N0865</v>
      </c>
      <c r="G788" s="15" t="s">
        <v>431</v>
      </c>
      <c r="H788" t="s">
        <v>13</v>
      </c>
      <c r="I788" t="s">
        <v>14</v>
      </c>
      <c r="J788" t="s">
        <v>15</v>
      </c>
      <c r="K788" s="15" t="s">
        <v>498</v>
      </c>
    </row>
    <row r="789" spans="4:11" x14ac:dyDescent="0.35">
      <c r="D789" s="15" t="s">
        <v>17</v>
      </c>
      <c r="E789" s="15" t="s">
        <v>115</v>
      </c>
      <c r="F789" t="str">
        <f t="shared" si="13"/>
        <v>H11023N0870</v>
      </c>
      <c r="G789" s="15" t="s">
        <v>431</v>
      </c>
      <c r="H789" t="s">
        <v>13</v>
      </c>
      <c r="I789" t="s">
        <v>14</v>
      </c>
      <c r="J789" t="s">
        <v>15</v>
      </c>
      <c r="K789" s="15" t="s">
        <v>498</v>
      </c>
    </row>
    <row r="790" spans="4:11" x14ac:dyDescent="0.35">
      <c r="D790" s="15" t="s">
        <v>17</v>
      </c>
      <c r="E790" s="15" t="s">
        <v>116</v>
      </c>
      <c r="F790" t="str">
        <f t="shared" si="13"/>
        <v>H11023N0907</v>
      </c>
      <c r="G790" s="15" t="s">
        <v>431</v>
      </c>
      <c r="H790" t="s">
        <v>13</v>
      </c>
      <c r="I790" t="s">
        <v>14</v>
      </c>
      <c r="J790" t="s">
        <v>15</v>
      </c>
      <c r="K790" s="15" t="s">
        <v>498</v>
      </c>
    </row>
    <row r="791" spans="4:11" x14ac:dyDescent="0.35">
      <c r="D791" s="15" t="s">
        <v>17</v>
      </c>
      <c r="E791" s="15" t="s">
        <v>117</v>
      </c>
      <c r="F791" t="str">
        <f t="shared" si="13"/>
        <v>H11023N0912</v>
      </c>
      <c r="G791" s="15" t="s">
        <v>431</v>
      </c>
      <c r="H791" t="s">
        <v>13</v>
      </c>
      <c r="I791" t="s">
        <v>14</v>
      </c>
      <c r="J791" t="s">
        <v>15</v>
      </c>
      <c r="K791" s="15" t="s">
        <v>498</v>
      </c>
    </row>
    <row r="792" spans="4:11" x14ac:dyDescent="0.35">
      <c r="D792" s="15" t="s">
        <v>17</v>
      </c>
      <c r="E792" s="15" t="s">
        <v>118</v>
      </c>
      <c r="F792" t="str">
        <f t="shared" si="13"/>
        <v>H11023N0939</v>
      </c>
      <c r="G792" s="15" t="s">
        <v>431</v>
      </c>
      <c r="H792" t="s">
        <v>13</v>
      </c>
      <c r="I792" t="s">
        <v>14</v>
      </c>
      <c r="J792" t="s">
        <v>15</v>
      </c>
      <c r="K792" s="15" t="s">
        <v>498</v>
      </c>
    </row>
    <row r="793" spans="4:11" x14ac:dyDescent="0.35">
      <c r="D793" s="15" t="s">
        <v>17</v>
      </c>
      <c r="E793" s="15" t="s">
        <v>119</v>
      </c>
      <c r="F793" t="str">
        <f t="shared" si="13"/>
        <v>H11023N0945</v>
      </c>
      <c r="G793" s="15" t="s">
        <v>431</v>
      </c>
      <c r="H793" t="s">
        <v>13</v>
      </c>
      <c r="I793" t="s">
        <v>14</v>
      </c>
      <c r="J793" t="s">
        <v>15</v>
      </c>
      <c r="K793" s="15" t="s">
        <v>498</v>
      </c>
    </row>
    <row r="794" spans="4:11" x14ac:dyDescent="0.35">
      <c r="D794" s="15" t="s">
        <v>120</v>
      </c>
      <c r="E794" s="15" t="s">
        <v>20</v>
      </c>
      <c r="F794" t="str">
        <f t="shared" si="13"/>
        <v>H110250010</v>
      </c>
      <c r="G794" s="15" t="s">
        <v>431</v>
      </c>
      <c r="H794" t="s">
        <v>13</v>
      </c>
      <c r="I794" t="s">
        <v>14</v>
      </c>
      <c r="J794" t="s">
        <v>15</v>
      </c>
      <c r="K794" s="15" t="s">
        <v>499</v>
      </c>
    </row>
    <row r="795" spans="4:11" x14ac:dyDescent="0.35">
      <c r="D795" s="15" t="s">
        <v>120</v>
      </c>
      <c r="E795" s="15" t="s">
        <v>21</v>
      </c>
      <c r="F795" t="str">
        <f t="shared" si="13"/>
        <v>H110250020</v>
      </c>
      <c r="G795" s="15" t="s">
        <v>431</v>
      </c>
      <c r="H795" t="s">
        <v>13</v>
      </c>
      <c r="I795" t="s">
        <v>14</v>
      </c>
      <c r="J795" t="s">
        <v>15</v>
      </c>
      <c r="K795" s="15" t="s">
        <v>499</v>
      </c>
    </row>
    <row r="796" spans="4:11" x14ac:dyDescent="0.35">
      <c r="D796" s="15" t="s">
        <v>120</v>
      </c>
      <c r="E796" s="15" t="s">
        <v>22</v>
      </c>
      <c r="F796" t="str">
        <f t="shared" si="13"/>
        <v>H110250021</v>
      </c>
      <c r="G796" s="15" t="s">
        <v>431</v>
      </c>
      <c r="H796" t="s">
        <v>13</v>
      </c>
      <c r="I796" t="s">
        <v>14</v>
      </c>
      <c r="J796" t="s">
        <v>15</v>
      </c>
      <c r="K796" s="15" t="s">
        <v>499</v>
      </c>
    </row>
    <row r="797" spans="4:11" x14ac:dyDescent="0.35">
      <c r="D797" s="15" t="s">
        <v>120</v>
      </c>
      <c r="E797" s="15" t="s">
        <v>23</v>
      </c>
      <c r="F797" t="str">
        <f t="shared" si="13"/>
        <v>H110250022</v>
      </c>
      <c r="G797" s="15" t="s">
        <v>431</v>
      </c>
      <c r="H797" t="s">
        <v>13</v>
      </c>
      <c r="I797" t="s">
        <v>14</v>
      </c>
      <c r="J797" t="s">
        <v>15</v>
      </c>
      <c r="K797" s="15" t="s">
        <v>499</v>
      </c>
    </row>
    <row r="798" spans="4:11" x14ac:dyDescent="0.35">
      <c r="D798" s="15" t="s">
        <v>120</v>
      </c>
      <c r="E798" s="15" t="s">
        <v>24</v>
      </c>
      <c r="F798" t="str">
        <f t="shared" si="13"/>
        <v>H110250030</v>
      </c>
      <c r="G798" s="15" t="s">
        <v>431</v>
      </c>
      <c r="H798" t="s">
        <v>13</v>
      </c>
      <c r="I798" t="s">
        <v>14</v>
      </c>
      <c r="J798" t="s">
        <v>15</v>
      </c>
      <c r="K798" s="15" t="s">
        <v>499</v>
      </c>
    </row>
    <row r="799" spans="4:11" x14ac:dyDescent="0.35">
      <c r="D799" s="15" t="s">
        <v>120</v>
      </c>
      <c r="E799" s="15" t="s">
        <v>27</v>
      </c>
      <c r="F799" t="str">
        <f t="shared" si="13"/>
        <v>H110250110</v>
      </c>
      <c r="G799" s="15" t="s">
        <v>431</v>
      </c>
      <c r="H799" t="s">
        <v>13</v>
      </c>
      <c r="I799" t="s">
        <v>14</v>
      </c>
      <c r="J799" t="s">
        <v>15</v>
      </c>
      <c r="K799" s="15" t="s">
        <v>499</v>
      </c>
    </row>
    <row r="800" spans="4:11" x14ac:dyDescent="0.35">
      <c r="D800" s="15" t="s">
        <v>120</v>
      </c>
      <c r="E800" s="15" t="s">
        <v>30</v>
      </c>
      <c r="F800" t="str">
        <f t="shared" si="13"/>
        <v>H110250115</v>
      </c>
      <c r="G800" s="15" t="s">
        <v>431</v>
      </c>
      <c r="H800" t="s">
        <v>13</v>
      </c>
      <c r="I800" t="s">
        <v>14</v>
      </c>
      <c r="J800" t="s">
        <v>15</v>
      </c>
      <c r="K800" s="15" t="s">
        <v>499</v>
      </c>
    </row>
    <row r="801" spans="4:11" x14ac:dyDescent="0.35">
      <c r="D801" s="15" t="s">
        <v>120</v>
      </c>
      <c r="E801" s="15" t="s">
        <v>36</v>
      </c>
      <c r="F801" t="str">
        <f t="shared" si="13"/>
        <v>H110250207</v>
      </c>
      <c r="G801" s="15" t="s">
        <v>431</v>
      </c>
      <c r="H801" t="s">
        <v>13</v>
      </c>
      <c r="I801" t="s">
        <v>14</v>
      </c>
      <c r="J801" t="s">
        <v>15</v>
      </c>
      <c r="K801" s="15" t="s">
        <v>499</v>
      </c>
    </row>
    <row r="802" spans="4:11" x14ac:dyDescent="0.35">
      <c r="D802" s="15" t="s">
        <v>120</v>
      </c>
      <c r="E802" s="15" t="s">
        <v>37</v>
      </c>
      <c r="F802" t="str">
        <f t="shared" si="13"/>
        <v>H110250227</v>
      </c>
      <c r="G802" s="15" t="s">
        <v>431</v>
      </c>
      <c r="H802" t="s">
        <v>13</v>
      </c>
      <c r="I802" t="s">
        <v>14</v>
      </c>
      <c r="J802" t="s">
        <v>15</v>
      </c>
      <c r="K802" s="15" t="s">
        <v>499</v>
      </c>
    </row>
    <row r="803" spans="4:11" x14ac:dyDescent="0.35">
      <c r="D803" s="15" t="s">
        <v>120</v>
      </c>
      <c r="E803" s="15" t="s">
        <v>41</v>
      </c>
      <c r="F803" t="str">
        <f t="shared" si="13"/>
        <v>H110250251</v>
      </c>
      <c r="G803" s="15" t="s">
        <v>431</v>
      </c>
      <c r="H803" t="s">
        <v>13</v>
      </c>
      <c r="I803" t="s">
        <v>14</v>
      </c>
      <c r="J803" t="s">
        <v>15</v>
      </c>
      <c r="K803" s="15" t="s">
        <v>499</v>
      </c>
    </row>
    <row r="804" spans="4:11" x14ac:dyDescent="0.35">
      <c r="D804" s="15" t="s">
        <v>120</v>
      </c>
      <c r="E804" s="15" t="s">
        <v>44</v>
      </c>
      <c r="F804" t="str">
        <f t="shared" si="13"/>
        <v>H110250275</v>
      </c>
      <c r="G804" s="15" t="s">
        <v>431</v>
      </c>
      <c r="H804" t="s">
        <v>13</v>
      </c>
      <c r="I804" t="s">
        <v>14</v>
      </c>
      <c r="J804" t="s">
        <v>15</v>
      </c>
      <c r="K804" s="15" t="s">
        <v>499</v>
      </c>
    </row>
    <row r="805" spans="4:11" x14ac:dyDescent="0.35">
      <c r="D805" s="15" t="s">
        <v>120</v>
      </c>
      <c r="E805" s="15" t="s">
        <v>46</v>
      </c>
      <c r="F805" t="str">
        <f t="shared" si="13"/>
        <v>H110250278</v>
      </c>
      <c r="G805" s="15" t="s">
        <v>431</v>
      </c>
      <c r="H805" t="s">
        <v>13</v>
      </c>
      <c r="I805" t="s">
        <v>14</v>
      </c>
      <c r="J805" t="s">
        <v>15</v>
      </c>
      <c r="K805" s="15" t="s">
        <v>499</v>
      </c>
    </row>
    <row r="806" spans="4:11" x14ac:dyDescent="0.35">
      <c r="D806" s="15" t="s">
        <v>120</v>
      </c>
      <c r="E806" s="15" t="s">
        <v>47</v>
      </c>
      <c r="F806" t="str">
        <f t="shared" si="13"/>
        <v>H110250279</v>
      </c>
      <c r="G806" s="15" t="s">
        <v>431</v>
      </c>
      <c r="H806" t="s">
        <v>13</v>
      </c>
      <c r="I806" t="s">
        <v>14</v>
      </c>
      <c r="J806" t="s">
        <v>15</v>
      </c>
      <c r="K806" s="15" t="s">
        <v>499</v>
      </c>
    </row>
    <row r="807" spans="4:11" x14ac:dyDescent="0.35">
      <c r="D807" s="15" t="s">
        <v>120</v>
      </c>
      <c r="E807" s="15" t="s">
        <v>49</v>
      </c>
      <c r="F807" t="str">
        <f t="shared" si="13"/>
        <v>H110250305</v>
      </c>
      <c r="G807" s="15" t="s">
        <v>431</v>
      </c>
      <c r="H807" t="s">
        <v>13</v>
      </c>
      <c r="I807" t="s">
        <v>14</v>
      </c>
      <c r="J807" t="s">
        <v>15</v>
      </c>
      <c r="K807" s="15" t="s">
        <v>499</v>
      </c>
    </row>
    <row r="808" spans="4:11" x14ac:dyDescent="0.35">
      <c r="D808" s="15" t="s">
        <v>120</v>
      </c>
      <c r="E808" s="15" t="s">
        <v>121</v>
      </c>
      <c r="F808" t="str">
        <f t="shared" si="13"/>
        <v>H110250345</v>
      </c>
      <c r="G808" s="15" t="s">
        <v>431</v>
      </c>
      <c r="H808" t="s">
        <v>13</v>
      </c>
      <c r="I808" t="s">
        <v>14</v>
      </c>
      <c r="J808" t="s">
        <v>15</v>
      </c>
      <c r="K808" s="15" t="s">
        <v>499</v>
      </c>
    </row>
    <row r="809" spans="4:11" x14ac:dyDescent="0.35">
      <c r="D809" s="15" t="s">
        <v>120</v>
      </c>
      <c r="E809" s="15" t="s">
        <v>58</v>
      </c>
      <c r="F809" t="str">
        <f t="shared" si="13"/>
        <v>H110250370</v>
      </c>
      <c r="G809" s="15" t="s">
        <v>431</v>
      </c>
      <c r="H809" t="s">
        <v>13</v>
      </c>
      <c r="I809" t="s">
        <v>14</v>
      </c>
      <c r="J809" t="s">
        <v>15</v>
      </c>
      <c r="K809" s="15" t="s">
        <v>499</v>
      </c>
    </row>
    <row r="810" spans="4:11" x14ac:dyDescent="0.35">
      <c r="D810" s="15" t="s">
        <v>120</v>
      </c>
      <c r="E810" s="15" t="s">
        <v>59</v>
      </c>
      <c r="F810" t="str">
        <f t="shared" si="13"/>
        <v>H110250371</v>
      </c>
      <c r="G810" s="15" t="s">
        <v>431</v>
      </c>
      <c r="H810" t="s">
        <v>13</v>
      </c>
      <c r="I810" t="s">
        <v>14</v>
      </c>
      <c r="J810" t="s">
        <v>15</v>
      </c>
      <c r="K810" s="15" t="s">
        <v>499</v>
      </c>
    </row>
    <row r="811" spans="4:11" x14ac:dyDescent="0.35">
      <c r="D811" s="15" t="s">
        <v>120</v>
      </c>
      <c r="E811" s="15" t="s">
        <v>62</v>
      </c>
      <c r="F811" t="str">
        <f t="shared" si="13"/>
        <v>H110250408</v>
      </c>
      <c r="G811" s="15" t="s">
        <v>431</v>
      </c>
      <c r="H811" t="s">
        <v>13</v>
      </c>
      <c r="I811" t="s">
        <v>14</v>
      </c>
      <c r="J811" t="s">
        <v>15</v>
      </c>
      <c r="K811" s="15" t="s">
        <v>499</v>
      </c>
    </row>
    <row r="812" spans="4:11" x14ac:dyDescent="0.35">
      <c r="D812" s="15" t="s">
        <v>120</v>
      </c>
      <c r="E812" s="15" t="s">
        <v>63</v>
      </c>
      <c r="F812" t="str">
        <f t="shared" si="13"/>
        <v>H110250410</v>
      </c>
      <c r="G812" s="15" t="s">
        <v>431</v>
      </c>
      <c r="H812" t="s">
        <v>13</v>
      </c>
      <c r="I812" t="s">
        <v>14</v>
      </c>
      <c r="J812" t="s">
        <v>15</v>
      </c>
      <c r="K812" s="15" t="s">
        <v>499</v>
      </c>
    </row>
    <row r="813" spans="4:11" x14ac:dyDescent="0.35">
      <c r="D813" s="15" t="s">
        <v>120</v>
      </c>
      <c r="E813" s="15" t="s">
        <v>68</v>
      </c>
      <c r="F813" t="str">
        <f t="shared" si="13"/>
        <v>H110250445</v>
      </c>
      <c r="G813" s="15" t="s">
        <v>431</v>
      </c>
      <c r="H813" t="s">
        <v>13</v>
      </c>
      <c r="I813" t="s">
        <v>14</v>
      </c>
      <c r="J813" t="s">
        <v>15</v>
      </c>
      <c r="K813" s="15" t="s">
        <v>499</v>
      </c>
    </row>
    <row r="814" spans="4:11" x14ac:dyDescent="0.35">
      <c r="D814" s="15" t="s">
        <v>120</v>
      </c>
      <c r="E814" s="15" t="s">
        <v>69</v>
      </c>
      <c r="F814" t="str">
        <f t="shared" si="13"/>
        <v>H110250450</v>
      </c>
      <c r="G814" s="15" t="s">
        <v>431</v>
      </c>
      <c r="H814" t="s">
        <v>13</v>
      </c>
      <c r="I814" t="s">
        <v>14</v>
      </c>
      <c r="J814" t="s">
        <v>15</v>
      </c>
      <c r="K814" s="15" t="s">
        <v>499</v>
      </c>
    </row>
    <row r="815" spans="4:11" x14ac:dyDescent="0.35">
      <c r="D815" s="15" t="s">
        <v>120</v>
      </c>
      <c r="E815" s="15" t="s">
        <v>72</v>
      </c>
      <c r="F815" t="str">
        <f t="shared" si="13"/>
        <v>H110250470</v>
      </c>
      <c r="G815" s="15" t="s">
        <v>431</v>
      </c>
      <c r="H815" t="s">
        <v>13</v>
      </c>
      <c r="I815" t="s">
        <v>14</v>
      </c>
      <c r="J815" t="s">
        <v>15</v>
      </c>
      <c r="K815" s="15" t="s">
        <v>499</v>
      </c>
    </row>
    <row r="816" spans="4:11" x14ac:dyDescent="0.35">
      <c r="D816" s="15" t="s">
        <v>120</v>
      </c>
      <c r="E816" s="15" t="s">
        <v>74</v>
      </c>
      <c r="F816" t="str">
        <f t="shared" si="13"/>
        <v>H110250500</v>
      </c>
      <c r="G816" s="15" t="s">
        <v>431</v>
      </c>
      <c r="H816" t="s">
        <v>13</v>
      </c>
      <c r="I816" t="s">
        <v>14</v>
      </c>
      <c r="J816" t="s">
        <v>15</v>
      </c>
      <c r="K816" s="15" t="s">
        <v>499</v>
      </c>
    </row>
    <row r="817" spans="4:11" x14ac:dyDescent="0.35">
      <c r="D817" s="15" t="s">
        <v>120</v>
      </c>
      <c r="E817" s="15" t="s">
        <v>76</v>
      </c>
      <c r="F817" t="str">
        <f t="shared" si="13"/>
        <v>H110250506</v>
      </c>
      <c r="G817" s="15" t="s">
        <v>431</v>
      </c>
      <c r="H817" t="s">
        <v>13</v>
      </c>
      <c r="I817" t="s">
        <v>14</v>
      </c>
      <c r="J817" t="s">
        <v>15</v>
      </c>
      <c r="K817" s="15" t="s">
        <v>499</v>
      </c>
    </row>
    <row r="818" spans="4:11" x14ac:dyDescent="0.35">
      <c r="D818" s="15" t="s">
        <v>120</v>
      </c>
      <c r="E818" s="15" t="s">
        <v>77</v>
      </c>
      <c r="F818" t="str">
        <f t="shared" si="13"/>
        <v>H110250511</v>
      </c>
      <c r="G818" s="15" t="s">
        <v>431</v>
      </c>
      <c r="H818" t="s">
        <v>13</v>
      </c>
      <c r="I818" t="s">
        <v>14</v>
      </c>
      <c r="J818" t="s">
        <v>15</v>
      </c>
      <c r="K818" s="15" t="s">
        <v>499</v>
      </c>
    </row>
    <row r="819" spans="4:11" x14ac:dyDescent="0.35">
      <c r="D819" s="15" t="s">
        <v>120</v>
      </c>
      <c r="E819" s="15" t="s">
        <v>85</v>
      </c>
      <c r="F819" t="str">
        <f t="shared" si="13"/>
        <v>H110250590</v>
      </c>
      <c r="G819" s="15" t="s">
        <v>431</v>
      </c>
      <c r="H819" t="s">
        <v>13</v>
      </c>
      <c r="I819" t="s">
        <v>14</v>
      </c>
      <c r="J819" t="s">
        <v>15</v>
      </c>
      <c r="K819" s="15" t="s">
        <v>499</v>
      </c>
    </row>
    <row r="820" spans="4:11" x14ac:dyDescent="0.35">
      <c r="D820" s="15" t="s">
        <v>120</v>
      </c>
      <c r="E820" s="15" t="s">
        <v>87</v>
      </c>
      <c r="F820" t="str">
        <f t="shared" si="13"/>
        <v>H110250594</v>
      </c>
      <c r="G820" s="15" t="s">
        <v>431</v>
      </c>
      <c r="H820" t="s">
        <v>13</v>
      </c>
      <c r="I820" t="s">
        <v>14</v>
      </c>
      <c r="J820" t="s">
        <v>15</v>
      </c>
      <c r="K820" s="15" t="s">
        <v>499</v>
      </c>
    </row>
    <row r="821" spans="4:11" x14ac:dyDescent="0.35">
      <c r="D821" s="15" t="s">
        <v>120</v>
      </c>
      <c r="E821" s="15" t="s">
        <v>91</v>
      </c>
      <c r="F821" t="str">
        <f t="shared" si="13"/>
        <v>H110250650</v>
      </c>
      <c r="G821" s="15" t="s">
        <v>431</v>
      </c>
      <c r="H821" t="s">
        <v>13</v>
      </c>
      <c r="I821" t="s">
        <v>14</v>
      </c>
      <c r="J821" t="s">
        <v>15</v>
      </c>
      <c r="K821" s="15" t="s">
        <v>499</v>
      </c>
    </row>
    <row r="822" spans="4:11" x14ac:dyDescent="0.35">
      <c r="D822" s="15" t="s">
        <v>120</v>
      </c>
      <c r="E822" s="15" t="s">
        <v>93</v>
      </c>
      <c r="F822" t="str">
        <f t="shared" si="13"/>
        <v>H110250704</v>
      </c>
      <c r="G822" s="15" t="s">
        <v>431</v>
      </c>
      <c r="H822" t="s">
        <v>13</v>
      </c>
      <c r="I822" t="s">
        <v>14</v>
      </c>
      <c r="J822" t="s">
        <v>15</v>
      </c>
      <c r="K822" s="15" t="s">
        <v>499</v>
      </c>
    </row>
    <row r="823" spans="4:11" x14ac:dyDescent="0.35">
      <c r="D823" s="15" t="s">
        <v>120</v>
      </c>
      <c r="E823" s="15" t="s">
        <v>122</v>
      </c>
      <c r="F823" t="str">
        <f t="shared" si="13"/>
        <v>H110250716</v>
      </c>
      <c r="G823" s="15" t="s">
        <v>431</v>
      </c>
      <c r="H823" t="s">
        <v>13</v>
      </c>
      <c r="I823" t="s">
        <v>14</v>
      </c>
      <c r="J823" t="s">
        <v>15</v>
      </c>
      <c r="K823" s="15" t="s">
        <v>499</v>
      </c>
    </row>
    <row r="824" spans="4:11" x14ac:dyDescent="0.35">
      <c r="D824" s="15" t="s">
        <v>120</v>
      </c>
      <c r="E824" s="15" t="s">
        <v>99</v>
      </c>
      <c r="F824" t="str">
        <f t="shared" si="13"/>
        <v>H110250752</v>
      </c>
      <c r="G824" s="15" t="s">
        <v>431</v>
      </c>
      <c r="H824" t="s">
        <v>13</v>
      </c>
      <c r="I824" t="s">
        <v>14</v>
      </c>
      <c r="J824" t="s">
        <v>15</v>
      </c>
      <c r="K824" s="15" t="s">
        <v>499</v>
      </c>
    </row>
    <row r="825" spans="4:11" x14ac:dyDescent="0.35">
      <c r="D825" s="15" t="s">
        <v>120</v>
      </c>
      <c r="E825" s="15" t="s">
        <v>101</v>
      </c>
      <c r="F825" t="str">
        <f t="shared" si="13"/>
        <v>H110250766</v>
      </c>
      <c r="G825" s="15" t="s">
        <v>431</v>
      </c>
      <c r="H825" t="s">
        <v>13</v>
      </c>
      <c r="I825" t="s">
        <v>14</v>
      </c>
      <c r="J825" t="s">
        <v>15</v>
      </c>
      <c r="K825" s="15" t="s">
        <v>499</v>
      </c>
    </row>
    <row r="826" spans="4:11" x14ac:dyDescent="0.35">
      <c r="D826" s="15" t="s">
        <v>120</v>
      </c>
      <c r="E826" s="15" t="s">
        <v>107</v>
      </c>
      <c r="F826" t="str">
        <f t="shared" si="13"/>
        <v>H110250794</v>
      </c>
      <c r="G826" s="15" t="s">
        <v>431</v>
      </c>
      <c r="H826" t="s">
        <v>13</v>
      </c>
      <c r="I826" t="s">
        <v>14</v>
      </c>
      <c r="J826" t="s">
        <v>15</v>
      </c>
      <c r="K826" s="15" t="s">
        <v>499</v>
      </c>
    </row>
    <row r="827" spans="4:11" x14ac:dyDescent="0.35">
      <c r="D827" s="15" t="s">
        <v>120</v>
      </c>
      <c r="E827" s="15" t="s">
        <v>108</v>
      </c>
      <c r="F827" t="str">
        <f t="shared" si="13"/>
        <v>H110250795</v>
      </c>
      <c r="G827" s="15" t="s">
        <v>431</v>
      </c>
      <c r="H827" t="s">
        <v>13</v>
      </c>
      <c r="I827" t="s">
        <v>14</v>
      </c>
      <c r="J827" t="s">
        <v>15</v>
      </c>
      <c r="K827" s="15" t="s">
        <v>499</v>
      </c>
    </row>
    <row r="828" spans="4:11" x14ac:dyDescent="0.35">
      <c r="D828" s="15" t="s">
        <v>120</v>
      </c>
      <c r="E828" s="15" t="s">
        <v>109</v>
      </c>
      <c r="F828" t="str">
        <f t="shared" si="13"/>
        <v>H110250800</v>
      </c>
      <c r="G828" s="15" t="s">
        <v>431</v>
      </c>
      <c r="H828" t="s">
        <v>13</v>
      </c>
      <c r="I828" t="s">
        <v>14</v>
      </c>
      <c r="J828" t="s">
        <v>15</v>
      </c>
      <c r="K828" s="15" t="s">
        <v>499</v>
      </c>
    </row>
    <row r="829" spans="4:11" x14ac:dyDescent="0.35">
      <c r="D829" s="15" t="s">
        <v>120</v>
      </c>
      <c r="E829" s="15" t="s">
        <v>111</v>
      </c>
      <c r="F829" t="str">
        <f t="shared" si="13"/>
        <v>H110250815</v>
      </c>
      <c r="G829" s="15" t="s">
        <v>431</v>
      </c>
      <c r="H829" t="s">
        <v>13</v>
      </c>
      <c r="I829" t="s">
        <v>14</v>
      </c>
      <c r="J829" t="s">
        <v>15</v>
      </c>
      <c r="K829" s="15" t="s">
        <v>499</v>
      </c>
    </row>
    <row r="830" spans="4:11" x14ac:dyDescent="0.35">
      <c r="D830" s="15" t="s">
        <v>120</v>
      </c>
      <c r="E830" s="15" t="s">
        <v>112</v>
      </c>
      <c r="F830" t="str">
        <f t="shared" si="13"/>
        <v>H110250850</v>
      </c>
      <c r="G830" s="15" t="s">
        <v>431</v>
      </c>
      <c r="H830" t="s">
        <v>13</v>
      </c>
      <c r="I830" t="s">
        <v>14</v>
      </c>
      <c r="J830" t="s">
        <v>15</v>
      </c>
      <c r="K830" s="15" t="s">
        <v>499</v>
      </c>
    </row>
    <row r="831" spans="4:11" x14ac:dyDescent="0.35">
      <c r="D831" s="15" t="s">
        <v>120</v>
      </c>
      <c r="E831" s="15" t="s">
        <v>115</v>
      </c>
      <c r="F831" t="str">
        <f t="shared" si="13"/>
        <v>H110250870</v>
      </c>
      <c r="G831" s="15" t="s">
        <v>431</v>
      </c>
      <c r="H831" t="s">
        <v>13</v>
      </c>
      <c r="I831" t="s">
        <v>14</v>
      </c>
      <c r="J831" t="s">
        <v>15</v>
      </c>
      <c r="K831" s="15" t="s">
        <v>499</v>
      </c>
    </row>
    <row r="832" spans="4:11" x14ac:dyDescent="0.35">
      <c r="D832" s="15" t="s">
        <v>120</v>
      </c>
      <c r="E832" s="15" t="s">
        <v>116</v>
      </c>
      <c r="F832" t="str">
        <f t="shared" si="13"/>
        <v>H110250907</v>
      </c>
      <c r="G832" s="15" t="s">
        <v>431</v>
      </c>
      <c r="H832" t="s">
        <v>13</v>
      </c>
      <c r="I832" t="s">
        <v>14</v>
      </c>
      <c r="J832" t="s">
        <v>15</v>
      </c>
      <c r="K832" s="15" t="s">
        <v>499</v>
      </c>
    </row>
    <row r="833" spans="4:11" x14ac:dyDescent="0.35">
      <c r="D833" s="15" t="s">
        <v>120</v>
      </c>
      <c r="E833" s="15" t="s">
        <v>119</v>
      </c>
      <c r="F833" t="str">
        <f t="shared" si="13"/>
        <v>H110250945</v>
      </c>
      <c r="G833" s="15" t="s">
        <v>431</v>
      </c>
      <c r="H833" t="s">
        <v>13</v>
      </c>
      <c r="I833" t="s">
        <v>14</v>
      </c>
      <c r="J833" t="s">
        <v>15</v>
      </c>
      <c r="K833" s="15" t="s">
        <v>499</v>
      </c>
    </row>
    <row r="834" spans="4:11" x14ac:dyDescent="0.35">
      <c r="D834" s="15" t="s">
        <v>484</v>
      </c>
      <c r="E834" s="15">
        <v>8888</v>
      </c>
      <c r="F834" t="str">
        <f t="shared" si="13"/>
        <v>H11091S8888</v>
      </c>
      <c r="G834" s="15" t="s">
        <v>431</v>
      </c>
      <c r="H834" t="s">
        <v>13</v>
      </c>
      <c r="I834" t="s">
        <v>14</v>
      </c>
      <c r="J834" t="s">
        <v>15</v>
      </c>
      <c r="K834" s="15" t="s">
        <v>479</v>
      </c>
    </row>
    <row r="835" spans="4:11" x14ac:dyDescent="0.35">
      <c r="D835" s="15" t="s">
        <v>424</v>
      </c>
      <c r="E835" s="15" t="s">
        <v>302</v>
      </c>
      <c r="F835" t="str">
        <f t="shared" ref="F835:F898" si="14">+D835&amp;E835</f>
        <v>H1TREN70999</v>
      </c>
      <c r="G835" s="15" t="s">
        <v>431</v>
      </c>
      <c r="H835" t="s">
        <v>13</v>
      </c>
      <c r="I835" t="s">
        <v>290</v>
      </c>
      <c r="J835" t="s">
        <v>15</v>
      </c>
      <c r="K835" s="15" t="s">
        <v>427</v>
      </c>
    </row>
    <row r="836" spans="4:11" x14ac:dyDescent="0.35">
      <c r="D836" s="15" t="s">
        <v>423</v>
      </c>
      <c r="E836" s="15" t="s">
        <v>16</v>
      </c>
      <c r="F836" t="str">
        <f t="shared" si="14"/>
        <v>H2122020000</v>
      </c>
      <c r="G836" s="15" t="s">
        <v>431</v>
      </c>
      <c r="H836" t="s">
        <v>13</v>
      </c>
      <c r="I836" t="s">
        <v>14</v>
      </c>
      <c r="J836" t="s">
        <v>15</v>
      </c>
      <c r="K836" s="15" t="s">
        <v>508</v>
      </c>
    </row>
    <row r="837" spans="4:11" x14ac:dyDescent="0.35">
      <c r="D837" s="15" t="s">
        <v>423</v>
      </c>
      <c r="E837" s="15" t="s">
        <v>28</v>
      </c>
      <c r="F837" t="str">
        <f t="shared" si="14"/>
        <v>H2122020111</v>
      </c>
      <c r="G837" s="15" t="s">
        <v>431</v>
      </c>
      <c r="H837" t="s">
        <v>13</v>
      </c>
      <c r="I837" t="s">
        <v>14</v>
      </c>
      <c r="J837" t="s">
        <v>15</v>
      </c>
      <c r="K837" s="15" t="s">
        <v>508</v>
      </c>
    </row>
    <row r="838" spans="4:11" x14ac:dyDescent="0.35">
      <c r="D838" s="15" t="s">
        <v>423</v>
      </c>
      <c r="E838" s="15" t="s">
        <v>109</v>
      </c>
      <c r="F838" t="str">
        <f t="shared" si="14"/>
        <v>H2122020800</v>
      </c>
      <c r="G838" s="15" t="s">
        <v>431</v>
      </c>
      <c r="H838" t="s">
        <v>13</v>
      </c>
      <c r="I838" t="s">
        <v>14</v>
      </c>
      <c r="J838" t="s">
        <v>15</v>
      </c>
      <c r="K838" s="15" t="s">
        <v>508</v>
      </c>
    </row>
    <row r="839" spans="4:11" x14ac:dyDescent="0.35">
      <c r="D839" s="15" t="s">
        <v>485</v>
      </c>
      <c r="E839" s="15" t="s">
        <v>16</v>
      </c>
      <c r="F839" t="str">
        <f t="shared" si="14"/>
        <v>H2B7250000</v>
      </c>
      <c r="G839" s="15" t="s">
        <v>431</v>
      </c>
      <c r="H839" t="s">
        <v>13</v>
      </c>
      <c r="I839" t="s">
        <v>14</v>
      </c>
      <c r="J839" t="s">
        <v>15</v>
      </c>
      <c r="K839" s="15" t="s">
        <v>486</v>
      </c>
    </row>
    <row r="840" spans="4:11" x14ac:dyDescent="0.35">
      <c r="D840" s="15" t="s">
        <v>485</v>
      </c>
      <c r="E840" s="15" t="s">
        <v>487</v>
      </c>
      <c r="F840" t="str">
        <f t="shared" si="14"/>
        <v>H2B7250038</v>
      </c>
      <c r="G840" s="15" t="s">
        <v>431</v>
      </c>
      <c r="H840" t="s">
        <v>13</v>
      </c>
      <c r="I840" t="s">
        <v>14</v>
      </c>
      <c r="J840" t="s">
        <v>15</v>
      </c>
      <c r="K840" s="15" t="s">
        <v>486</v>
      </c>
    </row>
    <row r="841" spans="4:11" x14ac:dyDescent="0.35">
      <c r="D841" s="15" t="s">
        <v>485</v>
      </c>
      <c r="E841" s="15" t="s">
        <v>370</v>
      </c>
      <c r="F841" t="str">
        <f t="shared" si="14"/>
        <v>H2B7250040</v>
      </c>
      <c r="G841" s="15" t="s">
        <v>431</v>
      </c>
      <c r="H841" t="s">
        <v>13</v>
      </c>
      <c r="I841" t="s">
        <v>14</v>
      </c>
      <c r="J841" t="s">
        <v>15</v>
      </c>
      <c r="K841" s="15" t="s">
        <v>486</v>
      </c>
    </row>
    <row r="842" spans="4:11" x14ac:dyDescent="0.35">
      <c r="D842" s="15" t="s">
        <v>485</v>
      </c>
      <c r="E842" s="15" t="s">
        <v>488</v>
      </c>
      <c r="F842" t="str">
        <f t="shared" si="14"/>
        <v>H2B7250106</v>
      </c>
      <c r="G842" s="15" t="s">
        <v>431</v>
      </c>
      <c r="H842" t="s">
        <v>13</v>
      </c>
      <c r="I842" t="s">
        <v>14</v>
      </c>
      <c r="J842" t="s">
        <v>15</v>
      </c>
      <c r="K842" s="15" t="s">
        <v>486</v>
      </c>
    </row>
    <row r="843" spans="4:11" x14ac:dyDescent="0.35">
      <c r="D843" s="15" t="s">
        <v>485</v>
      </c>
      <c r="E843" s="15" t="s">
        <v>308</v>
      </c>
      <c r="F843" t="str">
        <f t="shared" si="14"/>
        <v>H2B7250143</v>
      </c>
      <c r="G843" s="15" t="s">
        <v>431</v>
      </c>
      <c r="H843" t="s">
        <v>13</v>
      </c>
      <c r="I843" t="s">
        <v>14</v>
      </c>
      <c r="J843" t="s">
        <v>15</v>
      </c>
      <c r="K843" s="15" t="s">
        <v>486</v>
      </c>
    </row>
    <row r="844" spans="4:11" x14ac:dyDescent="0.35">
      <c r="D844" s="15" t="s">
        <v>485</v>
      </c>
      <c r="E844" s="15" t="s">
        <v>343</v>
      </c>
      <c r="F844" t="str">
        <f t="shared" si="14"/>
        <v>H2B7250155</v>
      </c>
      <c r="G844" s="15" t="s">
        <v>431</v>
      </c>
      <c r="H844" t="s">
        <v>13</v>
      </c>
      <c r="I844" t="s">
        <v>14</v>
      </c>
      <c r="J844" t="s">
        <v>15</v>
      </c>
      <c r="K844" s="15" t="s">
        <v>486</v>
      </c>
    </row>
    <row r="845" spans="4:11" x14ac:dyDescent="0.35">
      <c r="D845" s="15" t="s">
        <v>485</v>
      </c>
      <c r="E845" s="15" t="s">
        <v>489</v>
      </c>
      <c r="F845" t="str">
        <f t="shared" si="14"/>
        <v>H2B7250158</v>
      </c>
      <c r="G845" s="15" t="s">
        <v>431</v>
      </c>
      <c r="H845" t="s">
        <v>13</v>
      </c>
      <c r="I845" t="s">
        <v>14</v>
      </c>
      <c r="J845" t="s">
        <v>15</v>
      </c>
      <c r="K845" s="15" t="s">
        <v>486</v>
      </c>
    </row>
    <row r="846" spans="4:11" x14ac:dyDescent="0.35">
      <c r="D846" s="15" t="s">
        <v>485</v>
      </c>
      <c r="E846" s="15" t="s">
        <v>345</v>
      </c>
      <c r="F846" t="str">
        <f t="shared" si="14"/>
        <v>H2B7250177</v>
      </c>
      <c r="G846" s="15" t="s">
        <v>431</v>
      </c>
      <c r="H846" t="s">
        <v>13</v>
      </c>
      <c r="I846" t="s">
        <v>14</v>
      </c>
      <c r="J846" t="s">
        <v>15</v>
      </c>
      <c r="K846" s="15" t="s">
        <v>486</v>
      </c>
    </row>
    <row r="847" spans="4:11" x14ac:dyDescent="0.35">
      <c r="D847" s="15" t="s">
        <v>485</v>
      </c>
      <c r="E847" s="15" t="s">
        <v>490</v>
      </c>
      <c r="F847" t="str">
        <f t="shared" si="14"/>
        <v>H2B7250186</v>
      </c>
      <c r="G847" s="15" t="s">
        <v>431</v>
      </c>
      <c r="H847" t="s">
        <v>13</v>
      </c>
      <c r="I847" t="s">
        <v>14</v>
      </c>
      <c r="J847" t="s">
        <v>15</v>
      </c>
      <c r="K847" s="15" t="s">
        <v>486</v>
      </c>
    </row>
    <row r="848" spans="4:11" x14ac:dyDescent="0.35">
      <c r="D848" s="15" t="s">
        <v>485</v>
      </c>
      <c r="E848" s="15" t="s">
        <v>491</v>
      </c>
      <c r="F848" t="str">
        <f t="shared" si="14"/>
        <v>H2B7250205</v>
      </c>
      <c r="G848" s="15" t="s">
        <v>431</v>
      </c>
      <c r="H848" t="s">
        <v>13</v>
      </c>
      <c r="I848" t="s">
        <v>14</v>
      </c>
      <c r="J848" t="s">
        <v>15</v>
      </c>
      <c r="K848" s="15" t="s">
        <v>486</v>
      </c>
    </row>
    <row r="849" spans="4:11" x14ac:dyDescent="0.35">
      <c r="D849" s="15" t="s">
        <v>485</v>
      </c>
      <c r="E849" s="15" t="s">
        <v>41</v>
      </c>
      <c r="F849" t="str">
        <f t="shared" si="14"/>
        <v>H2B7250251</v>
      </c>
      <c r="G849" s="15" t="s">
        <v>431</v>
      </c>
      <c r="H849" t="s">
        <v>13</v>
      </c>
      <c r="I849" t="s">
        <v>14</v>
      </c>
      <c r="J849" t="s">
        <v>15</v>
      </c>
      <c r="K849" s="15" t="s">
        <v>486</v>
      </c>
    </row>
    <row r="850" spans="4:11" x14ac:dyDescent="0.35">
      <c r="D850" s="15" t="s">
        <v>485</v>
      </c>
      <c r="E850" s="15" t="s">
        <v>371</v>
      </c>
      <c r="F850" t="str">
        <f t="shared" si="14"/>
        <v>H2B7250310</v>
      </c>
      <c r="G850" s="15" t="s">
        <v>431</v>
      </c>
      <c r="H850" t="s">
        <v>13</v>
      </c>
      <c r="I850" t="s">
        <v>14</v>
      </c>
      <c r="J850" t="s">
        <v>15</v>
      </c>
      <c r="K850" s="15" t="s">
        <v>486</v>
      </c>
    </row>
    <row r="851" spans="4:11" x14ac:dyDescent="0.35">
      <c r="D851" s="15" t="s">
        <v>485</v>
      </c>
      <c r="E851" s="15" t="s">
        <v>492</v>
      </c>
      <c r="F851" t="str">
        <f t="shared" si="14"/>
        <v>H2B7250325</v>
      </c>
      <c r="G851" s="15" t="s">
        <v>431</v>
      </c>
      <c r="H851" t="s">
        <v>13</v>
      </c>
      <c r="I851" t="s">
        <v>14</v>
      </c>
      <c r="J851" t="s">
        <v>15</v>
      </c>
      <c r="K851" s="15" t="s">
        <v>486</v>
      </c>
    </row>
    <row r="852" spans="4:11" x14ac:dyDescent="0.35">
      <c r="D852" s="15" t="s">
        <v>485</v>
      </c>
      <c r="E852" s="15" t="s">
        <v>493</v>
      </c>
      <c r="F852" t="str">
        <f t="shared" si="14"/>
        <v>H2B7250340</v>
      </c>
      <c r="G852" s="15" t="s">
        <v>431</v>
      </c>
      <c r="H852" t="s">
        <v>13</v>
      </c>
      <c r="I852" t="s">
        <v>14</v>
      </c>
      <c r="J852" t="s">
        <v>15</v>
      </c>
      <c r="K852" s="15" t="s">
        <v>486</v>
      </c>
    </row>
    <row r="853" spans="4:11" x14ac:dyDescent="0.35">
      <c r="D853" s="15" t="s">
        <v>485</v>
      </c>
      <c r="E853" s="15" t="s">
        <v>354</v>
      </c>
      <c r="F853" t="str">
        <f t="shared" si="14"/>
        <v>H2B7250382</v>
      </c>
      <c r="G853" s="15" t="s">
        <v>431</v>
      </c>
      <c r="H853" t="s">
        <v>13</v>
      </c>
      <c r="I853" t="s">
        <v>14</v>
      </c>
      <c r="J853" t="s">
        <v>15</v>
      </c>
      <c r="K853" s="15" t="s">
        <v>486</v>
      </c>
    </row>
    <row r="854" spans="4:11" x14ac:dyDescent="0.35">
      <c r="D854" s="15" t="s">
        <v>485</v>
      </c>
      <c r="E854" s="15" t="s">
        <v>494</v>
      </c>
      <c r="F854" t="str">
        <f t="shared" si="14"/>
        <v>H2B7250387</v>
      </c>
      <c r="G854" s="15" t="s">
        <v>431</v>
      </c>
      <c r="H854" t="s">
        <v>13</v>
      </c>
      <c r="I854" t="s">
        <v>14</v>
      </c>
      <c r="J854" t="s">
        <v>15</v>
      </c>
      <c r="K854" s="15" t="s">
        <v>486</v>
      </c>
    </row>
    <row r="855" spans="4:11" x14ac:dyDescent="0.35">
      <c r="D855" s="15" t="s">
        <v>485</v>
      </c>
      <c r="E855" s="15" t="s">
        <v>495</v>
      </c>
      <c r="F855" t="str">
        <f t="shared" si="14"/>
        <v>H2B7250448</v>
      </c>
      <c r="G855" s="15" t="s">
        <v>431</v>
      </c>
      <c r="H855" t="s">
        <v>13</v>
      </c>
      <c r="I855" t="s">
        <v>14</v>
      </c>
      <c r="J855" t="s">
        <v>15</v>
      </c>
      <c r="K855" s="15" t="s">
        <v>486</v>
      </c>
    </row>
    <row r="856" spans="4:11" x14ac:dyDescent="0.35">
      <c r="D856" s="15" t="s">
        <v>485</v>
      </c>
      <c r="E856" s="15" t="s">
        <v>169</v>
      </c>
      <c r="F856" t="str">
        <f t="shared" si="14"/>
        <v>H2B7250472</v>
      </c>
      <c r="G856" s="15" t="s">
        <v>431</v>
      </c>
      <c r="H856" t="s">
        <v>13</v>
      </c>
      <c r="I856" t="s">
        <v>14</v>
      </c>
      <c r="J856" t="s">
        <v>15</v>
      </c>
      <c r="K856" s="15" t="s">
        <v>486</v>
      </c>
    </row>
    <row r="857" spans="4:11" x14ac:dyDescent="0.35">
      <c r="D857" s="15" t="s">
        <v>485</v>
      </c>
      <c r="E857" s="15" t="s">
        <v>359</v>
      </c>
      <c r="F857" t="str">
        <f t="shared" si="14"/>
        <v>H2B7250659</v>
      </c>
      <c r="G857" s="15" t="s">
        <v>431</v>
      </c>
      <c r="H857" t="s">
        <v>13</v>
      </c>
      <c r="I857" t="s">
        <v>14</v>
      </c>
      <c r="J857" t="s">
        <v>15</v>
      </c>
      <c r="K857" s="15" t="s">
        <v>486</v>
      </c>
    </row>
    <row r="858" spans="4:11" x14ac:dyDescent="0.35">
      <c r="D858" s="15" t="s">
        <v>485</v>
      </c>
      <c r="E858" s="15" t="s">
        <v>496</v>
      </c>
      <c r="F858" t="str">
        <f t="shared" si="14"/>
        <v>H2B7250694</v>
      </c>
      <c r="G858" s="15" t="s">
        <v>431</v>
      </c>
      <c r="H858" t="s">
        <v>13</v>
      </c>
      <c r="I858" t="s">
        <v>14</v>
      </c>
      <c r="J858" t="s">
        <v>15</v>
      </c>
      <c r="K858" s="15" t="s">
        <v>486</v>
      </c>
    </row>
    <row r="859" spans="4:11" x14ac:dyDescent="0.35">
      <c r="D859" s="15" t="s">
        <v>485</v>
      </c>
      <c r="E859" s="15" t="s">
        <v>361</v>
      </c>
      <c r="F859" t="str">
        <f t="shared" si="14"/>
        <v>H2B7250714</v>
      </c>
      <c r="G859" s="15" t="s">
        <v>431</v>
      </c>
      <c r="H859" t="s">
        <v>13</v>
      </c>
      <c r="I859" t="s">
        <v>14</v>
      </c>
      <c r="J859" t="s">
        <v>15</v>
      </c>
      <c r="K859" s="15" t="s">
        <v>486</v>
      </c>
    </row>
    <row r="860" spans="4:11" x14ac:dyDescent="0.35">
      <c r="D860" s="15" t="s">
        <v>485</v>
      </c>
      <c r="E860" s="15" t="s">
        <v>497</v>
      </c>
      <c r="F860" t="str">
        <f t="shared" si="14"/>
        <v>H2B7250728</v>
      </c>
      <c r="G860" s="15" t="s">
        <v>431</v>
      </c>
      <c r="H860" t="s">
        <v>13</v>
      </c>
      <c r="I860" t="s">
        <v>14</v>
      </c>
      <c r="J860" t="s">
        <v>15</v>
      </c>
      <c r="K860" s="15" t="s">
        <v>486</v>
      </c>
    </row>
    <row r="861" spans="4:11" x14ac:dyDescent="0.35">
      <c r="D861" s="15" t="s">
        <v>485</v>
      </c>
      <c r="E861" s="15" t="s">
        <v>298</v>
      </c>
      <c r="F861" t="str">
        <f t="shared" si="14"/>
        <v>H2B7250758</v>
      </c>
      <c r="G861" s="15" t="s">
        <v>431</v>
      </c>
      <c r="H861" t="s">
        <v>13</v>
      </c>
      <c r="I861" t="s">
        <v>14</v>
      </c>
      <c r="J861" t="s">
        <v>15</v>
      </c>
      <c r="K861" s="15" t="s">
        <v>486</v>
      </c>
    </row>
    <row r="862" spans="4:11" x14ac:dyDescent="0.35">
      <c r="D862" s="15" t="s">
        <v>485</v>
      </c>
      <c r="E862" s="15" t="s">
        <v>109</v>
      </c>
      <c r="F862" t="str">
        <f t="shared" si="14"/>
        <v>H2B7250800</v>
      </c>
      <c r="G862" s="15" t="s">
        <v>431</v>
      </c>
      <c r="H862" t="s">
        <v>13</v>
      </c>
      <c r="I862" t="s">
        <v>14</v>
      </c>
      <c r="J862" t="s">
        <v>15</v>
      </c>
      <c r="K862" s="15" t="s">
        <v>486</v>
      </c>
    </row>
    <row r="863" spans="4:11" x14ac:dyDescent="0.35">
      <c r="D863" s="15" t="s">
        <v>485</v>
      </c>
      <c r="E863" s="15">
        <v>1046</v>
      </c>
      <c r="F863" t="str">
        <f t="shared" si="14"/>
        <v>H2B7251046</v>
      </c>
      <c r="G863" s="15" t="s">
        <v>431</v>
      </c>
      <c r="H863" t="s">
        <v>13</v>
      </c>
      <c r="I863" t="s">
        <v>14</v>
      </c>
      <c r="J863" t="s">
        <v>15</v>
      </c>
      <c r="K863" s="15" t="s">
        <v>486</v>
      </c>
    </row>
    <row r="864" spans="4:11" x14ac:dyDescent="0.35">
      <c r="D864" s="15" t="s">
        <v>485</v>
      </c>
      <c r="E864" s="15">
        <v>1108</v>
      </c>
      <c r="F864" t="str">
        <f t="shared" si="14"/>
        <v>H2B7251108</v>
      </c>
      <c r="G864" s="15" t="s">
        <v>431</v>
      </c>
      <c r="H864" t="s">
        <v>13</v>
      </c>
      <c r="I864" t="s">
        <v>14</v>
      </c>
      <c r="J864" t="s">
        <v>15</v>
      </c>
      <c r="K864" s="15" t="s">
        <v>486</v>
      </c>
    </row>
    <row r="865" spans="4:11" x14ac:dyDescent="0.35">
      <c r="D865" s="15" t="s">
        <v>485</v>
      </c>
      <c r="E865" s="15">
        <v>1156</v>
      </c>
      <c r="F865" t="str">
        <f t="shared" si="14"/>
        <v>H2B7251156</v>
      </c>
      <c r="G865" s="15" t="s">
        <v>431</v>
      </c>
      <c r="H865" t="s">
        <v>13</v>
      </c>
      <c r="I865" t="s">
        <v>14</v>
      </c>
      <c r="J865" t="s">
        <v>15</v>
      </c>
      <c r="K865" s="15" t="s">
        <v>486</v>
      </c>
    </row>
    <row r="866" spans="4:11" x14ac:dyDescent="0.35">
      <c r="D866" s="15" t="s">
        <v>485</v>
      </c>
      <c r="E866" s="15">
        <v>1283</v>
      </c>
      <c r="F866" t="str">
        <f t="shared" si="14"/>
        <v>H2B7251283</v>
      </c>
      <c r="G866" s="15" t="s">
        <v>431</v>
      </c>
      <c r="H866" t="s">
        <v>13</v>
      </c>
      <c r="I866" t="s">
        <v>14</v>
      </c>
      <c r="J866" t="s">
        <v>15</v>
      </c>
      <c r="K866" s="15" t="s">
        <v>486</v>
      </c>
    </row>
    <row r="867" spans="4:11" x14ac:dyDescent="0.35">
      <c r="D867" s="15" t="s">
        <v>485</v>
      </c>
      <c r="E867" s="15">
        <v>1386</v>
      </c>
      <c r="F867" t="str">
        <f t="shared" si="14"/>
        <v>H2B7251386</v>
      </c>
      <c r="G867" s="15" t="s">
        <v>431</v>
      </c>
      <c r="H867" t="s">
        <v>13</v>
      </c>
      <c r="I867" t="s">
        <v>14</v>
      </c>
      <c r="J867" t="s">
        <v>15</v>
      </c>
      <c r="K867" s="15" t="s">
        <v>486</v>
      </c>
    </row>
    <row r="868" spans="4:11" x14ac:dyDescent="0.35">
      <c r="D868" s="15" t="s">
        <v>485</v>
      </c>
      <c r="E868" s="15">
        <v>1396</v>
      </c>
      <c r="F868" t="str">
        <f t="shared" si="14"/>
        <v>H2B7251396</v>
      </c>
      <c r="G868" s="15" t="s">
        <v>431</v>
      </c>
      <c r="H868" t="s">
        <v>13</v>
      </c>
      <c r="I868" t="s">
        <v>14</v>
      </c>
      <c r="J868" t="s">
        <v>15</v>
      </c>
      <c r="K868" s="15" t="s">
        <v>486</v>
      </c>
    </row>
    <row r="869" spans="4:11" x14ac:dyDescent="0.35">
      <c r="D869" s="15" t="s">
        <v>485</v>
      </c>
      <c r="E869" s="15">
        <v>1982</v>
      </c>
      <c r="F869" t="str">
        <f t="shared" si="14"/>
        <v>H2B7251982</v>
      </c>
      <c r="G869" s="15" t="s">
        <v>431</v>
      </c>
      <c r="H869" t="s">
        <v>13</v>
      </c>
      <c r="I869" t="s">
        <v>14</v>
      </c>
      <c r="J869" t="s">
        <v>15</v>
      </c>
      <c r="K869" s="15" t="s">
        <v>486</v>
      </c>
    </row>
    <row r="870" spans="4:11" x14ac:dyDescent="0.35">
      <c r="D870" s="15" t="s">
        <v>485</v>
      </c>
      <c r="E870" s="15">
        <v>1989</v>
      </c>
      <c r="F870" t="str">
        <f t="shared" si="14"/>
        <v>H2B7251989</v>
      </c>
      <c r="G870" s="15" t="s">
        <v>431</v>
      </c>
      <c r="H870" t="s">
        <v>13</v>
      </c>
      <c r="I870" t="s">
        <v>14</v>
      </c>
      <c r="J870" t="s">
        <v>15</v>
      </c>
      <c r="K870" s="15" t="s">
        <v>486</v>
      </c>
    </row>
    <row r="871" spans="4:11" x14ac:dyDescent="0.35">
      <c r="D871" s="15" t="s">
        <v>485</v>
      </c>
      <c r="E871" s="15">
        <v>2040</v>
      </c>
      <c r="F871" t="str">
        <f t="shared" si="14"/>
        <v>H2B7252040</v>
      </c>
      <c r="G871" s="15" t="s">
        <v>431</v>
      </c>
      <c r="H871" t="s">
        <v>13</v>
      </c>
      <c r="I871" t="s">
        <v>14</v>
      </c>
      <c r="J871" t="s">
        <v>15</v>
      </c>
      <c r="K871" s="15" t="s">
        <v>486</v>
      </c>
    </row>
    <row r="872" spans="4:11" x14ac:dyDescent="0.35">
      <c r="D872" s="15" t="s">
        <v>485</v>
      </c>
      <c r="E872" s="15">
        <v>2304</v>
      </c>
      <c r="F872" t="str">
        <f t="shared" si="14"/>
        <v>H2B7252304</v>
      </c>
      <c r="G872" s="15" t="s">
        <v>431</v>
      </c>
      <c r="H872" t="s">
        <v>13</v>
      </c>
      <c r="I872" t="s">
        <v>14</v>
      </c>
      <c r="J872" t="s">
        <v>15</v>
      </c>
      <c r="K872" s="15" t="s">
        <v>486</v>
      </c>
    </row>
    <row r="873" spans="4:11" x14ac:dyDescent="0.35">
      <c r="D873" s="15" t="s">
        <v>485</v>
      </c>
      <c r="E873" s="15">
        <v>2316</v>
      </c>
      <c r="F873" t="str">
        <f t="shared" si="14"/>
        <v>H2B7252316</v>
      </c>
      <c r="G873" s="15" t="s">
        <v>431</v>
      </c>
      <c r="H873" t="s">
        <v>13</v>
      </c>
      <c r="I873" t="s">
        <v>14</v>
      </c>
      <c r="J873" t="s">
        <v>15</v>
      </c>
      <c r="K873" s="15" t="s">
        <v>486</v>
      </c>
    </row>
    <row r="874" spans="4:11" x14ac:dyDescent="0.35">
      <c r="D874" s="15" t="s">
        <v>485</v>
      </c>
      <c r="E874" s="15">
        <v>2362</v>
      </c>
      <c r="F874" t="str">
        <f t="shared" si="14"/>
        <v>H2B7252362</v>
      </c>
      <c r="G874" s="15" t="s">
        <v>431</v>
      </c>
      <c r="H874" t="s">
        <v>13</v>
      </c>
      <c r="I874" t="s">
        <v>14</v>
      </c>
      <c r="J874" t="s">
        <v>15</v>
      </c>
      <c r="K874" s="15" t="s">
        <v>486</v>
      </c>
    </row>
    <row r="875" spans="4:11" x14ac:dyDescent="0.35">
      <c r="D875" s="15" t="s">
        <v>485</v>
      </c>
      <c r="E875" s="15">
        <v>2454</v>
      </c>
      <c r="F875" t="str">
        <f t="shared" si="14"/>
        <v>H2B7252454</v>
      </c>
      <c r="G875" s="15" t="s">
        <v>431</v>
      </c>
      <c r="H875" t="s">
        <v>13</v>
      </c>
      <c r="I875" t="s">
        <v>14</v>
      </c>
      <c r="J875" t="s">
        <v>15</v>
      </c>
      <c r="K875" s="15" t="s">
        <v>486</v>
      </c>
    </row>
    <row r="876" spans="4:11" x14ac:dyDescent="0.35">
      <c r="D876" s="15" t="s">
        <v>485</v>
      </c>
      <c r="E876" s="15">
        <v>2497</v>
      </c>
      <c r="F876" t="str">
        <f t="shared" si="14"/>
        <v>H2B7252497</v>
      </c>
      <c r="G876" s="15" t="s">
        <v>431</v>
      </c>
      <c r="H876" t="s">
        <v>13</v>
      </c>
      <c r="I876" t="s">
        <v>14</v>
      </c>
      <c r="J876" t="s">
        <v>15</v>
      </c>
      <c r="K876" s="15" t="s">
        <v>486</v>
      </c>
    </row>
    <row r="877" spans="4:11" x14ac:dyDescent="0.35">
      <c r="D877" s="15" t="s">
        <v>485</v>
      </c>
      <c r="E877" s="15">
        <v>2586</v>
      </c>
      <c r="F877" t="str">
        <f t="shared" si="14"/>
        <v>H2B7252586</v>
      </c>
      <c r="G877" s="15" t="s">
        <v>431</v>
      </c>
      <c r="H877" t="s">
        <v>13</v>
      </c>
      <c r="I877" t="s">
        <v>14</v>
      </c>
      <c r="J877" t="s">
        <v>15</v>
      </c>
      <c r="K877" s="15" t="s">
        <v>486</v>
      </c>
    </row>
    <row r="878" spans="4:11" x14ac:dyDescent="0.35">
      <c r="D878" s="15" t="s">
        <v>485</v>
      </c>
      <c r="E878" s="15">
        <v>2810</v>
      </c>
      <c r="F878" t="str">
        <f t="shared" si="14"/>
        <v>H2B7252810</v>
      </c>
      <c r="G878" s="15" t="s">
        <v>431</v>
      </c>
      <c r="H878" t="s">
        <v>13</v>
      </c>
      <c r="I878" t="s">
        <v>14</v>
      </c>
      <c r="J878" t="s">
        <v>15</v>
      </c>
      <c r="K878" s="15" t="s">
        <v>486</v>
      </c>
    </row>
    <row r="879" spans="4:11" x14ac:dyDescent="0.35">
      <c r="D879" s="15" t="s">
        <v>480</v>
      </c>
      <c r="E879" s="15" t="s">
        <v>302</v>
      </c>
      <c r="F879" t="str">
        <f t="shared" si="14"/>
        <v>H4409180999</v>
      </c>
      <c r="G879" s="15" t="s">
        <v>431</v>
      </c>
      <c r="H879" t="s">
        <v>13</v>
      </c>
      <c r="I879" t="s">
        <v>14</v>
      </c>
      <c r="J879" t="s">
        <v>15</v>
      </c>
      <c r="K879" s="15" t="s">
        <v>481</v>
      </c>
    </row>
    <row r="880" spans="4:11" x14ac:dyDescent="0.35">
      <c r="D880" s="15" t="s">
        <v>426</v>
      </c>
      <c r="E880" s="15" t="s">
        <v>304</v>
      </c>
      <c r="F880" t="str">
        <f t="shared" si="14"/>
        <v>H6I01A0024</v>
      </c>
      <c r="G880" s="15" t="s">
        <v>431</v>
      </c>
      <c r="H880" t="s">
        <v>13</v>
      </c>
      <c r="I880" t="s">
        <v>290</v>
      </c>
      <c r="J880" t="s">
        <v>15</v>
      </c>
      <c r="K880" s="15" t="s">
        <v>507</v>
      </c>
    </row>
    <row r="881" spans="4:11" x14ac:dyDescent="0.35">
      <c r="D881" s="15" t="s">
        <v>426</v>
      </c>
      <c r="E881" s="15" t="s">
        <v>305</v>
      </c>
      <c r="F881" t="str">
        <f t="shared" si="14"/>
        <v>H6I01A0036</v>
      </c>
      <c r="G881" s="15" t="s">
        <v>431</v>
      </c>
      <c r="H881" t="s">
        <v>13</v>
      </c>
      <c r="I881" t="s">
        <v>290</v>
      </c>
      <c r="J881" t="s">
        <v>15</v>
      </c>
      <c r="K881" s="15" t="s">
        <v>507</v>
      </c>
    </row>
    <row r="882" spans="4:11" x14ac:dyDescent="0.35">
      <c r="D882" s="15" t="s">
        <v>426</v>
      </c>
      <c r="E882" s="15" t="s">
        <v>306</v>
      </c>
      <c r="F882" t="str">
        <f t="shared" si="14"/>
        <v>H6I01A0041</v>
      </c>
      <c r="G882" s="15" t="s">
        <v>431</v>
      </c>
      <c r="H882" t="s">
        <v>13</v>
      </c>
      <c r="I882" t="s">
        <v>290</v>
      </c>
      <c r="J882" t="s">
        <v>15</v>
      </c>
      <c r="K882" s="15" t="s">
        <v>507</v>
      </c>
    </row>
    <row r="883" spans="4:11" x14ac:dyDescent="0.35">
      <c r="D883" s="15" t="s">
        <v>426</v>
      </c>
      <c r="E883" s="15" t="s">
        <v>307</v>
      </c>
      <c r="F883" t="str">
        <f t="shared" si="14"/>
        <v>H6I01A0071</v>
      </c>
      <c r="G883" s="15" t="s">
        <v>431</v>
      </c>
      <c r="H883" t="s">
        <v>13</v>
      </c>
      <c r="I883" t="s">
        <v>290</v>
      </c>
      <c r="J883" t="s">
        <v>15</v>
      </c>
      <c r="K883" s="15" t="s">
        <v>507</v>
      </c>
    </row>
    <row r="884" spans="4:11" x14ac:dyDescent="0.35">
      <c r="D884" s="15" t="s">
        <v>426</v>
      </c>
      <c r="E884" s="15" t="s">
        <v>308</v>
      </c>
      <c r="F884" t="str">
        <f t="shared" si="14"/>
        <v>H6I01A0143</v>
      </c>
      <c r="G884" s="15" t="s">
        <v>431</v>
      </c>
      <c r="H884" t="s">
        <v>13</v>
      </c>
      <c r="I884" t="s">
        <v>290</v>
      </c>
      <c r="J884" t="s">
        <v>15</v>
      </c>
      <c r="K884" s="15" t="s">
        <v>507</v>
      </c>
    </row>
    <row r="885" spans="4:11" x14ac:dyDescent="0.35">
      <c r="D885" s="15" t="s">
        <v>426</v>
      </c>
      <c r="E885" s="15" t="s">
        <v>309</v>
      </c>
      <c r="F885" t="str">
        <f t="shared" si="14"/>
        <v>H6I01A0235</v>
      </c>
      <c r="G885" s="15" t="s">
        <v>431</v>
      </c>
      <c r="H885" t="s">
        <v>13</v>
      </c>
      <c r="I885" t="s">
        <v>290</v>
      </c>
      <c r="J885" t="s">
        <v>15</v>
      </c>
      <c r="K885" s="15" t="s">
        <v>507</v>
      </c>
    </row>
    <row r="886" spans="4:11" x14ac:dyDescent="0.35">
      <c r="D886" s="15" t="s">
        <v>426</v>
      </c>
      <c r="E886" s="15" t="s">
        <v>310</v>
      </c>
      <c r="F886" t="str">
        <f t="shared" si="14"/>
        <v>H6I01A0247</v>
      </c>
      <c r="G886" s="15" t="s">
        <v>431</v>
      </c>
      <c r="H886" t="s">
        <v>13</v>
      </c>
      <c r="I886" t="s">
        <v>290</v>
      </c>
      <c r="J886" t="s">
        <v>15</v>
      </c>
      <c r="K886" s="15" t="s">
        <v>507</v>
      </c>
    </row>
    <row r="887" spans="4:11" x14ac:dyDescent="0.35">
      <c r="D887" s="15" t="s">
        <v>426</v>
      </c>
      <c r="E887" s="15" t="s">
        <v>50</v>
      </c>
      <c r="F887" t="str">
        <f t="shared" si="14"/>
        <v>H6I01A0315</v>
      </c>
      <c r="G887" s="15" t="s">
        <v>431</v>
      </c>
      <c r="H887" t="s">
        <v>13</v>
      </c>
      <c r="I887" t="s">
        <v>290</v>
      </c>
      <c r="J887" t="s">
        <v>15</v>
      </c>
      <c r="K887" s="15" t="s">
        <v>507</v>
      </c>
    </row>
    <row r="888" spans="4:11" x14ac:dyDescent="0.35">
      <c r="D888" s="15" t="s">
        <v>426</v>
      </c>
      <c r="E888" s="15" t="s">
        <v>60</v>
      </c>
      <c r="F888" t="str">
        <f t="shared" si="14"/>
        <v>H6I01A0400</v>
      </c>
      <c r="G888" s="15" t="s">
        <v>431</v>
      </c>
      <c r="H888" t="s">
        <v>13</v>
      </c>
      <c r="I888" t="s">
        <v>290</v>
      </c>
      <c r="J888" t="s">
        <v>15</v>
      </c>
      <c r="K888" s="15" t="s">
        <v>507</v>
      </c>
    </row>
    <row r="889" spans="4:11" x14ac:dyDescent="0.35">
      <c r="D889" s="15" t="s">
        <v>426</v>
      </c>
      <c r="E889" s="15" t="s">
        <v>311</v>
      </c>
      <c r="F889" t="str">
        <f t="shared" si="14"/>
        <v>H6I01A0483</v>
      </c>
      <c r="G889" s="15" t="s">
        <v>431</v>
      </c>
      <c r="H889" t="s">
        <v>13</v>
      </c>
      <c r="I889" t="s">
        <v>290</v>
      </c>
      <c r="J889" t="s">
        <v>15</v>
      </c>
      <c r="K889" s="15" t="s">
        <v>507</v>
      </c>
    </row>
    <row r="890" spans="4:11" x14ac:dyDescent="0.35">
      <c r="D890" s="15" t="s">
        <v>426</v>
      </c>
      <c r="E890" s="15" t="s">
        <v>198</v>
      </c>
      <c r="F890" t="str">
        <f t="shared" si="14"/>
        <v>H6I01A0571</v>
      </c>
      <c r="G890" s="15" t="s">
        <v>431</v>
      </c>
      <c r="H890" t="s">
        <v>13</v>
      </c>
      <c r="I890" t="s">
        <v>290</v>
      </c>
      <c r="J890" t="s">
        <v>15</v>
      </c>
      <c r="K890" s="15" t="s">
        <v>507</v>
      </c>
    </row>
    <row r="891" spans="4:11" x14ac:dyDescent="0.35">
      <c r="D891" s="15" t="s">
        <v>426</v>
      </c>
      <c r="E891" s="15" t="s">
        <v>312</v>
      </c>
      <c r="F891" t="str">
        <f t="shared" si="14"/>
        <v>H6I01A0624</v>
      </c>
      <c r="G891" s="15" t="s">
        <v>431</v>
      </c>
      <c r="H891" t="s">
        <v>13</v>
      </c>
      <c r="I891" t="s">
        <v>290</v>
      </c>
      <c r="J891" t="s">
        <v>15</v>
      </c>
      <c r="K891" s="15" t="s">
        <v>507</v>
      </c>
    </row>
    <row r="892" spans="4:11" x14ac:dyDescent="0.35">
      <c r="D892" s="15" t="s">
        <v>425</v>
      </c>
      <c r="E892" s="15" t="s">
        <v>304</v>
      </c>
      <c r="F892" t="str">
        <f t="shared" si="14"/>
        <v>H6I20A0024</v>
      </c>
      <c r="G892" s="15" t="s">
        <v>431</v>
      </c>
      <c r="H892" t="s">
        <v>13</v>
      </c>
      <c r="I892" t="s">
        <v>290</v>
      </c>
      <c r="J892" t="s">
        <v>15</v>
      </c>
      <c r="K892" s="15" t="s">
        <v>506</v>
      </c>
    </row>
    <row r="893" spans="4:11" x14ac:dyDescent="0.35">
      <c r="D893" s="15" t="s">
        <v>425</v>
      </c>
      <c r="E893" s="15" t="s">
        <v>305</v>
      </c>
      <c r="F893" t="str">
        <f t="shared" si="14"/>
        <v>H6I20A0036</v>
      </c>
      <c r="G893" s="15" t="s">
        <v>431</v>
      </c>
      <c r="H893" t="s">
        <v>13</v>
      </c>
      <c r="I893" t="s">
        <v>290</v>
      </c>
      <c r="J893" t="s">
        <v>15</v>
      </c>
      <c r="K893" s="15" t="s">
        <v>506</v>
      </c>
    </row>
    <row r="894" spans="4:11" x14ac:dyDescent="0.35">
      <c r="D894" s="15" t="s">
        <v>425</v>
      </c>
      <c r="E894" s="15" t="s">
        <v>306</v>
      </c>
      <c r="F894" t="str">
        <f t="shared" si="14"/>
        <v>H6I20A0041</v>
      </c>
      <c r="G894" s="15" t="s">
        <v>431</v>
      </c>
      <c r="H894" t="s">
        <v>13</v>
      </c>
      <c r="I894" t="s">
        <v>290</v>
      </c>
      <c r="J894" t="s">
        <v>15</v>
      </c>
      <c r="K894" s="15" t="s">
        <v>506</v>
      </c>
    </row>
    <row r="895" spans="4:11" x14ac:dyDescent="0.35">
      <c r="D895" s="15" t="s">
        <v>425</v>
      </c>
      <c r="E895" s="15" t="s">
        <v>307</v>
      </c>
      <c r="F895" t="str">
        <f t="shared" si="14"/>
        <v>H6I20A0071</v>
      </c>
      <c r="G895" s="15" t="s">
        <v>431</v>
      </c>
      <c r="H895" t="s">
        <v>13</v>
      </c>
      <c r="I895" t="s">
        <v>290</v>
      </c>
      <c r="J895" t="s">
        <v>15</v>
      </c>
      <c r="K895" s="15" t="s">
        <v>506</v>
      </c>
    </row>
    <row r="896" spans="4:11" x14ac:dyDescent="0.35">
      <c r="D896" s="15" t="s">
        <v>425</v>
      </c>
      <c r="E896" s="15" t="s">
        <v>308</v>
      </c>
      <c r="F896" t="str">
        <f t="shared" si="14"/>
        <v>H6I20A0143</v>
      </c>
      <c r="G896" s="15" t="s">
        <v>431</v>
      </c>
      <c r="H896" t="s">
        <v>13</v>
      </c>
      <c r="I896" t="s">
        <v>290</v>
      </c>
      <c r="J896" t="s">
        <v>15</v>
      </c>
      <c r="K896" s="15" t="s">
        <v>506</v>
      </c>
    </row>
    <row r="897" spans="4:11" x14ac:dyDescent="0.35">
      <c r="D897" s="15" t="s">
        <v>425</v>
      </c>
      <c r="E897" s="15" t="s">
        <v>309</v>
      </c>
      <c r="F897" t="str">
        <f t="shared" si="14"/>
        <v>H6I20A0235</v>
      </c>
      <c r="G897" s="15" t="s">
        <v>431</v>
      </c>
      <c r="H897" t="s">
        <v>13</v>
      </c>
      <c r="I897" t="s">
        <v>290</v>
      </c>
      <c r="J897" t="s">
        <v>15</v>
      </c>
      <c r="K897" s="15" t="s">
        <v>506</v>
      </c>
    </row>
    <row r="898" spans="4:11" x14ac:dyDescent="0.35">
      <c r="D898" s="15" t="s">
        <v>425</v>
      </c>
      <c r="E898" s="15" t="s">
        <v>310</v>
      </c>
      <c r="F898" t="str">
        <f t="shared" si="14"/>
        <v>H6I20A0247</v>
      </c>
      <c r="G898" s="15" t="s">
        <v>431</v>
      </c>
      <c r="H898" t="s">
        <v>13</v>
      </c>
      <c r="I898" t="s">
        <v>290</v>
      </c>
      <c r="J898" t="s">
        <v>15</v>
      </c>
      <c r="K898" s="15" t="s">
        <v>506</v>
      </c>
    </row>
    <row r="899" spans="4:11" x14ac:dyDescent="0.35">
      <c r="D899" s="15" t="s">
        <v>425</v>
      </c>
      <c r="E899" s="15" t="s">
        <v>50</v>
      </c>
      <c r="F899" t="str">
        <f t="shared" ref="F899:F962" si="15">+D899&amp;E899</f>
        <v>H6I20A0315</v>
      </c>
      <c r="G899" s="15" t="s">
        <v>431</v>
      </c>
      <c r="H899" t="s">
        <v>13</v>
      </c>
      <c r="I899" t="s">
        <v>290</v>
      </c>
      <c r="J899" t="s">
        <v>15</v>
      </c>
      <c r="K899" s="15" t="s">
        <v>506</v>
      </c>
    </row>
    <row r="900" spans="4:11" x14ac:dyDescent="0.35">
      <c r="D900" s="15" t="s">
        <v>425</v>
      </c>
      <c r="E900" s="15" t="s">
        <v>311</v>
      </c>
      <c r="F900" t="str">
        <f t="shared" si="15"/>
        <v>H6I20A0483</v>
      </c>
      <c r="G900" s="15" t="s">
        <v>431</v>
      </c>
      <c r="H900" t="s">
        <v>13</v>
      </c>
      <c r="I900" t="s">
        <v>290</v>
      </c>
      <c r="J900" t="s">
        <v>15</v>
      </c>
      <c r="K900" s="15" t="s">
        <v>506</v>
      </c>
    </row>
    <row r="901" spans="4:11" x14ac:dyDescent="0.35">
      <c r="D901" s="15" t="s">
        <v>425</v>
      </c>
      <c r="E901" s="15" t="s">
        <v>198</v>
      </c>
      <c r="F901" t="str">
        <f t="shared" si="15"/>
        <v>H6I20A0571</v>
      </c>
      <c r="G901" s="15" t="s">
        <v>431</v>
      </c>
      <c r="H901" t="s">
        <v>13</v>
      </c>
      <c r="I901" t="s">
        <v>290</v>
      </c>
      <c r="J901" t="s">
        <v>15</v>
      </c>
      <c r="K901" s="15" t="s">
        <v>506</v>
      </c>
    </row>
    <row r="902" spans="4:11" x14ac:dyDescent="0.35">
      <c r="D902" s="15" t="s">
        <v>425</v>
      </c>
      <c r="E902" s="15" t="s">
        <v>312</v>
      </c>
      <c r="F902" t="str">
        <f t="shared" si="15"/>
        <v>H6I20A0624</v>
      </c>
      <c r="G902" s="15" t="s">
        <v>431</v>
      </c>
      <c r="H902" t="s">
        <v>13</v>
      </c>
      <c r="I902" t="s">
        <v>290</v>
      </c>
      <c r="J902" t="s">
        <v>15</v>
      </c>
      <c r="K902" s="15" t="s">
        <v>506</v>
      </c>
    </row>
    <row r="903" spans="4:11" x14ac:dyDescent="0.35">
      <c r="D903" s="15" t="s">
        <v>425</v>
      </c>
      <c r="E903" s="15">
        <v>1000</v>
      </c>
      <c r="F903" t="str">
        <f t="shared" si="15"/>
        <v>H6I20A1000</v>
      </c>
      <c r="G903" s="15" t="s">
        <v>431</v>
      </c>
      <c r="H903" t="s">
        <v>13</v>
      </c>
      <c r="I903" t="s">
        <v>290</v>
      </c>
      <c r="J903" t="s">
        <v>15</v>
      </c>
      <c r="K903" s="15" t="s">
        <v>506</v>
      </c>
    </row>
    <row r="904" spans="4:11" x14ac:dyDescent="0.35">
      <c r="D904" s="15" t="s">
        <v>425</v>
      </c>
      <c r="E904" s="15">
        <v>4395</v>
      </c>
      <c r="F904" t="str">
        <f t="shared" si="15"/>
        <v>H6I20A4395</v>
      </c>
      <c r="G904" s="15" t="s">
        <v>431</v>
      </c>
      <c r="H904" t="s">
        <v>13</v>
      </c>
      <c r="I904" t="s">
        <v>290</v>
      </c>
      <c r="J904" t="s">
        <v>15</v>
      </c>
      <c r="K904" s="15" t="s">
        <v>506</v>
      </c>
    </row>
    <row r="905" spans="4:11" x14ac:dyDescent="0.35">
      <c r="D905" s="15" t="s">
        <v>425</v>
      </c>
      <c r="E905" s="15">
        <v>5385</v>
      </c>
      <c r="F905" t="str">
        <f t="shared" si="15"/>
        <v>H6I20A5385</v>
      </c>
      <c r="G905" s="15" t="s">
        <v>431</v>
      </c>
      <c r="H905" t="s">
        <v>13</v>
      </c>
      <c r="I905" t="s">
        <v>290</v>
      </c>
      <c r="J905" t="s">
        <v>15</v>
      </c>
      <c r="K905" s="15" t="s">
        <v>506</v>
      </c>
    </row>
    <row r="906" spans="4:11" x14ac:dyDescent="0.35">
      <c r="D906" s="15" t="s">
        <v>425</v>
      </c>
      <c r="E906" s="15">
        <v>6835</v>
      </c>
      <c r="F906" t="str">
        <f t="shared" si="15"/>
        <v>H6I20A6835</v>
      </c>
      <c r="G906" s="15" t="s">
        <v>431</v>
      </c>
      <c r="H906" t="s">
        <v>13</v>
      </c>
      <c r="I906" t="s">
        <v>290</v>
      </c>
      <c r="J906" t="s">
        <v>15</v>
      </c>
      <c r="K906" s="15" t="s">
        <v>506</v>
      </c>
    </row>
    <row r="907" spans="4:11" x14ac:dyDescent="0.35">
      <c r="D907" s="15" t="s">
        <v>425</v>
      </c>
      <c r="E907" s="15">
        <v>8095</v>
      </c>
      <c r="F907" t="str">
        <f t="shared" si="15"/>
        <v>H6I20A8095</v>
      </c>
      <c r="G907" s="15" t="s">
        <v>431</v>
      </c>
      <c r="H907" t="s">
        <v>13</v>
      </c>
      <c r="I907" t="s">
        <v>290</v>
      </c>
      <c r="J907" t="s">
        <v>15</v>
      </c>
      <c r="K907" s="15" t="s">
        <v>506</v>
      </c>
    </row>
    <row r="908" spans="4:11" x14ac:dyDescent="0.35">
      <c r="D908" s="15" t="s">
        <v>425</v>
      </c>
      <c r="E908" s="15">
        <v>9360</v>
      </c>
      <c r="F908" t="str">
        <f t="shared" si="15"/>
        <v>H6I20A9360</v>
      </c>
      <c r="G908" s="15" t="s">
        <v>431</v>
      </c>
      <c r="H908" t="s">
        <v>13</v>
      </c>
      <c r="I908" t="s">
        <v>290</v>
      </c>
      <c r="J908" t="s">
        <v>15</v>
      </c>
      <c r="K908" s="15" t="s">
        <v>506</v>
      </c>
    </row>
    <row r="909" spans="4:11" x14ac:dyDescent="0.35">
      <c r="D909" s="15" t="s">
        <v>425</v>
      </c>
      <c r="E909" s="15">
        <v>9495</v>
      </c>
      <c r="F909" t="str">
        <f t="shared" si="15"/>
        <v>H6I20A9495</v>
      </c>
      <c r="G909" s="15" t="s">
        <v>431</v>
      </c>
      <c r="H909" t="s">
        <v>13</v>
      </c>
      <c r="I909" t="s">
        <v>290</v>
      </c>
      <c r="J909" t="s">
        <v>15</v>
      </c>
      <c r="K909" s="15" t="s">
        <v>506</v>
      </c>
    </row>
    <row r="910" spans="4:11" x14ac:dyDescent="0.35">
      <c r="D910" s="15" t="s">
        <v>425</v>
      </c>
      <c r="E910" s="15">
        <v>9961</v>
      </c>
      <c r="F910" t="str">
        <f t="shared" si="15"/>
        <v>H6I20A9961</v>
      </c>
      <c r="G910" s="15" t="s">
        <v>431</v>
      </c>
      <c r="H910" t="s">
        <v>13</v>
      </c>
      <c r="I910" t="s">
        <v>290</v>
      </c>
      <c r="J910" t="s">
        <v>15</v>
      </c>
      <c r="K910" s="15" t="s">
        <v>506</v>
      </c>
    </row>
    <row r="911" spans="4:11" x14ac:dyDescent="0.35">
      <c r="D911" s="15" t="s">
        <v>425</v>
      </c>
      <c r="E911" s="15">
        <v>9995</v>
      </c>
      <c r="F911" t="str">
        <f t="shared" si="15"/>
        <v>H6I20A9995</v>
      </c>
      <c r="G911" s="15" t="s">
        <v>431</v>
      </c>
      <c r="H911" t="s">
        <v>13</v>
      </c>
      <c r="I911" t="s">
        <v>290</v>
      </c>
      <c r="J911" t="s">
        <v>15</v>
      </c>
      <c r="K911" s="15" t="s">
        <v>506</v>
      </c>
    </row>
    <row r="912" spans="4:11" x14ac:dyDescent="0.35">
      <c r="D912" s="15" t="s">
        <v>420</v>
      </c>
      <c r="E912" s="15" t="s">
        <v>16</v>
      </c>
      <c r="F912" t="str">
        <f t="shared" si="15"/>
        <v>H7I75330000</v>
      </c>
      <c r="G912" s="15" t="s">
        <v>431</v>
      </c>
      <c r="H912" t="s">
        <v>13</v>
      </c>
      <c r="I912" t="s">
        <v>290</v>
      </c>
      <c r="J912" t="s">
        <v>15</v>
      </c>
      <c r="K912" s="15" t="s">
        <v>505</v>
      </c>
    </row>
    <row r="913" spans="4:11" x14ac:dyDescent="0.35">
      <c r="D913" s="15" t="s">
        <v>420</v>
      </c>
      <c r="E913" s="15" t="s">
        <v>305</v>
      </c>
      <c r="F913" t="str">
        <f t="shared" si="15"/>
        <v>H7I75330036</v>
      </c>
      <c r="G913" s="15" t="s">
        <v>431</v>
      </c>
      <c r="H913" t="s">
        <v>13</v>
      </c>
      <c r="I913" t="s">
        <v>290</v>
      </c>
      <c r="J913" t="s">
        <v>15</v>
      </c>
      <c r="K913" s="15" t="s">
        <v>505</v>
      </c>
    </row>
    <row r="914" spans="4:11" x14ac:dyDescent="0.35">
      <c r="D914" s="15" t="s">
        <v>420</v>
      </c>
      <c r="E914" s="15" t="s">
        <v>370</v>
      </c>
      <c r="F914" t="str">
        <f t="shared" si="15"/>
        <v>H7I75330040</v>
      </c>
      <c r="G914" s="15" t="s">
        <v>431</v>
      </c>
      <c r="H914" t="s">
        <v>13</v>
      </c>
      <c r="I914" t="s">
        <v>290</v>
      </c>
      <c r="J914" t="s">
        <v>15</v>
      </c>
      <c r="K914" s="15" t="s">
        <v>505</v>
      </c>
    </row>
    <row r="915" spans="4:11" x14ac:dyDescent="0.35">
      <c r="D915" s="15" t="s">
        <v>420</v>
      </c>
      <c r="E915" s="15" t="s">
        <v>321</v>
      </c>
      <c r="F915" t="str">
        <f t="shared" si="15"/>
        <v>H7I75330046</v>
      </c>
      <c r="G915" s="15" t="s">
        <v>431</v>
      </c>
      <c r="H915" t="s">
        <v>13</v>
      </c>
      <c r="I915" t="s">
        <v>290</v>
      </c>
      <c r="J915" t="s">
        <v>15</v>
      </c>
      <c r="K915" s="15" t="s">
        <v>505</v>
      </c>
    </row>
    <row r="916" spans="4:11" x14ac:dyDescent="0.35">
      <c r="D916" s="15" t="s">
        <v>420</v>
      </c>
      <c r="E916" s="15" t="s">
        <v>322</v>
      </c>
      <c r="F916" t="str">
        <f t="shared" si="15"/>
        <v>H7I75330197</v>
      </c>
      <c r="G916" s="15" t="s">
        <v>431</v>
      </c>
      <c r="H916" t="s">
        <v>13</v>
      </c>
      <c r="I916" t="s">
        <v>290</v>
      </c>
      <c r="J916" t="s">
        <v>15</v>
      </c>
      <c r="K916" s="15" t="s">
        <v>505</v>
      </c>
    </row>
    <row r="917" spans="4:11" x14ac:dyDescent="0.35">
      <c r="D917" s="15" t="s">
        <v>420</v>
      </c>
      <c r="E917" s="15" t="s">
        <v>371</v>
      </c>
      <c r="F917" t="str">
        <f t="shared" si="15"/>
        <v>H7I75330310</v>
      </c>
      <c r="G917" s="15" t="s">
        <v>431</v>
      </c>
      <c r="H917" t="s">
        <v>13</v>
      </c>
      <c r="I917" t="s">
        <v>290</v>
      </c>
      <c r="J917" t="s">
        <v>15</v>
      </c>
      <c r="K917" s="15" t="s">
        <v>505</v>
      </c>
    </row>
    <row r="918" spans="4:11" x14ac:dyDescent="0.35">
      <c r="D918" s="15" t="s">
        <v>420</v>
      </c>
      <c r="E918" s="15" t="s">
        <v>50</v>
      </c>
      <c r="F918" t="str">
        <f t="shared" si="15"/>
        <v>H7I75330315</v>
      </c>
      <c r="G918" s="15" t="s">
        <v>431</v>
      </c>
      <c r="H918" t="s">
        <v>13</v>
      </c>
      <c r="I918" t="s">
        <v>290</v>
      </c>
      <c r="J918" t="s">
        <v>15</v>
      </c>
      <c r="K918" s="15" t="s">
        <v>505</v>
      </c>
    </row>
    <row r="919" spans="4:11" x14ac:dyDescent="0.35">
      <c r="D919" s="15" t="s">
        <v>420</v>
      </c>
      <c r="E919" s="15" t="s">
        <v>147</v>
      </c>
      <c r="F919" t="str">
        <f t="shared" si="15"/>
        <v>H7I75330322</v>
      </c>
      <c r="G919" s="15" t="s">
        <v>431</v>
      </c>
      <c r="H919" t="s">
        <v>13</v>
      </c>
      <c r="I919" t="s">
        <v>290</v>
      </c>
      <c r="J919" t="s">
        <v>15</v>
      </c>
      <c r="K919" s="15" t="s">
        <v>505</v>
      </c>
    </row>
    <row r="920" spans="4:11" x14ac:dyDescent="0.35">
      <c r="D920" s="15" t="s">
        <v>420</v>
      </c>
      <c r="E920" s="15" t="s">
        <v>323</v>
      </c>
      <c r="F920" t="str">
        <f t="shared" si="15"/>
        <v>H7I75330339</v>
      </c>
      <c r="G920" s="15" t="s">
        <v>431</v>
      </c>
      <c r="H920" t="s">
        <v>13</v>
      </c>
      <c r="I920" t="s">
        <v>290</v>
      </c>
      <c r="J920" t="s">
        <v>15</v>
      </c>
      <c r="K920" s="15" t="s">
        <v>505</v>
      </c>
    </row>
    <row r="921" spans="4:11" x14ac:dyDescent="0.35">
      <c r="D921" s="15" t="s">
        <v>420</v>
      </c>
      <c r="E921" s="15" t="s">
        <v>421</v>
      </c>
      <c r="F921" t="str">
        <f t="shared" si="15"/>
        <v>H7I75330367</v>
      </c>
      <c r="G921" s="15" t="s">
        <v>431</v>
      </c>
      <c r="H921" t="s">
        <v>13</v>
      </c>
      <c r="I921" t="s">
        <v>290</v>
      </c>
      <c r="J921" t="s">
        <v>15</v>
      </c>
      <c r="K921" s="15" t="s">
        <v>505</v>
      </c>
    </row>
    <row r="922" spans="4:11" x14ac:dyDescent="0.35">
      <c r="D922" s="15" t="s">
        <v>420</v>
      </c>
      <c r="E922" s="15" t="s">
        <v>326</v>
      </c>
      <c r="F922" t="str">
        <f t="shared" si="15"/>
        <v>H7I75330369</v>
      </c>
      <c r="G922" s="15" t="s">
        <v>431</v>
      </c>
      <c r="H922" t="s">
        <v>13</v>
      </c>
      <c r="I922" t="s">
        <v>290</v>
      </c>
      <c r="J922" t="s">
        <v>15</v>
      </c>
      <c r="K922" s="15" t="s">
        <v>505</v>
      </c>
    </row>
    <row r="923" spans="4:11" x14ac:dyDescent="0.35">
      <c r="D923" s="15" t="s">
        <v>420</v>
      </c>
      <c r="E923" s="15" t="s">
        <v>327</v>
      </c>
      <c r="F923" t="str">
        <f t="shared" si="15"/>
        <v>H7I75330414</v>
      </c>
      <c r="G923" s="15" t="s">
        <v>431</v>
      </c>
      <c r="H923" t="s">
        <v>13</v>
      </c>
      <c r="I923" t="s">
        <v>290</v>
      </c>
      <c r="J923" t="s">
        <v>15</v>
      </c>
      <c r="K923" s="15" t="s">
        <v>505</v>
      </c>
    </row>
    <row r="924" spans="4:11" x14ac:dyDescent="0.35">
      <c r="D924" s="15" t="s">
        <v>420</v>
      </c>
      <c r="E924" s="15" t="s">
        <v>368</v>
      </c>
      <c r="F924" t="str">
        <f t="shared" si="15"/>
        <v>H7I75330542</v>
      </c>
      <c r="G924" s="15" t="s">
        <v>431</v>
      </c>
      <c r="H924" t="s">
        <v>13</v>
      </c>
      <c r="I924" t="s">
        <v>290</v>
      </c>
      <c r="J924" t="s">
        <v>15</v>
      </c>
      <c r="K924" s="15" t="s">
        <v>505</v>
      </c>
    </row>
    <row r="925" spans="4:11" x14ac:dyDescent="0.35">
      <c r="D925" s="15" t="s">
        <v>420</v>
      </c>
      <c r="E925" s="15" t="s">
        <v>422</v>
      </c>
      <c r="F925" t="str">
        <f t="shared" si="15"/>
        <v>H7I75330665</v>
      </c>
      <c r="G925" s="15" t="s">
        <v>431</v>
      </c>
      <c r="H925" t="s">
        <v>13</v>
      </c>
      <c r="I925" t="s">
        <v>290</v>
      </c>
      <c r="J925" t="s">
        <v>15</v>
      </c>
      <c r="K925" s="15" t="s">
        <v>505</v>
      </c>
    </row>
    <row r="926" spans="4:11" x14ac:dyDescent="0.35">
      <c r="D926" s="15" t="s">
        <v>420</v>
      </c>
      <c r="E926" s="15" t="s">
        <v>372</v>
      </c>
      <c r="F926" t="str">
        <f t="shared" si="15"/>
        <v>H7I75330697</v>
      </c>
      <c r="G926" s="15" t="s">
        <v>431</v>
      </c>
      <c r="H926" t="s">
        <v>13</v>
      </c>
      <c r="I926" t="s">
        <v>290</v>
      </c>
      <c r="J926" t="s">
        <v>15</v>
      </c>
      <c r="K926" s="15" t="s">
        <v>505</v>
      </c>
    </row>
    <row r="927" spans="4:11" x14ac:dyDescent="0.35">
      <c r="D927" s="15" t="s">
        <v>420</v>
      </c>
      <c r="E927" s="15" t="s">
        <v>234</v>
      </c>
      <c r="F927" t="str">
        <f t="shared" si="15"/>
        <v>H7I75330700</v>
      </c>
      <c r="G927" s="15" t="s">
        <v>431</v>
      </c>
      <c r="H927" t="s">
        <v>13</v>
      </c>
      <c r="I927" t="s">
        <v>290</v>
      </c>
      <c r="J927" t="s">
        <v>15</v>
      </c>
      <c r="K927" s="15" t="s">
        <v>505</v>
      </c>
    </row>
    <row r="928" spans="4:11" x14ac:dyDescent="0.35">
      <c r="D928" s="15" t="s">
        <v>420</v>
      </c>
      <c r="E928" s="15" t="s">
        <v>329</v>
      </c>
      <c r="F928" t="str">
        <f t="shared" si="15"/>
        <v>H7I75330701</v>
      </c>
      <c r="G928" s="15" t="s">
        <v>431</v>
      </c>
      <c r="H928" t="s">
        <v>13</v>
      </c>
      <c r="I928" t="s">
        <v>290</v>
      </c>
      <c r="J928" t="s">
        <v>15</v>
      </c>
      <c r="K928" s="15" t="s">
        <v>505</v>
      </c>
    </row>
    <row r="929" spans="4:11" x14ac:dyDescent="0.35">
      <c r="D929" s="15" t="s">
        <v>420</v>
      </c>
      <c r="E929" s="15" t="s">
        <v>369</v>
      </c>
      <c r="F929" t="str">
        <f t="shared" si="15"/>
        <v>H7I75330711</v>
      </c>
      <c r="G929" s="15" t="s">
        <v>431</v>
      </c>
      <c r="H929" t="s">
        <v>13</v>
      </c>
      <c r="I929" t="s">
        <v>290</v>
      </c>
      <c r="J929" t="s">
        <v>15</v>
      </c>
      <c r="K929" s="15" t="s">
        <v>505</v>
      </c>
    </row>
    <row r="930" spans="4:11" x14ac:dyDescent="0.35">
      <c r="D930" s="15" t="s">
        <v>420</v>
      </c>
      <c r="E930" s="15" t="s">
        <v>109</v>
      </c>
      <c r="F930" t="str">
        <f t="shared" si="15"/>
        <v>H7I75330800</v>
      </c>
      <c r="G930" s="15" t="s">
        <v>431</v>
      </c>
      <c r="H930" t="s">
        <v>13</v>
      </c>
      <c r="I930" t="s">
        <v>290</v>
      </c>
      <c r="J930" t="s">
        <v>15</v>
      </c>
      <c r="K930" s="15" t="s">
        <v>505</v>
      </c>
    </row>
    <row r="931" spans="4:11" x14ac:dyDescent="0.35">
      <c r="D931" s="15" t="s">
        <v>420</v>
      </c>
      <c r="E931" s="15" t="s">
        <v>373</v>
      </c>
      <c r="F931" t="str">
        <f t="shared" si="15"/>
        <v>H7I75330965</v>
      </c>
      <c r="G931" s="15" t="s">
        <v>431</v>
      </c>
      <c r="H931" t="s">
        <v>13</v>
      </c>
      <c r="I931" t="s">
        <v>290</v>
      </c>
      <c r="J931" t="s">
        <v>15</v>
      </c>
      <c r="K931" s="15" t="s">
        <v>505</v>
      </c>
    </row>
    <row r="932" spans="4:11" x14ac:dyDescent="0.35">
      <c r="D932" s="15" t="s">
        <v>303</v>
      </c>
      <c r="E932" s="15">
        <v>1001</v>
      </c>
      <c r="F932" t="str">
        <f t="shared" si="15"/>
        <v>H830121001</v>
      </c>
      <c r="G932" s="15" t="s">
        <v>431</v>
      </c>
      <c r="H932" t="s">
        <v>13</v>
      </c>
      <c r="I932" t="s">
        <v>290</v>
      </c>
      <c r="J932" t="s">
        <v>15</v>
      </c>
      <c r="K932" s="15" t="s">
        <v>509</v>
      </c>
    </row>
    <row r="933" spans="4:11" x14ac:dyDescent="0.35">
      <c r="D933" s="15" t="s">
        <v>303</v>
      </c>
      <c r="E933" s="15">
        <v>1005</v>
      </c>
      <c r="F933" t="str">
        <f t="shared" si="15"/>
        <v>H830121005</v>
      </c>
      <c r="G933" s="15" t="s">
        <v>431</v>
      </c>
      <c r="H933" t="s">
        <v>13</v>
      </c>
      <c r="I933" t="s">
        <v>290</v>
      </c>
      <c r="J933" t="s">
        <v>15</v>
      </c>
      <c r="K933" s="15" t="s">
        <v>509</v>
      </c>
    </row>
    <row r="934" spans="4:11" x14ac:dyDescent="0.35">
      <c r="D934" s="15" t="s">
        <v>303</v>
      </c>
      <c r="E934" s="15">
        <v>1031</v>
      </c>
      <c r="F934" t="str">
        <f t="shared" si="15"/>
        <v>H830121031</v>
      </c>
      <c r="G934" s="15" t="s">
        <v>431</v>
      </c>
      <c r="H934" t="s">
        <v>13</v>
      </c>
      <c r="I934" t="s">
        <v>290</v>
      </c>
      <c r="J934" t="s">
        <v>15</v>
      </c>
      <c r="K934" s="15" t="s">
        <v>509</v>
      </c>
    </row>
    <row r="935" spans="4:11" x14ac:dyDescent="0.35">
      <c r="D935" s="15" t="s">
        <v>303</v>
      </c>
      <c r="E935" s="15">
        <v>1035</v>
      </c>
      <c r="F935" t="str">
        <f t="shared" si="15"/>
        <v>H830121035</v>
      </c>
      <c r="G935" s="15" t="s">
        <v>431</v>
      </c>
      <c r="H935" t="s">
        <v>13</v>
      </c>
      <c r="I935" t="s">
        <v>290</v>
      </c>
      <c r="J935" t="s">
        <v>15</v>
      </c>
      <c r="K935" s="15" t="s">
        <v>509</v>
      </c>
    </row>
    <row r="936" spans="4:11" x14ac:dyDescent="0.35">
      <c r="D936" s="15" t="s">
        <v>303</v>
      </c>
      <c r="E936" s="15">
        <v>1046</v>
      </c>
      <c r="F936" t="str">
        <f t="shared" si="15"/>
        <v>H830121046</v>
      </c>
      <c r="G936" s="15" t="s">
        <v>431</v>
      </c>
      <c r="H936" t="s">
        <v>13</v>
      </c>
      <c r="I936" t="s">
        <v>290</v>
      </c>
      <c r="J936" t="s">
        <v>15</v>
      </c>
      <c r="K936" s="15" t="s">
        <v>509</v>
      </c>
    </row>
    <row r="937" spans="4:11" x14ac:dyDescent="0.35">
      <c r="D937" s="15" t="s">
        <v>303</v>
      </c>
      <c r="E937" s="15">
        <v>1058</v>
      </c>
      <c r="F937" t="str">
        <f t="shared" si="15"/>
        <v>H830121058</v>
      </c>
      <c r="G937" s="15" t="s">
        <v>431</v>
      </c>
      <c r="H937" t="s">
        <v>13</v>
      </c>
      <c r="I937" t="s">
        <v>290</v>
      </c>
      <c r="J937" t="s">
        <v>15</v>
      </c>
      <c r="K937" s="15" t="s">
        <v>509</v>
      </c>
    </row>
    <row r="938" spans="4:11" x14ac:dyDescent="0.35">
      <c r="D938" s="15" t="s">
        <v>303</v>
      </c>
      <c r="E938" s="15">
        <v>1070</v>
      </c>
      <c r="F938" t="str">
        <f t="shared" si="15"/>
        <v>H830121070</v>
      </c>
      <c r="G938" s="15" t="s">
        <v>431</v>
      </c>
      <c r="H938" t="s">
        <v>13</v>
      </c>
      <c r="I938" t="s">
        <v>290</v>
      </c>
      <c r="J938" t="s">
        <v>15</v>
      </c>
      <c r="K938" s="15" t="s">
        <v>509</v>
      </c>
    </row>
    <row r="939" spans="4:11" x14ac:dyDescent="0.35">
      <c r="D939" s="15" t="s">
        <v>303</v>
      </c>
      <c r="E939" s="15">
        <v>1082</v>
      </c>
      <c r="F939" t="str">
        <f t="shared" si="15"/>
        <v>H830121082</v>
      </c>
      <c r="G939" s="15" t="s">
        <v>431</v>
      </c>
      <c r="H939" t="s">
        <v>13</v>
      </c>
      <c r="I939" t="s">
        <v>290</v>
      </c>
      <c r="J939" t="s">
        <v>15</v>
      </c>
      <c r="K939" s="15" t="s">
        <v>509</v>
      </c>
    </row>
    <row r="940" spans="4:11" x14ac:dyDescent="0.35">
      <c r="D940" s="15" t="s">
        <v>303</v>
      </c>
      <c r="E940" s="15">
        <v>1115</v>
      </c>
      <c r="F940" t="str">
        <f t="shared" si="15"/>
        <v>H830121115</v>
      </c>
      <c r="G940" s="15" t="s">
        <v>431</v>
      </c>
      <c r="H940" t="s">
        <v>13</v>
      </c>
      <c r="I940" t="s">
        <v>290</v>
      </c>
      <c r="J940" t="s">
        <v>15</v>
      </c>
      <c r="K940" s="15" t="s">
        <v>509</v>
      </c>
    </row>
    <row r="941" spans="4:11" x14ac:dyDescent="0.35">
      <c r="D941" s="15" t="s">
        <v>303</v>
      </c>
      <c r="E941" s="15">
        <v>1124</v>
      </c>
      <c r="F941" t="str">
        <f t="shared" si="15"/>
        <v>H830121124</v>
      </c>
      <c r="G941" s="15" t="s">
        <v>431</v>
      </c>
      <c r="H941" t="s">
        <v>13</v>
      </c>
      <c r="I941" t="s">
        <v>290</v>
      </c>
      <c r="J941" t="s">
        <v>15</v>
      </c>
      <c r="K941" s="15" t="s">
        <v>509</v>
      </c>
    </row>
    <row r="942" spans="4:11" x14ac:dyDescent="0.35">
      <c r="D942" s="15" t="s">
        <v>303</v>
      </c>
      <c r="E942" s="15">
        <v>1180</v>
      </c>
      <c r="F942" t="str">
        <f t="shared" si="15"/>
        <v>H830121180</v>
      </c>
      <c r="G942" s="15" t="s">
        <v>431</v>
      </c>
      <c r="H942" t="s">
        <v>13</v>
      </c>
      <c r="I942" t="s">
        <v>290</v>
      </c>
      <c r="J942" t="s">
        <v>15</v>
      </c>
      <c r="K942" s="15" t="s">
        <v>509</v>
      </c>
    </row>
    <row r="943" spans="4:11" x14ac:dyDescent="0.35">
      <c r="D943" s="15" t="s">
        <v>303</v>
      </c>
      <c r="E943" s="15">
        <v>1190</v>
      </c>
      <c r="F943" t="str">
        <f t="shared" si="15"/>
        <v>H830121190</v>
      </c>
      <c r="G943" s="15" t="s">
        <v>431</v>
      </c>
      <c r="H943" t="s">
        <v>13</v>
      </c>
      <c r="I943" t="s">
        <v>290</v>
      </c>
      <c r="J943" t="s">
        <v>15</v>
      </c>
      <c r="K943" s="15" t="s">
        <v>509</v>
      </c>
    </row>
    <row r="944" spans="4:11" x14ac:dyDescent="0.35">
      <c r="D944" s="15" t="s">
        <v>303</v>
      </c>
      <c r="E944" s="15">
        <v>1234</v>
      </c>
      <c r="F944" t="str">
        <f t="shared" si="15"/>
        <v>H830121234</v>
      </c>
      <c r="G944" s="15" t="s">
        <v>431</v>
      </c>
      <c r="H944" t="s">
        <v>13</v>
      </c>
      <c r="I944" t="s">
        <v>290</v>
      </c>
      <c r="J944" t="s">
        <v>15</v>
      </c>
      <c r="K944" s="15" t="s">
        <v>509</v>
      </c>
    </row>
    <row r="945" spans="4:11" x14ac:dyDescent="0.35">
      <c r="D945" s="15" t="s">
        <v>303</v>
      </c>
      <c r="E945" s="15">
        <v>1238</v>
      </c>
      <c r="F945" t="str">
        <f t="shared" si="15"/>
        <v>H830121238</v>
      </c>
      <c r="G945" s="15" t="s">
        <v>431</v>
      </c>
      <c r="H945" t="s">
        <v>13</v>
      </c>
      <c r="I945" t="s">
        <v>290</v>
      </c>
      <c r="J945" t="s">
        <v>15</v>
      </c>
      <c r="K945" s="15" t="s">
        <v>509</v>
      </c>
    </row>
    <row r="946" spans="4:11" x14ac:dyDescent="0.35">
      <c r="D946" s="15" t="s">
        <v>303</v>
      </c>
      <c r="E946" s="15">
        <v>1292</v>
      </c>
      <c r="F946" t="str">
        <f t="shared" si="15"/>
        <v>H830121292</v>
      </c>
      <c r="G946" s="15" t="s">
        <v>431</v>
      </c>
      <c r="H946" t="s">
        <v>13</v>
      </c>
      <c r="I946" t="s">
        <v>290</v>
      </c>
      <c r="J946" t="s">
        <v>15</v>
      </c>
      <c r="K946" s="15" t="s">
        <v>509</v>
      </c>
    </row>
    <row r="947" spans="4:11" x14ac:dyDescent="0.35">
      <c r="D947" s="15" t="s">
        <v>303</v>
      </c>
      <c r="E947" s="15">
        <v>1295</v>
      </c>
      <c r="F947" t="str">
        <f t="shared" si="15"/>
        <v>H830121295</v>
      </c>
      <c r="G947" s="15" t="s">
        <v>431</v>
      </c>
      <c r="H947" t="s">
        <v>13</v>
      </c>
      <c r="I947" t="s">
        <v>290</v>
      </c>
      <c r="J947" t="s">
        <v>15</v>
      </c>
      <c r="K947" s="15" t="s">
        <v>509</v>
      </c>
    </row>
    <row r="948" spans="4:11" x14ac:dyDescent="0.35">
      <c r="D948" s="15" t="s">
        <v>303</v>
      </c>
      <c r="E948" s="15">
        <v>4001</v>
      </c>
      <c r="F948" t="str">
        <f t="shared" si="15"/>
        <v>H830124001</v>
      </c>
      <c r="G948" s="15" t="s">
        <v>431</v>
      </c>
      <c r="H948" t="s">
        <v>13</v>
      </c>
      <c r="I948" t="s">
        <v>290</v>
      </c>
      <c r="J948" t="s">
        <v>15</v>
      </c>
      <c r="K948" s="15" t="s">
        <v>509</v>
      </c>
    </row>
    <row r="949" spans="4:11" x14ac:dyDescent="0.35">
      <c r="D949" s="15" t="s">
        <v>303</v>
      </c>
      <c r="E949" s="15">
        <v>4002</v>
      </c>
      <c r="F949" t="str">
        <f t="shared" si="15"/>
        <v>H830124002</v>
      </c>
      <c r="G949" s="15" t="s">
        <v>431</v>
      </c>
      <c r="H949" t="s">
        <v>13</v>
      </c>
      <c r="I949" t="s">
        <v>290</v>
      </c>
      <c r="J949" t="s">
        <v>15</v>
      </c>
      <c r="K949" s="15" t="s">
        <v>509</v>
      </c>
    </row>
    <row r="950" spans="4:11" x14ac:dyDescent="0.35">
      <c r="D950" s="15" t="s">
        <v>303</v>
      </c>
      <c r="E950" s="15">
        <v>4003</v>
      </c>
      <c r="F950" t="str">
        <f t="shared" si="15"/>
        <v>H830124003</v>
      </c>
      <c r="G950" s="15" t="s">
        <v>431</v>
      </c>
      <c r="H950" t="s">
        <v>13</v>
      </c>
      <c r="I950" t="s">
        <v>290</v>
      </c>
      <c r="J950" t="s">
        <v>15</v>
      </c>
      <c r="K950" s="15" t="s">
        <v>509</v>
      </c>
    </row>
    <row r="951" spans="4:11" x14ac:dyDescent="0.35">
      <c r="D951" s="15" t="s">
        <v>303</v>
      </c>
      <c r="E951" s="15">
        <v>4004</v>
      </c>
      <c r="F951" t="str">
        <f t="shared" si="15"/>
        <v>H830124004</v>
      </c>
      <c r="G951" s="15" t="s">
        <v>431</v>
      </c>
      <c r="H951" t="s">
        <v>13</v>
      </c>
      <c r="I951" t="s">
        <v>290</v>
      </c>
      <c r="J951" t="s">
        <v>15</v>
      </c>
      <c r="K951" s="15" t="s">
        <v>509</v>
      </c>
    </row>
    <row r="952" spans="4:11" x14ac:dyDescent="0.35">
      <c r="D952" s="15" t="s">
        <v>303</v>
      </c>
      <c r="E952" s="15">
        <v>4005</v>
      </c>
      <c r="F952" t="str">
        <f t="shared" si="15"/>
        <v>H830124005</v>
      </c>
      <c r="G952" s="15" t="s">
        <v>431</v>
      </c>
      <c r="H952" t="s">
        <v>13</v>
      </c>
      <c r="I952" t="s">
        <v>290</v>
      </c>
      <c r="J952" t="s">
        <v>15</v>
      </c>
      <c r="K952" s="15" t="s">
        <v>509</v>
      </c>
    </row>
    <row r="953" spans="4:11" x14ac:dyDescent="0.35">
      <c r="D953" s="15" t="s">
        <v>303</v>
      </c>
      <c r="E953" s="15">
        <v>4006</v>
      </c>
      <c r="F953" t="str">
        <f t="shared" si="15"/>
        <v>H830124006</v>
      </c>
      <c r="G953" s="15" t="s">
        <v>431</v>
      </c>
      <c r="H953" t="s">
        <v>13</v>
      </c>
      <c r="I953" t="s">
        <v>290</v>
      </c>
      <c r="J953" t="s">
        <v>15</v>
      </c>
      <c r="K953" s="15" t="s">
        <v>509</v>
      </c>
    </row>
    <row r="954" spans="4:11" x14ac:dyDescent="0.35">
      <c r="D954" s="15" t="s">
        <v>303</v>
      </c>
      <c r="E954" s="15">
        <v>4007</v>
      </c>
      <c r="F954" t="str">
        <f t="shared" si="15"/>
        <v>H830124007</v>
      </c>
      <c r="G954" s="15" t="s">
        <v>431</v>
      </c>
      <c r="H954" t="s">
        <v>13</v>
      </c>
      <c r="I954" t="s">
        <v>290</v>
      </c>
      <c r="J954" t="s">
        <v>15</v>
      </c>
      <c r="K954" s="15" t="s">
        <v>509</v>
      </c>
    </row>
    <row r="955" spans="4:11" x14ac:dyDescent="0.35">
      <c r="D955" s="15" t="s">
        <v>303</v>
      </c>
      <c r="E955" s="15">
        <v>4008</v>
      </c>
      <c r="F955" t="str">
        <f t="shared" si="15"/>
        <v>H830124008</v>
      </c>
      <c r="G955" s="15" t="s">
        <v>431</v>
      </c>
      <c r="H955" t="s">
        <v>13</v>
      </c>
      <c r="I955" t="s">
        <v>290</v>
      </c>
      <c r="J955" t="s">
        <v>15</v>
      </c>
      <c r="K955" s="15" t="s">
        <v>509</v>
      </c>
    </row>
    <row r="956" spans="4:11" x14ac:dyDescent="0.35">
      <c r="D956" s="15" t="s">
        <v>303</v>
      </c>
      <c r="E956" s="15">
        <v>4009</v>
      </c>
      <c r="F956" t="str">
        <f t="shared" si="15"/>
        <v>H830124009</v>
      </c>
      <c r="G956" s="15" t="s">
        <v>431</v>
      </c>
      <c r="H956" t="s">
        <v>13</v>
      </c>
      <c r="I956" t="s">
        <v>290</v>
      </c>
      <c r="J956" t="s">
        <v>15</v>
      </c>
      <c r="K956" s="15" t="s">
        <v>509</v>
      </c>
    </row>
    <row r="957" spans="4:11" x14ac:dyDescent="0.35">
      <c r="D957" s="15" t="s">
        <v>303</v>
      </c>
      <c r="E957" s="15">
        <v>4010</v>
      </c>
      <c r="F957" t="str">
        <f t="shared" si="15"/>
        <v>H830124010</v>
      </c>
      <c r="G957" s="15" t="s">
        <v>431</v>
      </c>
      <c r="H957" t="s">
        <v>13</v>
      </c>
      <c r="I957" t="s">
        <v>290</v>
      </c>
      <c r="J957" t="s">
        <v>15</v>
      </c>
      <c r="K957" s="15" t="s">
        <v>509</v>
      </c>
    </row>
    <row r="958" spans="4:11" x14ac:dyDescent="0.35">
      <c r="D958" s="15" t="s">
        <v>303</v>
      </c>
      <c r="E958" s="15">
        <v>4011</v>
      </c>
      <c r="F958" t="str">
        <f t="shared" si="15"/>
        <v>H830124011</v>
      </c>
      <c r="G958" s="15" t="s">
        <v>431</v>
      </c>
      <c r="H958" t="s">
        <v>13</v>
      </c>
      <c r="I958" t="s">
        <v>290</v>
      </c>
      <c r="J958" t="s">
        <v>15</v>
      </c>
      <c r="K958" s="15" t="s">
        <v>509</v>
      </c>
    </row>
    <row r="959" spans="4:11" x14ac:dyDescent="0.35">
      <c r="D959" s="15" t="s">
        <v>303</v>
      </c>
      <c r="E959" s="15">
        <v>4012</v>
      </c>
      <c r="F959" t="str">
        <f t="shared" si="15"/>
        <v>H830124012</v>
      </c>
      <c r="G959" s="15" t="s">
        <v>431</v>
      </c>
      <c r="H959" t="s">
        <v>13</v>
      </c>
      <c r="I959" t="s">
        <v>290</v>
      </c>
      <c r="J959" t="s">
        <v>15</v>
      </c>
      <c r="K959" s="15" t="s">
        <v>509</v>
      </c>
    </row>
    <row r="960" spans="4:11" x14ac:dyDescent="0.35">
      <c r="D960" s="15" t="s">
        <v>303</v>
      </c>
      <c r="E960" s="15">
        <v>4013</v>
      </c>
      <c r="F960" t="str">
        <f t="shared" si="15"/>
        <v>H830124013</v>
      </c>
      <c r="G960" s="15" t="s">
        <v>431</v>
      </c>
      <c r="H960" t="s">
        <v>13</v>
      </c>
      <c r="I960" t="s">
        <v>290</v>
      </c>
      <c r="J960" t="s">
        <v>15</v>
      </c>
      <c r="K960" s="15" t="s">
        <v>509</v>
      </c>
    </row>
    <row r="961" spans="4:11" x14ac:dyDescent="0.35">
      <c r="D961" s="15" t="s">
        <v>303</v>
      </c>
      <c r="E961" s="15">
        <v>4014</v>
      </c>
      <c r="F961" t="str">
        <f t="shared" si="15"/>
        <v>H830124014</v>
      </c>
      <c r="G961" s="15" t="s">
        <v>431</v>
      </c>
      <c r="H961" t="s">
        <v>13</v>
      </c>
      <c r="I961" t="s">
        <v>290</v>
      </c>
      <c r="J961" t="s">
        <v>15</v>
      </c>
      <c r="K961" s="15" t="s">
        <v>509</v>
      </c>
    </row>
    <row r="962" spans="4:11" x14ac:dyDescent="0.35">
      <c r="D962" s="15" t="s">
        <v>303</v>
      </c>
      <c r="E962" s="15">
        <v>4015</v>
      </c>
      <c r="F962" t="str">
        <f t="shared" si="15"/>
        <v>H830124015</v>
      </c>
      <c r="G962" s="15" t="s">
        <v>431</v>
      </c>
      <c r="H962" t="s">
        <v>13</v>
      </c>
      <c r="I962" t="s">
        <v>290</v>
      </c>
      <c r="J962" t="s">
        <v>15</v>
      </c>
      <c r="K962" s="15" t="s">
        <v>509</v>
      </c>
    </row>
    <row r="963" spans="4:11" x14ac:dyDescent="0.35">
      <c r="D963" s="15" t="s">
        <v>303</v>
      </c>
      <c r="E963" s="15">
        <v>4016</v>
      </c>
      <c r="F963" t="str">
        <f t="shared" ref="F963:F1026" si="16">+D963&amp;E963</f>
        <v>H830124016</v>
      </c>
      <c r="G963" s="15" t="s">
        <v>431</v>
      </c>
      <c r="H963" t="s">
        <v>13</v>
      </c>
      <c r="I963" t="s">
        <v>290</v>
      </c>
      <c r="J963" t="s">
        <v>15</v>
      </c>
      <c r="K963" s="15" t="s">
        <v>509</v>
      </c>
    </row>
    <row r="964" spans="4:11" x14ac:dyDescent="0.35">
      <c r="D964" s="15" t="s">
        <v>303</v>
      </c>
      <c r="E964" s="15">
        <v>4017</v>
      </c>
      <c r="F964" t="str">
        <f t="shared" si="16"/>
        <v>H830124017</v>
      </c>
      <c r="G964" s="15" t="s">
        <v>431</v>
      </c>
      <c r="H964" t="s">
        <v>13</v>
      </c>
      <c r="I964" t="s">
        <v>290</v>
      </c>
      <c r="J964" t="s">
        <v>15</v>
      </c>
      <c r="K964" s="15" t="s">
        <v>509</v>
      </c>
    </row>
    <row r="965" spans="4:11" x14ac:dyDescent="0.35">
      <c r="D965" s="15" t="s">
        <v>303</v>
      </c>
      <c r="E965" s="15">
        <v>4018</v>
      </c>
      <c r="F965" t="str">
        <f t="shared" si="16"/>
        <v>H830124018</v>
      </c>
      <c r="G965" s="15" t="s">
        <v>431</v>
      </c>
      <c r="H965" t="s">
        <v>13</v>
      </c>
      <c r="I965" t="s">
        <v>290</v>
      </c>
      <c r="J965" t="s">
        <v>15</v>
      </c>
      <c r="K965" s="15" t="s">
        <v>509</v>
      </c>
    </row>
    <row r="966" spans="4:11" x14ac:dyDescent="0.35">
      <c r="D966" s="15" t="s">
        <v>303</v>
      </c>
      <c r="E966" s="15">
        <v>4019</v>
      </c>
      <c r="F966" t="str">
        <f t="shared" si="16"/>
        <v>H830124019</v>
      </c>
      <c r="G966" s="15" t="s">
        <v>431</v>
      </c>
      <c r="H966" t="s">
        <v>13</v>
      </c>
      <c r="I966" t="s">
        <v>290</v>
      </c>
      <c r="J966" t="s">
        <v>15</v>
      </c>
      <c r="K966" s="15" t="s">
        <v>509</v>
      </c>
    </row>
    <row r="967" spans="4:11" x14ac:dyDescent="0.35">
      <c r="D967" s="15" t="s">
        <v>303</v>
      </c>
      <c r="E967" s="15">
        <v>4020</v>
      </c>
      <c r="F967" t="str">
        <f t="shared" si="16"/>
        <v>H830124020</v>
      </c>
      <c r="G967" s="15" t="s">
        <v>431</v>
      </c>
      <c r="H967" t="s">
        <v>13</v>
      </c>
      <c r="I967" t="s">
        <v>290</v>
      </c>
      <c r="J967" t="s">
        <v>15</v>
      </c>
      <c r="K967" s="15" t="s">
        <v>509</v>
      </c>
    </row>
    <row r="968" spans="4:11" x14ac:dyDescent="0.35">
      <c r="D968" s="15" t="s">
        <v>303</v>
      </c>
      <c r="E968" s="15">
        <v>4021</v>
      </c>
      <c r="F968" t="str">
        <f t="shared" si="16"/>
        <v>H830124021</v>
      </c>
      <c r="G968" s="15" t="s">
        <v>431</v>
      </c>
      <c r="H968" t="s">
        <v>13</v>
      </c>
      <c r="I968" t="s">
        <v>290</v>
      </c>
      <c r="J968" t="s">
        <v>15</v>
      </c>
      <c r="K968" s="15" t="s">
        <v>509</v>
      </c>
    </row>
    <row r="969" spans="4:11" x14ac:dyDescent="0.35">
      <c r="D969" s="15" t="s">
        <v>303</v>
      </c>
      <c r="E969" s="15">
        <v>4022</v>
      </c>
      <c r="F969" t="str">
        <f t="shared" si="16"/>
        <v>H830124022</v>
      </c>
      <c r="G969" s="15" t="s">
        <v>431</v>
      </c>
      <c r="H969" t="s">
        <v>13</v>
      </c>
      <c r="I969" t="s">
        <v>290</v>
      </c>
      <c r="J969" t="s">
        <v>15</v>
      </c>
      <c r="K969" s="15" t="s">
        <v>509</v>
      </c>
    </row>
    <row r="970" spans="4:11" x14ac:dyDescent="0.35">
      <c r="D970" s="15" t="s">
        <v>303</v>
      </c>
      <c r="E970" s="15">
        <v>4023</v>
      </c>
      <c r="F970" t="str">
        <f t="shared" si="16"/>
        <v>H830124023</v>
      </c>
      <c r="G970" s="15" t="s">
        <v>431</v>
      </c>
      <c r="H970" t="s">
        <v>13</v>
      </c>
      <c r="I970" t="s">
        <v>290</v>
      </c>
      <c r="J970" t="s">
        <v>15</v>
      </c>
      <c r="K970" s="15" t="s">
        <v>509</v>
      </c>
    </row>
    <row r="971" spans="4:11" x14ac:dyDescent="0.35">
      <c r="D971" s="15" t="s">
        <v>303</v>
      </c>
      <c r="E971" s="15">
        <v>4024</v>
      </c>
      <c r="F971" t="str">
        <f t="shared" si="16"/>
        <v>H830124024</v>
      </c>
      <c r="G971" s="15" t="s">
        <v>431</v>
      </c>
      <c r="H971" t="s">
        <v>13</v>
      </c>
      <c r="I971" t="s">
        <v>290</v>
      </c>
      <c r="J971" t="s">
        <v>15</v>
      </c>
      <c r="K971" s="15" t="s">
        <v>509</v>
      </c>
    </row>
    <row r="972" spans="4:11" x14ac:dyDescent="0.35">
      <c r="D972" s="15" t="s">
        <v>303</v>
      </c>
      <c r="E972" s="15">
        <v>4025</v>
      </c>
      <c r="F972" t="str">
        <f t="shared" si="16"/>
        <v>H830124025</v>
      </c>
      <c r="G972" s="15" t="s">
        <v>431</v>
      </c>
      <c r="H972" t="s">
        <v>13</v>
      </c>
      <c r="I972" t="s">
        <v>290</v>
      </c>
      <c r="J972" t="s">
        <v>15</v>
      </c>
      <c r="K972" s="15" t="s">
        <v>509</v>
      </c>
    </row>
    <row r="973" spans="4:11" x14ac:dyDescent="0.35">
      <c r="D973" s="15" t="s">
        <v>303</v>
      </c>
      <c r="E973" s="15">
        <v>4026</v>
      </c>
      <c r="F973" t="str">
        <f t="shared" si="16"/>
        <v>H830124026</v>
      </c>
      <c r="G973" s="15" t="s">
        <v>431</v>
      </c>
      <c r="H973" t="s">
        <v>13</v>
      </c>
      <c r="I973" t="s">
        <v>290</v>
      </c>
      <c r="J973" t="s">
        <v>15</v>
      </c>
      <c r="K973" s="15" t="s">
        <v>509</v>
      </c>
    </row>
    <row r="974" spans="4:11" x14ac:dyDescent="0.35">
      <c r="D974" s="15" t="s">
        <v>303</v>
      </c>
      <c r="E974" s="15">
        <v>4027</v>
      </c>
      <c r="F974" t="str">
        <f t="shared" si="16"/>
        <v>H830124027</v>
      </c>
      <c r="G974" s="15" t="s">
        <v>431</v>
      </c>
      <c r="H974" t="s">
        <v>13</v>
      </c>
      <c r="I974" t="s">
        <v>290</v>
      </c>
      <c r="J974" t="s">
        <v>15</v>
      </c>
      <c r="K974" s="15" t="s">
        <v>509</v>
      </c>
    </row>
    <row r="975" spans="4:11" x14ac:dyDescent="0.35">
      <c r="D975" s="15" t="s">
        <v>303</v>
      </c>
      <c r="E975" s="15">
        <v>4028</v>
      </c>
      <c r="F975" t="str">
        <f t="shared" si="16"/>
        <v>H830124028</v>
      </c>
      <c r="G975" s="15" t="s">
        <v>431</v>
      </c>
      <c r="H975" t="s">
        <v>13</v>
      </c>
      <c r="I975" t="s">
        <v>290</v>
      </c>
      <c r="J975" t="s">
        <v>15</v>
      </c>
      <c r="K975" s="15" t="s">
        <v>509</v>
      </c>
    </row>
    <row r="976" spans="4:11" x14ac:dyDescent="0.35">
      <c r="D976" s="15" t="s">
        <v>303</v>
      </c>
      <c r="E976" s="15">
        <v>4029</v>
      </c>
      <c r="F976" t="str">
        <f t="shared" si="16"/>
        <v>H830124029</v>
      </c>
      <c r="G976" s="15" t="s">
        <v>431</v>
      </c>
      <c r="H976" t="s">
        <v>13</v>
      </c>
      <c r="I976" t="s">
        <v>290</v>
      </c>
      <c r="J976" t="s">
        <v>15</v>
      </c>
      <c r="K976" s="15" t="s">
        <v>509</v>
      </c>
    </row>
    <row r="977" spans="4:11" x14ac:dyDescent="0.35">
      <c r="D977" s="15" t="s">
        <v>303</v>
      </c>
      <c r="E977" s="15">
        <v>4030</v>
      </c>
      <c r="F977" t="str">
        <f t="shared" si="16"/>
        <v>H830124030</v>
      </c>
      <c r="G977" s="15" t="s">
        <v>431</v>
      </c>
      <c r="H977" t="s">
        <v>13</v>
      </c>
      <c r="I977" t="s">
        <v>290</v>
      </c>
      <c r="J977" t="s">
        <v>15</v>
      </c>
      <c r="K977" s="15" t="s">
        <v>509</v>
      </c>
    </row>
    <row r="978" spans="4:11" x14ac:dyDescent="0.35">
      <c r="D978" s="15" t="s">
        <v>303</v>
      </c>
      <c r="E978" s="15">
        <v>4031</v>
      </c>
      <c r="F978" t="str">
        <f t="shared" si="16"/>
        <v>H830124031</v>
      </c>
      <c r="G978" s="15" t="s">
        <v>431</v>
      </c>
      <c r="H978" t="s">
        <v>13</v>
      </c>
      <c r="I978" t="s">
        <v>290</v>
      </c>
      <c r="J978" t="s">
        <v>15</v>
      </c>
      <c r="K978" s="15" t="s">
        <v>509</v>
      </c>
    </row>
    <row r="979" spans="4:11" x14ac:dyDescent="0.35">
      <c r="D979" s="15" t="s">
        <v>303</v>
      </c>
      <c r="E979" s="15">
        <v>4032</v>
      </c>
      <c r="F979" t="str">
        <f t="shared" si="16"/>
        <v>H830124032</v>
      </c>
      <c r="G979" s="15" t="s">
        <v>431</v>
      </c>
      <c r="H979" t="s">
        <v>13</v>
      </c>
      <c r="I979" t="s">
        <v>290</v>
      </c>
      <c r="J979" t="s">
        <v>15</v>
      </c>
      <c r="K979" s="15" t="s">
        <v>509</v>
      </c>
    </row>
    <row r="980" spans="4:11" x14ac:dyDescent="0.35">
      <c r="D980" s="15" t="s">
        <v>303</v>
      </c>
      <c r="E980" s="15">
        <v>4033</v>
      </c>
      <c r="F980" t="str">
        <f t="shared" si="16"/>
        <v>H830124033</v>
      </c>
      <c r="G980" s="15" t="s">
        <v>431</v>
      </c>
      <c r="H980" t="s">
        <v>13</v>
      </c>
      <c r="I980" t="s">
        <v>290</v>
      </c>
      <c r="J980" t="s">
        <v>15</v>
      </c>
      <c r="K980" s="15" t="s">
        <v>509</v>
      </c>
    </row>
    <row r="981" spans="4:11" x14ac:dyDescent="0.35">
      <c r="D981" s="15" t="s">
        <v>303</v>
      </c>
      <c r="E981" s="15">
        <v>4103</v>
      </c>
      <c r="F981" t="str">
        <f t="shared" si="16"/>
        <v>H830124103</v>
      </c>
      <c r="G981" s="15" t="s">
        <v>431</v>
      </c>
      <c r="H981" t="s">
        <v>13</v>
      </c>
      <c r="I981" t="s">
        <v>290</v>
      </c>
      <c r="J981" t="s">
        <v>15</v>
      </c>
      <c r="K981" s="15" t="s">
        <v>509</v>
      </c>
    </row>
    <row r="982" spans="4:11" x14ac:dyDescent="0.35">
      <c r="D982" s="15" t="s">
        <v>303</v>
      </c>
      <c r="E982" s="15">
        <v>4104</v>
      </c>
      <c r="F982" t="str">
        <f t="shared" si="16"/>
        <v>H830124104</v>
      </c>
      <c r="G982" s="15" t="s">
        <v>431</v>
      </c>
      <c r="H982" t="s">
        <v>13</v>
      </c>
      <c r="I982" t="s">
        <v>290</v>
      </c>
      <c r="J982" t="s">
        <v>15</v>
      </c>
      <c r="K982" s="15" t="s">
        <v>509</v>
      </c>
    </row>
    <row r="983" spans="4:11" x14ac:dyDescent="0.35">
      <c r="D983" s="15" t="s">
        <v>303</v>
      </c>
      <c r="E983" s="15">
        <v>4105</v>
      </c>
      <c r="F983" t="str">
        <f t="shared" si="16"/>
        <v>H830124105</v>
      </c>
      <c r="G983" s="15" t="s">
        <v>431</v>
      </c>
      <c r="H983" t="s">
        <v>13</v>
      </c>
      <c r="I983" t="s">
        <v>290</v>
      </c>
      <c r="J983" t="s">
        <v>15</v>
      </c>
      <c r="K983" s="15" t="s">
        <v>509</v>
      </c>
    </row>
    <row r="984" spans="4:11" x14ac:dyDescent="0.35">
      <c r="D984" s="15" t="s">
        <v>303</v>
      </c>
      <c r="E984" s="15">
        <v>4106</v>
      </c>
      <c r="F984" t="str">
        <f t="shared" si="16"/>
        <v>H830124106</v>
      </c>
      <c r="G984" s="15" t="s">
        <v>431</v>
      </c>
      <c r="H984" t="s">
        <v>13</v>
      </c>
      <c r="I984" t="s">
        <v>290</v>
      </c>
      <c r="J984" t="s">
        <v>15</v>
      </c>
      <c r="K984" s="15" t="s">
        <v>509</v>
      </c>
    </row>
    <row r="985" spans="4:11" x14ac:dyDescent="0.35">
      <c r="D985" s="15" t="s">
        <v>303</v>
      </c>
      <c r="E985" s="15">
        <v>4107</v>
      </c>
      <c r="F985" t="str">
        <f t="shared" si="16"/>
        <v>H830124107</v>
      </c>
      <c r="G985" s="15" t="s">
        <v>431</v>
      </c>
      <c r="H985" t="s">
        <v>13</v>
      </c>
      <c r="I985" t="s">
        <v>290</v>
      </c>
      <c r="J985" t="s">
        <v>15</v>
      </c>
      <c r="K985" s="15" t="s">
        <v>509</v>
      </c>
    </row>
    <row r="986" spans="4:11" x14ac:dyDescent="0.35">
      <c r="D986" s="15" t="s">
        <v>303</v>
      </c>
      <c r="E986" s="15">
        <v>4108</v>
      </c>
      <c r="F986" t="str">
        <f t="shared" si="16"/>
        <v>H830124108</v>
      </c>
      <c r="G986" s="15" t="s">
        <v>431</v>
      </c>
      <c r="H986" t="s">
        <v>13</v>
      </c>
      <c r="I986" t="s">
        <v>290</v>
      </c>
      <c r="J986" t="s">
        <v>15</v>
      </c>
      <c r="K986" s="15" t="s">
        <v>509</v>
      </c>
    </row>
    <row r="987" spans="4:11" x14ac:dyDescent="0.35">
      <c r="D987" s="15" t="s">
        <v>303</v>
      </c>
      <c r="E987" s="15">
        <v>4109</v>
      </c>
      <c r="F987" t="str">
        <f t="shared" si="16"/>
        <v>H830124109</v>
      </c>
      <c r="G987" s="15" t="s">
        <v>431</v>
      </c>
      <c r="H987" t="s">
        <v>13</v>
      </c>
      <c r="I987" t="s">
        <v>290</v>
      </c>
      <c r="J987" t="s">
        <v>15</v>
      </c>
      <c r="K987" s="15" t="s">
        <v>509</v>
      </c>
    </row>
    <row r="988" spans="4:11" x14ac:dyDescent="0.35">
      <c r="D988" s="15" t="s">
        <v>296</v>
      </c>
      <c r="E988" s="15" t="s">
        <v>291</v>
      </c>
      <c r="F988" t="str">
        <f t="shared" si="16"/>
        <v>H830510349</v>
      </c>
      <c r="G988" s="15" t="s">
        <v>431</v>
      </c>
      <c r="H988" t="s">
        <v>13</v>
      </c>
      <c r="I988" t="s">
        <v>290</v>
      </c>
      <c r="J988" t="s">
        <v>15</v>
      </c>
      <c r="K988" s="15" t="s">
        <v>502</v>
      </c>
    </row>
    <row r="989" spans="4:11" x14ac:dyDescent="0.35">
      <c r="D989" s="15" t="s">
        <v>296</v>
      </c>
      <c r="E989" s="15" t="s">
        <v>297</v>
      </c>
      <c r="F989" t="str">
        <f t="shared" si="16"/>
        <v>H830510424</v>
      </c>
      <c r="G989" s="15" t="s">
        <v>431</v>
      </c>
      <c r="H989" t="s">
        <v>13</v>
      </c>
      <c r="I989" t="s">
        <v>290</v>
      </c>
      <c r="J989" t="s">
        <v>15</v>
      </c>
      <c r="K989" s="15" t="s">
        <v>502</v>
      </c>
    </row>
    <row r="990" spans="4:11" x14ac:dyDescent="0.35">
      <c r="D990" s="15" t="s">
        <v>296</v>
      </c>
      <c r="E990" s="15" t="s">
        <v>223</v>
      </c>
      <c r="F990" t="str">
        <f t="shared" si="16"/>
        <v>H830510638</v>
      </c>
      <c r="G990" s="15" t="s">
        <v>431</v>
      </c>
      <c r="H990" t="s">
        <v>13</v>
      </c>
      <c r="I990" t="s">
        <v>290</v>
      </c>
      <c r="J990" t="s">
        <v>15</v>
      </c>
      <c r="K990" s="15" t="s">
        <v>502</v>
      </c>
    </row>
    <row r="991" spans="4:11" x14ac:dyDescent="0.35">
      <c r="D991" s="15" t="s">
        <v>296</v>
      </c>
      <c r="E991" s="15" t="s">
        <v>298</v>
      </c>
      <c r="F991" t="str">
        <f t="shared" si="16"/>
        <v>H830510758</v>
      </c>
      <c r="G991" s="15" t="s">
        <v>431</v>
      </c>
      <c r="H991" t="s">
        <v>13</v>
      </c>
      <c r="I991" t="s">
        <v>290</v>
      </c>
      <c r="J991" t="s">
        <v>15</v>
      </c>
      <c r="K991" s="15" t="s">
        <v>502</v>
      </c>
    </row>
    <row r="992" spans="4:11" x14ac:dyDescent="0.35">
      <c r="D992" s="15" t="s">
        <v>296</v>
      </c>
      <c r="E992" s="15" t="s">
        <v>259</v>
      </c>
      <c r="F992" t="str">
        <f t="shared" si="16"/>
        <v>H830510816</v>
      </c>
      <c r="G992" s="15" t="s">
        <v>431</v>
      </c>
      <c r="H992" t="s">
        <v>13</v>
      </c>
      <c r="I992" t="s">
        <v>290</v>
      </c>
      <c r="J992" t="s">
        <v>15</v>
      </c>
      <c r="K992" s="15" t="s">
        <v>502</v>
      </c>
    </row>
    <row r="993" spans="4:11" x14ac:dyDescent="0.35">
      <c r="D993" s="15" t="s">
        <v>296</v>
      </c>
      <c r="E993" s="15" t="s">
        <v>299</v>
      </c>
      <c r="F993" t="str">
        <f t="shared" si="16"/>
        <v>H830510826</v>
      </c>
      <c r="G993" s="15" t="s">
        <v>431</v>
      </c>
      <c r="H993" t="s">
        <v>13</v>
      </c>
      <c r="I993" t="s">
        <v>290</v>
      </c>
      <c r="J993" t="s">
        <v>15</v>
      </c>
      <c r="K993" s="15" t="s">
        <v>502</v>
      </c>
    </row>
    <row r="994" spans="4:11" x14ac:dyDescent="0.35">
      <c r="D994" s="15" t="s">
        <v>296</v>
      </c>
      <c r="E994" s="15" t="s">
        <v>300</v>
      </c>
      <c r="F994" t="str">
        <f t="shared" si="16"/>
        <v>H830510918</v>
      </c>
      <c r="G994" s="15" t="s">
        <v>431</v>
      </c>
      <c r="H994" t="s">
        <v>13</v>
      </c>
      <c r="I994" t="s">
        <v>290</v>
      </c>
      <c r="J994" t="s">
        <v>15</v>
      </c>
      <c r="K994" s="15" t="s">
        <v>502</v>
      </c>
    </row>
    <row r="995" spans="4:11" x14ac:dyDescent="0.35">
      <c r="D995" s="15" t="s">
        <v>296</v>
      </c>
      <c r="E995" s="15" t="s">
        <v>293</v>
      </c>
      <c r="F995" t="str">
        <f t="shared" si="16"/>
        <v>H830510919</v>
      </c>
      <c r="G995" s="15" t="s">
        <v>431</v>
      </c>
      <c r="H995" t="s">
        <v>13</v>
      </c>
      <c r="I995" t="s">
        <v>290</v>
      </c>
      <c r="J995" t="s">
        <v>15</v>
      </c>
      <c r="K995" s="15" t="s">
        <v>502</v>
      </c>
    </row>
    <row r="996" spans="4:11" x14ac:dyDescent="0.35">
      <c r="D996" s="15" t="s">
        <v>296</v>
      </c>
      <c r="E996" s="15" t="s">
        <v>294</v>
      </c>
      <c r="F996" t="str">
        <f t="shared" si="16"/>
        <v>H830510927</v>
      </c>
      <c r="G996" s="15" t="s">
        <v>431</v>
      </c>
      <c r="H996" t="s">
        <v>13</v>
      </c>
      <c r="I996" t="s">
        <v>290</v>
      </c>
      <c r="J996" t="s">
        <v>15</v>
      </c>
      <c r="K996" s="15" t="s">
        <v>502</v>
      </c>
    </row>
    <row r="997" spans="4:11" x14ac:dyDescent="0.35">
      <c r="D997" s="15" t="s">
        <v>296</v>
      </c>
      <c r="E997" s="15" t="s">
        <v>277</v>
      </c>
      <c r="F997" t="str">
        <f t="shared" si="16"/>
        <v>H830510928</v>
      </c>
      <c r="G997" s="15" t="s">
        <v>431</v>
      </c>
      <c r="H997" t="s">
        <v>13</v>
      </c>
      <c r="I997" t="s">
        <v>290</v>
      </c>
      <c r="J997" t="s">
        <v>15</v>
      </c>
      <c r="K997" s="15" t="s">
        <v>502</v>
      </c>
    </row>
    <row r="998" spans="4:11" x14ac:dyDescent="0.35">
      <c r="D998" s="15" t="s">
        <v>296</v>
      </c>
      <c r="E998" s="15" t="s">
        <v>295</v>
      </c>
      <c r="F998" t="str">
        <f t="shared" si="16"/>
        <v>H830510956</v>
      </c>
      <c r="G998" s="15" t="s">
        <v>431</v>
      </c>
      <c r="H998" t="s">
        <v>13</v>
      </c>
      <c r="I998" t="s">
        <v>290</v>
      </c>
      <c r="J998" t="s">
        <v>15</v>
      </c>
      <c r="K998" s="15" t="s">
        <v>502</v>
      </c>
    </row>
    <row r="999" spans="4:11" x14ac:dyDescent="0.35">
      <c r="D999" s="15" t="s">
        <v>296</v>
      </c>
      <c r="E999" s="15">
        <v>1015</v>
      </c>
      <c r="F999" t="str">
        <f t="shared" si="16"/>
        <v>H830511015</v>
      </c>
      <c r="G999" s="15" t="s">
        <v>431</v>
      </c>
      <c r="H999" t="s">
        <v>13</v>
      </c>
      <c r="I999" t="s">
        <v>290</v>
      </c>
      <c r="J999" t="s">
        <v>15</v>
      </c>
      <c r="K999" s="15" t="s">
        <v>502</v>
      </c>
    </row>
    <row r="1000" spans="4:11" x14ac:dyDescent="0.35">
      <c r="D1000" s="15" t="s">
        <v>296</v>
      </c>
      <c r="E1000" s="15">
        <v>1056</v>
      </c>
      <c r="F1000" t="str">
        <f t="shared" si="16"/>
        <v>H830511056</v>
      </c>
      <c r="G1000" s="15" t="s">
        <v>431</v>
      </c>
      <c r="H1000" t="s">
        <v>13</v>
      </c>
      <c r="I1000" t="s">
        <v>290</v>
      </c>
      <c r="J1000" t="s">
        <v>15</v>
      </c>
      <c r="K1000" s="15" t="s">
        <v>502</v>
      </c>
    </row>
    <row r="1001" spans="4:11" x14ac:dyDescent="0.35">
      <c r="D1001" s="15" t="s">
        <v>296</v>
      </c>
      <c r="E1001" s="15">
        <v>1114</v>
      </c>
      <c r="F1001" t="str">
        <f t="shared" si="16"/>
        <v>H830511114</v>
      </c>
      <c r="G1001" s="15" t="s">
        <v>431</v>
      </c>
      <c r="H1001" t="s">
        <v>13</v>
      </c>
      <c r="I1001" t="s">
        <v>290</v>
      </c>
      <c r="J1001" t="s">
        <v>15</v>
      </c>
      <c r="K1001" s="15" t="s">
        <v>502</v>
      </c>
    </row>
    <row r="1002" spans="4:11" x14ac:dyDescent="0.35">
      <c r="D1002" s="15" t="s">
        <v>296</v>
      </c>
      <c r="E1002" s="15">
        <v>1136</v>
      </c>
      <c r="F1002" t="str">
        <f t="shared" si="16"/>
        <v>H830511136</v>
      </c>
      <c r="G1002" s="15" t="s">
        <v>431</v>
      </c>
      <c r="H1002" t="s">
        <v>13</v>
      </c>
      <c r="I1002" t="s">
        <v>290</v>
      </c>
      <c r="J1002" t="s">
        <v>15</v>
      </c>
      <c r="K1002" s="15" t="s">
        <v>502</v>
      </c>
    </row>
    <row r="1003" spans="4:11" x14ac:dyDescent="0.35">
      <c r="D1003" s="15" t="s">
        <v>296</v>
      </c>
      <c r="E1003" s="15">
        <v>1444</v>
      </c>
      <c r="F1003" t="str">
        <f t="shared" si="16"/>
        <v>H830511444</v>
      </c>
      <c r="G1003" s="15" t="s">
        <v>431</v>
      </c>
      <c r="H1003" t="s">
        <v>13</v>
      </c>
      <c r="I1003" t="s">
        <v>290</v>
      </c>
      <c r="J1003" t="s">
        <v>15</v>
      </c>
      <c r="K1003" s="15" t="s">
        <v>502</v>
      </c>
    </row>
    <row r="1004" spans="4:11" x14ac:dyDescent="0.35">
      <c r="D1004" s="15" t="s">
        <v>296</v>
      </c>
      <c r="E1004" s="15">
        <v>1523</v>
      </c>
      <c r="F1004" t="str">
        <f t="shared" si="16"/>
        <v>H830511523</v>
      </c>
      <c r="G1004" s="15" t="s">
        <v>431</v>
      </c>
      <c r="H1004" t="s">
        <v>13</v>
      </c>
      <c r="I1004" t="s">
        <v>290</v>
      </c>
      <c r="J1004" t="s">
        <v>15</v>
      </c>
      <c r="K1004" s="15" t="s">
        <v>502</v>
      </c>
    </row>
    <row r="1005" spans="4:11" x14ac:dyDescent="0.35">
      <c r="D1005" s="15" t="s">
        <v>296</v>
      </c>
      <c r="E1005" s="15">
        <v>1576</v>
      </c>
      <c r="F1005" t="str">
        <f t="shared" si="16"/>
        <v>H830511576</v>
      </c>
      <c r="G1005" s="15" t="s">
        <v>431</v>
      </c>
      <c r="H1005" t="s">
        <v>13</v>
      </c>
      <c r="I1005" t="s">
        <v>290</v>
      </c>
      <c r="J1005" t="s">
        <v>15</v>
      </c>
      <c r="K1005" s="15" t="s">
        <v>502</v>
      </c>
    </row>
    <row r="1006" spans="4:11" x14ac:dyDescent="0.35">
      <c r="D1006" s="15" t="s">
        <v>296</v>
      </c>
      <c r="E1006" s="15">
        <v>1613</v>
      </c>
      <c r="F1006" t="str">
        <f t="shared" si="16"/>
        <v>H830511613</v>
      </c>
      <c r="G1006" s="15" t="s">
        <v>431</v>
      </c>
      <c r="H1006" t="s">
        <v>13</v>
      </c>
      <c r="I1006" t="s">
        <v>290</v>
      </c>
      <c r="J1006" t="s">
        <v>15</v>
      </c>
      <c r="K1006" s="15" t="s">
        <v>502</v>
      </c>
    </row>
    <row r="1007" spans="4:11" x14ac:dyDescent="0.35">
      <c r="D1007" s="15" t="s">
        <v>296</v>
      </c>
      <c r="E1007" s="15">
        <v>1633</v>
      </c>
      <c r="F1007" t="str">
        <f t="shared" si="16"/>
        <v>H830511633</v>
      </c>
      <c r="G1007" s="15" t="s">
        <v>431</v>
      </c>
      <c r="H1007" t="s">
        <v>13</v>
      </c>
      <c r="I1007" t="s">
        <v>290</v>
      </c>
      <c r="J1007" t="s">
        <v>15</v>
      </c>
      <c r="K1007" s="15" t="s">
        <v>502</v>
      </c>
    </row>
    <row r="1008" spans="4:11" x14ac:dyDescent="0.35">
      <c r="D1008" s="15" t="s">
        <v>296</v>
      </c>
      <c r="E1008" s="15">
        <v>1661</v>
      </c>
      <c r="F1008" t="str">
        <f t="shared" si="16"/>
        <v>H830511661</v>
      </c>
      <c r="G1008" s="15" t="s">
        <v>431</v>
      </c>
      <c r="H1008" t="s">
        <v>13</v>
      </c>
      <c r="I1008" t="s">
        <v>290</v>
      </c>
      <c r="J1008" t="s">
        <v>15</v>
      </c>
      <c r="K1008" s="15" t="s">
        <v>502</v>
      </c>
    </row>
    <row r="1009" spans="4:11" x14ac:dyDescent="0.35">
      <c r="D1009" s="15" t="s">
        <v>296</v>
      </c>
      <c r="E1009" s="15">
        <v>1670</v>
      </c>
      <c r="F1009" t="str">
        <f t="shared" si="16"/>
        <v>H830511670</v>
      </c>
      <c r="G1009" s="15" t="s">
        <v>431</v>
      </c>
      <c r="H1009" t="s">
        <v>13</v>
      </c>
      <c r="I1009" t="s">
        <v>290</v>
      </c>
      <c r="J1009" t="s">
        <v>15</v>
      </c>
      <c r="K1009" s="15" t="s">
        <v>502</v>
      </c>
    </row>
    <row r="1010" spans="4:11" x14ac:dyDescent="0.35">
      <c r="D1010" s="15" t="s">
        <v>296</v>
      </c>
      <c r="E1010" s="15">
        <v>1714</v>
      </c>
      <c r="F1010" t="str">
        <f t="shared" si="16"/>
        <v>H830511714</v>
      </c>
      <c r="G1010" s="15" t="s">
        <v>431</v>
      </c>
      <c r="H1010" t="s">
        <v>13</v>
      </c>
      <c r="I1010" t="s">
        <v>290</v>
      </c>
      <c r="J1010" t="s">
        <v>15</v>
      </c>
      <c r="K1010" s="15" t="s">
        <v>502</v>
      </c>
    </row>
    <row r="1011" spans="4:11" x14ac:dyDescent="0.35">
      <c r="D1011" s="15" t="s">
        <v>296</v>
      </c>
      <c r="E1011" s="15">
        <v>1731</v>
      </c>
      <c r="F1011" t="str">
        <f t="shared" si="16"/>
        <v>H830511731</v>
      </c>
      <c r="G1011" s="15" t="s">
        <v>431</v>
      </c>
      <c r="H1011" t="s">
        <v>13</v>
      </c>
      <c r="I1011" t="s">
        <v>290</v>
      </c>
      <c r="J1011" t="s">
        <v>15</v>
      </c>
      <c r="K1011" s="15" t="s">
        <v>502</v>
      </c>
    </row>
    <row r="1012" spans="4:11" x14ac:dyDescent="0.35">
      <c r="D1012" s="15" t="s">
        <v>296</v>
      </c>
      <c r="E1012" s="15">
        <v>1771</v>
      </c>
      <c r="F1012" t="str">
        <f t="shared" si="16"/>
        <v>H830511771</v>
      </c>
      <c r="G1012" s="15" t="s">
        <v>431</v>
      </c>
      <c r="H1012" t="s">
        <v>13</v>
      </c>
      <c r="I1012" t="s">
        <v>290</v>
      </c>
      <c r="J1012" t="s">
        <v>15</v>
      </c>
      <c r="K1012" s="15" t="s">
        <v>502</v>
      </c>
    </row>
    <row r="1013" spans="4:11" x14ac:dyDescent="0.35">
      <c r="D1013" s="15" t="s">
        <v>296</v>
      </c>
      <c r="E1013" s="15">
        <v>1833</v>
      </c>
      <c r="F1013" t="str">
        <f t="shared" si="16"/>
        <v>H830511833</v>
      </c>
      <c r="G1013" s="15" t="s">
        <v>431</v>
      </c>
      <c r="H1013" t="s">
        <v>13</v>
      </c>
      <c r="I1013" t="s">
        <v>290</v>
      </c>
      <c r="J1013" t="s">
        <v>15</v>
      </c>
      <c r="K1013" s="15" t="s">
        <v>502</v>
      </c>
    </row>
    <row r="1014" spans="4:11" x14ac:dyDescent="0.35">
      <c r="D1014" s="15" t="s">
        <v>296</v>
      </c>
      <c r="E1014" s="15">
        <v>1912</v>
      </c>
      <c r="F1014" t="str">
        <f t="shared" si="16"/>
        <v>H830511912</v>
      </c>
      <c r="G1014" s="15" t="s">
        <v>431</v>
      </c>
      <c r="H1014" t="s">
        <v>13</v>
      </c>
      <c r="I1014" t="s">
        <v>290</v>
      </c>
      <c r="J1014" t="s">
        <v>15</v>
      </c>
      <c r="K1014" s="15" t="s">
        <v>502</v>
      </c>
    </row>
    <row r="1015" spans="4:11" x14ac:dyDescent="0.35">
      <c r="D1015" s="15" t="s">
        <v>296</v>
      </c>
      <c r="E1015" s="15">
        <v>1938</v>
      </c>
      <c r="F1015" t="str">
        <f t="shared" si="16"/>
        <v>H830511938</v>
      </c>
      <c r="G1015" s="15" t="s">
        <v>431</v>
      </c>
      <c r="H1015" t="s">
        <v>13</v>
      </c>
      <c r="I1015" t="s">
        <v>290</v>
      </c>
      <c r="J1015" t="s">
        <v>15</v>
      </c>
      <c r="K1015" s="15" t="s">
        <v>502</v>
      </c>
    </row>
    <row r="1016" spans="4:11" x14ac:dyDescent="0.35">
      <c r="D1016" s="15" t="s">
        <v>296</v>
      </c>
      <c r="E1016" s="15">
        <v>1974</v>
      </c>
      <c r="F1016" t="str">
        <f t="shared" si="16"/>
        <v>H830511974</v>
      </c>
      <c r="G1016" s="15" t="s">
        <v>431</v>
      </c>
      <c r="H1016" t="s">
        <v>13</v>
      </c>
      <c r="I1016" t="s">
        <v>290</v>
      </c>
      <c r="J1016" t="s">
        <v>15</v>
      </c>
      <c r="K1016" s="15" t="s">
        <v>502</v>
      </c>
    </row>
    <row r="1017" spans="4:11" x14ac:dyDescent="0.35">
      <c r="D1017" s="15" t="s">
        <v>296</v>
      </c>
      <c r="E1017" s="15">
        <v>2045</v>
      </c>
      <c r="F1017" t="str">
        <f t="shared" si="16"/>
        <v>H830512045</v>
      </c>
      <c r="G1017" s="15" t="s">
        <v>431</v>
      </c>
      <c r="H1017" t="s">
        <v>13</v>
      </c>
      <c r="I1017" t="s">
        <v>290</v>
      </c>
      <c r="J1017" t="s">
        <v>15</v>
      </c>
      <c r="K1017" s="15" t="s">
        <v>502</v>
      </c>
    </row>
    <row r="1018" spans="4:11" x14ac:dyDescent="0.35">
      <c r="D1018" s="15" t="s">
        <v>296</v>
      </c>
      <c r="E1018" s="15">
        <v>2143</v>
      </c>
      <c r="F1018" t="str">
        <f t="shared" si="16"/>
        <v>H830512143</v>
      </c>
      <c r="G1018" s="15" t="s">
        <v>431</v>
      </c>
      <c r="H1018" t="s">
        <v>13</v>
      </c>
      <c r="I1018" t="s">
        <v>290</v>
      </c>
      <c r="J1018" t="s">
        <v>15</v>
      </c>
      <c r="K1018" s="15" t="s">
        <v>502</v>
      </c>
    </row>
    <row r="1019" spans="4:11" x14ac:dyDescent="0.35">
      <c r="D1019" s="15" t="s">
        <v>296</v>
      </c>
      <c r="E1019" s="15">
        <v>2144</v>
      </c>
      <c r="F1019" t="str">
        <f t="shared" si="16"/>
        <v>H830512144</v>
      </c>
      <c r="G1019" s="15" t="s">
        <v>431</v>
      </c>
      <c r="H1019" t="s">
        <v>13</v>
      </c>
      <c r="I1019" t="s">
        <v>290</v>
      </c>
      <c r="J1019" t="s">
        <v>15</v>
      </c>
      <c r="K1019" s="15" t="s">
        <v>502</v>
      </c>
    </row>
    <row r="1020" spans="4:11" x14ac:dyDescent="0.35">
      <c r="D1020" s="15" t="s">
        <v>296</v>
      </c>
      <c r="E1020" s="15">
        <v>2255</v>
      </c>
      <c r="F1020" t="str">
        <f t="shared" si="16"/>
        <v>H830512255</v>
      </c>
      <c r="G1020" s="15" t="s">
        <v>431</v>
      </c>
      <c r="H1020" t="s">
        <v>13</v>
      </c>
      <c r="I1020" t="s">
        <v>290</v>
      </c>
      <c r="J1020" t="s">
        <v>15</v>
      </c>
      <c r="K1020" s="15" t="s">
        <v>502</v>
      </c>
    </row>
    <row r="1021" spans="4:11" x14ac:dyDescent="0.35">
      <c r="D1021" s="15" t="s">
        <v>296</v>
      </c>
      <c r="E1021" s="15">
        <v>2433</v>
      </c>
      <c r="F1021" t="str">
        <f t="shared" si="16"/>
        <v>H830512433</v>
      </c>
      <c r="G1021" s="15" t="s">
        <v>431</v>
      </c>
      <c r="H1021" t="s">
        <v>13</v>
      </c>
      <c r="I1021" t="s">
        <v>290</v>
      </c>
      <c r="J1021" t="s">
        <v>15</v>
      </c>
      <c r="K1021" s="15" t="s">
        <v>502</v>
      </c>
    </row>
    <row r="1022" spans="4:11" x14ac:dyDescent="0.35">
      <c r="D1022" s="15" t="s">
        <v>296</v>
      </c>
      <c r="E1022" s="15">
        <v>2453</v>
      </c>
      <c r="F1022" t="str">
        <f t="shared" si="16"/>
        <v>H830512453</v>
      </c>
      <c r="G1022" s="15" t="s">
        <v>431</v>
      </c>
      <c r="H1022" t="s">
        <v>13</v>
      </c>
      <c r="I1022" t="s">
        <v>290</v>
      </c>
      <c r="J1022" t="s">
        <v>15</v>
      </c>
      <c r="K1022" s="15" t="s">
        <v>502</v>
      </c>
    </row>
    <row r="1023" spans="4:11" x14ac:dyDescent="0.35">
      <c r="D1023" s="15" t="s">
        <v>296</v>
      </c>
      <c r="E1023" s="15">
        <v>2538</v>
      </c>
      <c r="F1023" t="str">
        <f t="shared" si="16"/>
        <v>H830512538</v>
      </c>
      <c r="G1023" s="15" t="s">
        <v>431</v>
      </c>
      <c r="H1023" t="s">
        <v>13</v>
      </c>
      <c r="I1023" t="s">
        <v>290</v>
      </c>
      <c r="J1023" t="s">
        <v>15</v>
      </c>
      <c r="K1023" s="15" t="s">
        <v>502</v>
      </c>
    </row>
    <row r="1024" spans="4:11" x14ac:dyDescent="0.35">
      <c r="D1024" s="15" t="s">
        <v>296</v>
      </c>
      <c r="E1024" s="15">
        <v>2626</v>
      </c>
      <c r="F1024" t="str">
        <f t="shared" si="16"/>
        <v>H830512626</v>
      </c>
      <c r="G1024" s="15" t="s">
        <v>431</v>
      </c>
      <c r="H1024" t="s">
        <v>13</v>
      </c>
      <c r="I1024" t="s">
        <v>290</v>
      </c>
      <c r="J1024" t="s">
        <v>15</v>
      </c>
      <c r="K1024" s="15" t="s">
        <v>502</v>
      </c>
    </row>
    <row r="1025" spans="4:11" x14ac:dyDescent="0.35">
      <c r="D1025" s="15" t="s">
        <v>296</v>
      </c>
      <c r="E1025" s="15">
        <v>2960</v>
      </c>
      <c r="F1025" t="str">
        <f t="shared" si="16"/>
        <v>H830512960</v>
      </c>
      <c r="G1025" s="15" t="s">
        <v>431</v>
      </c>
      <c r="H1025" t="s">
        <v>13</v>
      </c>
      <c r="I1025" t="s">
        <v>290</v>
      </c>
      <c r="J1025" t="s">
        <v>15</v>
      </c>
      <c r="K1025" s="15" t="s">
        <v>502</v>
      </c>
    </row>
    <row r="1026" spans="4:11" x14ac:dyDescent="0.35">
      <c r="D1026" s="15" t="s">
        <v>296</v>
      </c>
      <c r="E1026" s="15">
        <v>3032</v>
      </c>
      <c r="F1026" t="str">
        <f t="shared" si="16"/>
        <v>H830513032</v>
      </c>
      <c r="G1026" s="15" t="s">
        <v>431</v>
      </c>
      <c r="H1026" t="s">
        <v>13</v>
      </c>
      <c r="I1026" t="s">
        <v>290</v>
      </c>
      <c r="J1026" t="s">
        <v>15</v>
      </c>
      <c r="K1026" s="15" t="s">
        <v>502</v>
      </c>
    </row>
    <row r="1027" spans="4:11" x14ac:dyDescent="0.35">
      <c r="D1027" s="15" t="s">
        <v>296</v>
      </c>
      <c r="E1027" s="15">
        <v>3526</v>
      </c>
      <c r="F1027" t="str">
        <f t="shared" ref="F1027:F1090" si="17">+D1027&amp;E1027</f>
        <v>H830513526</v>
      </c>
      <c r="G1027" s="15" t="s">
        <v>431</v>
      </c>
      <c r="H1027" t="s">
        <v>13</v>
      </c>
      <c r="I1027" t="s">
        <v>290</v>
      </c>
      <c r="J1027" t="s">
        <v>15</v>
      </c>
      <c r="K1027" s="15" t="s">
        <v>502</v>
      </c>
    </row>
    <row r="1028" spans="4:11" x14ac:dyDescent="0.35">
      <c r="D1028" s="15" t="s">
        <v>296</v>
      </c>
      <c r="E1028" s="15">
        <v>3832</v>
      </c>
      <c r="F1028" t="str">
        <f t="shared" si="17"/>
        <v>H830513832</v>
      </c>
      <c r="G1028" s="15" t="s">
        <v>431</v>
      </c>
      <c r="H1028" t="s">
        <v>13</v>
      </c>
      <c r="I1028" t="s">
        <v>290</v>
      </c>
      <c r="J1028" t="s">
        <v>15</v>
      </c>
      <c r="K1028" s="15" t="s">
        <v>502</v>
      </c>
    </row>
    <row r="1029" spans="4:11" x14ac:dyDescent="0.35">
      <c r="D1029" s="15" t="s">
        <v>296</v>
      </c>
      <c r="E1029" s="15">
        <v>4226</v>
      </c>
      <c r="F1029" t="str">
        <f t="shared" si="17"/>
        <v>H830514226</v>
      </c>
      <c r="G1029" s="15" t="s">
        <v>431</v>
      </c>
      <c r="H1029" t="s">
        <v>13</v>
      </c>
      <c r="I1029" t="s">
        <v>290</v>
      </c>
      <c r="J1029" t="s">
        <v>15</v>
      </c>
      <c r="K1029" s="15" t="s">
        <v>502</v>
      </c>
    </row>
    <row r="1030" spans="4:11" x14ac:dyDescent="0.35">
      <c r="D1030" s="15" t="s">
        <v>296</v>
      </c>
      <c r="E1030" s="15">
        <v>4434</v>
      </c>
      <c r="F1030" t="str">
        <f t="shared" si="17"/>
        <v>H830514434</v>
      </c>
      <c r="G1030" s="15" t="s">
        <v>431</v>
      </c>
      <c r="H1030" t="s">
        <v>13</v>
      </c>
      <c r="I1030" t="s">
        <v>290</v>
      </c>
      <c r="J1030" t="s">
        <v>15</v>
      </c>
      <c r="K1030" s="15" t="s">
        <v>502</v>
      </c>
    </row>
    <row r="1031" spans="4:11" x14ac:dyDescent="0.35">
      <c r="D1031" s="15" t="s">
        <v>296</v>
      </c>
      <c r="E1031" s="15">
        <v>4932</v>
      </c>
      <c r="F1031" t="str">
        <f t="shared" si="17"/>
        <v>H830514932</v>
      </c>
      <c r="G1031" s="15" t="s">
        <v>431</v>
      </c>
      <c r="H1031" t="s">
        <v>13</v>
      </c>
      <c r="I1031" t="s">
        <v>290</v>
      </c>
      <c r="J1031" t="s">
        <v>15</v>
      </c>
      <c r="K1031" s="15" t="s">
        <v>502</v>
      </c>
    </row>
    <row r="1032" spans="4:11" x14ac:dyDescent="0.35">
      <c r="D1032" s="15" t="s">
        <v>296</v>
      </c>
      <c r="E1032" s="15">
        <v>5114</v>
      </c>
      <c r="F1032" t="str">
        <f t="shared" si="17"/>
        <v>H830515114</v>
      </c>
      <c r="G1032" s="15" t="s">
        <v>431</v>
      </c>
      <c r="H1032" t="s">
        <v>13</v>
      </c>
      <c r="I1032" t="s">
        <v>290</v>
      </c>
      <c r="J1032" t="s">
        <v>15</v>
      </c>
      <c r="K1032" s="15" t="s">
        <v>502</v>
      </c>
    </row>
    <row r="1033" spans="4:11" x14ac:dyDescent="0.35">
      <c r="D1033" s="15" t="s">
        <v>296</v>
      </c>
      <c r="E1033" s="15">
        <v>5128</v>
      </c>
      <c r="F1033" t="str">
        <f t="shared" si="17"/>
        <v>H830515128</v>
      </c>
      <c r="G1033" s="15" t="s">
        <v>431</v>
      </c>
      <c r="H1033" t="s">
        <v>13</v>
      </c>
      <c r="I1033" t="s">
        <v>290</v>
      </c>
      <c r="J1033" t="s">
        <v>15</v>
      </c>
      <c r="K1033" s="15" t="s">
        <v>502</v>
      </c>
    </row>
    <row r="1034" spans="4:11" x14ac:dyDescent="0.35">
      <c r="D1034" s="15" t="s">
        <v>296</v>
      </c>
      <c r="E1034" s="15">
        <v>5133</v>
      </c>
      <c r="F1034" t="str">
        <f t="shared" si="17"/>
        <v>H830515133</v>
      </c>
      <c r="G1034" s="15" t="s">
        <v>431</v>
      </c>
      <c r="H1034" t="s">
        <v>13</v>
      </c>
      <c r="I1034" t="s">
        <v>290</v>
      </c>
      <c r="J1034" t="s">
        <v>15</v>
      </c>
      <c r="K1034" s="15" t="s">
        <v>502</v>
      </c>
    </row>
    <row r="1035" spans="4:11" x14ac:dyDescent="0.35">
      <c r="D1035" s="15" t="s">
        <v>296</v>
      </c>
      <c r="E1035" s="15">
        <v>5201</v>
      </c>
      <c r="F1035" t="str">
        <f t="shared" si="17"/>
        <v>H830515201</v>
      </c>
      <c r="G1035" s="15" t="s">
        <v>431</v>
      </c>
      <c r="H1035" t="s">
        <v>13</v>
      </c>
      <c r="I1035" t="s">
        <v>290</v>
      </c>
      <c r="J1035" t="s">
        <v>15</v>
      </c>
      <c r="K1035" s="15" t="s">
        <v>502</v>
      </c>
    </row>
    <row r="1036" spans="4:11" x14ac:dyDescent="0.35">
      <c r="D1036" s="15" t="s">
        <v>296</v>
      </c>
      <c r="E1036" s="15">
        <v>5322</v>
      </c>
      <c r="F1036" t="str">
        <f t="shared" si="17"/>
        <v>H830515322</v>
      </c>
      <c r="G1036" s="15" t="s">
        <v>431</v>
      </c>
      <c r="H1036" t="s">
        <v>13</v>
      </c>
      <c r="I1036" t="s">
        <v>290</v>
      </c>
      <c r="J1036" t="s">
        <v>15</v>
      </c>
      <c r="K1036" s="15" t="s">
        <v>502</v>
      </c>
    </row>
    <row r="1037" spans="4:11" x14ac:dyDescent="0.35">
      <c r="D1037" s="15" t="s">
        <v>296</v>
      </c>
      <c r="E1037" s="15">
        <v>5412</v>
      </c>
      <c r="F1037" t="str">
        <f t="shared" si="17"/>
        <v>H830515412</v>
      </c>
      <c r="G1037" s="15" t="s">
        <v>431</v>
      </c>
      <c r="H1037" t="s">
        <v>13</v>
      </c>
      <c r="I1037" t="s">
        <v>290</v>
      </c>
      <c r="J1037" t="s">
        <v>15</v>
      </c>
      <c r="K1037" s="15" t="s">
        <v>502</v>
      </c>
    </row>
    <row r="1038" spans="4:11" x14ac:dyDescent="0.35">
      <c r="D1038" s="15" t="s">
        <v>296</v>
      </c>
      <c r="E1038" s="15">
        <v>5413</v>
      </c>
      <c r="F1038" t="str">
        <f t="shared" si="17"/>
        <v>H830515413</v>
      </c>
      <c r="G1038" s="15" t="s">
        <v>431</v>
      </c>
      <c r="H1038" t="s">
        <v>13</v>
      </c>
      <c r="I1038" t="s">
        <v>290</v>
      </c>
      <c r="J1038" t="s">
        <v>15</v>
      </c>
      <c r="K1038" s="15" t="s">
        <v>502</v>
      </c>
    </row>
    <row r="1039" spans="4:11" x14ac:dyDescent="0.35">
      <c r="D1039" s="15" t="s">
        <v>296</v>
      </c>
      <c r="E1039" s="15">
        <v>5422</v>
      </c>
      <c r="F1039" t="str">
        <f t="shared" si="17"/>
        <v>H830515422</v>
      </c>
      <c r="G1039" s="15" t="s">
        <v>431</v>
      </c>
      <c r="H1039" t="s">
        <v>13</v>
      </c>
      <c r="I1039" t="s">
        <v>290</v>
      </c>
      <c r="J1039" t="s">
        <v>15</v>
      </c>
      <c r="K1039" s="15" t="s">
        <v>502</v>
      </c>
    </row>
    <row r="1040" spans="4:11" x14ac:dyDescent="0.35">
      <c r="D1040" s="15" t="s">
        <v>296</v>
      </c>
      <c r="E1040" s="15">
        <v>5534</v>
      </c>
      <c r="F1040" t="str">
        <f t="shared" si="17"/>
        <v>H830515534</v>
      </c>
      <c r="G1040" s="15" t="s">
        <v>431</v>
      </c>
      <c r="H1040" t="s">
        <v>13</v>
      </c>
      <c r="I1040" t="s">
        <v>290</v>
      </c>
      <c r="J1040" t="s">
        <v>15</v>
      </c>
      <c r="K1040" s="15" t="s">
        <v>502</v>
      </c>
    </row>
    <row r="1041" spans="4:11" x14ac:dyDescent="0.35">
      <c r="D1041" s="15" t="s">
        <v>296</v>
      </c>
      <c r="E1041" s="15">
        <v>5624</v>
      </c>
      <c r="F1041" t="str">
        <f t="shared" si="17"/>
        <v>H830515624</v>
      </c>
      <c r="G1041" s="15" t="s">
        <v>431</v>
      </c>
      <c r="H1041" t="s">
        <v>13</v>
      </c>
      <c r="I1041" t="s">
        <v>290</v>
      </c>
      <c r="J1041" t="s">
        <v>15</v>
      </c>
      <c r="K1041" s="15" t="s">
        <v>502</v>
      </c>
    </row>
    <row r="1042" spans="4:11" x14ac:dyDescent="0.35">
      <c r="D1042" s="15" t="s">
        <v>296</v>
      </c>
      <c r="E1042" s="15">
        <v>5705</v>
      </c>
      <c r="F1042" t="str">
        <f t="shared" si="17"/>
        <v>H830515705</v>
      </c>
      <c r="G1042" s="15" t="s">
        <v>431</v>
      </c>
      <c r="H1042" t="s">
        <v>13</v>
      </c>
      <c r="I1042" t="s">
        <v>290</v>
      </c>
      <c r="J1042" t="s">
        <v>15</v>
      </c>
      <c r="K1042" s="15" t="s">
        <v>502</v>
      </c>
    </row>
    <row r="1043" spans="4:11" x14ac:dyDescent="0.35">
      <c r="D1043" s="15" t="s">
        <v>296</v>
      </c>
      <c r="E1043" s="15">
        <v>5709</v>
      </c>
      <c r="F1043" t="str">
        <f t="shared" si="17"/>
        <v>H830515709</v>
      </c>
      <c r="G1043" s="15" t="s">
        <v>431</v>
      </c>
      <c r="H1043" t="s">
        <v>13</v>
      </c>
      <c r="I1043" t="s">
        <v>290</v>
      </c>
      <c r="J1043" t="s">
        <v>15</v>
      </c>
      <c r="K1043" s="15" t="s">
        <v>502</v>
      </c>
    </row>
    <row r="1044" spans="4:11" x14ac:dyDescent="0.35">
      <c r="D1044" s="15" t="s">
        <v>296</v>
      </c>
      <c r="E1044" s="15">
        <v>5725</v>
      </c>
      <c r="F1044" t="str">
        <f t="shared" si="17"/>
        <v>H830515725</v>
      </c>
      <c r="G1044" s="15" t="s">
        <v>431</v>
      </c>
      <c r="H1044" t="s">
        <v>13</v>
      </c>
      <c r="I1044" t="s">
        <v>290</v>
      </c>
      <c r="J1044" t="s">
        <v>15</v>
      </c>
      <c r="K1044" s="15" t="s">
        <v>502</v>
      </c>
    </row>
    <row r="1045" spans="4:11" x14ac:dyDescent="0.35">
      <c r="D1045" s="15" t="s">
        <v>296</v>
      </c>
      <c r="E1045" s="15">
        <v>5826</v>
      </c>
      <c r="F1045" t="str">
        <f t="shared" si="17"/>
        <v>H830515826</v>
      </c>
      <c r="G1045" s="15" t="s">
        <v>431</v>
      </c>
      <c r="H1045" t="s">
        <v>13</v>
      </c>
      <c r="I1045" t="s">
        <v>290</v>
      </c>
      <c r="J1045" t="s">
        <v>15</v>
      </c>
      <c r="K1045" s="15" t="s">
        <v>502</v>
      </c>
    </row>
    <row r="1046" spans="4:11" x14ac:dyDescent="0.35">
      <c r="D1046" s="15" t="s">
        <v>296</v>
      </c>
      <c r="E1046" s="15">
        <v>6015</v>
      </c>
      <c r="F1046" t="str">
        <f t="shared" si="17"/>
        <v>H830516015</v>
      </c>
      <c r="G1046" s="15" t="s">
        <v>431</v>
      </c>
      <c r="H1046" t="s">
        <v>13</v>
      </c>
      <c r="I1046" t="s">
        <v>290</v>
      </c>
      <c r="J1046" t="s">
        <v>15</v>
      </c>
      <c r="K1046" s="15" t="s">
        <v>502</v>
      </c>
    </row>
    <row r="1047" spans="4:11" x14ac:dyDescent="0.35">
      <c r="D1047" s="15" t="s">
        <v>296</v>
      </c>
      <c r="E1047" s="15">
        <v>6039</v>
      </c>
      <c r="F1047" t="str">
        <f t="shared" si="17"/>
        <v>H830516039</v>
      </c>
      <c r="G1047" s="15" t="s">
        <v>431</v>
      </c>
      <c r="H1047" t="s">
        <v>13</v>
      </c>
      <c r="I1047" t="s">
        <v>290</v>
      </c>
      <c r="J1047" t="s">
        <v>15</v>
      </c>
      <c r="K1047" s="15" t="s">
        <v>502</v>
      </c>
    </row>
    <row r="1048" spans="4:11" x14ac:dyDescent="0.35">
      <c r="D1048" s="15" t="s">
        <v>296</v>
      </c>
      <c r="E1048" s="15">
        <v>6044</v>
      </c>
      <c r="F1048" t="str">
        <f t="shared" si="17"/>
        <v>H830516044</v>
      </c>
      <c r="G1048" s="15" t="s">
        <v>431</v>
      </c>
      <c r="H1048" t="s">
        <v>13</v>
      </c>
      <c r="I1048" t="s">
        <v>290</v>
      </c>
      <c r="J1048" t="s">
        <v>15</v>
      </c>
      <c r="K1048" s="15" t="s">
        <v>502</v>
      </c>
    </row>
    <row r="1049" spans="4:11" x14ac:dyDescent="0.35">
      <c r="D1049" s="15" t="s">
        <v>296</v>
      </c>
      <c r="E1049" s="15">
        <v>6179</v>
      </c>
      <c r="F1049" t="str">
        <f t="shared" si="17"/>
        <v>H830516179</v>
      </c>
      <c r="G1049" s="15" t="s">
        <v>431</v>
      </c>
      <c r="H1049" t="s">
        <v>13</v>
      </c>
      <c r="I1049" t="s">
        <v>290</v>
      </c>
      <c r="J1049" t="s">
        <v>15</v>
      </c>
      <c r="K1049" s="15" t="s">
        <v>502</v>
      </c>
    </row>
    <row r="1050" spans="4:11" x14ac:dyDescent="0.35">
      <c r="D1050" s="15" t="s">
        <v>296</v>
      </c>
      <c r="E1050" s="15">
        <v>6217</v>
      </c>
      <c r="F1050" t="str">
        <f t="shared" si="17"/>
        <v>H830516217</v>
      </c>
      <c r="G1050" s="15" t="s">
        <v>431</v>
      </c>
      <c r="H1050" t="s">
        <v>13</v>
      </c>
      <c r="I1050" t="s">
        <v>290</v>
      </c>
      <c r="J1050" t="s">
        <v>15</v>
      </c>
      <c r="K1050" s="15" t="s">
        <v>502</v>
      </c>
    </row>
    <row r="1051" spans="4:11" x14ac:dyDescent="0.35">
      <c r="D1051" s="15" t="s">
        <v>296</v>
      </c>
      <c r="E1051" s="15">
        <v>6506</v>
      </c>
      <c r="F1051" t="str">
        <f t="shared" si="17"/>
        <v>H830516506</v>
      </c>
      <c r="G1051" s="15" t="s">
        <v>431</v>
      </c>
      <c r="H1051" t="s">
        <v>13</v>
      </c>
      <c r="I1051" t="s">
        <v>290</v>
      </c>
      <c r="J1051" t="s">
        <v>15</v>
      </c>
      <c r="K1051" s="15" t="s">
        <v>502</v>
      </c>
    </row>
    <row r="1052" spans="4:11" x14ac:dyDescent="0.35">
      <c r="D1052" s="15" t="s">
        <v>296</v>
      </c>
      <c r="E1052" s="15">
        <v>6604</v>
      </c>
      <c r="F1052" t="str">
        <f t="shared" si="17"/>
        <v>H830516604</v>
      </c>
      <c r="G1052" s="15" t="s">
        <v>431</v>
      </c>
      <c r="H1052" t="s">
        <v>13</v>
      </c>
      <c r="I1052" t="s">
        <v>290</v>
      </c>
      <c r="J1052" t="s">
        <v>15</v>
      </c>
      <c r="K1052" s="15" t="s">
        <v>502</v>
      </c>
    </row>
    <row r="1053" spans="4:11" x14ac:dyDescent="0.35">
      <c r="D1053" s="15" t="s">
        <v>296</v>
      </c>
      <c r="E1053" s="15">
        <v>6745</v>
      </c>
      <c r="F1053" t="str">
        <f t="shared" si="17"/>
        <v>H830516745</v>
      </c>
      <c r="G1053" s="15" t="s">
        <v>431</v>
      </c>
      <c r="H1053" t="s">
        <v>13</v>
      </c>
      <c r="I1053" t="s">
        <v>290</v>
      </c>
      <c r="J1053" t="s">
        <v>15</v>
      </c>
      <c r="K1053" s="15" t="s">
        <v>502</v>
      </c>
    </row>
    <row r="1054" spans="4:11" x14ac:dyDescent="0.35">
      <c r="D1054" s="15" t="s">
        <v>296</v>
      </c>
      <c r="E1054" s="15">
        <v>7235</v>
      </c>
      <c r="F1054" t="str">
        <f t="shared" si="17"/>
        <v>H830517235</v>
      </c>
      <c r="G1054" s="15" t="s">
        <v>431</v>
      </c>
      <c r="H1054" t="s">
        <v>13</v>
      </c>
      <c r="I1054" t="s">
        <v>290</v>
      </c>
      <c r="J1054" t="s">
        <v>15</v>
      </c>
      <c r="K1054" s="15" t="s">
        <v>502</v>
      </c>
    </row>
    <row r="1055" spans="4:11" x14ac:dyDescent="0.35">
      <c r="D1055" s="15" t="s">
        <v>296</v>
      </c>
      <c r="E1055" s="15">
        <v>7325</v>
      </c>
      <c r="F1055" t="str">
        <f t="shared" si="17"/>
        <v>H830517325</v>
      </c>
      <c r="G1055" s="15" t="s">
        <v>431</v>
      </c>
      <c r="H1055" t="s">
        <v>13</v>
      </c>
      <c r="I1055" t="s">
        <v>290</v>
      </c>
      <c r="J1055" t="s">
        <v>15</v>
      </c>
      <c r="K1055" s="15" t="s">
        <v>502</v>
      </c>
    </row>
    <row r="1056" spans="4:11" x14ac:dyDescent="0.35">
      <c r="D1056" s="15" t="s">
        <v>296</v>
      </c>
      <c r="E1056" s="15">
        <v>7780</v>
      </c>
      <c r="F1056" t="str">
        <f t="shared" si="17"/>
        <v>H830517780</v>
      </c>
      <c r="G1056" s="15" t="s">
        <v>431</v>
      </c>
      <c r="H1056" t="s">
        <v>13</v>
      </c>
      <c r="I1056" t="s">
        <v>290</v>
      </c>
      <c r="J1056" t="s">
        <v>15</v>
      </c>
      <c r="K1056" s="15" t="s">
        <v>502</v>
      </c>
    </row>
    <row r="1057" spans="4:11" x14ac:dyDescent="0.35">
      <c r="D1057" s="15" t="s">
        <v>296</v>
      </c>
      <c r="E1057" s="15">
        <v>7880</v>
      </c>
      <c r="F1057" t="str">
        <f t="shared" si="17"/>
        <v>H830517880</v>
      </c>
      <c r="G1057" s="15" t="s">
        <v>431</v>
      </c>
      <c r="H1057" t="s">
        <v>13</v>
      </c>
      <c r="I1057" t="s">
        <v>290</v>
      </c>
      <c r="J1057" t="s">
        <v>15</v>
      </c>
      <c r="K1057" s="15" t="s">
        <v>502</v>
      </c>
    </row>
    <row r="1058" spans="4:11" x14ac:dyDescent="0.35">
      <c r="D1058" s="15" t="s">
        <v>296</v>
      </c>
      <c r="E1058" s="15">
        <v>8543</v>
      </c>
      <c r="F1058" t="str">
        <f t="shared" si="17"/>
        <v>H830518543</v>
      </c>
      <c r="G1058" s="15" t="s">
        <v>431</v>
      </c>
      <c r="H1058" t="s">
        <v>13</v>
      </c>
      <c r="I1058" t="s">
        <v>290</v>
      </c>
      <c r="J1058" t="s">
        <v>15</v>
      </c>
      <c r="K1058" s="15" t="s">
        <v>502</v>
      </c>
    </row>
    <row r="1059" spans="4:11" x14ac:dyDescent="0.35">
      <c r="D1059" s="15" t="s">
        <v>296</v>
      </c>
      <c r="E1059" s="15">
        <v>8724</v>
      </c>
      <c r="F1059" t="str">
        <f t="shared" si="17"/>
        <v>H830518724</v>
      </c>
      <c r="G1059" s="15" t="s">
        <v>431</v>
      </c>
      <c r="H1059" t="s">
        <v>13</v>
      </c>
      <c r="I1059" t="s">
        <v>290</v>
      </c>
      <c r="J1059" t="s">
        <v>15</v>
      </c>
      <c r="K1059" s="15" t="s">
        <v>502</v>
      </c>
    </row>
    <row r="1060" spans="4:11" x14ac:dyDescent="0.35">
      <c r="D1060" s="15" t="s">
        <v>296</v>
      </c>
      <c r="E1060" s="15">
        <v>8812</v>
      </c>
      <c r="F1060" t="str">
        <f t="shared" si="17"/>
        <v>H830518812</v>
      </c>
      <c r="G1060" s="15" t="s">
        <v>431</v>
      </c>
      <c r="H1060" t="s">
        <v>13</v>
      </c>
      <c r="I1060" t="s">
        <v>290</v>
      </c>
      <c r="J1060" t="s">
        <v>15</v>
      </c>
      <c r="K1060" s="15" t="s">
        <v>502</v>
      </c>
    </row>
    <row r="1061" spans="4:11" x14ac:dyDescent="0.35">
      <c r="D1061" s="15" t="s">
        <v>296</v>
      </c>
      <c r="E1061" s="15">
        <v>8937</v>
      </c>
      <c r="F1061" t="str">
        <f t="shared" si="17"/>
        <v>H830518937</v>
      </c>
      <c r="G1061" s="15" t="s">
        <v>431</v>
      </c>
      <c r="H1061" t="s">
        <v>13</v>
      </c>
      <c r="I1061" t="s">
        <v>290</v>
      </c>
      <c r="J1061" t="s">
        <v>15</v>
      </c>
      <c r="K1061" s="15" t="s">
        <v>502</v>
      </c>
    </row>
    <row r="1062" spans="4:11" x14ac:dyDescent="0.35">
      <c r="D1062" s="15" t="s">
        <v>296</v>
      </c>
      <c r="E1062" s="15">
        <v>8939</v>
      </c>
      <c r="F1062" t="str">
        <f t="shared" si="17"/>
        <v>H830518939</v>
      </c>
      <c r="G1062" s="15" t="s">
        <v>431</v>
      </c>
      <c r="H1062" t="s">
        <v>13</v>
      </c>
      <c r="I1062" t="s">
        <v>290</v>
      </c>
      <c r="J1062" t="s">
        <v>15</v>
      </c>
      <c r="K1062" s="15" t="s">
        <v>502</v>
      </c>
    </row>
    <row r="1063" spans="4:11" x14ac:dyDescent="0.35">
      <c r="D1063" s="15" t="s">
        <v>296</v>
      </c>
      <c r="E1063" s="15">
        <v>9005</v>
      </c>
      <c r="F1063" t="str">
        <f t="shared" si="17"/>
        <v>H830519005</v>
      </c>
      <c r="G1063" s="15" t="s">
        <v>431</v>
      </c>
      <c r="H1063" t="s">
        <v>13</v>
      </c>
      <c r="I1063" t="s">
        <v>290</v>
      </c>
      <c r="J1063" t="s">
        <v>15</v>
      </c>
      <c r="K1063" s="15" t="s">
        <v>502</v>
      </c>
    </row>
    <row r="1064" spans="4:11" x14ac:dyDescent="0.35">
      <c r="D1064" s="15" t="s">
        <v>296</v>
      </c>
      <c r="E1064" s="15">
        <v>9013</v>
      </c>
      <c r="F1064" t="str">
        <f t="shared" si="17"/>
        <v>H830519013</v>
      </c>
      <c r="G1064" s="15" t="s">
        <v>431</v>
      </c>
      <c r="H1064" t="s">
        <v>13</v>
      </c>
      <c r="I1064" t="s">
        <v>290</v>
      </c>
      <c r="J1064" t="s">
        <v>15</v>
      </c>
      <c r="K1064" s="15" t="s">
        <v>502</v>
      </c>
    </row>
    <row r="1065" spans="4:11" x14ac:dyDescent="0.35">
      <c r="D1065" s="15" t="s">
        <v>296</v>
      </c>
      <c r="E1065" s="15">
        <v>9733</v>
      </c>
      <c r="F1065" t="str">
        <f t="shared" si="17"/>
        <v>H830519733</v>
      </c>
      <c r="G1065" s="15" t="s">
        <v>431</v>
      </c>
      <c r="H1065" t="s">
        <v>13</v>
      </c>
      <c r="I1065" t="s">
        <v>290</v>
      </c>
      <c r="J1065" t="s">
        <v>15</v>
      </c>
      <c r="K1065" s="15" t="s">
        <v>502</v>
      </c>
    </row>
    <row r="1066" spans="4:11" x14ac:dyDescent="0.35">
      <c r="D1066" s="15" t="s">
        <v>296</v>
      </c>
      <c r="E1066" s="15">
        <v>9837</v>
      </c>
      <c r="F1066" t="str">
        <f t="shared" si="17"/>
        <v>H830519837</v>
      </c>
      <c r="G1066" s="15" t="s">
        <v>431</v>
      </c>
      <c r="H1066" t="s">
        <v>13</v>
      </c>
      <c r="I1066" t="s">
        <v>290</v>
      </c>
      <c r="J1066" t="s">
        <v>15</v>
      </c>
      <c r="K1066" s="15" t="s">
        <v>502</v>
      </c>
    </row>
    <row r="1067" spans="4:11" x14ac:dyDescent="0.35">
      <c r="D1067" s="15" t="s">
        <v>376</v>
      </c>
      <c r="E1067" s="15" t="s">
        <v>291</v>
      </c>
      <c r="F1067" t="str">
        <f t="shared" si="17"/>
        <v>H845020349</v>
      </c>
      <c r="G1067" s="15" t="s">
        <v>431</v>
      </c>
      <c r="H1067" t="s">
        <v>13</v>
      </c>
      <c r="I1067" t="s">
        <v>290</v>
      </c>
      <c r="J1067" t="s">
        <v>15</v>
      </c>
      <c r="K1067" s="15" t="s">
        <v>513</v>
      </c>
    </row>
    <row r="1068" spans="4:11" x14ac:dyDescent="0.35">
      <c r="D1068" s="15" t="s">
        <v>376</v>
      </c>
      <c r="E1068" s="15" t="s">
        <v>217</v>
      </c>
      <c r="F1068" t="str">
        <f t="shared" si="17"/>
        <v>H845020618</v>
      </c>
      <c r="G1068" s="15" t="s">
        <v>431</v>
      </c>
      <c r="H1068" t="s">
        <v>13</v>
      </c>
      <c r="I1068" t="s">
        <v>290</v>
      </c>
      <c r="J1068" t="s">
        <v>15</v>
      </c>
      <c r="K1068" s="15" t="s">
        <v>513</v>
      </c>
    </row>
    <row r="1069" spans="4:11" x14ac:dyDescent="0.35">
      <c r="D1069" s="15" t="s">
        <v>376</v>
      </c>
      <c r="E1069" s="15" t="s">
        <v>298</v>
      </c>
      <c r="F1069" t="str">
        <f t="shared" si="17"/>
        <v>H845020758</v>
      </c>
      <c r="G1069" s="15" t="s">
        <v>431</v>
      </c>
      <c r="H1069" t="s">
        <v>13</v>
      </c>
      <c r="I1069" t="s">
        <v>290</v>
      </c>
      <c r="J1069" t="s">
        <v>15</v>
      </c>
      <c r="K1069" s="15" t="s">
        <v>513</v>
      </c>
    </row>
    <row r="1070" spans="4:11" x14ac:dyDescent="0.35">
      <c r="D1070" s="15" t="s">
        <v>376</v>
      </c>
      <c r="E1070" s="15" t="s">
        <v>292</v>
      </c>
      <c r="F1070" t="str">
        <f t="shared" si="17"/>
        <v>H845020829</v>
      </c>
      <c r="G1070" s="15" t="s">
        <v>431</v>
      </c>
      <c r="H1070" t="s">
        <v>13</v>
      </c>
      <c r="I1070" t="s">
        <v>290</v>
      </c>
      <c r="J1070" t="s">
        <v>15</v>
      </c>
      <c r="K1070" s="15" t="s">
        <v>513</v>
      </c>
    </row>
    <row r="1071" spans="4:11" x14ac:dyDescent="0.35">
      <c r="D1071" s="15" t="s">
        <v>376</v>
      </c>
      <c r="E1071" s="15" t="s">
        <v>293</v>
      </c>
      <c r="F1071" t="str">
        <f t="shared" si="17"/>
        <v>H845020919</v>
      </c>
      <c r="G1071" s="15" t="s">
        <v>431</v>
      </c>
      <c r="H1071" t="s">
        <v>13</v>
      </c>
      <c r="I1071" t="s">
        <v>290</v>
      </c>
      <c r="J1071" t="s">
        <v>15</v>
      </c>
      <c r="K1071" s="15" t="s">
        <v>513</v>
      </c>
    </row>
    <row r="1072" spans="4:11" x14ac:dyDescent="0.35">
      <c r="D1072" s="15" t="s">
        <v>376</v>
      </c>
      <c r="E1072" s="15" t="s">
        <v>277</v>
      </c>
      <c r="F1072" t="str">
        <f t="shared" si="17"/>
        <v>H845020928</v>
      </c>
      <c r="G1072" s="15" t="s">
        <v>431</v>
      </c>
      <c r="H1072" t="s">
        <v>13</v>
      </c>
      <c r="I1072" t="s">
        <v>290</v>
      </c>
      <c r="J1072" t="s">
        <v>15</v>
      </c>
      <c r="K1072" s="15" t="s">
        <v>513</v>
      </c>
    </row>
    <row r="1073" spans="4:11" x14ac:dyDescent="0.35">
      <c r="D1073" s="15" t="s">
        <v>376</v>
      </c>
      <c r="E1073" s="15" t="s">
        <v>295</v>
      </c>
      <c r="F1073" t="str">
        <f t="shared" si="17"/>
        <v>H845020956</v>
      </c>
      <c r="G1073" s="15" t="s">
        <v>431</v>
      </c>
      <c r="H1073" t="s">
        <v>13</v>
      </c>
      <c r="I1073" t="s">
        <v>290</v>
      </c>
      <c r="J1073" t="s">
        <v>15</v>
      </c>
      <c r="K1073" s="15" t="s">
        <v>513</v>
      </c>
    </row>
    <row r="1074" spans="4:11" x14ac:dyDescent="0.35">
      <c r="D1074" s="15" t="s">
        <v>376</v>
      </c>
      <c r="E1074" s="15" t="s">
        <v>377</v>
      </c>
      <c r="F1074" t="str">
        <f t="shared" si="17"/>
        <v>H845021225</v>
      </c>
      <c r="G1074" s="15" t="s">
        <v>431</v>
      </c>
      <c r="H1074" t="s">
        <v>13</v>
      </c>
      <c r="I1074" t="s">
        <v>290</v>
      </c>
      <c r="J1074" t="s">
        <v>15</v>
      </c>
      <c r="K1074" s="15" t="s">
        <v>513</v>
      </c>
    </row>
    <row r="1075" spans="4:11" x14ac:dyDescent="0.35">
      <c r="D1075" s="15" t="s">
        <v>376</v>
      </c>
      <c r="E1075" s="15" t="s">
        <v>378</v>
      </c>
      <c r="F1075" t="str">
        <f t="shared" si="17"/>
        <v>H845021712</v>
      </c>
      <c r="G1075" s="15" t="s">
        <v>431</v>
      </c>
      <c r="H1075" t="s">
        <v>13</v>
      </c>
      <c r="I1075" t="s">
        <v>290</v>
      </c>
      <c r="J1075" t="s">
        <v>15</v>
      </c>
      <c r="K1075" s="15" t="s">
        <v>513</v>
      </c>
    </row>
    <row r="1076" spans="4:11" x14ac:dyDescent="0.35">
      <c r="D1076" s="15" t="s">
        <v>376</v>
      </c>
      <c r="E1076" s="15" t="s">
        <v>379</v>
      </c>
      <c r="F1076" t="str">
        <f t="shared" si="17"/>
        <v>H845021833</v>
      </c>
      <c r="G1076" s="15" t="s">
        <v>431</v>
      </c>
      <c r="H1076" t="s">
        <v>13</v>
      </c>
      <c r="I1076" t="s">
        <v>290</v>
      </c>
      <c r="J1076" t="s">
        <v>15</v>
      </c>
      <c r="K1076" s="15" t="s">
        <v>513</v>
      </c>
    </row>
    <row r="1077" spans="4:11" x14ac:dyDescent="0.35">
      <c r="D1077" s="15" t="s">
        <v>376</v>
      </c>
      <c r="E1077" s="15" t="s">
        <v>380</v>
      </c>
      <c r="F1077" t="str">
        <f t="shared" si="17"/>
        <v>H845021938</v>
      </c>
      <c r="G1077" s="15" t="s">
        <v>431</v>
      </c>
      <c r="H1077" t="s">
        <v>13</v>
      </c>
      <c r="I1077" t="s">
        <v>290</v>
      </c>
      <c r="J1077" t="s">
        <v>15</v>
      </c>
      <c r="K1077" s="15" t="s">
        <v>513</v>
      </c>
    </row>
    <row r="1078" spans="4:11" x14ac:dyDescent="0.35">
      <c r="D1078" s="15" t="s">
        <v>376</v>
      </c>
      <c r="E1078" s="15" t="s">
        <v>381</v>
      </c>
      <c r="F1078" t="str">
        <f t="shared" si="17"/>
        <v>H845021974</v>
      </c>
      <c r="G1078" s="15" t="s">
        <v>431</v>
      </c>
      <c r="H1078" t="s">
        <v>13</v>
      </c>
      <c r="I1078" t="s">
        <v>290</v>
      </c>
      <c r="J1078" t="s">
        <v>15</v>
      </c>
      <c r="K1078" s="15" t="s">
        <v>513</v>
      </c>
    </row>
    <row r="1079" spans="4:11" x14ac:dyDescent="0.35">
      <c r="D1079" s="15" t="s">
        <v>376</v>
      </c>
      <c r="E1079" s="15" t="s">
        <v>382</v>
      </c>
      <c r="F1079" t="str">
        <f t="shared" si="17"/>
        <v>H845022045</v>
      </c>
      <c r="G1079" s="15" t="s">
        <v>431</v>
      </c>
      <c r="H1079" t="s">
        <v>13</v>
      </c>
      <c r="I1079" t="s">
        <v>290</v>
      </c>
      <c r="J1079" t="s">
        <v>15</v>
      </c>
      <c r="K1079" s="15" t="s">
        <v>513</v>
      </c>
    </row>
    <row r="1080" spans="4:11" x14ac:dyDescent="0.35">
      <c r="D1080" s="15" t="s">
        <v>376</v>
      </c>
      <c r="E1080" s="15" t="s">
        <v>383</v>
      </c>
      <c r="F1080" t="str">
        <f t="shared" si="17"/>
        <v>H845022074</v>
      </c>
      <c r="G1080" s="15" t="s">
        <v>431</v>
      </c>
      <c r="H1080" t="s">
        <v>13</v>
      </c>
      <c r="I1080" t="s">
        <v>290</v>
      </c>
      <c r="J1080" t="s">
        <v>15</v>
      </c>
      <c r="K1080" s="15" t="s">
        <v>513</v>
      </c>
    </row>
    <row r="1081" spans="4:11" x14ac:dyDescent="0.35">
      <c r="D1081" s="15" t="s">
        <v>376</v>
      </c>
      <c r="E1081" s="15" t="s">
        <v>384</v>
      </c>
      <c r="F1081" t="str">
        <f t="shared" si="17"/>
        <v>H845022346</v>
      </c>
      <c r="G1081" s="15" t="s">
        <v>431</v>
      </c>
      <c r="H1081" t="s">
        <v>13</v>
      </c>
      <c r="I1081" t="s">
        <v>290</v>
      </c>
      <c r="J1081" t="s">
        <v>15</v>
      </c>
      <c r="K1081" s="15" t="s">
        <v>513</v>
      </c>
    </row>
    <row r="1082" spans="4:11" x14ac:dyDescent="0.35">
      <c r="D1082" s="15" t="s">
        <v>376</v>
      </c>
      <c r="E1082" s="15" t="s">
        <v>385</v>
      </c>
      <c r="F1082" t="str">
        <f t="shared" si="17"/>
        <v>H845022453</v>
      </c>
      <c r="G1082" s="15" t="s">
        <v>431</v>
      </c>
      <c r="H1082" t="s">
        <v>13</v>
      </c>
      <c r="I1082" t="s">
        <v>290</v>
      </c>
      <c r="J1082" t="s">
        <v>15</v>
      </c>
      <c r="K1082" s="15" t="s">
        <v>513</v>
      </c>
    </row>
    <row r="1083" spans="4:11" x14ac:dyDescent="0.35">
      <c r="D1083" s="15" t="s">
        <v>376</v>
      </c>
      <c r="E1083" s="15" t="s">
        <v>386</v>
      </c>
      <c r="F1083" t="str">
        <f t="shared" si="17"/>
        <v>H845022538</v>
      </c>
      <c r="G1083" s="15" t="s">
        <v>431</v>
      </c>
      <c r="H1083" t="s">
        <v>13</v>
      </c>
      <c r="I1083" t="s">
        <v>290</v>
      </c>
      <c r="J1083" t="s">
        <v>15</v>
      </c>
      <c r="K1083" s="15" t="s">
        <v>513</v>
      </c>
    </row>
    <row r="1084" spans="4:11" x14ac:dyDescent="0.35">
      <c r="D1084" s="15" t="s">
        <v>376</v>
      </c>
      <c r="E1084" s="15" t="s">
        <v>387</v>
      </c>
      <c r="F1084" t="str">
        <f t="shared" si="17"/>
        <v>H845022626</v>
      </c>
      <c r="G1084" s="15" t="s">
        <v>431</v>
      </c>
      <c r="H1084" t="s">
        <v>13</v>
      </c>
      <c r="I1084" t="s">
        <v>290</v>
      </c>
      <c r="J1084" t="s">
        <v>15</v>
      </c>
      <c r="K1084" s="15" t="s">
        <v>513</v>
      </c>
    </row>
    <row r="1085" spans="4:11" x14ac:dyDescent="0.35">
      <c r="D1085" s="15" t="s">
        <v>376</v>
      </c>
      <c r="E1085" s="15" t="s">
        <v>388</v>
      </c>
      <c r="F1085" t="str">
        <f t="shared" si="17"/>
        <v>H845022635</v>
      </c>
      <c r="G1085" s="15" t="s">
        <v>431</v>
      </c>
      <c r="H1085" t="s">
        <v>13</v>
      </c>
      <c r="I1085" t="s">
        <v>290</v>
      </c>
      <c r="J1085" t="s">
        <v>15</v>
      </c>
      <c r="K1085" s="15" t="s">
        <v>513</v>
      </c>
    </row>
    <row r="1086" spans="4:11" x14ac:dyDescent="0.35">
      <c r="D1086" s="15" t="s">
        <v>376</v>
      </c>
      <c r="E1086" s="15" t="s">
        <v>389</v>
      </c>
      <c r="F1086" t="str">
        <f t="shared" si="17"/>
        <v>H845022833</v>
      </c>
      <c r="G1086" s="15" t="s">
        <v>431</v>
      </c>
      <c r="H1086" t="s">
        <v>13</v>
      </c>
      <c r="I1086" t="s">
        <v>290</v>
      </c>
      <c r="J1086" t="s">
        <v>15</v>
      </c>
      <c r="K1086" s="15" t="s">
        <v>513</v>
      </c>
    </row>
    <row r="1087" spans="4:11" x14ac:dyDescent="0.35">
      <c r="D1087" s="15" t="s">
        <v>376</v>
      </c>
      <c r="E1087" s="15" t="s">
        <v>390</v>
      </c>
      <c r="F1087" t="str">
        <f t="shared" si="17"/>
        <v>H845022955</v>
      </c>
      <c r="G1087" s="15" t="s">
        <v>431</v>
      </c>
      <c r="H1087" t="s">
        <v>13</v>
      </c>
      <c r="I1087" t="s">
        <v>290</v>
      </c>
      <c r="J1087" t="s">
        <v>15</v>
      </c>
      <c r="K1087" s="15" t="s">
        <v>513</v>
      </c>
    </row>
    <row r="1088" spans="4:11" x14ac:dyDescent="0.35">
      <c r="D1088" s="15" t="s">
        <v>376</v>
      </c>
      <c r="E1088" s="15" t="s">
        <v>391</v>
      </c>
      <c r="F1088" t="str">
        <f t="shared" si="17"/>
        <v>H845023117</v>
      </c>
      <c r="G1088" s="15" t="s">
        <v>431</v>
      </c>
      <c r="H1088" t="s">
        <v>13</v>
      </c>
      <c r="I1088" t="s">
        <v>290</v>
      </c>
      <c r="J1088" t="s">
        <v>15</v>
      </c>
      <c r="K1088" s="15" t="s">
        <v>513</v>
      </c>
    </row>
    <row r="1089" spans="4:11" x14ac:dyDescent="0.35">
      <c r="D1089" s="15" t="s">
        <v>376</v>
      </c>
      <c r="E1089" s="15" t="s">
        <v>392</v>
      </c>
      <c r="F1089" t="str">
        <f t="shared" si="17"/>
        <v>H845023526</v>
      </c>
      <c r="G1089" s="15" t="s">
        <v>431</v>
      </c>
      <c r="H1089" t="s">
        <v>13</v>
      </c>
      <c r="I1089" t="s">
        <v>290</v>
      </c>
      <c r="J1089" t="s">
        <v>15</v>
      </c>
      <c r="K1089" s="15" t="s">
        <v>513</v>
      </c>
    </row>
    <row r="1090" spans="4:11" x14ac:dyDescent="0.35">
      <c r="D1090" s="15" t="s">
        <v>376</v>
      </c>
      <c r="E1090" s="15" t="s">
        <v>393</v>
      </c>
      <c r="F1090" t="str">
        <f t="shared" si="17"/>
        <v>H845023832</v>
      </c>
      <c r="G1090" s="15" t="s">
        <v>431</v>
      </c>
      <c r="H1090" t="s">
        <v>13</v>
      </c>
      <c r="I1090" t="s">
        <v>290</v>
      </c>
      <c r="J1090" t="s">
        <v>15</v>
      </c>
      <c r="K1090" s="15" t="s">
        <v>513</v>
      </c>
    </row>
    <row r="1091" spans="4:11" x14ac:dyDescent="0.35">
      <c r="D1091" s="15" t="s">
        <v>376</v>
      </c>
      <c r="E1091" s="15" t="s">
        <v>394</v>
      </c>
      <c r="F1091" t="str">
        <f t="shared" ref="F1091:F1154" si="18">+D1091&amp;E1091</f>
        <v>H845024226</v>
      </c>
      <c r="G1091" s="15" t="s">
        <v>431</v>
      </c>
      <c r="H1091" t="s">
        <v>13</v>
      </c>
      <c r="I1091" t="s">
        <v>290</v>
      </c>
      <c r="J1091" t="s">
        <v>15</v>
      </c>
      <c r="K1091" s="15" t="s">
        <v>513</v>
      </c>
    </row>
    <row r="1092" spans="4:11" x14ac:dyDescent="0.35">
      <c r="D1092" s="15" t="s">
        <v>376</v>
      </c>
      <c r="E1092" s="15" t="s">
        <v>395</v>
      </c>
      <c r="F1092" t="str">
        <f t="shared" si="18"/>
        <v>H845024434</v>
      </c>
      <c r="G1092" s="15" t="s">
        <v>431</v>
      </c>
      <c r="H1092" t="s">
        <v>13</v>
      </c>
      <c r="I1092" t="s">
        <v>290</v>
      </c>
      <c r="J1092" t="s">
        <v>15</v>
      </c>
      <c r="K1092" s="15" t="s">
        <v>513</v>
      </c>
    </row>
    <row r="1093" spans="4:11" x14ac:dyDescent="0.35">
      <c r="D1093" s="15" t="s">
        <v>376</v>
      </c>
      <c r="E1093" s="15" t="s">
        <v>396</v>
      </c>
      <c r="F1093" t="str">
        <f t="shared" si="18"/>
        <v>H845024507</v>
      </c>
      <c r="G1093" s="15" t="s">
        <v>431</v>
      </c>
      <c r="H1093" t="s">
        <v>13</v>
      </c>
      <c r="I1093" t="s">
        <v>290</v>
      </c>
      <c r="J1093" t="s">
        <v>15</v>
      </c>
      <c r="K1093" s="15" t="s">
        <v>513</v>
      </c>
    </row>
    <row r="1094" spans="4:11" x14ac:dyDescent="0.35">
      <c r="D1094" s="15" t="s">
        <v>376</v>
      </c>
      <c r="E1094" s="15" t="s">
        <v>397</v>
      </c>
      <c r="F1094" t="str">
        <f t="shared" si="18"/>
        <v>H845024932</v>
      </c>
      <c r="G1094" s="15" t="s">
        <v>431</v>
      </c>
      <c r="H1094" t="s">
        <v>13</v>
      </c>
      <c r="I1094" t="s">
        <v>290</v>
      </c>
      <c r="J1094" t="s">
        <v>15</v>
      </c>
      <c r="K1094" s="15" t="s">
        <v>513</v>
      </c>
    </row>
    <row r="1095" spans="4:11" x14ac:dyDescent="0.35">
      <c r="D1095" s="15" t="s">
        <v>376</v>
      </c>
      <c r="E1095" s="15" t="s">
        <v>398</v>
      </c>
      <c r="F1095" t="str">
        <f t="shared" si="18"/>
        <v>H845025114</v>
      </c>
      <c r="G1095" s="15" t="s">
        <v>431</v>
      </c>
      <c r="H1095" t="s">
        <v>13</v>
      </c>
      <c r="I1095" t="s">
        <v>290</v>
      </c>
      <c r="J1095" t="s">
        <v>15</v>
      </c>
      <c r="K1095" s="15" t="s">
        <v>513</v>
      </c>
    </row>
    <row r="1096" spans="4:11" x14ac:dyDescent="0.35">
      <c r="D1096" s="15" t="s">
        <v>376</v>
      </c>
      <c r="E1096" s="15" t="s">
        <v>399</v>
      </c>
      <c r="F1096" t="str">
        <f t="shared" si="18"/>
        <v>H845025133</v>
      </c>
      <c r="G1096" s="15" t="s">
        <v>431</v>
      </c>
      <c r="H1096" t="s">
        <v>13</v>
      </c>
      <c r="I1096" t="s">
        <v>290</v>
      </c>
      <c r="J1096" t="s">
        <v>15</v>
      </c>
      <c r="K1096" s="15" t="s">
        <v>513</v>
      </c>
    </row>
    <row r="1097" spans="4:11" x14ac:dyDescent="0.35">
      <c r="D1097" s="15" t="s">
        <v>376</v>
      </c>
      <c r="E1097" s="15" t="s">
        <v>400</v>
      </c>
      <c r="F1097" t="str">
        <f t="shared" si="18"/>
        <v>H845025201</v>
      </c>
      <c r="G1097" s="15" t="s">
        <v>431</v>
      </c>
      <c r="H1097" t="s">
        <v>13</v>
      </c>
      <c r="I1097" t="s">
        <v>290</v>
      </c>
      <c r="J1097" t="s">
        <v>15</v>
      </c>
      <c r="K1097" s="15" t="s">
        <v>513</v>
      </c>
    </row>
    <row r="1098" spans="4:11" x14ac:dyDescent="0.35">
      <c r="D1098" s="15" t="s">
        <v>376</v>
      </c>
      <c r="E1098" s="15" t="s">
        <v>401</v>
      </c>
      <c r="F1098" t="str">
        <f t="shared" si="18"/>
        <v>H845025322</v>
      </c>
      <c r="G1098" s="15" t="s">
        <v>431</v>
      </c>
      <c r="H1098" t="s">
        <v>13</v>
      </c>
      <c r="I1098" t="s">
        <v>290</v>
      </c>
      <c r="J1098" t="s">
        <v>15</v>
      </c>
      <c r="K1098" s="15" t="s">
        <v>513</v>
      </c>
    </row>
    <row r="1099" spans="4:11" x14ac:dyDescent="0.35">
      <c r="D1099" s="15" t="s">
        <v>376</v>
      </c>
      <c r="E1099" s="15" t="s">
        <v>402</v>
      </c>
      <c r="F1099" t="str">
        <f t="shared" si="18"/>
        <v>H845025534</v>
      </c>
      <c r="G1099" s="15" t="s">
        <v>431</v>
      </c>
      <c r="H1099" t="s">
        <v>13</v>
      </c>
      <c r="I1099" t="s">
        <v>290</v>
      </c>
      <c r="J1099" t="s">
        <v>15</v>
      </c>
      <c r="K1099" s="15" t="s">
        <v>513</v>
      </c>
    </row>
    <row r="1100" spans="4:11" x14ac:dyDescent="0.35">
      <c r="D1100" s="15" t="s">
        <v>376</v>
      </c>
      <c r="E1100" s="15" t="s">
        <v>403</v>
      </c>
      <c r="F1100" t="str">
        <f t="shared" si="18"/>
        <v>H845025709</v>
      </c>
      <c r="G1100" s="15" t="s">
        <v>431</v>
      </c>
      <c r="H1100" t="s">
        <v>13</v>
      </c>
      <c r="I1100" t="s">
        <v>290</v>
      </c>
      <c r="J1100" t="s">
        <v>15</v>
      </c>
      <c r="K1100" s="15" t="s">
        <v>513</v>
      </c>
    </row>
    <row r="1101" spans="4:11" x14ac:dyDescent="0.35">
      <c r="D1101" s="15" t="s">
        <v>376</v>
      </c>
      <c r="E1101" s="15" t="s">
        <v>404</v>
      </c>
      <c r="F1101" t="str">
        <f t="shared" si="18"/>
        <v>H845025725</v>
      </c>
      <c r="G1101" s="15" t="s">
        <v>431</v>
      </c>
      <c r="H1101" t="s">
        <v>13</v>
      </c>
      <c r="I1101" t="s">
        <v>290</v>
      </c>
      <c r="J1101" t="s">
        <v>15</v>
      </c>
      <c r="K1101" s="15" t="s">
        <v>513</v>
      </c>
    </row>
    <row r="1102" spans="4:11" x14ac:dyDescent="0.35">
      <c r="D1102" s="15" t="s">
        <v>376</v>
      </c>
      <c r="E1102" s="15" t="s">
        <v>405</v>
      </c>
      <c r="F1102" t="str">
        <f t="shared" si="18"/>
        <v>H845025815</v>
      </c>
      <c r="G1102" s="15" t="s">
        <v>431</v>
      </c>
      <c r="H1102" t="s">
        <v>13</v>
      </c>
      <c r="I1102" t="s">
        <v>290</v>
      </c>
      <c r="J1102" t="s">
        <v>15</v>
      </c>
      <c r="K1102" s="15" t="s">
        <v>513</v>
      </c>
    </row>
    <row r="1103" spans="4:11" x14ac:dyDescent="0.35">
      <c r="D1103" s="15" t="s">
        <v>376</v>
      </c>
      <c r="E1103" s="15" t="s">
        <v>406</v>
      </c>
      <c r="F1103" t="str">
        <f t="shared" si="18"/>
        <v>H845025826</v>
      </c>
      <c r="G1103" s="15" t="s">
        <v>431</v>
      </c>
      <c r="H1103" t="s">
        <v>13</v>
      </c>
      <c r="I1103" t="s">
        <v>290</v>
      </c>
      <c r="J1103" t="s">
        <v>15</v>
      </c>
      <c r="K1103" s="15" t="s">
        <v>513</v>
      </c>
    </row>
    <row r="1104" spans="4:11" x14ac:dyDescent="0.35">
      <c r="D1104" s="15" t="s">
        <v>376</v>
      </c>
      <c r="E1104" s="15" t="s">
        <v>407</v>
      </c>
      <c r="F1104" t="str">
        <f t="shared" si="18"/>
        <v>H845026217</v>
      </c>
      <c r="G1104" s="15" t="s">
        <v>431</v>
      </c>
      <c r="H1104" t="s">
        <v>13</v>
      </c>
      <c r="I1104" t="s">
        <v>290</v>
      </c>
      <c r="J1104" t="s">
        <v>15</v>
      </c>
      <c r="K1104" s="15" t="s">
        <v>513</v>
      </c>
    </row>
    <row r="1105" spans="4:11" x14ac:dyDescent="0.35">
      <c r="D1105" s="15" t="s">
        <v>376</v>
      </c>
      <c r="E1105" s="15" t="s">
        <v>408</v>
      </c>
      <c r="F1105" t="str">
        <f t="shared" si="18"/>
        <v>H845026506</v>
      </c>
      <c r="G1105" s="15" t="s">
        <v>431</v>
      </c>
      <c r="H1105" t="s">
        <v>13</v>
      </c>
      <c r="I1105" t="s">
        <v>290</v>
      </c>
      <c r="J1105" t="s">
        <v>15</v>
      </c>
      <c r="K1105" s="15" t="s">
        <v>513</v>
      </c>
    </row>
    <row r="1106" spans="4:11" x14ac:dyDescent="0.35">
      <c r="D1106" s="15" t="s">
        <v>376</v>
      </c>
      <c r="E1106" s="15" t="s">
        <v>409</v>
      </c>
      <c r="F1106" t="str">
        <f t="shared" si="18"/>
        <v>H845026716</v>
      </c>
      <c r="G1106" s="15" t="s">
        <v>431</v>
      </c>
      <c r="H1106" t="s">
        <v>13</v>
      </c>
      <c r="I1106" t="s">
        <v>290</v>
      </c>
      <c r="J1106" t="s">
        <v>15</v>
      </c>
      <c r="K1106" s="15" t="s">
        <v>513</v>
      </c>
    </row>
    <row r="1107" spans="4:11" x14ac:dyDescent="0.35">
      <c r="D1107" s="15" t="s">
        <v>376</v>
      </c>
      <c r="E1107" s="15" t="s">
        <v>410</v>
      </c>
      <c r="F1107" t="str">
        <f t="shared" si="18"/>
        <v>H845026934</v>
      </c>
      <c r="G1107" s="15" t="s">
        <v>431</v>
      </c>
      <c r="H1107" t="s">
        <v>13</v>
      </c>
      <c r="I1107" t="s">
        <v>290</v>
      </c>
      <c r="J1107" t="s">
        <v>15</v>
      </c>
      <c r="K1107" s="15" t="s">
        <v>513</v>
      </c>
    </row>
    <row r="1108" spans="4:11" x14ac:dyDescent="0.35">
      <c r="D1108" s="15" t="s">
        <v>376</v>
      </c>
      <c r="E1108" s="15" t="s">
        <v>411</v>
      </c>
      <c r="F1108" t="str">
        <f t="shared" si="18"/>
        <v>H845027235</v>
      </c>
      <c r="G1108" s="15" t="s">
        <v>431</v>
      </c>
      <c r="H1108" t="s">
        <v>13</v>
      </c>
      <c r="I1108" t="s">
        <v>290</v>
      </c>
      <c r="J1108" t="s">
        <v>15</v>
      </c>
      <c r="K1108" s="15" t="s">
        <v>513</v>
      </c>
    </row>
    <row r="1109" spans="4:11" x14ac:dyDescent="0.35">
      <c r="D1109" s="15" t="s">
        <v>376</v>
      </c>
      <c r="E1109" s="15" t="s">
        <v>412</v>
      </c>
      <c r="F1109" t="str">
        <f t="shared" si="18"/>
        <v>H845027325</v>
      </c>
      <c r="G1109" s="15" t="s">
        <v>431</v>
      </c>
      <c r="H1109" t="s">
        <v>13</v>
      </c>
      <c r="I1109" t="s">
        <v>290</v>
      </c>
      <c r="J1109" t="s">
        <v>15</v>
      </c>
      <c r="K1109" s="15" t="s">
        <v>513</v>
      </c>
    </row>
    <row r="1110" spans="4:11" x14ac:dyDescent="0.35">
      <c r="D1110" s="15" t="s">
        <v>376</v>
      </c>
      <c r="E1110" s="15" t="s">
        <v>413</v>
      </c>
      <c r="F1110" t="str">
        <f t="shared" si="18"/>
        <v>H845027918</v>
      </c>
      <c r="G1110" s="15" t="s">
        <v>431</v>
      </c>
      <c r="H1110" t="s">
        <v>13</v>
      </c>
      <c r="I1110" t="s">
        <v>290</v>
      </c>
      <c r="J1110" t="s">
        <v>15</v>
      </c>
      <c r="K1110" s="15" t="s">
        <v>513</v>
      </c>
    </row>
    <row r="1111" spans="4:11" x14ac:dyDescent="0.35">
      <c r="D1111" s="15" t="s">
        <v>376</v>
      </c>
      <c r="E1111" s="15" t="s">
        <v>414</v>
      </c>
      <c r="F1111" t="str">
        <f t="shared" si="18"/>
        <v>H845028113</v>
      </c>
      <c r="G1111" s="15" t="s">
        <v>431</v>
      </c>
      <c r="H1111" t="s">
        <v>13</v>
      </c>
      <c r="I1111" t="s">
        <v>290</v>
      </c>
      <c r="J1111" t="s">
        <v>15</v>
      </c>
      <c r="K1111" s="15" t="s">
        <v>513</v>
      </c>
    </row>
    <row r="1112" spans="4:11" x14ac:dyDescent="0.35">
      <c r="D1112" s="15" t="s">
        <v>376</v>
      </c>
      <c r="E1112" s="15" t="s">
        <v>415</v>
      </c>
      <c r="F1112" t="str">
        <f t="shared" si="18"/>
        <v>H845028244</v>
      </c>
      <c r="G1112" s="15" t="s">
        <v>431</v>
      </c>
      <c r="H1112" t="s">
        <v>13</v>
      </c>
      <c r="I1112" t="s">
        <v>290</v>
      </c>
      <c r="J1112" t="s">
        <v>15</v>
      </c>
      <c r="K1112" s="15" t="s">
        <v>513</v>
      </c>
    </row>
    <row r="1113" spans="4:11" x14ac:dyDescent="0.35">
      <c r="D1113" s="15" t="s">
        <v>376</v>
      </c>
      <c r="E1113" s="15" t="s">
        <v>416</v>
      </c>
      <c r="F1113" t="str">
        <f t="shared" si="18"/>
        <v>H845028724</v>
      </c>
      <c r="G1113" s="15" t="s">
        <v>431</v>
      </c>
      <c r="H1113" t="s">
        <v>13</v>
      </c>
      <c r="I1113" t="s">
        <v>290</v>
      </c>
      <c r="J1113" t="s">
        <v>15</v>
      </c>
      <c r="K1113" s="15" t="s">
        <v>513</v>
      </c>
    </row>
    <row r="1114" spans="4:11" x14ac:dyDescent="0.35">
      <c r="D1114" s="15" t="s">
        <v>376</v>
      </c>
      <c r="E1114" s="15" t="s">
        <v>417</v>
      </c>
      <c r="F1114" t="str">
        <f t="shared" si="18"/>
        <v>H845028816</v>
      </c>
      <c r="G1114" s="15" t="s">
        <v>431</v>
      </c>
      <c r="H1114" t="s">
        <v>13</v>
      </c>
      <c r="I1114" t="s">
        <v>290</v>
      </c>
      <c r="J1114" t="s">
        <v>15</v>
      </c>
      <c r="K1114" s="15" t="s">
        <v>513</v>
      </c>
    </row>
    <row r="1115" spans="4:11" x14ac:dyDescent="0.35">
      <c r="D1115" s="15" t="s">
        <v>376</v>
      </c>
      <c r="E1115" s="15" t="s">
        <v>418</v>
      </c>
      <c r="F1115" t="str">
        <f t="shared" si="18"/>
        <v>H845029426</v>
      </c>
      <c r="G1115" s="15" t="s">
        <v>431</v>
      </c>
      <c r="H1115" t="s">
        <v>13</v>
      </c>
      <c r="I1115" t="s">
        <v>290</v>
      </c>
      <c r="J1115" t="s">
        <v>15</v>
      </c>
      <c r="K1115" s="15" t="s">
        <v>513</v>
      </c>
    </row>
    <row r="1116" spans="4:11" x14ac:dyDescent="0.35">
      <c r="D1116" s="15" t="s">
        <v>376</v>
      </c>
      <c r="E1116" s="15" t="s">
        <v>419</v>
      </c>
      <c r="F1116" t="str">
        <f t="shared" si="18"/>
        <v>H845029837</v>
      </c>
      <c r="G1116" s="15" t="s">
        <v>431</v>
      </c>
      <c r="H1116" t="s">
        <v>13</v>
      </c>
      <c r="I1116" t="s">
        <v>290</v>
      </c>
      <c r="J1116" t="s">
        <v>15</v>
      </c>
      <c r="K1116" s="15" t="s">
        <v>513</v>
      </c>
    </row>
    <row r="1117" spans="4:11" x14ac:dyDescent="0.35">
      <c r="D1117" s="15" t="s">
        <v>320</v>
      </c>
      <c r="E1117" s="15">
        <v>1028</v>
      </c>
      <c r="F1117" t="str">
        <f t="shared" si="18"/>
        <v>HELAST51028</v>
      </c>
      <c r="G1117" s="15" t="s">
        <v>431</v>
      </c>
      <c r="H1117" t="s">
        <v>13</v>
      </c>
      <c r="I1117" t="s">
        <v>290</v>
      </c>
      <c r="J1117" t="s">
        <v>15</v>
      </c>
      <c r="K1117" s="15" t="s">
        <v>511</v>
      </c>
    </row>
    <row r="1118" spans="4:11" x14ac:dyDescent="0.35">
      <c r="D1118" s="15" t="s">
        <v>320</v>
      </c>
      <c r="E1118" s="15">
        <v>1505</v>
      </c>
      <c r="F1118" t="str">
        <f t="shared" si="18"/>
        <v>HELAST51505</v>
      </c>
      <c r="G1118" s="15" t="s">
        <v>431</v>
      </c>
      <c r="H1118" t="s">
        <v>13</v>
      </c>
      <c r="I1118" t="s">
        <v>290</v>
      </c>
      <c r="J1118" t="s">
        <v>15</v>
      </c>
      <c r="K1118" s="15" t="s">
        <v>511</v>
      </c>
    </row>
    <row r="1119" spans="4:11" x14ac:dyDescent="0.35">
      <c r="D1119" s="15" t="s">
        <v>320</v>
      </c>
      <c r="E1119" s="15">
        <v>2063</v>
      </c>
      <c r="F1119" t="str">
        <f t="shared" si="18"/>
        <v>HELAST52063</v>
      </c>
      <c r="G1119" s="15" t="s">
        <v>431</v>
      </c>
      <c r="H1119" t="s">
        <v>13</v>
      </c>
      <c r="I1119" t="s">
        <v>290</v>
      </c>
      <c r="J1119" t="s">
        <v>15</v>
      </c>
      <c r="K1119" s="15" t="s">
        <v>511</v>
      </c>
    </row>
    <row r="1120" spans="4:11" x14ac:dyDescent="0.35">
      <c r="D1120" s="15" t="s">
        <v>320</v>
      </c>
      <c r="E1120" s="15">
        <v>2747</v>
      </c>
      <c r="F1120" t="str">
        <f t="shared" si="18"/>
        <v>HELAST52747</v>
      </c>
      <c r="G1120" s="15" t="s">
        <v>431</v>
      </c>
      <c r="H1120" t="s">
        <v>13</v>
      </c>
      <c r="I1120" t="s">
        <v>290</v>
      </c>
      <c r="J1120" t="s">
        <v>15</v>
      </c>
      <c r="K1120" s="15" t="s">
        <v>511</v>
      </c>
    </row>
    <row r="1121" spans="4:11" x14ac:dyDescent="0.35">
      <c r="D1121" s="15" t="s">
        <v>320</v>
      </c>
      <c r="E1121" s="15">
        <v>3055</v>
      </c>
      <c r="F1121" t="str">
        <f t="shared" si="18"/>
        <v>HELAST53055</v>
      </c>
      <c r="G1121" s="15" t="s">
        <v>431</v>
      </c>
      <c r="H1121" t="s">
        <v>13</v>
      </c>
      <c r="I1121" t="s">
        <v>290</v>
      </c>
      <c r="J1121" t="s">
        <v>15</v>
      </c>
      <c r="K1121" s="15" t="s">
        <v>511</v>
      </c>
    </row>
    <row r="1122" spans="4:11" x14ac:dyDescent="0.35">
      <c r="D1122" s="15" t="s">
        <v>320</v>
      </c>
      <c r="E1122" s="15">
        <v>4002</v>
      </c>
      <c r="F1122" t="str">
        <f t="shared" si="18"/>
        <v>HELAST54002</v>
      </c>
      <c r="G1122" s="15" t="s">
        <v>431</v>
      </c>
      <c r="H1122" t="s">
        <v>13</v>
      </c>
      <c r="I1122" t="s">
        <v>290</v>
      </c>
      <c r="J1122" t="s">
        <v>15</v>
      </c>
      <c r="K1122" s="15" t="s">
        <v>511</v>
      </c>
    </row>
    <row r="1123" spans="4:11" x14ac:dyDescent="0.35">
      <c r="D1123" s="15" t="s">
        <v>320</v>
      </c>
      <c r="E1123" s="15">
        <v>4009</v>
      </c>
      <c r="F1123" t="str">
        <f t="shared" si="18"/>
        <v>HELAST54009</v>
      </c>
      <c r="G1123" s="15" t="s">
        <v>431</v>
      </c>
      <c r="H1123" t="s">
        <v>13</v>
      </c>
      <c r="I1123" t="s">
        <v>290</v>
      </c>
      <c r="J1123" t="s">
        <v>15</v>
      </c>
      <c r="K1123" s="15" t="s">
        <v>511</v>
      </c>
    </row>
    <row r="1124" spans="4:11" x14ac:dyDescent="0.35">
      <c r="D1124" s="15" t="s">
        <v>320</v>
      </c>
      <c r="E1124" s="15">
        <v>4017</v>
      </c>
      <c r="F1124" t="str">
        <f t="shared" si="18"/>
        <v>HELAST54017</v>
      </c>
      <c r="G1124" s="15" t="s">
        <v>431</v>
      </c>
      <c r="H1124" t="s">
        <v>13</v>
      </c>
      <c r="I1124" t="s">
        <v>290</v>
      </c>
      <c r="J1124" t="s">
        <v>15</v>
      </c>
      <c r="K1124" s="15" t="s">
        <v>511</v>
      </c>
    </row>
    <row r="1125" spans="4:11" x14ac:dyDescent="0.35">
      <c r="D1125" s="15" t="s">
        <v>320</v>
      </c>
      <c r="E1125" s="15">
        <v>5019</v>
      </c>
      <c r="F1125" t="str">
        <f t="shared" si="18"/>
        <v>HELAST55019</v>
      </c>
      <c r="G1125" s="15" t="s">
        <v>431</v>
      </c>
      <c r="H1125" t="s">
        <v>13</v>
      </c>
      <c r="I1125" t="s">
        <v>290</v>
      </c>
      <c r="J1125" t="s">
        <v>15</v>
      </c>
      <c r="K1125" s="15" t="s">
        <v>511</v>
      </c>
    </row>
    <row r="1126" spans="4:11" x14ac:dyDescent="0.35">
      <c r="D1126" s="15" t="s">
        <v>320</v>
      </c>
      <c r="E1126" s="15">
        <v>5262</v>
      </c>
      <c r="F1126" t="str">
        <f t="shared" si="18"/>
        <v>HELAST55262</v>
      </c>
      <c r="G1126" s="15" t="s">
        <v>431</v>
      </c>
      <c r="H1126" t="s">
        <v>13</v>
      </c>
      <c r="I1126" t="s">
        <v>290</v>
      </c>
      <c r="J1126" t="s">
        <v>15</v>
      </c>
      <c r="K1126" s="15" t="s">
        <v>511</v>
      </c>
    </row>
    <row r="1127" spans="4:11" x14ac:dyDescent="0.35">
      <c r="D1127" s="15" t="s">
        <v>320</v>
      </c>
      <c r="E1127" s="15">
        <v>6037</v>
      </c>
      <c r="F1127" t="str">
        <f t="shared" si="18"/>
        <v>HELAST56037</v>
      </c>
      <c r="G1127" s="15" t="s">
        <v>431</v>
      </c>
      <c r="H1127" t="s">
        <v>13</v>
      </c>
      <c r="I1127" t="s">
        <v>290</v>
      </c>
      <c r="J1127" t="s">
        <v>15</v>
      </c>
      <c r="K1127" s="15" t="s">
        <v>511</v>
      </c>
    </row>
    <row r="1128" spans="4:11" x14ac:dyDescent="0.35">
      <c r="D1128" s="15" t="s">
        <v>320</v>
      </c>
      <c r="E1128" s="15">
        <v>7844</v>
      </c>
      <c r="F1128" t="str">
        <f t="shared" si="18"/>
        <v>HELAST57844</v>
      </c>
      <c r="G1128" s="15" t="s">
        <v>431</v>
      </c>
      <c r="H1128" t="s">
        <v>13</v>
      </c>
      <c r="I1128" t="s">
        <v>290</v>
      </c>
      <c r="J1128" t="s">
        <v>15</v>
      </c>
      <c r="K1128" s="15" t="s">
        <v>511</v>
      </c>
    </row>
    <row r="1129" spans="4:11" x14ac:dyDescent="0.35">
      <c r="D1129" s="15" t="s">
        <v>320</v>
      </c>
      <c r="E1129" s="15">
        <v>8644</v>
      </c>
      <c r="F1129" t="str">
        <f t="shared" si="18"/>
        <v>HELAST58644</v>
      </c>
      <c r="G1129" s="15" t="s">
        <v>431</v>
      </c>
      <c r="H1129" t="s">
        <v>13</v>
      </c>
      <c r="I1129" t="s">
        <v>290</v>
      </c>
      <c r="J1129" t="s">
        <v>15</v>
      </c>
      <c r="K1129" s="15" t="s">
        <v>511</v>
      </c>
    </row>
    <row r="1130" spans="4:11" x14ac:dyDescent="0.35">
      <c r="D1130" s="15" t="s">
        <v>374</v>
      </c>
      <c r="E1130" s="15" t="s">
        <v>16</v>
      </c>
      <c r="F1130" t="str">
        <f t="shared" si="18"/>
        <v>HQ151100000</v>
      </c>
      <c r="G1130" s="15" t="s">
        <v>431</v>
      </c>
      <c r="H1130" t="s">
        <v>13</v>
      </c>
      <c r="I1130" t="s">
        <v>14</v>
      </c>
      <c r="J1130" t="s">
        <v>15</v>
      </c>
      <c r="K1130" s="15" t="s">
        <v>504</v>
      </c>
    </row>
    <row r="1131" spans="4:11" x14ac:dyDescent="0.35">
      <c r="D1131" s="15" t="s">
        <v>374</v>
      </c>
      <c r="E1131" s="15" t="s">
        <v>28</v>
      </c>
      <c r="F1131" t="str">
        <f t="shared" si="18"/>
        <v>HQ151100111</v>
      </c>
      <c r="G1131" s="15" t="s">
        <v>431</v>
      </c>
      <c r="H1131" t="s">
        <v>13</v>
      </c>
      <c r="I1131" t="s">
        <v>14</v>
      </c>
      <c r="J1131" t="s">
        <v>15</v>
      </c>
      <c r="K1131" s="15" t="s">
        <v>504</v>
      </c>
    </row>
    <row r="1132" spans="4:11" x14ac:dyDescent="0.35">
      <c r="D1132" s="15" t="s">
        <v>374</v>
      </c>
      <c r="E1132" s="15" t="s">
        <v>375</v>
      </c>
      <c r="F1132" t="str">
        <f t="shared" si="18"/>
        <v>HQ151100755</v>
      </c>
      <c r="G1132" s="15" t="s">
        <v>431</v>
      </c>
      <c r="H1132" t="s">
        <v>13</v>
      </c>
      <c r="I1132" t="s">
        <v>14</v>
      </c>
      <c r="J1132" t="s">
        <v>15</v>
      </c>
      <c r="K1132" s="15" t="s">
        <v>504</v>
      </c>
    </row>
    <row r="1133" spans="4:11" x14ac:dyDescent="0.35">
      <c r="D1133" s="15" t="s">
        <v>313</v>
      </c>
      <c r="E1133" s="15">
        <v>1000</v>
      </c>
      <c r="F1133" t="str">
        <f t="shared" si="18"/>
        <v>HV110021000</v>
      </c>
      <c r="G1133" s="15" t="s">
        <v>431</v>
      </c>
      <c r="H1133" t="s">
        <v>13</v>
      </c>
      <c r="I1133" t="s">
        <v>290</v>
      </c>
      <c r="J1133" t="s">
        <v>15</v>
      </c>
      <c r="K1133" s="15" t="s">
        <v>510</v>
      </c>
    </row>
    <row r="1134" spans="4:11" x14ac:dyDescent="0.35">
      <c r="D1134" s="15" t="s">
        <v>313</v>
      </c>
      <c r="E1134" s="15">
        <v>1005</v>
      </c>
      <c r="F1134" t="str">
        <f t="shared" si="18"/>
        <v>HV110021005</v>
      </c>
      <c r="G1134" s="15" t="s">
        <v>431</v>
      </c>
      <c r="H1134" t="s">
        <v>13</v>
      </c>
      <c r="I1134" t="s">
        <v>290</v>
      </c>
      <c r="J1134" t="s">
        <v>15</v>
      </c>
      <c r="K1134" s="15" t="s">
        <v>510</v>
      </c>
    </row>
    <row r="1135" spans="4:11" x14ac:dyDescent="0.35">
      <c r="D1135" s="15" t="s">
        <v>313</v>
      </c>
      <c r="E1135" s="15">
        <v>1030</v>
      </c>
      <c r="F1135" t="str">
        <f t="shared" si="18"/>
        <v>HV110021030</v>
      </c>
      <c r="G1135" s="15" t="s">
        <v>431</v>
      </c>
      <c r="H1135" t="s">
        <v>13</v>
      </c>
      <c r="I1135" t="s">
        <v>290</v>
      </c>
      <c r="J1135" t="s">
        <v>15</v>
      </c>
      <c r="K1135" s="15" t="s">
        <v>510</v>
      </c>
    </row>
    <row r="1136" spans="4:11" x14ac:dyDescent="0.35">
      <c r="D1136" s="15" t="s">
        <v>313</v>
      </c>
      <c r="E1136" s="15">
        <v>1445</v>
      </c>
      <c r="F1136" t="str">
        <f t="shared" si="18"/>
        <v>HV110021445</v>
      </c>
      <c r="G1136" s="15" t="s">
        <v>431</v>
      </c>
      <c r="H1136" t="s">
        <v>13</v>
      </c>
      <c r="I1136" t="s">
        <v>290</v>
      </c>
      <c r="J1136" t="s">
        <v>15</v>
      </c>
      <c r="K1136" s="15" t="s">
        <v>510</v>
      </c>
    </row>
    <row r="1137" spans="4:11" x14ac:dyDescent="0.35">
      <c r="D1137" s="15" t="s">
        <v>313</v>
      </c>
      <c r="E1137" s="15">
        <v>1460</v>
      </c>
      <c r="F1137" t="str">
        <f t="shared" si="18"/>
        <v>HV110021460</v>
      </c>
      <c r="G1137" s="15" t="s">
        <v>431</v>
      </c>
      <c r="H1137" t="s">
        <v>13</v>
      </c>
      <c r="I1137" t="s">
        <v>290</v>
      </c>
      <c r="J1137" t="s">
        <v>15</v>
      </c>
      <c r="K1137" s="15" t="s">
        <v>510</v>
      </c>
    </row>
    <row r="1138" spans="4:11" x14ac:dyDescent="0.35">
      <c r="D1138" s="15" t="s">
        <v>313</v>
      </c>
      <c r="E1138" s="15">
        <v>1585</v>
      </c>
      <c r="F1138" t="str">
        <f t="shared" si="18"/>
        <v>HV110021585</v>
      </c>
      <c r="G1138" s="15" t="s">
        <v>431</v>
      </c>
      <c r="H1138" t="s">
        <v>13</v>
      </c>
      <c r="I1138" t="s">
        <v>290</v>
      </c>
      <c r="J1138" t="s">
        <v>15</v>
      </c>
      <c r="K1138" s="15" t="s">
        <v>510</v>
      </c>
    </row>
    <row r="1139" spans="4:11" x14ac:dyDescent="0.35">
      <c r="D1139" s="15" t="s">
        <v>313</v>
      </c>
      <c r="E1139" s="15">
        <v>1625</v>
      </c>
      <c r="F1139" t="str">
        <f t="shared" si="18"/>
        <v>HV110021625</v>
      </c>
      <c r="G1139" s="15" t="s">
        <v>431</v>
      </c>
      <c r="H1139" t="s">
        <v>13</v>
      </c>
      <c r="I1139" t="s">
        <v>290</v>
      </c>
      <c r="J1139" t="s">
        <v>15</v>
      </c>
      <c r="K1139" s="15" t="s">
        <v>510</v>
      </c>
    </row>
    <row r="1140" spans="4:11" x14ac:dyDescent="0.35">
      <c r="D1140" s="15" t="s">
        <v>313</v>
      </c>
      <c r="E1140" s="15">
        <v>1770</v>
      </c>
      <c r="F1140" t="str">
        <f t="shared" si="18"/>
        <v>HV110021770</v>
      </c>
      <c r="G1140" s="15" t="s">
        <v>431</v>
      </c>
      <c r="H1140" t="s">
        <v>13</v>
      </c>
      <c r="I1140" t="s">
        <v>290</v>
      </c>
      <c r="J1140" t="s">
        <v>15</v>
      </c>
      <c r="K1140" s="15" t="s">
        <v>510</v>
      </c>
    </row>
    <row r="1141" spans="4:11" x14ac:dyDescent="0.35">
      <c r="D1141" s="15" t="s">
        <v>313</v>
      </c>
      <c r="E1141" s="15">
        <v>1850</v>
      </c>
      <c r="F1141" t="str">
        <f t="shared" si="18"/>
        <v>HV110021850</v>
      </c>
      <c r="G1141" s="15" t="s">
        <v>431</v>
      </c>
      <c r="H1141" t="s">
        <v>13</v>
      </c>
      <c r="I1141" t="s">
        <v>290</v>
      </c>
      <c r="J1141" t="s">
        <v>15</v>
      </c>
      <c r="K1141" s="15" t="s">
        <v>510</v>
      </c>
    </row>
    <row r="1142" spans="4:11" x14ac:dyDescent="0.35">
      <c r="D1142" s="15" t="s">
        <v>313</v>
      </c>
      <c r="E1142" s="15">
        <v>1956</v>
      </c>
      <c r="F1142" t="str">
        <f t="shared" si="18"/>
        <v>HV110021956</v>
      </c>
      <c r="G1142" s="15" t="s">
        <v>431</v>
      </c>
      <c r="H1142" t="s">
        <v>13</v>
      </c>
      <c r="I1142" t="s">
        <v>290</v>
      </c>
      <c r="J1142" t="s">
        <v>15</v>
      </c>
      <c r="K1142" s="15" t="s">
        <v>510</v>
      </c>
    </row>
    <row r="1143" spans="4:11" x14ac:dyDescent="0.35">
      <c r="D1143" s="15" t="s">
        <v>313</v>
      </c>
      <c r="E1143" s="15">
        <v>2335</v>
      </c>
      <c r="F1143" t="str">
        <f t="shared" si="18"/>
        <v>HV110022335</v>
      </c>
      <c r="G1143" s="15" t="s">
        <v>431</v>
      </c>
      <c r="H1143" t="s">
        <v>13</v>
      </c>
      <c r="I1143" t="s">
        <v>290</v>
      </c>
      <c r="J1143" t="s">
        <v>15</v>
      </c>
      <c r="K1143" s="15" t="s">
        <v>510</v>
      </c>
    </row>
    <row r="1144" spans="4:11" x14ac:dyDescent="0.35">
      <c r="D1144" s="15" t="s">
        <v>313</v>
      </c>
      <c r="E1144" s="15">
        <v>2585</v>
      </c>
      <c r="F1144" t="str">
        <f t="shared" si="18"/>
        <v>HV110022585</v>
      </c>
      <c r="G1144" s="15" t="s">
        <v>431</v>
      </c>
      <c r="H1144" t="s">
        <v>13</v>
      </c>
      <c r="I1144" t="s">
        <v>290</v>
      </c>
      <c r="J1144" t="s">
        <v>15</v>
      </c>
      <c r="K1144" s="15" t="s">
        <v>510</v>
      </c>
    </row>
    <row r="1145" spans="4:11" x14ac:dyDescent="0.35">
      <c r="D1145" s="15" t="s">
        <v>313</v>
      </c>
      <c r="E1145" s="15">
        <v>2610</v>
      </c>
      <c r="F1145" t="str">
        <f t="shared" si="18"/>
        <v>HV110022610</v>
      </c>
      <c r="G1145" s="15" t="s">
        <v>431</v>
      </c>
      <c r="H1145" t="s">
        <v>13</v>
      </c>
      <c r="I1145" t="s">
        <v>290</v>
      </c>
      <c r="J1145" t="s">
        <v>15</v>
      </c>
      <c r="K1145" s="15" t="s">
        <v>510</v>
      </c>
    </row>
    <row r="1146" spans="4:11" x14ac:dyDescent="0.35">
      <c r="D1146" s="15" t="s">
        <v>313</v>
      </c>
      <c r="E1146" s="15">
        <v>2755</v>
      </c>
      <c r="F1146" t="str">
        <f t="shared" si="18"/>
        <v>HV110022755</v>
      </c>
      <c r="G1146" s="15" t="s">
        <v>431</v>
      </c>
      <c r="H1146" t="s">
        <v>13</v>
      </c>
      <c r="I1146" t="s">
        <v>290</v>
      </c>
      <c r="J1146" t="s">
        <v>15</v>
      </c>
      <c r="K1146" s="15" t="s">
        <v>510</v>
      </c>
    </row>
    <row r="1147" spans="4:11" x14ac:dyDescent="0.35">
      <c r="D1147" s="15" t="s">
        <v>313</v>
      </c>
      <c r="E1147" s="15">
        <v>3180</v>
      </c>
      <c r="F1147" t="str">
        <f t="shared" si="18"/>
        <v>HV110023180</v>
      </c>
      <c r="G1147" s="15" t="s">
        <v>431</v>
      </c>
      <c r="H1147" t="s">
        <v>13</v>
      </c>
      <c r="I1147" t="s">
        <v>290</v>
      </c>
      <c r="J1147" t="s">
        <v>15</v>
      </c>
      <c r="K1147" s="15" t="s">
        <v>510</v>
      </c>
    </row>
    <row r="1148" spans="4:11" x14ac:dyDescent="0.35">
      <c r="D1148" s="15" t="s">
        <v>313</v>
      </c>
      <c r="E1148" s="15">
        <v>3200</v>
      </c>
      <c r="F1148" t="str">
        <f t="shared" si="18"/>
        <v>HV110023200</v>
      </c>
      <c r="G1148" s="15" t="s">
        <v>431</v>
      </c>
      <c r="H1148" t="s">
        <v>13</v>
      </c>
      <c r="I1148" t="s">
        <v>290</v>
      </c>
      <c r="J1148" t="s">
        <v>15</v>
      </c>
      <c r="K1148" s="15" t="s">
        <v>510</v>
      </c>
    </row>
    <row r="1149" spans="4:11" x14ac:dyDescent="0.35">
      <c r="D1149" s="15" t="s">
        <v>313</v>
      </c>
      <c r="E1149" s="15">
        <v>3590</v>
      </c>
      <c r="F1149" t="str">
        <f t="shared" si="18"/>
        <v>HV110023590</v>
      </c>
      <c r="G1149" s="15" t="s">
        <v>431</v>
      </c>
      <c r="H1149" t="s">
        <v>13</v>
      </c>
      <c r="I1149" t="s">
        <v>290</v>
      </c>
      <c r="J1149" t="s">
        <v>15</v>
      </c>
      <c r="K1149" s="15" t="s">
        <v>510</v>
      </c>
    </row>
    <row r="1150" spans="4:11" x14ac:dyDescent="0.35">
      <c r="D1150" s="15" t="s">
        <v>313</v>
      </c>
      <c r="E1150" s="15">
        <v>4500</v>
      </c>
      <c r="F1150" t="str">
        <f t="shared" si="18"/>
        <v>HV110024500</v>
      </c>
      <c r="G1150" s="15" t="s">
        <v>431</v>
      </c>
      <c r="H1150" t="s">
        <v>13</v>
      </c>
      <c r="I1150" t="s">
        <v>290</v>
      </c>
      <c r="J1150" t="s">
        <v>15</v>
      </c>
      <c r="K1150" s="15" t="s">
        <v>510</v>
      </c>
    </row>
    <row r="1151" spans="4:11" x14ac:dyDescent="0.35">
      <c r="D1151" s="15" t="s">
        <v>313</v>
      </c>
      <c r="E1151" s="15">
        <v>4550</v>
      </c>
      <c r="F1151" t="str">
        <f t="shared" si="18"/>
        <v>HV110024550</v>
      </c>
      <c r="G1151" s="15" t="s">
        <v>431</v>
      </c>
      <c r="H1151" t="s">
        <v>13</v>
      </c>
      <c r="I1151" t="s">
        <v>290</v>
      </c>
      <c r="J1151" t="s">
        <v>15</v>
      </c>
      <c r="K1151" s="15" t="s">
        <v>510</v>
      </c>
    </row>
    <row r="1152" spans="4:11" x14ac:dyDescent="0.35">
      <c r="D1152" s="15" t="s">
        <v>313</v>
      </c>
      <c r="E1152" s="15">
        <v>4845</v>
      </c>
      <c r="F1152" t="str">
        <f t="shared" si="18"/>
        <v>HV110024845</v>
      </c>
      <c r="G1152" s="15" t="s">
        <v>431</v>
      </c>
      <c r="H1152" t="s">
        <v>13</v>
      </c>
      <c r="I1152" t="s">
        <v>290</v>
      </c>
      <c r="J1152" t="s">
        <v>15</v>
      </c>
      <c r="K1152" s="15" t="s">
        <v>510</v>
      </c>
    </row>
    <row r="1153" spans="4:11" x14ac:dyDescent="0.35">
      <c r="D1153" s="15" t="s">
        <v>313</v>
      </c>
      <c r="E1153" s="15">
        <v>5120</v>
      </c>
      <c r="F1153" t="str">
        <f t="shared" si="18"/>
        <v>HV110025120</v>
      </c>
      <c r="G1153" s="15" t="s">
        <v>431</v>
      </c>
      <c r="H1153" t="s">
        <v>13</v>
      </c>
      <c r="I1153" t="s">
        <v>290</v>
      </c>
      <c r="J1153" t="s">
        <v>15</v>
      </c>
      <c r="K1153" s="15" t="s">
        <v>510</v>
      </c>
    </row>
    <row r="1154" spans="4:11" x14ac:dyDescent="0.35">
      <c r="D1154" s="15" t="s">
        <v>313</v>
      </c>
      <c r="E1154" s="15">
        <v>5150</v>
      </c>
      <c r="F1154" t="str">
        <f t="shared" si="18"/>
        <v>HV110025150</v>
      </c>
      <c r="G1154" s="15" t="s">
        <v>431</v>
      </c>
      <c r="H1154" t="s">
        <v>13</v>
      </c>
      <c r="I1154" t="s">
        <v>290</v>
      </c>
      <c r="J1154" t="s">
        <v>15</v>
      </c>
      <c r="K1154" s="15" t="s">
        <v>510</v>
      </c>
    </row>
    <row r="1155" spans="4:11" x14ac:dyDescent="0.35">
      <c r="D1155" s="15" t="s">
        <v>313</v>
      </c>
      <c r="E1155" s="15">
        <v>5240</v>
      </c>
      <c r="F1155" t="str">
        <f t="shared" ref="F1155:F1202" si="19">+D1155&amp;E1155</f>
        <v>HV110025240</v>
      </c>
      <c r="G1155" s="15" t="s">
        <v>431</v>
      </c>
      <c r="H1155" t="s">
        <v>13</v>
      </c>
      <c r="I1155" t="s">
        <v>290</v>
      </c>
      <c r="J1155" t="s">
        <v>15</v>
      </c>
      <c r="K1155" s="15" t="s">
        <v>510</v>
      </c>
    </row>
    <row r="1156" spans="4:11" x14ac:dyDescent="0.35">
      <c r="D1156" s="15" t="s">
        <v>313</v>
      </c>
      <c r="E1156" s="15">
        <v>5284</v>
      </c>
      <c r="F1156" t="str">
        <f t="shared" si="19"/>
        <v>HV110025284</v>
      </c>
      <c r="G1156" s="15" t="s">
        <v>431</v>
      </c>
      <c r="H1156" t="s">
        <v>13</v>
      </c>
      <c r="I1156" t="s">
        <v>290</v>
      </c>
      <c r="J1156" t="s">
        <v>15</v>
      </c>
      <c r="K1156" s="15" t="s">
        <v>510</v>
      </c>
    </row>
    <row r="1157" spans="4:11" x14ac:dyDescent="0.35">
      <c r="D1157" s="15" t="s">
        <v>313</v>
      </c>
      <c r="E1157" s="15" t="s">
        <v>315</v>
      </c>
      <c r="F1157" t="str">
        <f t="shared" si="19"/>
        <v>HV110025729</v>
      </c>
      <c r="G1157" s="15" t="s">
        <v>431</v>
      </c>
      <c r="H1157" t="s">
        <v>13</v>
      </c>
      <c r="I1157" t="s">
        <v>290</v>
      </c>
      <c r="J1157" t="s">
        <v>15</v>
      </c>
      <c r="K1157" s="15" t="s">
        <v>510</v>
      </c>
    </row>
    <row r="1158" spans="4:11" x14ac:dyDescent="0.35">
      <c r="D1158" s="15" t="s">
        <v>313</v>
      </c>
      <c r="E1158" s="15">
        <v>5827</v>
      </c>
      <c r="F1158" t="str">
        <f t="shared" si="19"/>
        <v>HV110025827</v>
      </c>
      <c r="G1158" s="15" t="s">
        <v>431</v>
      </c>
      <c r="H1158" t="s">
        <v>13</v>
      </c>
      <c r="I1158" t="s">
        <v>290</v>
      </c>
      <c r="J1158" t="s">
        <v>15</v>
      </c>
      <c r="K1158" s="15" t="s">
        <v>510</v>
      </c>
    </row>
    <row r="1159" spans="4:11" x14ac:dyDescent="0.35">
      <c r="D1159" s="15" t="s">
        <v>313</v>
      </c>
      <c r="E1159" s="15">
        <v>5900</v>
      </c>
      <c r="F1159" t="str">
        <f t="shared" si="19"/>
        <v>HV110025900</v>
      </c>
      <c r="G1159" s="15" t="s">
        <v>431</v>
      </c>
      <c r="H1159" t="s">
        <v>13</v>
      </c>
      <c r="I1159" t="s">
        <v>290</v>
      </c>
      <c r="J1159" t="s">
        <v>15</v>
      </c>
      <c r="K1159" s="15" t="s">
        <v>510</v>
      </c>
    </row>
    <row r="1160" spans="4:11" x14ac:dyDescent="0.35">
      <c r="D1160" s="15" t="s">
        <v>313</v>
      </c>
      <c r="E1160" s="15">
        <v>6575</v>
      </c>
      <c r="F1160" t="str">
        <f t="shared" si="19"/>
        <v>HV110026575</v>
      </c>
      <c r="G1160" s="15" t="s">
        <v>431</v>
      </c>
      <c r="H1160" t="s">
        <v>13</v>
      </c>
      <c r="I1160" t="s">
        <v>290</v>
      </c>
      <c r="J1160" t="s">
        <v>15</v>
      </c>
      <c r="K1160" s="15" t="s">
        <v>510</v>
      </c>
    </row>
    <row r="1161" spans="4:11" x14ac:dyDescent="0.35">
      <c r="D1161" s="15" t="s">
        <v>313</v>
      </c>
      <c r="E1161" s="15">
        <v>6655</v>
      </c>
      <c r="F1161" t="str">
        <f t="shared" si="19"/>
        <v>HV110026655</v>
      </c>
      <c r="G1161" s="15" t="s">
        <v>431</v>
      </c>
      <c r="H1161" t="s">
        <v>13</v>
      </c>
      <c r="I1161" t="s">
        <v>290</v>
      </c>
      <c r="J1161" t="s">
        <v>15</v>
      </c>
      <c r="K1161" s="15" t="s">
        <v>510</v>
      </c>
    </row>
    <row r="1162" spans="4:11" x14ac:dyDescent="0.35">
      <c r="D1162" s="15" t="s">
        <v>313</v>
      </c>
      <c r="E1162" s="15">
        <v>6790</v>
      </c>
      <c r="F1162" t="str">
        <f t="shared" si="19"/>
        <v>HV110026790</v>
      </c>
      <c r="G1162" s="15" t="s">
        <v>431</v>
      </c>
      <c r="H1162" t="s">
        <v>13</v>
      </c>
      <c r="I1162" t="s">
        <v>290</v>
      </c>
      <c r="J1162" t="s">
        <v>15</v>
      </c>
      <c r="K1162" s="15" t="s">
        <v>510</v>
      </c>
    </row>
    <row r="1163" spans="4:11" x14ac:dyDescent="0.35">
      <c r="D1163" s="15" t="s">
        <v>313</v>
      </c>
      <c r="E1163" s="15" t="s">
        <v>316</v>
      </c>
      <c r="F1163" t="str">
        <f t="shared" si="19"/>
        <v>HV110026810</v>
      </c>
      <c r="G1163" s="15" t="s">
        <v>431</v>
      </c>
      <c r="H1163" t="s">
        <v>13</v>
      </c>
      <c r="I1163" t="s">
        <v>290</v>
      </c>
      <c r="J1163" t="s">
        <v>15</v>
      </c>
      <c r="K1163" s="15" t="s">
        <v>510</v>
      </c>
    </row>
    <row r="1164" spans="4:11" x14ac:dyDescent="0.35">
      <c r="D1164" s="15" t="s">
        <v>313</v>
      </c>
      <c r="E1164" s="15" t="s">
        <v>317</v>
      </c>
      <c r="F1164" t="str">
        <f t="shared" si="19"/>
        <v>HV110027160</v>
      </c>
      <c r="G1164" s="15" t="s">
        <v>431</v>
      </c>
      <c r="H1164" t="s">
        <v>13</v>
      </c>
      <c r="I1164" t="s">
        <v>290</v>
      </c>
      <c r="J1164" t="s">
        <v>15</v>
      </c>
      <c r="K1164" s="15" t="s">
        <v>510</v>
      </c>
    </row>
    <row r="1165" spans="4:11" x14ac:dyDescent="0.35">
      <c r="D1165" s="15" t="s">
        <v>313</v>
      </c>
      <c r="E1165" s="15">
        <v>7251</v>
      </c>
      <c r="F1165" t="str">
        <f t="shared" si="19"/>
        <v>HV110027251</v>
      </c>
      <c r="G1165" s="15" t="s">
        <v>431</v>
      </c>
      <c r="H1165" t="s">
        <v>13</v>
      </c>
      <c r="I1165" t="s">
        <v>290</v>
      </c>
      <c r="J1165" t="s">
        <v>15</v>
      </c>
      <c r="K1165" s="15" t="s">
        <v>510</v>
      </c>
    </row>
    <row r="1166" spans="4:11" x14ac:dyDescent="0.35">
      <c r="D1166" s="15" t="s">
        <v>313</v>
      </c>
      <c r="E1166" s="15">
        <v>8067</v>
      </c>
      <c r="F1166" t="str">
        <f t="shared" si="19"/>
        <v>HV110028067</v>
      </c>
      <c r="G1166" s="15" t="s">
        <v>431</v>
      </c>
      <c r="H1166" t="s">
        <v>13</v>
      </c>
      <c r="I1166" t="s">
        <v>290</v>
      </c>
      <c r="J1166" t="s">
        <v>15</v>
      </c>
      <c r="K1166" s="15" t="s">
        <v>510</v>
      </c>
    </row>
    <row r="1167" spans="4:11" x14ac:dyDescent="0.35">
      <c r="D1167" s="15" t="s">
        <v>313</v>
      </c>
      <c r="E1167" s="15">
        <v>8246</v>
      </c>
      <c r="F1167" t="str">
        <f t="shared" si="19"/>
        <v>HV110028246</v>
      </c>
      <c r="G1167" s="15" t="s">
        <v>431</v>
      </c>
      <c r="H1167" t="s">
        <v>13</v>
      </c>
      <c r="I1167" t="s">
        <v>290</v>
      </c>
      <c r="J1167" t="s">
        <v>15</v>
      </c>
      <c r="K1167" s="15" t="s">
        <v>510</v>
      </c>
    </row>
    <row r="1168" spans="4:11" x14ac:dyDescent="0.35">
      <c r="D1168" s="15" t="s">
        <v>313</v>
      </c>
      <c r="E1168" s="15">
        <v>8470</v>
      </c>
      <c r="F1168" t="str">
        <f t="shared" si="19"/>
        <v>HV110028470</v>
      </c>
      <c r="G1168" s="15" t="s">
        <v>431</v>
      </c>
      <c r="H1168" t="s">
        <v>13</v>
      </c>
      <c r="I1168" t="s">
        <v>290</v>
      </c>
      <c r="J1168" t="s">
        <v>15</v>
      </c>
      <c r="K1168" s="15" t="s">
        <v>510</v>
      </c>
    </row>
    <row r="1169" spans="4:11" x14ac:dyDescent="0.35">
      <c r="D1169" s="15" t="s">
        <v>313</v>
      </c>
      <c r="E1169" s="15" t="s">
        <v>318</v>
      </c>
      <c r="F1169" t="str">
        <f t="shared" si="19"/>
        <v>HV110028595</v>
      </c>
      <c r="G1169" s="15" t="s">
        <v>431</v>
      </c>
      <c r="H1169" t="s">
        <v>13</v>
      </c>
      <c r="I1169" t="s">
        <v>290</v>
      </c>
      <c r="J1169" t="s">
        <v>15</v>
      </c>
      <c r="K1169" s="15" t="s">
        <v>510</v>
      </c>
    </row>
    <row r="1170" spans="4:11" x14ac:dyDescent="0.35">
      <c r="D1170" s="15" t="s">
        <v>313</v>
      </c>
      <c r="E1170" s="15">
        <v>8840</v>
      </c>
      <c r="F1170" t="str">
        <f t="shared" si="19"/>
        <v>HV110028840</v>
      </c>
      <c r="G1170" s="15" t="s">
        <v>431</v>
      </c>
      <c r="H1170" t="s">
        <v>13</v>
      </c>
      <c r="I1170" t="s">
        <v>290</v>
      </c>
      <c r="J1170" t="s">
        <v>15</v>
      </c>
      <c r="K1170" s="15" t="s">
        <v>510</v>
      </c>
    </row>
    <row r="1171" spans="4:11" x14ac:dyDescent="0.35">
      <c r="D1171" s="15" t="s">
        <v>313</v>
      </c>
      <c r="E1171" s="15">
        <v>9570</v>
      </c>
      <c r="F1171" t="str">
        <f t="shared" si="19"/>
        <v>HV110029570</v>
      </c>
      <c r="G1171" s="15" t="s">
        <v>431</v>
      </c>
      <c r="H1171" t="s">
        <v>13</v>
      </c>
      <c r="I1171" t="s">
        <v>290</v>
      </c>
      <c r="J1171" t="s">
        <v>15</v>
      </c>
      <c r="K1171" s="15" t="s">
        <v>510</v>
      </c>
    </row>
    <row r="1172" spans="4:11" x14ac:dyDescent="0.35">
      <c r="D1172" s="15" t="s">
        <v>313</v>
      </c>
      <c r="E1172" s="15">
        <v>9850</v>
      </c>
      <c r="F1172" t="str">
        <f t="shared" si="19"/>
        <v>HV110029850</v>
      </c>
      <c r="G1172" s="15" t="s">
        <v>431</v>
      </c>
      <c r="H1172" t="s">
        <v>13</v>
      </c>
      <c r="I1172" t="s">
        <v>290</v>
      </c>
      <c r="J1172" t="s">
        <v>15</v>
      </c>
      <c r="K1172" s="15" t="s">
        <v>510</v>
      </c>
    </row>
    <row r="1173" spans="4:11" x14ac:dyDescent="0.35">
      <c r="D1173" s="15" t="s">
        <v>313</v>
      </c>
      <c r="E1173" s="15">
        <v>9916</v>
      </c>
      <c r="F1173" t="str">
        <f t="shared" si="19"/>
        <v>HV110029916</v>
      </c>
      <c r="G1173" s="15" t="s">
        <v>431</v>
      </c>
      <c r="H1173" t="s">
        <v>13</v>
      </c>
      <c r="I1173" t="s">
        <v>290</v>
      </c>
      <c r="J1173" t="s">
        <v>15</v>
      </c>
      <c r="K1173" s="15" t="s">
        <v>510</v>
      </c>
    </row>
    <row r="1174" spans="4:11" x14ac:dyDescent="0.35">
      <c r="D1174" s="15" t="s">
        <v>313</v>
      </c>
      <c r="E1174" s="15">
        <v>9922</v>
      </c>
      <c r="F1174" t="str">
        <f t="shared" si="19"/>
        <v>HV110029922</v>
      </c>
      <c r="G1174" s="15" t="s">
        <v>431</v>
      </c>
      <c r="H1174" t="s">
        <v>13</v>
      </c>
      <c r="I1174" t="s">
        <v>290</v>
      </c>
      <c r="J1174" t="s">
        <v>15</v>
      </c>
      <c r="K1174" s="15" t="s">
        <v>510</v>
      </c>
    </row>
    <row r="1175" spans="4:11" x14ac:dyDescent="0.35">
      <c r="D1175" s="15" t="s">
        <v>313</v>
      </c>
      <c r="E1175" s="15">
        <v>9934</v>
      </c>
      <c r="F1175" t="str">
        <f t="shared" si="19"/>
        <v>HV110029934</v>
      </c>
      <c r="G1175" s="15" t="s">
        <v>431</v>
      </c>
      <c r="H1175" t="s">
        <v>13</v>
      </c>
      <c r="I1175" t="s">
        <v>290</v>
      </c>
      <c r="J1175" t="s">
        <v>15</v>
      </c>
      <c r="K1175" s="15" t="s">
        <v>510</v>
      </c>
    </row>
    <row r="1176" spans="4:11" x14ac:dyDescent="0.35">
      <c r="D1176" s="15" t="s">
        <v>313</v>
      </c>
      <c r="E1176" s="15">
        <v>9945</v>
      </c>
      <c r="F1176" t="str">
        <f t="shared" si="19"/>
        <v>HV110029945</v>
      </c>
      <c r="G1176" s="15" t="s">
        <v>431</v>
      </c>
      <c r="H1176" t="s">
        <v>13</v>
      </c>
      <c r="I1176" t="s">
        <v>290</v>
      </c>
      <c r="J1176" t="s">
        <v>15</v>
      </c>
      <c r="K1176" s="15" t="s">
        <v>510</v>
      </c>
    </row>
    <row r="1177" spans="4:11" x14ac:dyDescent="0.35">
      <c r="D1177" s="15" t="s">
        <v>313</v>
      </c>
      <c r="E1177" s="15" t="s">
        <v>319</v>
      </c>
      <c r="F1177" t="str">
        <f t="shared" si="19"/>
        <v>HV110029956</v>
      </c>
      <c r="G1177" s="15" t="s">
        <v>431</v>
      </c>
      <c r="H1177" t="s">
        <v>13</v>
      </c>
      <c r="I1177" t="s">
        <v>290</v>
      </c>
      <c r="J1177" t="s">
        <v>15</v>
      </c>
      <c r="K1177" s="15" t="s">
        <v>510</v>
      </c>
    </row>
    <row r="1178" spans="4:11" x14ac:dyDescent="0.35">
      <c r="D1178" s="15" t="s">
        <v>313</v>
      </c>
      <c r="E1178" s="15">
        <v>9967</v>
      </c>
      <c r="F1178" t="str">
        <f t="shared" si="19"/>
        <v>HV110029967</v>
      </c>
      <c r="G1178" s="15" t="s">
        <v>431</v>
      </c>
      <c r="H1178" t="s">
        <v>13</v>
      </c>
      <c r="I1178" t="s">
        <v>290</v>
      </c>
      <c r="J1178" t="s">
        <v>15</v>
      </c>
      <c r="K1178" s="15" t="s">
        <v>510</v>
      </c>
    </row>
    <row r="1179" spans="4:11" x14ac:dyDescent="0.35">
      <c r="D1179" s="15" t="s">
        <v>313</v>
      </c>
      <c r="E1179" s="15">
        <v>9975</v>
      </c>
      <c r="F1179" t="str">
        <f t="shared" si="19"/>
        <v>HV110029975</v>
      </c>
      <c r="G1179" s="15" t="s">
        <v>431</v>
      </c>
      <c r="H1179" t="s">
        <v>13</v>
      </c>
      <c r="I1179" t="s">
        <v>290</v>
      </c>
      <c r="J1179" t="s">
        <v>15</v>
      </c>
      <c r="K1179" s="15" t="s">
        <v>510</v>
      </c>
    </row>
    <row r="1180" spans="4:11" x14ac:dyDescent="0.35">
      <c r="D1180" s="15" t="s">
        <v>313</v>
      </c>
      <c r="E1180" s="15">
        <v>9982</v>
      </c>
      <c r="F1180" t="str">
        <f t="shared" si="19"/>
        <v>HV110029982</v>
      </c>
      <c r="G1180" s="15" t="s">
        <v>431</v>
      </c>
      <c r="H1180" t="s">
        <v>13</v>
      </c>
      <c r="I1180" t="s">
        <v>290</v>
      </c>
      <c r="J1180" t="s">
        <v>15</v>
      </c>
      <c r="K1180" s="15" t="s">
        <v>510</v>
      </c>
    </row>
    <row r="1181" spans="4:11" x14ac:dyDescent="0.35">
      <c r="D1181" s="15" t="s">
        <v>313</v>
      </c>
      <c r="E1181" s="15">
        <v>9991</v>
      </c>
      <c r="F1181" t="str">
        <f t="shared" si="19"/>
        <v>HV110029991</v>
      </c>
      <c r="G1181" s="15" t="s">
        <v>431</v>
      </c>
      <c r="H1181" t="s">
        <v>13</v>
      </c>
      <c r="I1181" t="s">
        <v>290</v>
      </c>
      <c r="J1181" t="s">
        <v>15</v>
      </c>
      <c r="K1181" s="15" t="s">
        <v>510</v>
      </c>
    </row>
    <row r="1182" spans="4:11" x14ac:dyDescent="0.35">
      <c r="D1182" s="15" t="s">
        <v>313</v>
      </c>
      <c r="E1182" s="15">
        <v>9996</v>
      </c>
      <c r="F1182" t="str">
        <f t="shared" si="19"/>
        <v>HV110029996</v>
      </c>
      <c r="G1182" s="15" t="s">
        <v>431</v>
      </c>
      <c r="H1182" t="s">
        <v>13</v>
      </c>
      <c r="I1182" t="s">
        <v>290</v>
      </c>
      <c r="J1182" t="s">
        <v>15</v>
      </c>
      <c r="K1182" s="15" t="s">
        <v>510</v>
      </c>
    </row>
    <row r="1183" spans="4:11" x14ac:dyDescent="0.35">
      <c r="D1183" s="15" t="s">
        <v>301</v>
      </c>
      <c r="E1183" s="15" t="s">
        <v>302</v>
      </c>
      <c r="F1183" t="str">
        <f t="shared" si="19"/>
        <v>JVDOB020999</v>
      </c>
      <c r="G1183" s="15" t="s">
        <v>431</v>
      </c>
      <c r="H1183" t="s">
        <v>13</v>
      </c>
      <c r="I1183" t="s">
        <v>290</v>
      </c>
      <c r="J1183" t="s">
        <v>15</v>
      </c>
      <c r="K1183" s="15" t="s">
        <v>428</v>
      </c>
    </row>
    <row r="1184" spans="4:11" x14ac:dyDescent="0.35">
      <c r="D1184" s="15" t="s">
        <v>438</v>
      </c>
      <c r="E1184" s="15" t="s">
        <v>476</v>
      </c>
      <c r="F1184" t="str">
        <f t="shared" si="19"/>
        <v>M021SVV3333</v>
      </c>
      <c r="G1184" s="15" t="s">
        <v>431</v>
      </c>
      <c r="H1184" t="s">
        <v>13</v>
      </c>
      <c r="I1184" t="s">
        <v>14</v>
      </c>
      <c r="J1184" t="s">
        <v>15</v>
      </c>
      <c r="K1184" s="15" t="s">
        <v>457</v>
      </c>
    </row>
    <row r="1185" spans="4:11" x14ac:dyDescent="0.35">
      <c r="D1185" s="15" t="s">
        <v>439</v>
      </c>
      <c r="E1185" s="15" t="s">
        <v>476</v>
      </c>
      <c r="F1185" t="str">
        <f t="shared" si="19"/>
        <v>M051SVV3333</v>
      </c>
      <c r="G1185" s="15" t="s">
        <v>431</v>
      </c>
      <c r="H1185" t="s">
        <v>13</v>
      </c>
      <c r="I1185" t="s">
        <v>14</v>
      </c>
      <c r="J1185" t="s">
        <v>15</v>
      </c>
      <c r="K1185" s="15" t="s">
        <v>458</v>
      </c>
    </row>
    <row r="1186" spans="4:11" x14ac:dyDescent="0.35">
      <c r="D1186" s="15" t="s">
        <v>455</v>
      </c>
      <c r="E1186" s="15" t="s">
        <v>476</v>
      </c>
      <c r="F1186" t="str">
        <f t="shared" si="19"/>
        <v>M056SVV3333</v>
      </c>
      <c r="G1186" s="15" t="s">
        <v>431</v>
      </c>
      <c r="H1186" t="s">
        <v>13</v>
      </c>
      <c r="I1186" t="s">
        <v>14</v>
      </c>
      <c r="J1186" t="s">
        <v>15</v>
      </c>
      <c r="K1186" s="15" t="s">
        <v>474</v>
      </c>
    </row>
    <row r="1187" spans="4:11" x14ac:dyDescent="0.35">
      <c r="D1187" s="15" t="s">
        <v>440</v>
      </c>
      <c r="E1187" s="15" t="s">
        <v>476</v>
      </c>
      <c r="F1187" t="str">
        <f t="shared" si="19"/>
        <v>M101SVV3333</v>
      </c>
      <c r="G1187" s="15" t="s">
        <v>431</v>
      </c>
      <c r="H1187" t="s">
        <v>13</v>
      </c>
      <c r="I1187" t="s">
        <v>14</v>
      </c>
      <c r="J1187" t="s">
        <v>15</v>
      </c>
      <c r="K1187" s="15" t="s">
        <v>459</v>
      </c>
    </row>
    <row r="1188" spans="4:11" x14ac:dyDescent="0.35">
      <c r="D1188" s="15" t="s">
        <v>441</v>
      </c>
      <c r="E1188" s="15" t="s">
        <v>476</v>
      </c>
      <c r="F1188" t="str">
        <f t="shared" si="19"/>
        <v>M102SVV3333</v>
      </c>
      <c r="G1188" s="15" t="s">
        <v>431</v>
      </c>
      <c r="H1188" t="s">
        <v>13</v>
      </c>
      <c r="I1188" t="s">
        <v>14</v>
      </c>
      <c r="J1188" t="s">
        <v>15</v>
      </c>
      <c r="K1188" s="15" t="s">
        <v>460</v>
      </c>
    </row>
    <row r="1189" spans="4:11" x14ac:dyDescent="0.35">
      <c r="D1189" s="15" t="s">
        <v>445</v>
      </c>
      <c r="E1189" s="15" t="s">
        <v>476</v>
      </c>
      <c r="F1189" t="str">
        <f t="shared" si="19"/>
        <v>M103SVV3333</v>
      </c>
      <c r="G1189" s="15" t="s">
        <v>431</v>
      </c>
      <c r="H1189" t="s">
        <v>13</v>
      </c>
      <c r="I1189" t="s">
        <v>14</v>
      </c>
      <c r="J1189" t="s">
        <v>15</v>
      </c>
      <c r="K1189" s="15" t="s">
        <v>464</v>
      </c>
    </row>
    <row r="1190" spans="4:11" x14ac:dyDescent="0.35">
      <c r="D1190" s="15" t="s">
        <v>450</v>
      </c>
      <c r="E1190" s="15" t="s">
        <v>476</v>
      </c>
      <c r="F1190" t="str">
        <f t="shared" si="19"/>
        <v>M104SVV3333</v>
      </c>
      <c r="G1190" s="15" t="s">
        <v>431</v>
      </c>
      <c r="H1190" t="s">
        <v>13</v>
      </c>
      <c r="I1190" t="s">
        <v>14</v>
      </c>
      <c r="J1190" t="s">
        <v>15</v>
      </c>
      <c r="K1190" s="15" t="s">
        <v>469</v>
      </c>
    </row>
    <row r="1191" spans="4:11" x14ac:dyDescent="0.35">
      <c r="D1191" s="15" t="s">
        <v>451</v>
      </c>
      <c r="E1191" s="15" t="s">
        <v>476</v>
      </c>
      <c r="F1191" t="str">
        <f t="shared" si="19"/>
        <v>M107SVV3333</v>
      </c>
      <c r="G1191" s="15" t="s">
        <v>431</v>
      </c>
      <c r="H1191" t="s">
        <v>13</v>
      </c>
      <c r="I1191" t="s">
        <v>14</v>
      </c>
      <c r="J1191" t="s">
        <v>15</v>
      </c>
      <c r="K1191" s="15" t="s">
        <v>470</v>
      </c>
    </row>
    <row r="1192" spans="4:11" x14ac:dyDescent="0.35">
      <c r="D1192" s="15" t="s">
        <v>452</v>
      </c>
      <c r="E1192" s="15" t="s">
        <v>476</v>
      </c>
      <c r="F1192" t="str">
        <f t="shared" si="19"/>
        <v>M140SVV3333</v>
      </c>
      <c r="G1192" s="15" t="s">
        <v>431</v>
      </c>
      <c r="H1192" t="s">
        <v>13</v>
      </c>
      <c r="I1192" t="s">
        <v>14</v>
      </c>
      <c r="J1192" t="s">
        <v>15</v>
      </c>
      <c r="K1192" s="15" t="s">
        <v>471</v>
      </c>
    </row>
    <row r="1193" spans="4:11" x14ac:dyDescent="0.35">
      <c r="D1193" s="15" t="s">
        <v>453</v>
      </c>
      <c r="E1193" s="15" t="s">
        <v>476</v>
      </c>
      <c r="F1193" t="str">
        <f t="shared" si="19"/>
        <v>M141SVV3333</v>
      </c>
      <c r="G1193" s="15" t="s">
        <v>431</v>
      </c>
      <c r="H1193" t="s">
        <v>13</v>
      </c>
      <c r="I1193" t="s">
        <v>14</v>
      </c>
      <c r="J1193" t="s">
        <v>15</v>
      </c>
      <c r="K1193" s="15" t="s">
        <v>472</v>
      </c>
    </row>
    <row r="1194" spans="4:11" x14ac:dyDescent="0.35">
      <c r="D1194" s="15" t="s">
        <v>442</v>
      </c>
      <c r="E1194" s="15" t="s">
        <v>476</v>
      </c>
      <c r="F1194" t="str">
        <f t="shared" si="19"/>
        <v>M161SVV3333</v>
      </c>
      <c r="G1194" s="15" t="s">
        <v>431</v>
      </c>
      <c r="H1194" t="s">
        <v>13</v>
      </c>
      <c r="I1194" t="s">
        <v>14</v>
      </c>
      <c r="J1194" t="s">
        <v>15</v>
      </c>
      <c r="K1194" s="15" t="s">
        <v>461</v>
      </c>
    </row>
    <row r="1195" spans="4:11" x14ac:dyDescent="0.35">
      <c r="D1195" s="15" t="s">
        <v>443</v>
      </c>
      <c r="E1195" s="15" t="s">
        <v>476</v>
      </c>
      <c r="F1195" t="str">
        <f t="shared" si="19"/>
        <v>M162SVV3333</v>
      </c>
      <c r="G1195" s="15" t="s">
        <v>431</v>
      </c>
      <c r="H1195" t="s">
        <v>13</v>
      </c>
      <c r="I1195" t="s">
        <v>14</v>
      </c>
      <c r="J1195" t="s">
        <v>15</v>
      </c>
      <c r="K1195" s="15" t="s">
        <v>462</v>
      </c>
    </row>
    <row r="1196" spans="4:11" x14ac:dyDescent="0.35">
      <c r="D1196" s="15" t="s">
        <v>444</v>
      </c>
      <c r="E1196" s="15" t="s">
        <v>476</v>
      </c>
      <c r="F1196" t="str">
        <f t="shared" si="19"/>
        <v>M165SVV3333</v>
      </c>
      <c r="G1196" s="15" t="s">
        <v>431</v>
      </c>
      <c r="H1196" t="s">
        <v>13</v>
      </c>
      <c r="I1196" t="s">
        <v>14</v>
      </c>
      <c r="J1196" t="s">
        <v>15</v>
      </c>
      <c r="K1196" s="15" t="s">
        <v>463</v>
      </c>
    </row>
    <row r="1197" spans="4:11" x14ac:dyDescent="0.35">
      <c r="D1197" s="15" t="s">
        <v>446</v>
      </c>
      <c r="E1197" s="15" t="s">
        <v>476</v>
      </c>
      <c r="F1197" t="str">
        <f t="shared" si="19"/>
        <v>M271SVV3333</v>
      </c>
      <c r="G1197" s="15" t="s">
        <v>431</v>
      </c>
      <c r="H1197" t="s">
        <v>13</v>
      </c>
      <c r="I1197" t="s">
        <v>14</v>
      </c>
      <c r="J1197" t="s">
        <v>15</v>
      </c>
      <c r="K1197" s="15" t="s">
        <v>465</v>
      </c>
    </row>
    <row r="1198" spans="4:11" x14ac:dyDescent="0.35">
      <c r="D1198" s="15" t="s">
        <v>447</v>
      </c>
      <c r="E1198" s="15" t="s">
        <v>476</v>
      </c>
      <c r="F1198" t="str">
        <f t="shared" si="19"/>
        <v>M272SVV3333</v>
      </c>
      <c r="G1198" s="15" t="s">
        <v>431</v>
      </c>
      <c r="H1198" t="s">
        <v>13</v>
      </c>
      <c r="I1198" t="s">
        <v>14</v>
      </c>
      <c r="J1198" t="s">
        <v>15</v>
      </c>
      <c r="K1198" s="15" t="s">
        <v>466</v>
      </c>
    </row>
    <row r="1199" spans="4:11" x14ac:dyDescent="0.35">
      <c r="D1199" s="15" t="s">
        <v>456</v>
      </c>
      <c r="E1199" s="15" t="s">
        <v>476</v>
      </c>
      <c r="F1199" t="str">
        <f t="shared" si="19"/>
        <v>M560SVV3333</v>
      </c>
      <c r="G1199" s="15" t="s">
        <v>431</v>
      </c>
      <c r="H1199" t="s">
        <v>13</v>
      </c>
      <c r="I1199" t="s">
        <v>14</v>
      </c>
      <c r="J1199" t="s">
        <v>15</v>
      </c>
      <c r="K1199" s="15" t="s">
        <v>475</v>
      </c>
    </row>
    <row r="1200" spans="4:11" x14ac:dyDescent="0.35">
      <c r="D1200" s="15" t="s">
        <v>454</v>
      </c>
      <c r="E1200" s="15" t="s">
        <v>476</v>
      </c>
      <c r="F1200" t="str">
        <f t="shared" si="19"/>
        <v>MBASEJU3333</v>
      </c>
      <c r="G1200" s="15" t="s">
        <v>431</v>
      </c>
      <c r="H1200" t="s">
        <v>13</v>
      </c>
      <c r="I1200" t="s">
        <v>14</v>
      </c>
      <c r="J1200" t="s">
        <v>15</v>
      </c>
      <c r="K1200" s="15" t="s">
        <v>473</v>
      </c>
    </row>
    <row r="1201" spans="4:11" x14ac:dyDescent="0.35">
      <c r="D1201" s="15" t="s">
        <v>449</v>
      </c>
      <c r="E1201" s="15" t="s">
        <v>476</v>
      </c>
      <c r="F1201" t="str">
        <f t="shared" si="19"/>
        <v>MMKGSVV3333</v>
      </c>
      <c r="G1201" s="15" t="s">
        <v>431</v>
      </c>
      <c r="H1201" t="s">
        <v>13</v>
      </c>
      <c r="I1201" t="s">
        <v>14</v>
      </c>
      <c r="J1201" t="s">
        <v>15</v>
      </c>
      <c r="K1201" s="15" t="s">
        <v>468</v>
      </c>
    </row>
    <row r="1202" spans="4:11" x14ac:dyDescent="0.35">
      <c r="D1202" s="15" t="s">
        <v>448</v>
      </c>
      <c r="E1202" s="15" t="s">
        <v>476</v>
      </c>
      <c r="F1202" t="str">
        <f t="shared" si="19"/>
        <v>MQUILT23333</v>
      </c>
      <c r="G1202" s="15" t="s">
        <v>431</v>
      </c>
      <c r="H1202" t="s">
        <v>13</v>
      </c>
      <c r="I1202" t="s">
        <v>14</v>
      </c>
      <c r="J1202" t="s">
        <v>15</v>
      </c>
      <c r="K1202" s="15" t="s">
        <v>467</v>
      </c>
    </row>
  </sheetData>
  <sheetProtection algorithmName="SHA-512" hashValue="mv9BtI7iWAqrWS5kpSGwlm7QfxQ5hrXV2jLkVlgtWmeKoFpkPsW4oVG1slv8Hhi6ZhTzJiMaeuhdnNB54ly5Pg==" saltValue="w36UzCmtxayvXc/YuS1WBQ==" spinCount="100000" sheet="1" formatCells="0" formatColumns="0" formatRows="0" insertColumns="0" insertRows="0" insertHyperlinks="0" deleteColumns="0" deleteRows="0" sort="0" autoFilter="0" pivotTables="0"/>
  <autoFilter ref="D1:K3154" xr:uid="{3EC74DAA-EA8E-4B86-9FA4-AA5F9ACF62CD}"/>
  <sortState xmlns:xlrd2="http://schemas.microsoft.com/office/spreadsheetml/2017/richdata2" ref="D2:K1202">
    <sortCondition ref="F2:F1202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2 X x N W h m 8 I h S l A A A A 9 w A A A B I A H A B D b 2 5 m a W c v U G F j a 2 F n Z S 5 4 b W w g o h g A K K A U A A A A A A A A A A A A A A A A A A A A A A A A A A A A h Y + 9 D o I w G E V f h X S n P z A I 5 K M M r p K Y m B j W p l R s h G J o s b y b g 4 / k K 4 h R 1 M 3 x n n u G e + / X G x R T 1 w Y X N V j d m x w x T F G g j O x r b Z o c j e 4 Q J q j g s B X y J B o V z L K x 2 W T r H B 2 d O 2 e E e O + x j 3 E / N C S i l J G q 3 O z k U X U C f W T 9 X w 6 1 s U 4 Y q R C H / W s M j z C L U 8 y S V Y o p k I V C q c 3 X i O b B z / Y H w n p s 3 T g o r m x Y V k C W C O R 9 g j 8 A U E s D B B Q A A g A I A N l 8 T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f E 1 a K I p H u A 4 A A A A R A A A A E w A c A E Z v c m 1 1 b G F z L 1 N l Y 3 R p b 2 4 x L m 0 g o h g A K K A U A A A A A A A A A A A A A A A A A A A A A A A A A A A A K 0 5 N L s n M z 1 M I h t C G 1 g B Q S w E C L Q A U A A I A C A D Z f E 1 a G b w i F K U A A A D 3 A A A A E g A A A A A A A A A A A A A A A A A A A A A A Q 2 9 u Z m l n L 1 B h Y 2 t h Z 2 U u e G 1 s U E s B A i 0 A F A A C A A g A 2 X x N W g / K 6 a u k A A A A 6 Q A A A B M A A A A A A A A A A A A A A A A A 8 Q A A A F t D b 2 5 0 Z W 5 0 X 1 R 5 c G V z X S 5 4 b W x Q S w E C L Q A U A A I A C A D Z f E 1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m O L B g t + 9 Z U y E B n u g G + A f 1 A A A A A A C A A A A A A A D Z g A A w A A A A B A A A A D d g 9 N n y M 3 K g m D D S i R i n w q 9 A A A A A A S A A A C g A A A A E A A A A K S q f n d q F 2 B d k Z A m n D / y u 1 5 Q A A A A O U f J S w j U o w D V S k S A p X j A k X v e i o W W o r 5 A O 8 N 6 a G q 0 F P 9 B k a M l N 8 E s e v L 5 o Z H a o 8 v u X Y 6 E U J o 9 R F 9 p o n 8 4 s U J u P 9 K l I Q 1 0 A + m a N / m + 0 h J X B q M U A A A A Q l L D J M l K r I / z P X I 3 f m D O J Y s i Z + k = < / D a t a M a s h u p > 
</file>

<file path=customXml/itemProps1.xml><?xml version="1.0" encoding="utf-8"?>
<ds:datastoreItem xmlns:ds="http://schemas.openxmlformats.org/officeDocument/2006/customXml" ds:itemID="{70D8F9F3-2BB4-4D5E-BC82-E9910C5755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Pedido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Nancy.Vargas</dc:creator>
  <cp:lastModifiedBy>Luis David Cortés Coria</cp:lastModifiedBy>
  <cp:lastPrinted>2025-02-18T15:09:54Z</cp:lastPrinted>
  <dcterms:created xsi:type="dcterms:W3CDTF">2025-02-13T17:09:39Z</dcterms:created>
  <dcterms:modified xsi:type="dcterms:W3CDTF">2025-02-28T00:54:42Z</dcterms:modified>
</cp:coreProperties>
</file>