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sem3pi2023_24_g101/docs/Sprint2/BDDAD/"/>
    </mc:Choice>
  </mc:AlternateContent>
  <xr:revisionPtr revIDLastSave="0" documentId="8_{43DF9C3F-1482-7849-A83A-8F0055C0111F}" xr6:coauthVersionLast="47" xr6:coauthVersionMax="47" xr10:uidLastSave="{00000000-0000-0000-0000-000000000000}"/>
  <bookViews>
    <workbookView xWindow="10700" yWindow="6840" windowWidth="16380" windowHeight="8200" tabRatio="500" firstSheet="14" activeTab="17" xr2:uid="{00000000-000D-0000-FFFF-FFFF00000000}"/>
  </bookViews>
  <sheets>
    <sheet name="ProdutoAgricola" sheetId="1" r:id="rId1"/>
    <sheet name="Cultura" sheetId="2" r:id="rId2"/>
    <sheet name="UnidadeCultura" sheetId="3" r:id="rId3"/>
    <sheet name="FatorProducaoQuimico" sheetId="4" r:id="rId4"/>
    <sheet name="Quimico" sheetId="5" r:id="rId5"/>
    <sheet name="FatorProducao" sheetId="6" r:id="rId6"/>
    <sheet name="Parcela" sheetId="7" r:id="rId7"/>
    <sheet name="Setor" sheetId="8" r:id="rId8"/>
    <sheet name="ParcelaSetor" sheetId="9" r:id="rId9"/>
    <sheet name="CulturaParcela" sheetId="10" r:id="rId10"/>
    <sheet name="Rega" sheetId="11" r:id="rId11"/>
    <sheet name="AplicacaoFitofarmaco" sheetId="12" r:id="rId12"/>
    <sheet name="Colheita" sheetId="13" r:id="rId13"/>
    <sheet name="FertilizacaoCultura" sheetId="14" r:id="rId14"/>
    <sheet name="FertilizacaoSolo" sheetId="15" r:id="rId15"/>
    <sheet name="IncorporacaoSolo" sheetId="16" r:id="rId16"/>
    <sheet name="Plantacao" sheetId="17" r:id="rId17"/>
    <sheet name="Poda" sheetId="18" r:id="rId18"/>
    <sheet name="Semeadura" sheetId="19" r:id="rId19"/>
    <sheet name="Monda" sheetId="20" r:id="rId20"/>
  </sheets>
  <definedNames>
    <definedName name="_xlnm._FilterDatabase" localSheetId="18" hidden="1">Semeadura!$A$1:$J$209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0" l="1"/>
  <c r="B4" i="20"/>
  <c r="B3" i="20"/>
  <c r="B2" i="20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6" i="16"/>
  <c r="B5" i="16"/>
  <c r="B4" i="16"/>
  <c r="B3" i="16"/>
  <c r="B2" i="16"/>
  <c r="B5" i="15"/>
  <c r="B4" i="15"/>
  <c r="B3" i="15"/>
  <c r="B2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1" i="12"/>
  <c r="B10" i="12"/>
  <c r="B9" i="12"/>
  <c r="B8" i="12"/>
  <c r="B7" i="12"/>
  <c r="B6" i="12"/>
  <c r="B5" i="12"/>
  <c r="B4" i="12"/>
  <c r="B3" i="12"/>
  <c r="B2" i="12"/>
  <c r="D728" i="11"/>
  <c r="B728" i="11"/>
  <c r="D727" i="11"/>
  <c r="B727" i="11"/>
  <c r="D726" i="11"/>
  <c r="B726" i="11"/>
  <c r="D725" i="11"/>
  <c r="B725" i="11"/>
  <c r="D724" i="11"/>
  <c r="B724" i="11"/>
  <c r="D723" i="11"/>
  <c r="B723" i="11"/>
  <c r="D722" i="11"/>
  <c r="B722" i="11"/>
  <c r="D721" i="11"/>
  <c r="B721" i="11"/>
  <c r="D720" i="11"/>
  <c r="B720" i="11"/>
  <c r="D719" i="11"/>
  <c r="B719" i="11"/>
  <c r="D718" i="11"/>
  <c r="B718" i="11"/>
  <c r="D717" i="11"/>
  <c r="B717" i="11"/>
  <c r="D716" i="11"/>
  <c r="B716" i="11"/>
  <c r="D715" i="11"/>
  <c r="B715" i="11"/>
  <c r="H714" i="11"/>
  <c r="F714" i="11"/>
  <c r="D714" i="11"/>
  <c r="B714" i="11"/>
  <c r="D713" i="11"/>
  <c r="B713" i="11"/>
  <c r="H712" i="11"/>
  <c r="F712" i="11"/>
  <c r="D712" i="11"/>
  <c r="B712" i="11"/>
  <c r="D711" i="11"/>
  <c r="B711" i="11"/>
  <c r="H710" i="11"/>
  <c r="F710" i="11"/>
  <c r="D710" i="11"/>
  <c r="B710" i="11"/>
  <c r="D709" i="11"/>
  <c r="B709" i="11"/>
  <c r="H708" i="11"/>
  <c r="F708" i="11"/>
  <c r="D708" i="11"/>
  <c r="B708" i="11"/>
  <c r="D707" i="11"/>
  <c r="B707" i="11"/>
  <c r="H706" i="11"/>
  <c r="F706" i="11"/>
  <c r="D706" i="11"/>
  <c r="B706" i="11"/>
  <c r="D705" i="11"/>
  <c r="B705" i="11"/>
  <c r="H704" i="11"/>
  <c r="F704" i="11"/>
  <c r="D704" i="11"/>
  <c r="B704" i="11"/>
  <c r="D703" i="11"/>
  <c r="B703" i="11"/>
  <c r="H702" i="11"/>
  <c r="F702" i="11"/>
  <c r="D702" i="11"/>
  <c r="B702" i="11"/>
  <c r="D701" i="11"/>
  <c r="B701" i="11"/>
  <c r="H700" i="11"/>
  <c r="F700" i="11"/>
  <c r="D700" i="11"/>
  <c r="B700" i="11"/>
  <c r="D699" i="11"/>
  <c r="B699" i="11"/>
  <c r="H698" i="11"/>
  <c r="F698" i="11"/>
  <c r="D698" i="11"/>
  <c r="B698" i="11"/>
  <c r="D697" i="11"/>
  <c r="B697" i="11"/>
  <c r="H696" i="11"/>
  <c r="F696" i="11"/>
  <c r="D696" i="11"/>
  <c r="B696" i="11"/>
  <c r="D695" i="11"/>
  <c r="B695" i="11"/>
  <c r="H694" i="11"/>
  <c r="F694" i="11"/>
  <c r="D694" i="11"/>
  <c r="B694" i="11"/>
  <c r="D693" i="11"/>
  <c r="B693" i="11"/>
  <c r="H692" i="11"/>
  <c r="F692" i="11"/>
  <c r="D692" i="11"/>
  <c r="B692" i="11"/>
  <c r="D691" i="11"/>
  <c r="B691" i="11"/>
  <c r="H690" i="11"/>
  <c r="F690" i="11"/>
  <c r="D690" i="11"/>
  <c r="B690" i="11"/>
  <c r="D689" i="11"/>
  <c r="B689" i="11"/>
  <c r="H688" i="11"/>
  <c r="F688" i="11"/>
  <c r="D688" i="11"/>
  <c r="B688" i="11"/>
  <c r="D687" i="11"/>
  <c r="B687" i="11"/>
  <c r="H686" i="11"/>
  <c r="F686" i="11"/>
  <c r="D686" i="11"/>
  <c r="B686" i="11"/>
  <c r="D685" i="11"/>
  <c r="B685" i="11"/>
  <c r="H684" i="11"/>
  <c r="F684" i="11"/>
  <c r="D684" i="11"/>
  <c r="B684" i="11"/>
  <c r="D683" i="11"/>
  <c r="B683" i="11"/>
  <c r="H682" i="11"/>
  <c r="F682" i="11"/>
  <c r="D682" i="11"/>
  <c r="B682" i="11"/>
  <c r="D681" i="11"/>
  <c r="B681" i="11"/>
  <c r="H680" i="11"/>
  <c r="F680" i="11"/>
  <c r="D680" i="11"/>
  <c r="B680" i="11"/>
  <c r="D679" i="11"/>
  <c r="B679" i="11"/>
  <c r="H676" i="11"/>
  <c r="H677" i="11" s="1"/>
  <c r="H678" i="11" s="1"/>
  <c r="F676" i="11"/>
  <c r="F677" i="11" s="1"/>
  <c r="F678" i="11" s="1"/>
  <c r="A676" i="11"/>
  <c r="H675" i="11"/>
  <c r="F675" i="11"/>
  <c r="C675" i="11"/>
  <c r="B675" i="11"/>
  <c r="A675" i="11"/>
  <c r="D674" i="11"/>
  <c r="B674" i="11"/>
  <c r="F672" i="11"/>
  <c r="F673" i="11" s="1"/>
  <c r="H671" i="11"/>
  <c r="H672" i="11" s="1"/>
  <c r="H673" i="11" s="1"/>
  <c r="F671" i="11"/>
  <c r="C671" i="11"/>
  <c r="H670" i="11"/>
  <c r="F670" i="11"/>
  <c r="D670" i="11"/>
  <c r="C670" i="11"/>
  <c r="A670" i="11"/>
  <c r="D669" i="11"/>
  <c r="B669" i="11"/>
  <c r="H668" i="11"/>
  <c r="A667" i="11"/>
  <c r="A668" i="11" s="1"/>
  <c r="B668" i="11" s="1"/>
  <c r="F666" i="11"/>
  <c r="F667" i="11" s="1"/>
  <c r="F668" i="11" s="1"/>
  <c r="B666" i="11"/>
  <c r="A666" i="11"/>
  <c r="H665" i="11"/>
  <c r="H666" i="11" s="1"/>
  <c r="H667" i="11" s="1"/>
  <c r="F665" i="11"/>
  <c r="C665" i="11"/>
  <c r="A665" i="11"/>
  <c r="B665" i="11" s="1"/>
  <c r="D664" i="11"/>
  <c r="B664" i="11"/>
  <c r="C661" i="11"/>
  <c r="H660" i="11"/>
  <c r="H661" i="11" s="1"/>
  <c r="H662" i="11" s="1"/>
  <c r="H663" i="11" s="1"/>
  <c r="F660" i="11"/>
  <c r="F661" i="11" s="1"/>
  <c r="F662" i="11" s="1"/>
  <c r="F663" i="11" s="1"/>
  <c r="C660" i="11"/>
  <c r="D660" i="11" s="1"/>
  <c r="A660" i="11"/>
  <c r="D659" i="11"/>
  <c r="B659" i="11"/>
  <c r="H657" i="11"/>
  <c r="H658" i="11" s="1"/>
  <c r="F657" i="11"/>
  <c r="F658" i="11" s="1"/>
  <c r="H656" i="11"/>
  <c r="F656" i="11"/>
  <c r="C656" i="11"/>
  <c r="A656" i="11"/>
  <c r="H655" i="11"/>
  <c r="F655" i="11"/>
  <c r="D655" i="11"/>
  <c r="C655" i="11"/>
  <c r="A655" i="11"/>
  <c r="B655" i="11" s="1"/>
  <c r="D654" i="11"/>
  <c r="B654" i="11"/>
  <c r="H651" i="11"/>
  <c r="H652" i="11" s="1"/>
  <c r="H653" i="11" s="1"/>
  <c r="F651" i="11"/>
  <c r="F652" i="11" s="1"/>
  <c r="F653" i="11" s="1"/>
  <c r="C651" i="11"/>
  <c r="H650" i="11"/>
  <c r="F650" i="11"/>
  <c r="C650" i="11"/>
  <c r="D650" i="11" s="1"/>
  <c r="A650" i="11"/>
  <c r="D649" i="11"/>
  <c r="B649" i="11"/>
  <c r="H648" i="11"/>
  <c r="B647" i="11"/>
  <c r="A647" i="11"/>
  <c r="A648" i="11" s="1"/>
  <c r="B648" i="11" s="1"/>
  <c r="F646" i="11"/>
  <c r="F647" i="11" s="1"/>
  <c r="F648" i="11" s="1"/>
  <c r="B646" i="11"/>
  <c r="A646" i="11"/>
  <c r="H645" i="11"/>
  <c r="H646" i="11" s="1"/>
  <c r="H647" i="11" s="1"/>
  <c r="F645" i="11"/>
  <c r="C645" i="11"/>
  <c r="A645" i="11"/>
  <c r="B645" i="11" s="1"/>
  <c r="D644" i="11"/>
  <c r="B644" i="11"/>
  <c r="H643" i="11"/>
  <c r="H642" i="11"/>
  <c r="D642" i="11"/>
  <c r="C642" i="11"/>
  <c r="C643" i="11" s="1"/>
  <c r="D643" i="11" s="1"/>
  <c r="D641" i="11"/>
  <c r="C641" i="11"/>
  <c r="A641" i="11"/>
  <c r="H640" i="11"/>
  <c r="H641" i="11" s="1"/>
  <c r="F640" i="11"/>
  <c r="F641" i="11" s="1"/>
  <c r="F642" i="11" s="1"/>
  <c r="F643" i="11" s="1"/>
  <c r="C640" i="11"/>
  <c r="D640" i="11" s="1"/>
  <c r="B640" i="11"/>
  <c r="A640" i="11"/>
  <c r="D639" i="11"/>
  <c r="B639" i="11"/>
  <c r="F638" i="11"/>
  <c r="H637" i="11"/>
  <c r="H638" i="11" s="1"/>
  <c r="F637" i="11"/>
  <c r="H636" i="11"/>
  <c r="F636" i="11"/>
  <c r="C636" i="11"/>
  <c r="C637" i="11" s="1"/>
  <c r="A636" i="11"/>
  <c r="H635" i="11"/>
  <c r="F635" i="11"/>
  <c r="D635" i="11"/>
  <c r="C635" i="11"/>
  <c r="A635" i="11"/>
  <c r="B635" i="11" s="1"/>
  <c r="D634" i="11"/>
  <c r="B634" i="11"/>
  <c r="F631" i="11"/>
  <c r="F632" i="11" s="1"/>
  <c r="F633" i="11" s="1"/>
  <c r="C631" i="11"/>
  <c r="H630" i="11"/>
  <c r="H631" i="11" s="1"/>
  <c r="H632" i="11" s="1"/>
  <c r="H633" i="11" s="1"/>
  <c r="F630" i="11"/>
  <c r="C630" i="11"/>
  <c r="D630" i="11" s="1"/>
  <c r="A630" i="11"/>
  <c r="D629" i="11"/>
  <c r="B629" i="11"/>
  <c r="F628" i="11"/>
  <c r="H626" i="11"/>
  <c r="H627" i="11" s="1"/>
  <c r="H628" i="11" s="1"/>
  <c r="A626" i="11"/>
  <c r="H625" i="11"/>
  <c r="F625" i="11"/>
  <c r="F626" i="11" s="1"/>
  <c r="F627" i="11" s="1"/>
  <c r="D625" i="11"/>
  <c r="C625" i="11"/>
  <c r="C626" i="11" s="1"/>
  <c r="A625" i="11"/>
  <c r="B625" i="11" s="1"/>
  <c r="D624" i="11"/>
  <c r="B624" i="11"/>
  <c r="F623" i="11"/>
  <c r="C623" i="11"/>
  <c r="D623" i="11" s="1"/>
  <c r="H622" i="11"/>
  <c r="H623" i="11" s="1"/>
  <c r="F622" i="11"/>
  <c r="D621" i="11"/>
  <c r="C621" i="11"/>
  <c r="C622" i="11" s="1"/>
  <c r="D622" i="11" s="1"/>
  <c r="H620" i="11"/>
  <c r="H621" i="11" s="1"/>
  <c r="F620" i="11"/>
  <c r="F621" i="11" s="1"/>
  <c r="C620" i="11"/>
  <c r="D620" i="11" s="1"/>
  <c r="A620" i="11"/>
  <c r="A621" i="11" s="1"/>
  <c r="D619" i="11"/>
  <c r="B619" i="11"/>
  <c r="F617" i="11"/>
  <c r="F618" i="11" s="1"/>
  <c r="D617" i="11"/>
  <c r="C617" i="11"/>
  <c r="C618" i="11" s="1"/>
  <c r="D618" i="11" s="1"/>
  <c r="H616" i="11"/>
  <c r="H617" i="11" s="1"/>
  <c r="H618" i="11" s="1"/>
  <c r="F616" i="11"/>
  <c r="C616" i="11"/>
  <c r="D616" i="11" s="1"/>
  <c r="H615" i="11"/>
  <c r="F615" i="11"/>
  <c r="D615" i="11"/>
  <c r="C615" i="11"/>
  <c r="A615" i="11"/>
  <c r="D614" i="11"/>
  <c r="B614" i="11"/>
  <c r="F612" i="11"/>
  <c r="F613" i="11" s="1"/>
  <c r="H611" i="11"/>
  <c r="H612" i="11" s="1"/>
  <c r="H613" i="11" s="1"/>
  <c r="F611" i="11"/>
  <c r="H610" i="11"/>
  <c r="F610" i="11"/>
  <c r="C610" i="11"/>
  <c r="A610" i="11"/>
  <c r="A611" i="11" s="1"/>
  <c r="D609" i="11"/>
  <c r="B609" i="11"/>
  <c r="A607" i="11"/>
  <c r="F606" i="11"/>
  <c r="F607" i="11" s="1"/>
  <c r="F608" i="11" s="1"/>
  <c r="B606" i="11"/>
  <c r="A606" i="11"/>
  <c r="H605" i="11"/>
  <c r="H606" i="11" s="1"/>
  <c r="H607" i="11" s="1"/>
  <c r="H608" i="11" s="1"/>
  <c r="F605" i="11"/>
  <c r="C605" i="11"/>
  <c r="A605" i="11"/>
  <c r="B605" i="11" s="1"/>
  <c r="D604" i="11"/>
  <c r="B604" i="11"/>
  <c r="D603" i="11"/>
  <c r="B603" i="11"/>
  <c r="D602" i="11"/>
  <c r="B602" i="11"/>
  <c r="D601" i="11"/>
  <c r="B601" i="11"/>
  <c r="D600" i="11"/>
  <c r="B600" i="11"/>
  <c r="D599" i="11"/>
  <c r="B599" i="11"/>
  <c r="D598" i="11"/>
  <c r="B598" i="11"/>
  <c r="D597" i="11"/>
  <c r="B597" i="11"/>
  <c r="D596" i="11"/>
  <c r="B596" i="11"/>
  <c r="D595" i="11"/>
  <c r="B595" i="11"/>
  <c r="D594" i="11"/>
  <c r="B594" i="11"/>
  <c r="D593" i="11"/>
  <c r="B593" i="11"/>
  <c r="D592" i="11"/>
  <c r="B592" i="11"/>
  <c r="D591" i="11"/>
  <c r="B591" i="11"/>
  <c r="D590" i="11"/>
  <c r="B590" i="11"/>
  <c r="D589" i="11"/>
  <c r="B589" i="11"/>
  <c r="D588" i="11"/>
  <c r="B588" i="11"/>
  <c r="D587" i="11"/>
  <c r="B587" i="11"/>
  <c r="D586" i="11"/>
  <c r="B586" i="11"/>
  <c r="D585" i="11"/>
  <c r="B585" i="11"/>
  <c r="D584" i="11"/>
  <c r="B584" i="11"/>
  <c r="D583" i="11"/>
  <c r="B583" i="11"/>
  <c r="D582" i="11"/>
  <c r="B582" i="11"/>
  <c r="D581" i="11"/>
  <c r="B581" i="11"/>
  <c r="D580" i="11"/>
  <c r="B580" i="11"/>
  <c r="D579" i="11"/>
  <c r="B579" i="11"/>
  <c r="D578" i="11"/>
  <c r="B578" i="11"/>
  <c r="D577" i="11"/>
  <c r="B577" i="11"/>
  <c r="D576" i="11"/>
  <c r="B576" i="11"/>
  <c r="D575" i="11"/>
  <c r="B575" i="11"/>
  <c r="D574" i="11"/>
  <c r="B574" i="11"/>
  <c r="D573" i="11"/>
  <c r="B573" i="11"/>
  <c r="D572" i="11"/>
  <c r="B572" i="11"/>
  <c r="D571" i="11"/>
  <c r="B571" i="11"/>
  <c r="D570" i="11"/>
  <c r="B570" i="11"/>
  <c r="D569" i="11"/>
  <c r="B569" i="11"/>
  <c r="D568" i="11"/>
  <c r="B568" i="11"/>
  <c r="D567" i="11"/>
  <c r="B567" i="11"/>
  <c r="D566" i="11"/>
  <c r="B566" i="11"/>
  <c r="D565" i="11"/>
  <c r="B565" i="11"/>
  <c r="D564" i="11"/>
  <c r="B564" i="11"/>
  <c r="D563" i="11"/>
  <c r="B563" i="11"/>
  <c r="D562" i="11"/>
  <c r="B562" i="11"/>
  <c r="D561" i="11"/>
  <c r="B561" i="11"/>
  <c r="D560" i="11"/>
  <c r="B560" i="11"/>
  <c r="D559" i="11"/>
  <c r="B559" i="11"/>
  <c r="D558" i="11"/>
  <c r="B558" i="11"/>
  <c r="D557" i="11"/>
  <c r="B557" i="11"/>
  <c r="D556" i="11"/>
  <c r="B556" i="11"/>
  <c r="D555" i="11"/>
  <c r="B555" i="11"/>
  <c r="D554" i="11"/>
  <c r="B554" i="11"/>
  <c r="D553" i="11"/>
  <c r="B553" i="11"/>
  <c r="D552" i="11"/>
  <c r="B552" i="11"/>
  <c r="D551" i="11"/>
  <c r="B551" i="11"/>
  <c r="D550" i="11"/>
  <c r="B550" i="11"/>
  <c r="D549" i="11"/>
  <c r="B549" i="11"/>
  <c r="D548" i="11"/>
  <c r="B548" i="11"/>
  <c r="D547" i="11"/>
  <c r="B547" i="11"/>
  <c r="D546" i="11"/>
  <c r="B546" i="11"/>
  <c r="D545" i="11"/>
  <c r="B545" i="11"/>
  <c r="D544" i="11"/>
  <c r="B544" i="11"/>
  <c r="F531" i="1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F543" i="11" s="1"/>
  <c r="F520" i="1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F512" i="11"/>
  <c r="F513" i="11" s="1"/>
  <c r="F514" i="11" s="1"/>
  <c r="F515" i="11" s="1"/>
  <c r="F516" i="11" s="1"/>
  <c r="F517" i="11" s="1"/>
  <c r="F518" i="11" s="1"/>
  <c r="F519" i="11" s="1"/>
  <c r="F511" i="11"/>
  <c r="C510" i="11"/>
  <c r="G509" i="11"/>
  <c r="G510" i="11" s="1"/>
  <c r="G511" i="11" s="1"/>
  <c r="G512" i="11" s="1"/>
  <c r="G513" i="11" s="1"/>
  <c r="G514" i="11" s="1"/>
  <c r="G515" i="11" s="1"/>
  <c r="G516" i="11" s="1"/>
  <c r="G517" i="11" s="1"/>
  <c r="G518" i="11" s="1"/>
  <c r="G519" i="11" s="1"/>
  <c r="G520" i="11" s="1"/>
  <c r="G521" i="11" s="1"/>
  <c r="G522" i="11" s="1"/>
  <c r="G523" i="11" s="1"/>
  <c r="G524" i="11" s="1"/>
  <c r="G525" i="11" s="1"/>
  <c r="G526" i="11" s="1"/>
  <c r="G527" i="11" s="1"/>
  <c r="G528" i="11" s="1"/>
  <c r="G529" i="11" s="1"/>
  <c r="G530" i="11" s="1"/>
  <c r="G531" i="11" s="1"/>
  <c r="G532" i="11" s="1"/>
  <c r="G533" i="11" s="1"/>
  <c r="G534" i="11" s="1"/>
  <c r="G535" i="11" s="1"/>
  <c r="G536" i="11" s="1"/>
  <c r="G537" i="11" s="1"/>
  <c r="G538" i="11" s="1"/>
  <c r="G539" i="11" s="1"/>
  <c r="G540" i="11" s="1"/>
  <c r="G541" i="11" s="1"/>
  <c r="G542" i="11" s="1"/>
  <c r="G543" i="11" s="1"/>
  <c r="D509" i="11"/>
  <c r="C509" i="11"/>
  <c r="G508" i="11"/>
  <c r="F508" i="11"/>
  <c r="F509" i="11" s="1"/>
  <c r="F510" i="11" s="1"/>
  <c r="D508" i="11"/>
  <c r="C508" i="11"/>
  <c r="A508" i="11"/>
  <c r="A509" i="11" s="1"/>
  <c r="B509" i="11" s="1"/>
  <c r="D507" i="11"/>
  <c r="B507" i="11"/>
  <c r="G475" i="1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 s="1"/>
  <c r="G492" i="11" s="1"/>
  <c r="G493" i="11" s="1"/>
  <c r="G494" i="11" s="1"/>
  <c r="G495" i="11" s="1"/>
  <c r="G496" i="11" s="1"/>
  <c r="G497" i="11" s="1"/>
  <c r="G498" i="11" s="1"/>
  <c r="G499" i="11" s="1"/>
  <c r="G500" i="11" s="1"/>
  <c r="G501" i="11" s="1"/>
  <c r="G502" i="11" s="1"/>
  <c r="G503" i="11" s="1"/>
  <c r="G504" i="11" s="1"/>
  <c r="G505" i="11" s="1"/>
  <c r="G506" i="11" s="1"/>
  <c r="G473" i="11"/>
  <c r="G474" i="11" s="1"/>
  <c r="C473" i="11"/>
  <c r="F472" i="1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F483" i="11" s="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D472" i="11"/>
  <c r="A472" i="11"/>
  <c r="G471" i="11"/>
  <c r="G472" i="11" s="1"/>
  <c r="F471" i="11"/>
  <c r="D471" i="11"/>
  <c r="C471" i="11"/>
  <c r="C472" i="11" s="1"/>
  <c r="B471" i="11"/>
  <c r="A471" i="11"/>
  <c r="D470" i="11"/>
  <c r="B470" i="11"/>
  <c r="G438" i="11"/>
  <c r="G439" i="11" s="1"/>
  <c r="G440" i="11" s="1"/>
  <c r="G441" i="11" s="1"/>
  <c r="G442" i="11" s="1"/>
  <c r="G443" i="11" s="1"/>
  <c r="G444" i="11" s="1"/>
  <c r="G445" i="11" s="1"/>
  <c r="G446" i="11" s="1"/>
  <c r="G447" i="11" s="1"/>
  <c r="G448" i="11" s="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 s="1"/>
  <c r="G462" i="11" s="1"/>
  <c r="G463" i="11" s="1"/>
  <c r="G464" i="11" s="1"/>
  <c r="G465" i="11" s="1"/>
  <c r="G466" i="11" s="1"/>
  <c r="G467" i="11" s="1"/>
  <c r="G468" i="11" s="1"/>
  <c r="G469" i="11" s="1"/>
  <c r="B437" i="11"/>
  <c r="A436" i="11"/>
  <c r="A437" i="11" s="1"/>
  <c r="A438" i="11" s="1"/>
  <c r="C435" i="11"/>
  <c r="B435" i="11"/>
  <c r="G434" i="11"/>
  <c r="G435" i="11" s="1"/>
  <c r="G436" i="11" s="1"/>
  <c r="G437" i="11" s="1"/>
  <c r="F434" i="1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F447" i="11" s="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C434" i="11"/>
  <c r="D434" i="11" s="1"/>
  <c r="B434" i="11"/>
  <c r="A434" i="11"/>
  <c r="A435" i="11" s="1"/>
  <c r="D433" i="11"/>
  <c r="B433" i="11"/>
  <c r="G415" i="11"/>
  <c r="G416" i="11" s="1"/>
  <c r="G417" i="11" s="1"/>
  <c r="G418" i="11" s="1"/>
  <c r="G419" i="11" s="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02" i="1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F401" i="1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F423" i="11" s="1"/>
  <c r="F424" i="11" s="1"/>
  <c r="F425" i="11" s="1"/>
  <c r="F426" i="11" s="1"/>
  <c r="F427" i="11" s="1"/>
  <c r="F428" i="11" s="1"/>
  <c r="F429" i="11" s="1"/>
  <c r="F430" i="11" s="1"/>
  <c r="F431" i="11" s="1"/>
  <c r="F432" i="11" s="1"/>
  <c r="G399" i="11"/>
  <c r="G400" i="11" s="1"/>
  <c r="G401" i="11" s="1"/>
  <c r="F399" i="11"/>
  <c r="F400" i="11" s="1"/>
  <c r="D399" i="11"/>
  <c r="G398" i="11"/>
  <c r="C398" i="11"/>
  <c r="C399" i="11" s="1"/>
  <c r="C400" i="11" s="1"/>
  <c r="B398" i="11"/>
  <c r="A398" i="11"/>
  <c r="A399" i="11" s="1"/>
  <c r="G397" i="11"/>
  <c r="F397" i="11"/>
  <c r="F398" i="11" s="1"/>
  <c r="D397" i="11"/>
  <c r="C397" i="11"/>
  <c r="A397" i="11"/>
  <c r="B397" i="11" s="1"/>
  <c r="D396" i="11"/>
  <c r="B396" i="11"/>
  <c r="G364" i="11"/>
  <c r="G365" i="11" s="1"/>
  <c r="G366" i="11" s="1"/>
  <c r="G367" i="11" s="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F363" i="1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F394" i="11" s="1"/>
  <c r="F395" i="11" s="1"/>
  <c r="D363" i="11"/>
  <c r="F362" i="11"/>
  <c r="D362" i="11"/>
  <c r="C362" i="11"/>
  <c r="C363" i="11" s="1"/>
  <c r="C364" i="11" s="1"/>
  <c r="D364" i="11" s="1"/>
  <c r="F361" i="11"/>
  <c r="C361" i="11"/>
  <c r="D361" i="11" s="1"/>
  <c r="A361" i="11"/>
  <c r="A362" i="11" s="1"/>
  <c r="G360" i="11"/>
  <c r="G361" i="11" s="1"/>
  <c r="G362" i="11" s="1"/>
  <c r="G363" i="11" s="1"/>
  <c r="F360" i="11"/>
  <c r="C360" i="11"/>
  <c r="D360" i="11" s="1"/>
  <c r="A360" i="11"/>
  <c r="B360" i="11" s="1"/>
  <c r="D359" i="11"/>
  <c r="B359" i="11"/>
  <c r="F347" i="1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33" i="1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G326" i="11"/>
  <c r="G327" i="11" s="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A326" i="11"/>
  <c r="A327" i="11" s="1"/>
  <c r="F325" i="11"/>
  <c r="F326" i="11" s="1"/>
  <c r="F327" i="11" s="1"/>
  <c r="F328" i="11" s="1"/>
  <c r="F329" i="11" s="1"/>
  <c r="F330" i="11" s="1"/>
  <c r="F331" i="11" s="1"/>
  <c r="F332" i="11" s="1"/>
  <c r="G324" i="11"/>
  <c r="G325" i="11" s="1"/>
  <c r="F324" i="11"/>
  <c r="C324" i="11"/>
  <c r="C325" i="11" s="1"/>
  <c r="B324" i="11"/>
  <c r="G323" i="11"/>
  <c r="F323" i="11"/>
  <c r="C323" i="11"/>
  <c r="D323" i="11" s="1"/>
  <c r="B323" i="11"/>
  <c r="A323" i="11"/>
  <c r="A324" i="11" s="1"/>
  <c r="A325" i="11" s="1"/>
  <c r="B325" i="11" s="1"/>
  <c r="D322" i="11"/>
  <c r="B322" i="11"/>
  <c r="G291" i="1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C290" i="11"/>
  <c r="C291" i="11" s="1"/>
  <c r="C288" i="11"/>
  <c r="C289" i="11" s="1"/>
  <c r="D289" i="11" s="1"/>
  <c r="B288" i="11"/>
  <c r="F287" i="1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D287" i="11"/>
  <c r="B287" i="11"/>
  <c r="A287" i="11"/>
  <c r="A288" i="11" s="1"/>
  <c r="A289" i="11" s="1"/>
  <c r="G286" i="11"/>
  <c r="G287" i="11" s="1"/>
  <c r="G288" i="11" s="1"/>
  <c r="G289" i="11" s="1"/>
  <c r="G290" i="11" s="1"/>
  <c r="F286" i="11"/>
  <c r="C286" i="11"/>
  <c r="C287" i="11" s="1"/>
  <c r="B286" i="11"/>
  <c r="A286" i="11"/>
  <c r="D285" i="11"/>
  <c r="B285" i="11"/>
  <c r="G257" i="1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F253" i="1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C251" i="11"/>
  <c r="C252" i="11" s="1"/>
  <c r="C250" i="11"/>
  <c r="D250" i="11" s="1"/>
  <c r="G249" i="11"/>
  <c r="G250" i="11" s="1"/>
  <c r="G251" i="11" s="1"/>
  <c r="G252" i="11" s="1"/>
  <c r="G253" i="11" s="1"/>
  <c r="G254" i="11" s="1"/>
  <c r="G255" i="11" s="1"/>
  <c r="G256" i="11" s="1"/>
  <c r="F249" i="11"/>
  <c r="F250" i="11" s="1"/>
  <c r="F251" i="11" s="1"/>
  <c r="F252" i="11" s="1"/>
  <c r="D249" i="11"/>
  <c r="C249" i="11"/>
  <c r="A249" i="11"/>
  <c r="B249" i="11" s="1"/>
  <c r="D248" i="11"/>
  <c r="B248" i="11"/>
  <c r="C215" i="11"/>
  <c r="C216" i="11" s="1"/>
  <c r="G214" i="1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F214" i="1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D213" i="11"/>
  <c r="C213" i="11"/>
  <c r="C214" i="11" s="1"/>
  <c r="D214" i="11" s="1"/>
  <c r="G212" i="11"/>
  <c r="G213" i="11" s="1"/>
  <c r="F212" i="11"/>
  <c r="F213" i="11" s="1"/>
  <c r="C212" i="11"/>
  <c r="D212" i="11" s="1"/>
  <c r="A212" i="11"/>
  <c r="D211" i="11"/>
  <c r="B211" i="11"/>
  <c r="F180" i="1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177" i="11"/>
  <c r="F178" i="11" s="1"/>
  <c r="F179" i="11" s="1"/>
  <c r="C177" i="11"/>
  <c r="C178" i="11" s="1"/>
  <c r="D178" i="11" s="1"/>
  <c r="G176" i="1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F176" i="11"/>
  <c r="D176" i="11"/>
  <c r="C176" i="11"/>
  <c r="A176" i="11"/>
  <c r="G175" i="11"/>
  <c r="F175" i="11"/>
  <c r="D175" i="11"/>
  <c r="C175" i="11"/>
  <c r="B175" i="11"/>
  <c r="A175" i="11"/>
  <c r="D174" i="11"/>
  <c r="B174" i="11"/>
  <c r="C140" i="11"/>
  <c r="C139" i="11"/>
  <c r="D139" i="11" s="1"/>
  <c r="A139" i="11"/>
  <c r="B139" i="11" s="1"/>
  <c r="G138" i="1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F138" i="1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D138" i="11"/>
  <c r="C138" i="11"/>
  <c r="A138" i="11"/>
  <c r="B138" i="11" s="1"/>
  <c r="D137" i="11"/>
  <c r="B137" i="11"/>
  <c r="G106" i="1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04" i="11"/>
  <c r="G105" i="11" s="1"/>
  <c r="A103" i="11"/>
  <c r="G102" i="11"/>
  <c r="G103" i="11" s="1"/>
  <c r="B102" i="11"/>
  <c r="A102" i="11"/>
  <c r="G101" i="11"/>
  <c r="F101" i="1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C101" i="11"/>
  <c r="D101" i="11" s="1"/>
  <c r="A101" i="11"/>
  <c r="B101" i="11" s="1"/>
  <c r="D100" i="11"/>
  <c r="B100" i="11"/>
  <c r="A66" i="11"/>
  <c r="A67" i="11" s="1"/>
  <c r="G64" i="1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F64" i="1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C64" i="11"/>
  <c r="B64" i="11"/>
  <c r="A64" i="11"/>
  <c r="A65" i="11" s="1"/>
  <c r="B65" i="11" s="1"/>
  <c r="D63" i="11"/>
  <c r="B63" i="11"/>
  <c r="F30" i="1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G28" i="1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F28" i="11"/>
  <c r="F29" i="11" s="1"/>
  <c r="C28" i="11"/>
  <c r="C29" i="11" s="1"/>
  <c r="D29" i="11" s="1"/>
  <c r="G27" i="11"/>
  <c r="F27" i="11"/>
  <c r="C27" i="11"/>
  <c r="D27" i="11" s="1"/>
  <c r="A27" i="11"/>
  <c r="A28" i="11" s="1"/>
  <c r="B28" i="11" s="1"/>
  <c r="D26" i="11"/>
  <c r="B26" i="11"/>
  <c r="D25" i="11"/>
  <c r="B25" i="11"/>
  <c r="D24" i="11"/>
  <c r="B24" i="11"/>
  <c r="D23" i="11"/>
  <c r="B23" i="11"/>
  <c r="D22" i="11"/>
  <c r="B22" i="11"/>
  <c r="D21" i="11"/>
  <c r="B21" i="11"/>
  <c r="D20" i="11"/>
  <c r="B20" i="11"/>
  <c r="D19" i="11"/>
  <c r="B19" i="11"/>
  <c r="D18" i="11"/>
  <c r="B18" i="11"/>
  <c r="D17" i="11"/>
  <c r="B17" i="11"/>
  <c r="D16" i="11"/>
  <c r="B16" i="11"/>
  <c r="D15" i="11"/>
  <c r="B15" i="11"/>
  <c r="D14" i="11"/>
  <c r="B14" i="11"/>
  <c r="D13" i="11"/>
  <c r="B13" i="11"/>
  <c r="D12" i="11"/>
  <c r="B12" i="11"/>
  <c r="D11" i="11"/>
  <c r="B11" i="11"/>
  <c r="D10" i="11"/>
  <c r="B10" i="11"/>
  <c r="D9" i="11"/>
  <c r="B9" i="11"/>
  <c r="D8" i="11"/>
  <c r="B8" i="11"/>
  <c r="D7" i="11"/>
  <c r="B7" i="11"/>
  <c r="D6" i="11"/>
  <c r="B6" i="11"/>
  <c r="D5" i="11"/>
  <c r="B5" i="11"/>
  <c r="D4" i="11"/>
  <c r="B4" i="11"/>
  <c r="D3" i="11"/>
  <c r="B3" i="11"/>
  <c r="D2" i="11"/>
  <c r="B2" i="11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D8" i="9"/>
  <c r="B8" i="9"/>
  <c r="D7" i="9"/>
  <c r="B7" i="9"/>
  <c r="D6" i="9"/>
  <c r="B6" i="9"/>
  <c r="D5" i="9"/>
  <c r="B5" i="9"/>
  <c r="D4" i="9"/>
  <c r="B4" i="9"/>
  <c r="D3" i="9"/>
  <c r="B3" i="9"/>
  <c r="D2" i="9"/>
  <c r="B2" i="9"/>
  <c r="B67" i="11" l="1"/>
  <c r="A68" i="11"/>
  <c r="A363" i="11"/>
  <c r="B362" i="11"/>
  <c r="B212" i="11"/>
  <c r="A213" i="11"/>
  <c r="D324" i="11"/>
  <c r="D28" i="11"/>
  <c r="D177" i="11"/>
  <c r="D216" i="11"/>
  <c r="C217" i="11"/>
  <c r="D325" i="11"/>
  <c r="C326" i="11"/>
  <c r="C676" i="11"/>
  <c r="D675" i="11"/>
  <c r="A29" i="11"/>
  <c r="D140" i="11"/>
  <c r="C141" i="11"/>
  <c r="C179" i="11"/>
  <c r="D215" i="11"/>
  <c r="B66" i="11"/>
  <c r="C30" i="11"/>
  <c r="B361" i="11"/>
  <c r="B103" i="11"/>
  <c r="A104" i="11"/>
  <c r="A439" i="11"/>
  <c r="B438" i="11"/>
  <c r="B27" i="11"/>
  <c r="C102" i="11"/>
  <c r="C292" i="11"/>
  <c r="D291" i="11"/>
  <c r="D64" i="11"/>
  <c r="C65" i="11"/>
  <c r="D290" i="11"/>
  <c r="B621" i="11"/>
  <c r="A622" i="11"/>
  <c r="A177" i="11"/>
  <c r="B176" i="11"/>
  <c r="C253" i="11"/>
  <c r="D252" i="11"/>
  <c r="D288" i="11"/>
  <c r="A328" i="11"/>
  <c r="B327" i="11"/>
  <c r="B611" i="11"/>
  <c r="A612" i="11"/>
  <c r="B620" i="11"/>
  <c r="D251" i="11"/>
  <c r="B326" i="11"/>
  <c r="B610" i="11"/>
  <c r="A140" i="11"/>
  <c r="A290" i="11"/>
  <c r="B289" i="11"/>
  <c r="C436" i="11"/>
  <c r="D435" i="11"/>
  <c r="C611" i="11"/>
  <c r="D610" i="11"/>
  <c r="A250" i="11"/>
  <c r="C365" i="11"/>
  <c r="B607" i="11"/>
  <c r="A608" i="11"/>
  <c r="B608" i="11" s="1"/>
  <c r="D631" i="11"/>
  <c r="C632" i="11"/>
  <c r="A400" i="11"/>
  <c r="B399" i="11"/>
  <c r="B508" i="11"/>
  <c r="A510" i="11"/>
  <c r="D626" i="11"/>
  <c r="C627" i="11"/>
  <c r="C662" i="11"/>
  <c r="D661" i="11"/>
  <c r="C401" i="11"/>
  <c r="D400" i="11"/>
  <c r="D286" i="11"/>
  <c r="D398" i="11"/>
  <c r="B615" i="11"/>
  <c r="A616" i="11"/>
  <c r="B636" i="11"/>
  <c r="A637" i="11"/>
  <c r="C474" i="11"/>
  <c r="D473" i="11"/>
  <c r="D510" i="11"/>
  <c r="C511" i="11"/>
  <c r="C606" i="11"/>
  <c r="D605" i="11"/>
  <c r="D637" i="11"/>
  <c r="C638" i="11"/>
  <c r="D638" i="11" s="1"/>
  <c r="B641" i="11"/>
  <c r="A642" i="11"/>
  <c r="B676" i="11"/>
  <c r="A677" i="11"/>
  <c r="D636" i="11"/>
  <c r="B667" i="11"/>
  <c r="B436" i="11"/>
  <c r="D651" i="11"/>
  <c r="C652" i="11"/>
  <c r="D665" i="11"/>
  <c r="C666" i="11"/>
  <c r="D645" i="11"/>
  <c r="C646" i="11"/>
  <c r="B656" i="11"/>
  <c r="A657" i="11"/>
  <c r="B472" i="11"/>
  <c r="A473" i="11"/>
  <c r="D656" i="11"/>
  <c r="C657" i="11"/>
  <c r="D671" i="11"/>
  <c r="C672" i="11"/>
  <c r="B626" i="11"/>
  <c r="A627" i="11"/>
  <c r="A661" i="11"/>
  <c r="B660" i="11"/>
  <c r="B630" i="11"/>
  <c r="A631" i="11"/>
  <c r="B650" i="11"/>
  <c r="A651" i="11"/>
  <c r="B670" i="11"/>
  <c r="A671" i="11"/>
  <c r="B642" i="11" l="1"/>
  <c r="A643" i="11"/>
  <c r="B643" i="11" s="1"/>
  <c r="B29" i="11"/>
  <c r="A30" i="11"/>
  <c r="A474" i="11"/>
  <c r="B473" i="11"/>
  <c r="D652" i="11"/>
  <c r="C653" i="11"/>
  <c r="D653" i="11" s="1"/>
  <c r="D474" i="11"/>
  <c r="C475" i="11"/>
  <c r="C402" i="11"/>
  <c r="D401" i="11"/>
  <c r="A401" i="11"/>
  <c r="B400" i="11"/>
  <c r="C612" i="11"/>
  <c r="D611" i="11"/>
  <c r="C254" i="11"/>
  <c r="D253" i="11"/>
  <c r="B661" i="11"/>
  <c r="A662" i="11"/>
  <c r="B637" i="11"/>
  <c r="A638" i="11"/>
  <c r="B638" i="11" s="1"/>
  <c r="D632" i="11"/>
  <c r="C633" i="11"/>
  <c r="D633" i="11" s="1"/>
  <c r="D292" i="11"/>
  <c r="C293" i="11"/>
  <c r="D30" i="11"/>
  <c r="C31" i="11"/>
  <c r="D676" i="11"/>
  <c r="C677" i="11"/>
  <c r="A214" i="11"/>
  <c r="B213" i="11"/>
  <c r="B671" i="11"/>
  <c r="A672" i="11"/>
  <c r="B627" i="11"/>
  <c r="A628" i="11"/>
  <c r="B628" i="11" s="1"/>
  <c r="B657" i="11"/>
  <c r="A658" i="11"/>
  <c r="B658" i="11" s="1"/>
  <c r="C663" i="11"/>
  <c r="D663" i="11" s="1"/>
  <c r="D662" i="11"/>
  <c r="C437" i="11"/>
  <c r="D436" i="11"/>
  <c r="A613" i="11"/>
  <c r="B613" i="11" s="1"/>
  <c r="B612" i="11"/>
  <c r="B177" i="11"/>
  <c r="A178" i="11"/>
  <c r="D102" i="11"/>
  <c r="C103" i="11"/>
  <c r="D326" i="11"/>
  <c r="C327" i="11"/>
  <c r="A617" i="11"/>
  <c r="B616" i="11"/>
  <c r="C628" i="11"/>
  <c r="D628" i="11" s="1"/>
  <c r="D627" i="11"/>
  <c r="A623" i="11"/>
  <c r="B623" i="11" s="1"/>
  <c r="B622" i="11"/>
  <c r="B651" i="11"/>
  <c r="A652" i="11"/>
  <c r="D672" i="11"/>
  <c r="C673" i="11"/>
  <c r="D673" i="11" s="1"/>
  <c r="D646" i="11"/>
  <c r="C647" i="11"/>
  <c r="D606" i="11"/>
  <c r="C607" i="11"/>
  <c r="A291" i="11"/>
  <c r="B290" i="11"/>
  <c r="C180" i="11"/>
  <c r="D179" i="11"/>
  <c r="D217" i="11"/>
  <c r="C218" i="11"/>
  <c r="B363" i="11"/>
  <c r="A364" i="11"/>
  <c r="B677" i="11"/>
  <c r="A678" i="11"/>
  <c r="B678" i="11" s="1"/>
  <c r="C512" i="11"/>
  <c r="D511" i="11"/>
  <c r="A511" i="11"/>
  <c r="B510" i="11"/>
  <c r="D365" i="11"/>
  <c r="C366" i="11"/>
  <c r="B140" i="11"/>
  <c r="A141" i="11"/>
  <c r="B328" i="11"/>
  <c r="A329" i="11"/>
  <c r="A440" i="11"/>
  <c r="B439" i="11"/>
  <c r="C142" i="11"/>
  <c r="D141" i="11"/>
  <c r="B68" i="11"/>
  <c r="A69" i="11"/>
  <c r="B631" i="11"/>
  <c r="A632" i="11"/>
  <c r="D657" i="11"/>
  <c r="C658" i="11"/>
  <c r="D658" i="11" s="1"/>
  <c r="D666" i="11"/>
  <c r="C667" i="11"/>
  <c r="A251" i="11"/>
  <c r="B250" i="11"/>
  <c r="C66" i="11"/>
  <c r="D65" i="11"/>
  <c r="B104" i="11"/>
  <c r="A105" i="11"/>
  <c r="C219" i="11" l="1"/>
  <c r="D218" i="11"/>
  <c r="C648" i="11"/>
  <c r="D648" i="11" s="1"/>
  <c r="D647" i="11"/>
  <c r="B178" i="11"/>
  <c r="A179" i="11"/>
  <c r="D677" i="11"/>
  <c r="C678" i="11"/>
  <c r="D678" i="11" s="1"/>
  <c r="D667" i="11"/>
  <c r="C668" i="11"/>
  <c r="D668" i="11" s="1"/>
  <c r="C608" i="11"/>
  <c r="D608" i="11" s="1"/>
  <c r="D607" i="11"/>
  <c r="A441" i="11"/>
  <c r="B440" i="11"/>
  <c r="A402" i="11"/>
  <c r="B401" i="11"/>
  <c r="A475" i="11"/>
  <c r="B474" i="11"/>
  <c r="A215" i="11"/>
  <c r="B214" i="11"/>
  <c r="A512" i="11"/>
  <c r="B511" i="11"/>
  <c r="C32" i="11"/>
  <c r="D31" i="11"/>
  <c r="B662" i="11"/>
  <c r="A663" i="11"/>
  <c r="B663" i="11" s="1"/>
  <c r="A31" i="11"/>
  <c r="B30" i="11"/>
  <c r="B364" i="11"/>
  <c r="A365" i="11"/>
  <c r="D103" i="11"/>
  <c r="C104" i="11"/>
  <c r="C143" i="11"/>
  <c r="D142" i="11"/>
  <c r="D612" i="11"/>
  <c r="C613" i="11"/>
  <c r="D613" i="11" s="1"/>
  <c r="C181" i="11"/>
  <c r="D180" i="11"/>
  <c r="B617" i="11"/>
  <c r="A618" i="11"/>
  <c r="B618" i="11" s="1"/>
  <c r="C403" i="11"/>
  <c r="D402" i="11"/>
  <c r="C513" i="11"/>
  <c r="D512" i="11"/>
  <c r="B652" i="11"/>
  <c r="A653" i="11"/>
  <c r="B653" i="11" s="1"/>
  <c r="C367" i="11"/>
  <c r="D366" i="11"/>
  <c r="B105" i="11"/>
  <c r="A106" i="11"/>
  <c r="A633" i="11"/>
  <c r="B633" i="11" s="1"/>
  <c r="B632" i="11"/>
  <c r="B329" i="11"/>
  <c r="A330" i="11"/>
  <c r="D66" i="11"/>
  <c r="C67" i="11"/>
  <c r="A70" i="11"/>
  <c r="B69" i="11"/>
  <c r="B141" i="11"/>
  <c r="A142" i="11"/>
  <c r="D327" i="11"/>
  <c r="C328" i="11"/>
  <c r="B672" i="11"/>
  <c r="A673" i="11"/>
  <c r="B673" i="11" s="1"/>
  <c r="D293" i="11"/>
  <c r="C294" i="11"/>
  <c r="C476" i="11"/>
  <c r="D475" i="11"/>
  <c r="A252" i="11"/>
  <c r="B251" i="11"/>
  <c r="B291" i="11"/>
  <c r="A292" i="11"/>
  <c r="D437" i="11"/>
  <c r="C438" i="11"/>
  <c r="C255" i="11"/>
  <c r="D254" i="11"/>
  <c r="D32" i="11" l="1"/>
  <c r="C33" i="11"/>
  <c r="A366" i="11"/>
  <c r="B365" i="11"/>
  <c r="C105" i="11"/>
  <c r="D104" i="11"/>
  <c r="B330" i="11"/>
  <c r="A331" i="11"/>
  <c r="C182" i="11"/>
  <c r="D181" i="11"/>
  <c r="D255" i="11"/>
  <c r="C256" i="11"/>
  <c r="D476" i="11"/>
  <c r="C477" i="11"/>
  <c r="D513" i="11"/>
  <c r="C514" i="11"/>
  <c r="B31" i="11"/>
  <c r="A32" i="11"/>
  <c r="B215" i="11"/>
  <c r="A216" i="11"/>
  <c r="C368" i="11"/>
  <c r="D367" i="11"/>
  <c r="C329" i="11"/>
  <c r="D328" i="11"/>
  <c r="B142" i="11"/>
  <c r="A143" i="11"/>
  <c r="B106" i="11"/>
  <c r="A107" i="11"/>
  <c r="A293" i="11"/>
  <c r="B292" i="11"/>
  <c r="C68" i="11"/>
  <c r="D67" i="11"/>
  <c r="B402" i="11"/>
  <c r="A403" i="11"/>
  <c r="A180" i="11"/>
  <c r="B179" i="11"/>
  <c r="B252" i="11"/>
  <c r="A253" i="11"/>
  <c r="B512" i="11"/>
  <c r="A513" i="11"/>
  <c r="B441" i="11"/>
  <c r="A442" i="11"/>
  <c r="D438" i="11"/>
  <c r="C439" i="11"/>
  <c r="C295" i="11"/>
  <c r="D294" i="11"/>
  <c r="A71" i="11"/>
  <c r="B70" i="11"/>
  <c r="D403" i="11"/>
  <c r="C404" i="11"/>
  <c r="C144" i="11"/>
  <c r="D143" i="11"/>
  <c r="B475" i="11"/>
  <c r="A476" i="11"/>
  <c r="C220" i="11"/>
  <c r="D219" i="11"/>
  <c r="C515" i="11" l="1"/>
  <c r="D514" i="11"/>
  <c r="D220" i="11"/>
  <c r="C221" i="11"/>
  <c r="A477" i="11"/>
  <c r="B476" i="11"/>
  <c r="C478" i="11"/>
  <c r="D477" i="11"/>
  <c r="A294" i="11"/>
  <c r="B293" i="11"/>
  <c r="D105" i="11"/>
  <c r="C106" i="11"/>
  <c r="B216" i="11"/>
  <c r="A217" i="11"/>
  <c r="C257" i="11"/>
  <c r="D256" i="11"/>
  <c r="A367" i="11"/>
  <c r="B366" i="11"/>
  <c r="A332" i="11"/>
  <c r="B331" i="11"/>
  <c r="B71" i="11"/>
  <c r="A72" i="11"/>
  <c r="D68" i="11"/>
  <c r="C69" i="11"/>
  <c r="C330" i="11"/>
  <c r="D329" i="11"/>
  <c r="D295" i="11"/>
  <c r="C296" i="11"/>
  <c r="D368" i="11"/>
  <c r="C369" i="11"/>
  <c r="C440" i="11"/>
  <c r="D439" i="11"/>
  <c r="B107" i="11"/>
  <c r="A108" i="11"/>
  <c r="D144" i="11"/>
  <c r="C145" i="11"/>
  <c r="A181" i="11"/>
  <c r="B180" i="11"/>
  <c r="C405" i="11"/>
  <c r="D404" i="11"/>
  <c r="A443" i="11"/>
  <c r="B442" i="11"/>
  <c r="A404" i="11"/>
  <c r="B403" i="11"/>
  <c r="B143" i="11"/>
  <c r="A144" i="11"/>
  <c r="B32" i="11"/>
  <c r="A33" i="11"/>
  <c r="D33" i="11"/>
  <c r="C34" i="11"/>
  <c r="B513" i="11"/>
  <c r="A514" i="11"/>
  <c r="A254" i="11"/>
  <c r="B253" i="11"/>
  <c r="D182" i="11"/>
  <c r="C183" i="11"/>
  <c r="D183" i="11" l="1"/>
  <c r="C184" i="11"/>
  <c r="D69" i="11"/>
  <c r="C70" i="11"/>
  <c r="C441" i="11"/>
  <c r="D440" i="11"/>
  <c r="B144" i="11"/>
  <c r="A145" i="11"/>
  <c r="D369" i="11"/>
  <c r="C370" i="11"/>
  <c r="D106" i="11"/>
  <c r="C107" i="11"/>
  <c r="D221" i="11"/>
  <c r="C222" i="11"/>
  <c r="A405" i="11"/>
  <c r="B404" i="11"/>
  <c r="B332" i="11"/>
  <c r="A333" i="11"/>
  <c r="D478" i="11"/>
  <c r="C479" i="11"/>
  <c r="C146" i="11"/>
  <c r="D145" i="11"/>
  <c r="D34" i="11"/>
  <c r="C35" i="11"/>
  <c r="B108" i="11"/>
  <c r="A109" i="11"/>
  <c r="B33" i="11"/>
  <c r="A34" i="11"/>
  <c r="D405" i="11"/>
  <c r="C406" i="11"/>
  <c r="C258" i="11"/>
  <c r="D257" i="11"/>
  <c r="A73" i="11"/>
  <c r="B72" i="11"/>
  <c r="A218" i="11"/>
  <c r="B217" i="11"/>
  <c r="B254" i="11"/>
  <c r="A255" i="11"/>
  <c r="B181" i="11"/>
  <c r="A182" i="11"/>
  <c r="A478" i="11"/>
  <c r="B477" i="11"/>
  <c r="A515" i="11"/>
  <c r="B514" i="11"/>
  <c r="C297" i="11"/>
  <c r="D296" i="11"/>
  <c r="B443" i="11"/>
  <c r="A444" i="11"/>
  <c r="D330" i="11"/>
  <c r="C331" i="11"/>
  <c r="B367" i="11"/>
  <c r="A368" i="11"/>
  <c r="B294" i="11"/>
  <c r="A295" i="11"/>
  <c r="C516" i="11"/>
  <c r="D515" i="11"/>
  <c r="A146" i="11" l="1"/>
  <c r="B145" i="11"/>
  <c r="C517" i="11"/>
  <c r="D516" i="11"/>
  <c r="B295" i="11"/>
  <c r="A296" i="11"/>
  <c r="A256" i="11"/>
  <c r="B255" i="11"/>
  <c r="C147" i="11"/>
  <c r="D146" i="11"/>
  <c r="C442" i="11"/>
  <c r="D441" i="11"/>
  <c r="B368" i="11"/>
  <c r="A369" i="11"/>
  <c r="B34" i="11"/>
  <c r="A35" i="11"/>
  <c r="D479" i="11"/>
  <c r="C480" i="11"/>
  <c r="C108" i="11"/>
  <c r="D107" i="11"/>
  <c r="C71" i="11"/>
  <c r="D70" i="11"/>
  <c r="B182" i="11"/>
  <c r="A183" i="11"/>
  <c r="D258" i="11"/>
  <c r="C259" i="11"/>
  <c r="B405" i="11"/>
  <c r="A406" i="11"/>
  <c r="D297" i="11"/>
  <c r="C298" i="11"/>
  <c r="D406" i="11"/>
  <c r="C407" i="11"/>
  <c r="C223" i="11"/>
  <c r="D222" i="11"/>
  <c r="C332" i="11"/>
  <c r="D331" i="11"/>
  <c r="B109" i="11"/>
  <c r="A110" i="11"/>
  <c r="B333" i="11"/>
  <c r="A334" i="11"/>
  <c r="C371" i="11"/>
  <c r="D370" i="11"/>
  <c r="C185" i="11"/>
  <c r="D184" i="11"/>
  <c r="A445" i="11"/>
  <c r="B444" i="11"/>
  <c r="D35" i="11"/>
  <c r="C36" i="11"/>
  <c r="B515" i="11"/>
  <c r="A516" i="11"/>
  <c r="A219" i="11"/>
  <c r="B218" i="11"/>
  <c r="B478" i="11"/>
  <c r="A479" i="11"/>
  <c r="A74" i="11"/>
  <c r="B73" i="11"/>
  <c r="C37" i="11" l="1"/>
  <c r="D36" i="11"/>
  <c r="C408" i="11"/>
  <c r="D407" i="11"/>
  <c r="B35" i="11"/>
  <c r="A36" i="11"/>
  <c r="A257" i="11"/>
  <c r="B256" i="11"/>
  <c r="A480" i="11"/>
  <c r="B479" i="11"/>
  <c r="B110" i="11"/>
  <c r="A111" i="11"/>
  <c r="D71" i="11"/>
  <c r="C72" i="11"/>
  <c r="B219" i="11"/>
  <c r="A220" i="11"/>
  <c r="C186" i="11"/>
  <c r="D185" i="11"/>
  <c r="C333" i="11"/>
  <c r="D332" i="11"/>
  <c r="C109" i="11"/>
  <c r="D108" i="11"/>
  <c r="C443" i="11"/>
  <c r="D442" i="11"/>
  <c r="C518" i="11"/>
  <c r="D517" i="11"/>
  <c r="B74" i="11"/>
  <c r="A75" i="11"/>
  <c r="A370" i="11"/>
  <c r="B369" i="11"/>
  <c r="A297" i="11"/>
  <c r="B296" i="11"/>
  <c r="B445" i="11"/>
  <c r="A446" i="11"/>
  <c r="C260" i="11"/>
  <c r="D259" i="11"/>
  <c r="C481" i="11"/>
  <c r="D480" i="11"/>
  <c r="B334" i="11"/>
  <c r="A335" i="11"/>
  <c r="A184" i="11"/>
  <c r="B183" i="11"/>
  <c r="C299" i="11"/>
  <c r="D298" i="11"/>
  <c r="A407" i="11"/>
  <c r="B406" i="11"/>
  <c r="B516" i="11"/>
  <c r="A517" i="11"/>
  <c r="C372" i="11"/>
  <c r="D371" i="11"/>
  <c r="C224" i="11"/>
  <c r="D223" i="11"/>
  <c r="D147" i="11"/>
  <c r="C148" i="11"/>
  <c r="A147" i="11"/>
  <c r="B146" i="11"/>
  <c r="A336" i="11" l="1"/>
  <c r="B335" i="11"/>
  <c r="A298" i="11"/>
  <c r="B297" i="11"/>
  <c r="A37" i="11"/>
  <c r="B36" i="11"/>
  <c r="C482" i="11"/>
  <c r="D481" i="11"/>
  <c r="C110" i="11"/>
  <c r="D109" i="11"/>
  <c r="B75" i="11"/>
  <c r="A76" i="11"/>
  <c r="D224" i="11"/>
  <c r="C225" i="11"/>
  <c r="D299" i="11"/>
  <c r="C300" i="11"/>
  <c r="C261" i="11"/>
  <c r="D260" i="11"/>
  <c r="C334" i="11"/>
  <c r="D333" i="11"/>
  <c r="C409" i="11"/>
  <c r="D408" i="11"/>
  <c r="A518" i="11"/>
  <c r="B517" i="11"/>
  <c r="D443" i="11"/>
  <c r="C444" i="11"/>
  <c r="A371" i="11"/>
  <c r="B370" i="11"/>
  <c r="B446" i="11"/>
  <c r="A447" i="11"/>
  <c r="A221" i="11"/>
  <c r="B220" i="11"/>
  <c r="B147" i="11"/>
  <c r="A148" i="11"/>
  <c r="A258" i="11"/>
  <c r="B257" i="11"/>
  <c r="D148" i="11"/>
  <c r="C149" i="11"/>
  <c r="D72" i="11"/>
  <c r="C73" i="11"/>
  <c r="A408" i="11"/>
  <c r="B407" i="11"/>
  <c r="A112" i="11"/>
  <c r="B111" i="11"/>
  <c r="D372" i="11"/>
  <c r="C373" i="11"/>
  <c r="A185" i="11"/>
  <c r="B184" i="11"/>
  <c r="C519" i="11"/>
  <c r="D518" i="11"/>
  <c r="D186" i="11"/>
  <c r="C187" i="11"/>
  <c r="A481" i="11"/>
  <c r="B480" i="11"/>
  <c r="C38" i="11"/>
  <c r="D37" i="11"/>
  <c r="B221" i="11" l="1"/>
  <c r="A222" i="11"/>
  <c r="A519" i="11"/>
  <c r="B518" i="11"/>
  <c r="D482" i="11"/>
  <c r="C483" i="11"/>
  <c r="D373" i="11"/>
  <c r="C374" i="11"/>
  <c r="B447" i="11"/>
  <c r="A448" i="11"/>
  <c r="C188" i="11"/>
  <c r="D187" i="11"/>
  <c r="A113" i="11"/>
  <c r="B112" i="11"/>
  <c r="A259" i="11"/>
  <c r="B258" i="11"/>
  <c r="B371" i="11"/>
  <c r="A372" i="11"/>
  <c r="D334" i="11"/>
  <c r="C335" i="11"/>
  <c r="A299" i="11"/>
  <c r="B298" i="11"/>
  <c r="C74" i="11"/>
  <c r="D73" i="11"/>
  <c r="D38" i="11"/>
  <c r="C39" i="11"/>
  <c r="B185" i="11"/>
  <c r="A186" i="11"/>
  <c r="C150" i="11"/>
  <c r="D149" i="11"/>
  <c r="D409" i="11"/>
  <c r="C410" i="11"/>
  <c r="B76" i="11"/>
  <c r="A77" i="11"/>
  <c r="A149" i="11"/>
  <c r="B148" i="11"/>
  <c r="C445" i="11"/>
  <c r="D444" i="11"/>
  <c r="D300" i="11"/>
  <c r="C301" i="11"/>
  <c r="C226" i="11"/>
  <c r="D225" i="11"/>
  <c r="B481" i="11"/>
  <c r="A482" i="11"/>
  <c r="B37" i="11"/>
  <c r="A38" i="11"/>
  <c r="C520" i="11"/>
  <c r="D519" i="11"/>
  <c r="B408" i="11"/>
  <c r="A409" i="11"/>
  <c r="D261" i="11"/>
  <c r="C262" i="11"/>
  <c r="D110" i="11"/>
  <c r="C111" i="11"/>
  <c r="B336" i="11"/>
  <c r="A337" i="11"/>
  <c r="C411" i="11" l="1"/>
  <c r="D410" i="11"/>
  <c r="C521" i="11"/>
  <c r="D520" i="11"/>
  <c r="B38" i="11"/>
  <c r="A39" i="11"/>
  <c r="C446" i="11"/>
  <c r="D445" i="11"/>
  <c r="B149" i="11"/>
  <c r="A150" i="11"/>
  <c r="C189" i="11"/>
  <c r="D188" i="11"/>
  <c r="B519" i="11"/>
  <c r="A520" i="11"/>
  <c r="B337" i="11"/>
  <c r="A338" i="11"/>
  <c r="C375" i="11"/>
  <c r="D374" i="11"/>
  <c r="D74" i="11"/>
  <c r="C75" i="11"/>
  <c r="A260" i="11"/>
  <c r="B259" i="11"/>
  <c r="C112" i="11"/>
  <c r="D111" i="11"/>
  <c r="D150" i="11"/>
  <c r="C151" i="11"/>
  <c r="A300" i="11"/>
  <c r="B299" i="11"/>
  <c r="B113" i="11"/>
  <c r="A114" i="11"/>
  <c r="A483" i="11"/>
  <c r="B482" i="11"/>
  <c r="A410" i="11"/>
  <c r="B409" i="11"/>
  <c r="B77" i="11"/>
  <c r="A78" i="11"/>
  <c r="C40" i="11"/>
  <c r="D39" i="11"/>
  <c r="B372" i="11"/>
  <c r="A373" i="11"/>
  <c r="A449" i="11"/>
  <c r="B448" i="11"/>
  <c r="A223" i="11"/>
  <c r="B222" i="11"/>
  <c r="C302" i="11"/>
  <c r="D301" i="11"/>
  <c r="C484" i="11"/>
  <c r="D483" i="11"/>
  <c r="D262" i="11"/>
  <c r="C263" i="11"/>
  <c r="A187" i="11"/>
  <c r="B186" i="11"/>
  <c r="C336" i="11"/>
  <c r="D335" i="11"/>
  <c r="D226" i="11"/>
  <c r="C227" i="11"/>
  <c r="A339" i="11" l="1"/>
  <c r="B338" i="11"/>
  <c r="C228" i="11"/>
  <c r="D227" i="11"/>
  <c r="A374" i="11"/>
  <c r="B373" i="11"/>
  <c r="C485" i="11"/>
  <c r="D484" i="11"/>
  <c r="B483" i="11"/>
  <c r="A484" i="11"/>
  <c r="C113" i="11"/>
  <c r="D112" i="11"/>
  <c r="C447" i="11"/>
  <c r="D446" i="11"/>
  <c r="A115" i="11"/>
  <c r="B114" i="11"/>
  <c r="A521" i="11"/>
  <c r="B520" i="11"/>
  <c r="A40" i="11"/>
  <c r="B39" i="11"/>
  <c r="C337" i="11"/>
  <c r="D336" i="11"/>
  <c r="C303" i="11"/>
  <c r="D302" i="11"/>
  <c r="D40" i="11"/>
  <c r="C41" i="11"/>
  <c r="B260" i="11"/>
  <c r="A261" i="11"/>
  <c r="A79" i="11"/>
  <c r="B78" i="11"/>
  <c r="C76" i="11"/>
  <c r="D75" i="11"/>
  <c r="B187" i="11"/>
  <c r="A188" i="11"/>
  <c r="B223" i="11"/>
  <c r="A224" i="11"/>
  <c r="B300" i="11"/>
  <c r="A301" i="11"/>
  <c r="C190" i="11"/>
  <c r="D189" i="11"/>
  <c r="D521" i="11"/>
  <c r="C522" i="11"/>
  <c r="C264" i="11"/>
  <c r="D263" i="11"/>
  <c r="C152" i="11"/>
  <c r="D151" i="11"/>
  <c r="A151" i="11"/>
  <c r="B150" i="11"/>
  <c r="B449" i="11"/>
  <c r="A450" i="11"/>
  <c r="A411" i="11"/>
  <c r="B410" i="11"/>
  <c r="C376" i="11"/>
  <c r="D375" i="11"/>
  <c r="D411" i="11"/>
  <c r="C412" i="11"/>
  <c r="C413" i="11" l="1"/>
  <c r="D412" i="11"/>
  <c r="B151" i="11"/>
  <c r="A152" i="11"/>
  <c r="D76" i="11"/>
  <c r="C77" i="11"/>
  <c r="C486" i="11"/>
  <c r="D485" i="11"/>
  <c r="D337" i="11"/>
  <c r="C338" i="11"/>
  <c r="A302" i="11"/>
  <c r="B301" i="11"/>
  <c r="D152" i="11"/>
  <c r="C153" i="11"/>
  <c r="B79" i="11"/>
  <c r="A80" i="11"/>
  <c r="C448" i="11"/>
  <c r="D447" i="11"/>
  <c r="A375" i="11"/>
  <c r="B374" i="11"/>
  <c r="B40" i="11"/>
  <c r="A41" i="11"/>
  <c r="D113" i="11"/>
  <c r="C114" i="11"/>
  <c r="D228" i="11"/>
  <c r="C229" i="11"/>
  <c r="D376" i="11"/>
  <c r="C377" i="11"/>
  <c r="B411" i="11"/>
  <c r="A412" i="11"/>
  <c r="C265" i="11"/>
  <c r="D264" i="11"/>
  <c r="B450" i="11"/>
  <c r="A451" i="11"/>
  <c r="D522" i="11"/>
  <c r="C523" i="11"/>
  <c r="A189" i="11"/>
  <c r="B188" i="11"/>
  <c r="D41" i="11"/>
  <c r="C42" i="11"/>
  <c r="A485" i="11"/>
  <c r="B484" i="11"/>
  <c r="D190" i="11"/>
  <c r="C191" i="11"/>
  <c r="C304" i="11"/>
  <c r="D303" i="11"/>
  <c r="B115" i="11"/>
  <c r="A116" i="11"/>
  <c r="A225" i="11"/>
  <c r="B224" i="11"/>
  <c r="B261" i="11"/>
  <c r="A262" i="11"/>
  <c r="B521" i="11"/>
  <c r="A522" i="11"/>
  <c r="A340" i="11"/>
  <c r="B339" i="11"/>
  <c r="B80" i="11" l="1"/>
  <c r="A81" i="11"/>
  <c r="A341" i="11"/>
  <c r="B340" i="11"/>
  <c r="A263" i="11"/>
  <c r="B262" i="11"/>
  <c r="C192" i="11"/>
  <c r="D191" i="11"/>
  <c r="C524" i="11"/>
  <c r="D523" i="11"/>
  <c r="D377" i="11"/>
  <c r="C378" i="11"/>
  <c r="B375" i="11"/>
  <c r="A376" i="11"/>
  <c r="B302" i="11"/>
  <c r="A303" i="11"/>
  <c r="C266" i="11"/>
  <c r="D265" i="11"/>
  <c r="B189" i="11"/>
  <c r="A190" i="11"/>
  <c r="B152" i="11"/>
  <c r="A153" i="11"/>
  <c r="C230" i="11"/>
  <c r="D229" i="11"/>
  <c r="D338" i="11"/>
  <c r="C339" i="11"/>
  <c r="A117" i="11"/>
  <c r="B116" i="11"/>
  <c r="D42" i="11"/>
  <c r="C43" i="11"/>
  <c r="D114" i="11"/>
  <c r="C115" i="11"/>
  <c r="C487" i="11"/>
  <c r="D486" i="11"/>
  <c r="A523" i="11"/>
  <c r="B522" i="11"/>
  <c r="A413" i="11"/>
  <c r="B412" i="11"/>
  <c r="B41" i="11"/>
  <c r="A42" i="11"/>
  <c r="D153" i="11"/>
  <c r="C154" i="11"/>
  <c r="D77" i="11"/>
  <c r="C78" i="11"/>
  <c r="D304" i="11"/>
  <c r="C305" i="11"/>
  <c r="A452" i="11"/>
  <c r="B451" i="11"/>
  <c r="B225" i="11"/>
  <c r="A226" i="11"/>
  <c r="B485" i="11"/>
  <c r="A486" i="11"/>
  <c r="C449" i="11"/>
  <c r="D448" i="11"/>
  <c r="C414" i="11"/>
  <c r="D413" i="11"/>
  <c r="B413" i="11" l="1"/>
  <c r="A414" i="11"/>
  <c r="A524" i="11"/>
  <c r="B523" i="11"/>
  <c r="B117" i="11"/>
  <c r="A118" i="11"/>
  <c r="B341" i="11"/>
  <c r="A342" i="11"/>
  <c r="A43" i="11"/>
  <c r="B42" i="11"/>
  <c r="C116" i="11"/>
  <c r="D115" i="11"/>
  <c r="B303" i="11"/>
  <c r="A304" i="11"/>
  <c r="D230" i="11"/>
  <c r="C231" i="11"/>
  <c r="A191" i="11"/>
  <c r="B190" i="11"/>
  <c r="C379" i="11"/>
  <c r="D378" i="11"/>
  <c r="A227" i="11"/>
  <c r="B226" i="11"/>
  <c r="D339" i="11"/>
  <c r="C340" i="11"/>
  <c r="A82" i="11"/>
  <c r="B81" i="11"/>
  <c r="D414" i="11"/>
  <c r="C415" i="11"/>
  <c r="A453" i="11"/>
  <c r="B452" i="11"/>
  <c r="D192" i="11"/>
  <c r="C193" i="11"/>
  <c r="D305" i="11"/>
  <c r="C306" i="11"/>
  <c r="C44" i="11"/>
  <c r="D43" i="11"/>
  <c r="A154" i="11"/>
  <c r="B153" i="11"/>
  <c r="B376" i="11"/>
  <c r="A377" i="11"/>
  <c r="C450" i="11"/>
  <c r="D449" i="11"/>
  <c r="A264" i="11"/>
  <c r="B263" i="11"/>
  <c r="A487" i="11"/>
  <c r="B486" i="11"/>
  <c r="C79" i="11"/>
  <c r="D78" i="11"/>
  <c r="D154" i="11"/>
  <c r="C155" i="11"/>
  <c r="C488" i="11"/>
  <c r="D487" i="11"/>
  <c r="D266" i="11"/>
  <c r="C267" i="11"/>
  <c r="D524" i="11"/>
  <c r="C525" i="11"/>
  <c r="D525" i="11" l="1"/>
  <c r="C526" i="11"/>
  <c r="A378" i="11"/>
  <c r="B377" i="11"/>
  <c r="C80" i="11"/>
  <c r="D79" i="11"/>
  <c r="A155" i="11"/>
  <c r="B154" i="11"/>
  <c r="B453" i="11"/>
  <c r="A454" i="11"/>
  <c r="B227" i="11"/>
  <c r="A228" i="11"/>
  <c r="C489" i="11"/>
  <c r="D488" i="11"/>
  <c r="A265" i="11"/>
  <c r="B264" i="11"/>
  <c r="D44" i="11"/>
  <c r="C45" i="11"/>
  <c r="D116" i="11"/>
  <c r="C117" i="11"/>
  <c r="C156" i="11"/>
  <c r="D155" i="11"/>
  <c r="C307" i="11"/>
  <c r="D306" i="11"/>
  <c r="A415" i="11"/>
  <c r="B414" i="11"/>
  <c r="C194" i="11"/>
  <c r="D193" i="11"/>
  <c r="C341" i="11"/>
  <c r="D340" i="11"/>
  <c r="C232" i="11"/>
  <c r="D231" i="11"/>
  <c r="A343" i="11"/>
  <c r="B342" i="11"/>
  <c r="D267" i="11"/>
  <c r="C268" i="11"/>
  <c r="B304" i="11"/>
  <c r="A305" i="11"/>
  <c r="B118" i="11"/>
  <c r="A119" i="11"/>
  <c r="B487" i="11"/>
  <c r="A488" i="11"/>
  <c r="C416" i="11"/>
  <c r="D415" i="11"/>
  <c r="C380" i="11"/>
  <c r="D379" i="11"/>
  <c r="B524" i="11"/>
  <c r="A525" i="11"/>
  <c r="C451" i="11"/>
  <c r="D450" i="11"/>
  <c r="B82" i="11"/>
  <c r="A83" i="11"/>
  <c r="A192" i="11"/>
  <c r="B191" i="11"/>
  <c r="B43" i="11"/>
  <c r="A44" i="11"/>
  <c r="A45" i="11" l="1"/>
  <c r="B44" i="11"/>
  <c r="A526" i="11"/>
  <c r="B525" i="11"/>
  <c r="A120" i="11"/>
  <c r="B119" i="11"/>
  <c r="D232" i="11"/>
  <c r="C233" i="11"/>
  <c r="C490" i="11"/>
  <c r="D489" i="11"/>
  <c r="D416" i="11"/>
  <c r="C417" i="11"/>
  <c r="A379" i="11"/>
  <c r="B378" i="11"/>
  <c r="A266" i="11"/>
  <c r="B265" i="11"/>
  <c r="B155" i="11"/>
  <c r="A156" i="11"/>
  <c r="D380" i="11"/>
  <c r="C381" i="11"/>
  <c r="D156" i="11"/>
  <c r="C157" i="11"/>
  <c r="D80" i="11"/>
  <c r="C81" i="11"/>
  <c r="B83" i="11"/>
  <c r="A84" i="11"/>
  <c r="A489" i="11"/>
  <c r="B488" i="11"/>
  <c r="C46" i="11"/>
  <c r="D45" i="11"/>
  <c r="A455" i="11"/>
  <c r="B454" i="11"/>
  <c r="C527" i="11"/>
  <c r="D526" i="11"/>
  <c r="D307" i="11"/>
  <c r="C308" i="11"/>
  <c r="A306" i="11"/>
  <c r="B305" i="11"/>
  <c r="A193" i="11"/>
  <c r="B192" i="11"/>
  <c r="D341" i="11"/>
  <c r="C342" i="11"/>
  <c r="C269" i="11"/>
  <c r="D268" i="11"/>
  <c r="C118" i="11"/>
  <c r="D117" i="11"/>
  <c r="B228" i="11"/>
  <c r="A229" i="11"/>
  <c r="D194" i="11"/>
  <c r="C195" i="11"/>
  <c r="C452" i="11"/>
  <c r="D451" i="11"/>
  <c r="A344" i="11"/>
  <c r="B343" i="11"/>
  <c r="B415" i="11"/>
  <c r="A416" i="11"/>
  <c r="D81" i="11" l="1"/>
  <c r="C82" i="11"/>
  <c r="B193" i="11"/>
  <c r="A194" i="11"/>
  <c r="B455" i="11"/>
  <c r="A456" i="11"/>
  <c r="C158" i="11"/>
  <c r="D157" i="11"/>
  <c r="A121" i="11"/>
  <c r="B120" i="11"/>
  <c r="D381" i="11"/>
  <c r="C382" i="11"/>
  <c r="C270" i="11"/>
  <c r="D269" i="11"/>
  <c r="B489" i="11"/>
  <c r="A490" i="11"/>
  <c r="A527" i="11"/>
  <c r="B526" i="11"/>
  <c r="D118" i="11"/>
  <c r="C119" i="11"/>
  <c r="D46" i="11"/>
  <c r="C47" i="11"/>
  <c r="D342" i="11"/>
  <c r="C343" i="11"/>
  <c r="A85" i="11"/>
  <c r="B84" i="11"/>
  <c r="A157" i="11"/>
  <c r="B156" i="11"/>
  <c r="A417" i="11"/>
  <c r="B416" i="11"/>
  <c r="A230" i="11"/>
  <c r="B229" i="11"/>
  <c r="D233" i="11"/>
  <c r="C234" i="11"/>
  <c r="B266" i="11"/>
  <c r="A267" i="11"/>
  <c r="B344" i="11"/>
  <c r="A345" i="11"/>
  <c r="A307" i="11"/>
  <c r="B306" i="11"/>
  <c r="B379" i="11"/>
  <c r="A380" i="11"/>
  <c r="D308" i="11"/>
  <c r="C309" i="11"/>
  <c r="C418" i="11"/>
  <c r="D417" i="11"/>
  <c r="C453" i="11"/>
  <c r="D452" i="11"/>
  <c r="C196" i="11"/>
  <c r="D195" i="11"/>
  <c r="C528" i="11"/>
  <c r="D527" i="11"/>
  <c r="D490" i="11"/>
  <c r="C491" i="11"/>
  <c r="B45" i="11"/>
  <c r="A46" i="11"/>
  <c r="C454" i="11" l="1"/>
  <c r="D453" i="11"/>
  <c r="B307" i="11"/>
  <c r="A308" i="11"/>
  <c r="A231" i="11"/>
  <c r="B230" i="11"/>
  <c r="D158" i="11"/>
  <c r="C159" i="11"/>
  <c r="D418" i="11"/>
  <c r="C419" i="11"/>
  <c r="A418" i="11"/>
  <c r="B417" i="11"/>
  <c r="A268" i="11"/>
  <c r="B267" i="11"/>
  <c r="D528" i="11"/>
  <c r="C529" i="11"/>
  <c r="C492" i="11"/>
  <c r="D491" i="11"/>
  <c r="C310" i="11"/>
  <c r="D309" i="11"/>
  <c r="D119" i="11"/>
  <c r="C120" i="11"/>
  <c r="B194" i="11"/>
  <c r="A195" i="11"/>
  <c r="B157" i="11"/>
  <c r="A158" i="11"/>
  <c r="B380" i="11"/>
  <c r="A381" i="11"/>
  <c r="C83" i="11"/>
  <c r="D82" i="11"/>
  <c r="B46" i="11"/>
  <c r="A47" i="11"/>
  <c r="C344" i="11"/>
  <c r="D343" i="11"/>
  <c r="B490" i="11"/>
  <c r="A491" i="11"/>
  <c r="B345" i="11"/>
  <c r="A346" i="11"/>
  <c r="D47" i="11"/>
  <c r="C48" i="11"/>
  <c r="A457" i="11"/>
  <c r="B456" i="11"/>
  <c r="D270" i="11"/>
  <c r="C271" i="11"/>
  <c r="C383" i="11"/>
  <c r="D382" i="11"/>
  <c r="C235" i="11"/>
  <c r="D234" i="11"/>
  <c r="D196" i="11"/>
  <c r="C197" i="11"/>
  <c r="B85" i="11"/>
  <c r="A86" i="11"/>
  <c r="B527" i="11"/>
  <c r="A528" i="11"/>
  <c r="B121" i="11"/>
  <c r="A122" i="11"/>
  <c r="A123" i="11" l="1"/>
  <c r="B122" i="11"/>
  <c r="C49" i="11"/>
  <c r="D48" i="11"/>
  <c r="A196" i="11"/>
  <c r="B195" i="11"/>
  <c r="C160" i="11"/>
  <c r="D159" i="11"/>
  <c r="C236" i="11"/>
  <c r="D235" i="11"/>
  <c r="A87" i="11"/>
  <c r="B86" i="11"/>
  <c r="D120" i="11"/>
  <c r="C121" i="11"/>
  <c r="C384" i="11"/>
  <c r="D383" i="11"/>
  <c r="D83" i="11"/>
  <c r="C84" i="11"/>
  <c r="B231" i="11"/>
  <c r="A232" i="11"/>
  <c r="A492" i="11"/>
  <c r="B491" i="11"/>
  <c r="A309" i="11"/>
  <c r="B308" i="11"/>
  <c r="C311" i="11"/>
  <c r="D310" i="11"/>
  <c r="B418" i="11"/>
  <c r="A419" i="11"/>
  <c r="C198" i="11"/>
  <c r="D197" i="11"/>
  <c r="A159" i="11"/>
  <c r="B158" i="11"/>
  <c r="C420" i="11"/>
  <c r="D419" i="11"/>
  <c r="A48" i="11"/>
  <c r="B47" i="11"/>
  <c r="C530" i="11"/>
  <c r="D529" i="11"/>
  <c r="A529" i="11"/>
  <c r="B528" i="11"/>
  <c r="A347" i="11"/>
  <c r="B346" i="11"/>
  <c r="A269" i="11"/>
  <c r="B268" i="11"/>
  <c r="C272" i="11"/>
  <c r="D271" i="11"/>
  <c r="A382" i="11"/>
  <c r="B381" i="11"/>
  <c r="B457" i="11"/>
  <c r="A458" i="11"/>
  <c r="C345" i="11"/>
  <c r="D344" i="11"/>
  <c r="C493" i="11"/>
  <c r="D492" i="11"/>
  <c r="C455" i="11"/>
  <c r="D454" i="11"/>
  <c r="B529" i="11" l="1"/>
  <c r="A530" i="11"/>
  <c r="D384" i="11"/>
  <c r="C385" i="11"/>
  <c r="B269" i="11"/>
  <c r="A270" i="11"/>
  <c r="A49" i="11"/>
  <c r="B48" i="11"/>
  <c r="B87" i="11"/>
  <c r="A88" i="11"/>
  <c r="D49" i="11"/>
  <c r="C50" i="11"/>
  <c r="D455" i="11"/>
  <c r="C456" i="11"/>
  <c r="B159" i="11"/>
  <c r="A160" i="11"/>
  <c r="D160" i="11"/>
  <c r="C161" i="11"/>
  <c r="C273" i="11"/>
  <c r="D272" i="11"/>
  <c r="D198" i="11"/>
  <c r="C199" i="11"/>
  <c r="A493" i="11"/>
  <c r="B492" i="11"/>
  <c r="A197" i="11"/>
  <c r="B196" i="11"/>
  <c r="A420" i="11"/>
  <c r="B419" i="11"/>
  <c r="B232" i="11"/>
  <c r="A233" i="11"/>
  <c r="A383" i="11"/>
  <c r="B382" i="11"/>
  <c r="A310" i="11"/>
  <c r="B309" i="11"/>
  <c r="D121" i="11"/>
  <c r="C122" i="11"/>
  <c r="C494" i="11"/>
  <c r="D493" i="11"/>
  <c r="D530" i="11"/>
  <c r="C531" i="11"/>
  <c r="C346" i="11"/>
  <c r="D345" i="11"/>
  <c r="A459" i="11"/>
  <c r="B458" i="11"/>
  <c r="D84" i="11"/>
  <c r="C85" i="11"/>
  <c r="A348" i="11"/>
  <c r="B347" i="11"/>
  <c r="C421" i="11"/>
  <c r="D420" i="11"/>
  <c r="C312" i="11"/>
  <c r="D311" i="11"/>
  <c r="D236" i="11"/>
  <c r="C237" i="11"/>
  <c r="A124" i="11"/>
  <c r="B123" i="11"/>
  <c r="B160" i="11" l="1"/>
  <c r="A161" i="11"/>
  <c r="D237" i="11"/>
  <c r="C238" i="11"/>
  <c r="D385" i="11"/>
  <c r="C386" i="11"/>
  <c r="D312" i="11"/>
  <c r="C313" i="11"/>
  <c r="A460" i="11"/>
  <c r="B459" i="11"/>
  <c r="A421" i="11"/>
  <c r="B420" i="11"/>
  <c r="C274" i="11"/>
  <c r="D273" i="11"/>
  <c r="C532" i="11"/>
  <c r="D531" i="11"/>
  <c r="B124" i="11"/>
  <c r="A125" i="11"/>
  <c r="A349" i="11"/>
  <c r="B348" i="11"/>
  <c r="C457" i="11"/>
  <c r="D456" i="11"/>
  <c r="C495" i="11"/>
  <c r="D494" i="11"/>
  <c r="D122" i="11"/>
  <c r="C123" i="11"/>
  <c r="D50" i="11"/>
  <c r="C51" i="11"/>
  <c r="C162" i="11"/>
  <c r="D161" i="11"/>
  <c r="B88" i="11"/>
  <c r="A89" i="11"/>
  <c r="A531" i="11"/>
  <c r="B530" i="11"/>
  <c r="B383" i="11"/>
  <c r="A384" i="11"/>
  <c r="B493" i="11"/>
  <c r="A494" i="11"/>
  <c r="B49" i="11"/>
  <c r="A50" i="11"/>
  <c r="D85" i="11"/>
  <c r="C86" i="11"/>
  <c r="A234" i="11"/>
  <c r="B233" i="11"/>
  <c r="D199" i="11"/>
  <c r="C200" i="11"/>
  <c r="A271" i="11"/>
  <c r="B270" i="11"/>
  <c r="C422" i="11"/>
  <c r="D421" i="11"/>
  <c r="D346" i="11"/>
  <c r="C347" i="11"/>
  <c r="A311" i="11"/>
  <c r="B310" i="11"/>
  <c r="B197" i="11"/>
  <c r="A198" i="11"/>
  <c r="C314" i="11" l="1"/>
  <c r="D313" i="11"/>
  <c r="C496" i="11"/>
  <c r="D495" i="11"/>
  <c r="D532" i="11"/>
  <c r="C533" i="11"/>
  <c r="C201" i="11"/>
  <c r="D200" i="11"/>
  <c r="C387" i="11"/>
  <c r="D386" i="11"/>
  <c r="B311" i="11"/>
  <c r="A312" i="11"/>
  <c r="A235" i="11"/>
  <c r="B234" i="11"/>
  <c r="B349" i="11"/>
  <c r="A350" i="11"/>
  <c r="A422" i="11"/>
  <c r="B421" i="11"/>
  <c r="A199" i="11"/>
  <c r="B198" i="11"/>
  <c r="C163" i="11"/>
  <c r="D162" i="11"/>
  <c r="C458" i="11"/>
  <c r="D457" i="11"/>
  <c r="C275" i="11"/>
  <c r="D274" i="11"/>
  <c r="C348" i="11"/>
  <c r="D347" i="11"/>
  <c r="C239" i="11"/>
  <c r="D238" i="11"/>
  <c r="C87" i="11"/>
  <c r="D86" i="11"/>
  <c r="C124" i="11"/>
  <c r="D123" i="11"/>
  <c r="B125" i="11"/>
  <c r="A126" i="11"/>
  <c r="A162" i="11"/>
  <c r="B161" i="11"/>
  <c r="A51" i="11"/>
  <c r="B50" i="11"/>
  <c r="B89" i="11"/>
  <c r="A90" i="11"/>
  <c r="A272" i="11"/>
  <c r="B271" i="11"/>
  <c r="A495" i="11"/>
  <c r="B494" i="11"/>
  <c r="B384" i="11"/>
  <c r="A385" i="11"/>
  <c r="C52" i="11"/>
  <c r="D51" i="11"/>
  <c r="C423" i="11"/>
  <c r="D422" i="11"/>
  <c r="B531" i="11"/>
  <c r="A532" i="11"/>
  <c r="A461" i="11"/>
  <c r="B460" i="11"/>
  <c r="A386" i="11" l="1"/>
  <c r="B385" i="11"/>
  <c r="B350" i="11"/>
  <c r="A351" i="11"/>
  <c r="A163" i="11"/>
  <c r="B162" i="11"/>
  <c r="B312" i="11"/>
  <c r="A313" i="11"/>
  <c r="B272" i="11"/>
  <c r="A273" i="11"/>
  <c r="C349" i="11"/>
  <c r="D348" i="11"/>
  <c r="D496" i="11"/>
  <c r="C497" i="11"/>
  <c r="A52" i="11"/>
  <c r="B51" i="11"/>
  <c r="D458" i="11"/>
  <c r="C459" i="11"/>
  <c r="C534" i="11"/>
  <c r="D533" i="11"/>
  <c r="B495" i="11"/>
  <c r="A496" i="11"/>
  <c r="C240" i="11"/>
  <c r="D239" i="11"/>
  <c r="B235" i="11"/>
  <c r="A236" i="11"/>
  <c r="A200" i="11"/>
  <c r="B199" i="11"/>
  <c r="A462" i="11"/>
  <c r="B461" i="11"/>
  <c r="D87" i="11"/>
  <c r="C88" i="11"/>
  <c r="C202" i="11"/>
  <c r="D201" i="11"/>
  <c r="B532" i="11"/>
  <c r="A533" i="11"/>
  <c r="C164" i="11"/>
  <c r="D163" i="11"/>
  <c r="A127" i="11"/>
  <c r="B126" i="11"/>
  <c r="C424" i="11"/>
  <c r="D423" i="11"/>
  <c r="A91" i="11"/>
  <c r="B90" i="11"/>
  <c r="D52" i="11"/>
  <c r="C53" i="11"/>
  <c r="D124" i="11"/>
  <c r="C125" i="11"/>
  <c r="C276" i="11"/>
  <c r="D275" i="11"/>
  <c r="B422" i="11"/>
  <c r="A423" i="11"/>
  <c r="C388" i="11"/>
  <c r="D387" i="11"/>
  <c r="C315" i="11"/>
  <c r="D314" i="11"/>
  <c r="D125" i="11" l="1"/>
  <c r="C126" i="11"/>
  <c r="D240" i="11"/>
  <c r="C241" i="11"/>
  <c r="B52" i="11"/>
  <c r="A53" i="11"/>
  <c r="A314" i="11"/>
  <c r="B313" i="11"/>
  <c r="C316" i="11"/>
  <c r="D315" i="11"/>
  <c r="B127" i="11"/>
  <c r="A128" i="11"/>
  <c r="A497" i="11"/>
  <c r="B496" i="11"/>
  <c r="C498" i="11"/>
  <c r="D497" i="11"/>
  <c r="B163" i="11"/>
  <c r="A164" i="11"/>
  <c r="B423" i="11"/>
  <c r="A424" i="11"/>
  <c r="A534" i="11"/>
  <c r="B533" i="11"/>
  <c r="A352" i="11"/>
  <c r="B351" i="11"/>
  <c r="A201" i="11"/>
  <c r="B200" i="11"/>
  <c r="D534" i="11"/>
  <c r="C535" i="11"/>
  <c r="D349" i="11"/>
  <c r="C350" i="11"/>
  <c r="A237" i="11"/>
  <c r="B236" i="11"/>
  <c r="D459" i="11"/>
  <c r="C460" i="11"/>
  <c r="A274" i="11"/>
  <c r="B273" i="11"/>
  <c r="D88" i="11"/>
  <c r="C89" i="11"/>
  <c r="C54" i="11"/>
  <c r="D53" i="11"/>
  <c r="D388" i="11"/>
  <c r="C389" i="11"/>
  <c r="D164" i="11"/>
  <c r="C165" i="11"/>
  <c r="A463" i="11"/>
  <c r="B462" i="11"/>
  <c r="B91" i="11"/>
  <c r="A92" i="11"/>
  <c r="C277" i="11"/>
  <c r="D276" i="11"/>
  <c r="C425" i="11"/>
  <c r="D424" i="11"/>
  <c r="D202" i="11"/>
  <c r="C203" i="11"/>
  <c r="A387" i="11"/>
  <c r="B386" i="11"/>
  <c r="D54" i="11" l="1"/>
  <c r="C55" i="11"/>
  <c r="B352" i="11"/>
  <c r="A353" i="11"/>
  <c r="C90" i="11"/>
  <c r="D89" i="11"/>
  <c r="D350" i="11"/>
  <c r="C351" i="11"/>
  <c r="B53" i="11"/>
  <c r="A54" i="11"/>
  <c r="D165" i="11"/>
  <c r="C166" i="11"/>
  <c r="C536" i="11"/>
  <c r="D535" i="11"/>
  <c r="A275" i="11"/>
  <c r="B274" i="11"/>
  <c r="A93" i="11"/>
  <c r="B92" i="11"/>
  <c r="C499" i="11"/>
  <c r="D498" i="11"/>
  <c r="D203" i="11"/>
  <c r="C204" i="11"/>
  <c r="A498" i="11"/>
  <c r="B497" i="11"/>
  <c r="A425" i="11"/>
  <c r="B424" i="11"/>
  <c r="C242" i="11"/>
  <c r="D241" i="11"/>
  <c r="C426" i="11"/>
  <c r="D425" i="11"/>
  <c r="D389" i="11"/>
  <c r="C390" i="11"/>
  <c r="B164" i="11"/>
  <c r="A165" i="11"/>
  <c r="D126" i="11"/>
  <c r="C127" i="11"/>
  <c r="B387" i="11"/>
  <c r="A388" i="11"/>
  <c r="B237" i="11"/>
  <c r="A238" i="11"/>
  <c r="A315" i="11"/>
  <c r="B314" i="11"/>
  <c r="B463" i="11"/>
  <c r="A464" i="11"/>
  <c r="A535" i="11"/>
  <c r="B534" i="11"/>
  <c r="A129" i="11"/>
  <c r="B128" i="11"/>
  <c r="C461" i="11"/>
  <c r="D460" i="11"/>
  <c r="C278" i="11"/>
  <c r="D277" i="11"/>
  <c r="B201" i="11"/>
  <c r="A202" i="11"/>
  <c r="D316" i="11"/>
  <c r="C317" i="11"/>
  <c r="A239" i="11" l="1"/>
  <c r="B238" i="11"/>
  <c r="C391" i="11"/>
  <c r="D390" i="11"/>
  <c r="D351" i="11"/>
  <c r="C352" i="11"/>
  <c r="B129" i="11"/>
  <c r="A130" i="11"/>
  <c r="A499" i="11"/>
  <c r="B498" i="11"/>
  <c r="A276" i="11"/>
  <c r="B275" i="11"/>
  <c r="B388" i="11"/>
  <c r="A389" i="11"/>
  <c r="C205" i="11"/>
  <c r="D204" i="11"/>
  <c r="D278" i="11"/>
  <c r="C279" i="11"/>
  <c r="C318" i="11"/>
  <c r="D317" i="11"/>
  <c r="A203" i="11"/>
  <c r="B202" i="11"/>
  <c r="B535" i="11"/>
  <c r="A536" i="11"/>
  <c r="C427" i="11"/>
  <c r="D426" i="11"/>
  <c r="D536" i="11"/>
  <c r="C537" i="11"/>
  <c r="C91" i="11"/>
  <c r="D90" i="11"/>
  <c r="A465" i="11"/>
  <c r="B464" i="11"/>
  <c r="D127" i="11"/>
  <c r="C128" i="11"/>
  <c r="C167" i="11"/>
  <c r="D166" i="11"/>
  <c r="B353" i="11"/>
  <c r="A354" i="11"/>
  <c r="D242" i="11"/>
  <c r="C243" i="11"/>
  <c r="D499" i="11"/>
  <c r="C500" i="11"/>
  <c r="A166" i="11"/>
  <c r="B165" i="11"/>
  <c r="A55" i="11"/>
  <c r="B54" i="11"/>
  <c r="D55" i="11"/>
  <c r="C56" i="11"/>
  <c r="C462" i="11"/>
  <c r="D461" i="11"/>
  <c r="B315" i="11"/>
  <c r="A316" i="11"/>
  <c r="B425" i="11"/>
  <c r="A426" i="11"/>
  <c r="B93" i="11"/>
  <c r="A94" i="11"/>
  <c r="C206" i="11" l="1"/>
  <c r="D205" i="11"/>
  <c r="A390" i="11"/>
  <c r="B389" i="11"/>
  <c r="B94" i="11"/>
  <c r="A95" i="11"/>
  <c r="C244" i="11"/>
  <c r="D243" i="11"/>
  <c r="B536" i="11"/>
  <c r="A537" i="11"/>
  <c r="A466" i="11"/>
  <c r="B465" i="11"/>
  <c r="B354" i="11"/>
  <c r="A355" i="11"/>
  <c r="B203" i="11"/>
  <c r="A204" i="11"/>
  <c r="A167" i="11"/>
  <c r="B166" i="11"/>
  <c r="C168" i="11"/>
  <c r="D167" i="11"/>
  <c r="C319" i="11"/>
  <c r="D318" i="11"/>
  <c r="A277" i="11"/>
  <c r="B276" i="11"/>
  <c r="C392" i="11"/>
  <c r="D391" i="11"/>
  <c r="C57" i="11"/>
  <c r="D56" i="11"/>
  <c r="A427" i="11"/>
  <c r="B426" i="11"/>
  <c r="B316" i="11"/>
  <c r="A317" i="11"/>
  <c r="C538" i="11"/>
  <c r="D537" i="11"/>
  <c r="C280" i="11"/>
  <c r="D279" i="11"/>
  <c r="B130" i="11"/>
  <c r="A131" i="11"/>
  <c r="C353" i="11"/>
  <c r="D352" i="11"/>
  <c r="B55" i="11"/>
  <c r="A56" i="11"/>
  <c r="D91" i="11"/>
  <c r="C92" i="11"/>
  <c r="C501" i="11"/>
  <c r="D500" i="11"/>
  <c r="D128" i="11"/>
  <c r="C129" i="11"/>
  <c r="D462" i="11"/>
  <c r="C463" i="11"/>
  <c r="C428" i="11"/>
  <c r="D427" i="11"/>
  <c r="B499" i="11"/>
  <c r="A500" i="11"/>
  <c r="B239" i="11"/>
  <c r="A240" i="11"/>
  <c r="A205" i="11" l="1"/>
  <c r="B204" i="11"/>
  <c r="A356" i="11"/>
  <c r="B355" i="11"/>
  <c r="B95" i="11"/>
  <c r="A96" i="11"/>
  <c r="B277" i="11"/>
  <c r="A278" i="11"/>
  <c r="C130" i="11"/>
  <c r="D129" i="11"/>
  <c r="A501" i="11"/>
  <c r="B500" i="11"/>
  <c r="D92" i="11"/>
  <c r="C93" i="11"/>
  <c r="D428" i="11"/>
  <c r="C429" i="11"/>
  <c r="C281" i="11"/>
  <c r="D280" i="11"/>
  <c r="C58" i="11"/>
  <c r="D57" i="11"/>
  <c r="D168" i="11"/>
  <c r="C169" i="11"/>
  <c r="B466" i="11"/>
  <c r="A467" i="11"/>
  <c r="A391" i="11"/>
  <c r="B390" i="11"/>
  <c r="A241" i="11"/>
  <c r="B240" i="11"/>
  <c r="A318" i="11"/>
  <c r="B317" i="11"/>
  <c r="D244" i="11"/>
  <c r="C245" i="11"/>
  <c r="A132" i="11"/>
  <c r="B131" i="11"/>
  <c r="C502" i="11"/>
  <c r="D501" i="11"/>
  <c r="B427" i="11"/>
  <c r="A428" i="11"/>
  <c r="C464" i="11"/>
  <c r="D463" i="11"/>
  <c r="A538" i="11"/>
  <c r="B537" i="11"/>
  <c r="C354" i="11"/>
  <c r="D353" i="11"/>
  <c r="C320" i="11"/>
  <c r="D319" i="11"/>
  <c r="A57" i="11"/>
  <c r="B56" i="11"/>
  <c r="C539" i="11"/>
  <c r="D538" i="11"/>
  <c r="D392" i="11"/>
  <c r="C393" i="11"/>
  <c r="B167" i="11"/>
  <c r="A168" i="11"/>
  <c r="D206" i="11"/>
  <c r="C207" i="11"/>
  <c r="C208" i="11" l="1"/>
  <c r="D207" i="11"/>
  <c r="C246" i="11"/>
  <c r="D245" i="11"/>
  <c r="A468" i="11"/>
  <c r="B467" i="11"/>
  <c r="C430" i="11"/>
  <c r="D429" i="11"/>
  <c r="B278" i="11"/>
  <c r="A279" i="11"/>
  <c r="B57" i="11"/>
  <c r="A58" i="11"/>
  <c r="A169" i="11"/>
  <c r="B168" i="11"/>
  <c r="B318" i="11"/>
  <c r="A319" i="11"/>
  <c r="C394" i="11"/>
  <c r="D393" i="11"/>
  <c r="D354" i="11"/>
  <c r="C355" i="11"/>
  <c r="D502" i="11"/>
  <c r="C503" i="11"/>
  <c r="B241" i="11"/>
  <c r="A242" i="11"/>
  <c r="D58" i="11"/>
  <c r="C59" i="11"/>
  <c r="B501" i="11"/>
  <c r="A502" i="11"/>
  <c r="A357" i="11"/>
  <c r="B356" i="11"/>
  <c r="D464" i="11"/>
  <c r="C465" i="11"/>
  <c r="A429" i="11"/>
  <c r="B428" i="11"/>
  <c r="C170" i="11"/>
  <c r="D169" i="11"/>
  <c r="C94" i="11"/>
  <c r="D93" i="11"/>
  <c r="B96" i="11"/>
  <c r="A97" i="11"/>
  <c r="D320" i="11"/>
  <c r="C321" i="11"/>
  <c r="D321" i="11" s="1"/>
  <c r="C540" i="11"/>
  <c r="D539" i="11"/>
  <c r="A539" i="11"/>
  <c r="B538" i="11"/>
  <c r="B132" i="11"/>
  <c r="A133" i="11"/>
  <c r="B391" i="11"/>
  <c r="A392" i="11"/>
  <c r="D281" i="11"/>
  <c r="C282" i="11"/>
  <c r="D130" i="11"/>
  <c r="C131" i="11"/>
  <c r="B205" i="11"/>
  <c r="A206" i="11"/>
  <c r="B133" i="11" l="1"/>
  <c r="A134" i="11"/>
  <c r="C466" i="11"/>
  <c r="D465" i="11"/>
  <c r="A243" i="11"/>
  <c r="B242" i="11"/>
  <c r="B319" i="11"/>
  <c r="A320" i="11"/>
  <c r="D430" i="11"/>
  <c r="C431" i="11"/>
  <c r="D131" i="11"/>
  <c r="C132" i="11"/>
  <c r="A207" i="11"/>
  <c r="B206" i="11"/>
  <c r="A98" i="11"/>
  <c r="B97" i="11"/>
  <c r="C504" i="11"/>
  <c r="D503" i="11"/>
  <c r="B539" i="11"/>
  <c r="A540" i="11"/>
  <c r="C95" i="11"/>
  <c r="D94" i="11"/>
  <c r="B357" i="11"/>
  <c r="A358" i="11"/>
  <c r="B358" i="11" s="1"/>
  <c r="B169" i="11"/>
  <c r="A170" i="11"/>
  <c r="D540" i="11"/>
  <c r="C541" i="11"/>
  <c r="C171" i="11"/>
  <c r="D170" i="11"/>
  <c r="D59" i="11"/>
  <c r="C60" i="11"/>
  <c r="A280" i="11"/>
  <c r="B279" i="11"/>
  <c r="A469" i="11"/>
  <c r="B469" i="11" s="1"/>
  <c r="B468" i="11"/>
  <c r="C283" i="11"/>
  <c r="D282" i="11"/>
  <c r="A503" i="11"/>
  <c r="B502" i="11"/>
  <c r="D355" i="11"/>
  <c r="C356" i="11"/>
  <c r="B58" i="11"/>
  <c r="A59" i="11"/>
  <c r="C247" i="11"/>
  <c r="D247" i="11" s="1"/>
  <c r="D246" i="11"/>
  <c r="B392" i="11"/>
  <c r="A393" i="11"/>
  <c r="B429" i="11"/>
  <c r="A430" i="11"/>
  <c r="C395" i="11"/>
  <c r="D395" i="11" s="1"/>
  <c r="D394" i="11"/>
  <c r="D208" i="11"/>
  <c r="C209" i="11"/>
  <c r="A394" i="11" l="1"/>
  <c r="B393" i="11"/>
  <c r="A321" i="11"/>
  <c r="B321" i="11" s="1"/>
  <c r="B320" i="11"/>
  <c r="C210" i="11"/>
  <c r="D210" i="11" s="1"/>
  <c r="D209" i="11"/>
  <c r="C284" i="11"/>
  <c r="D284" i="11" s="1"/>
  <c r="D283" i="11"/>
  <c r="C96" i="11"/>
  <c r="D95" i="11"/>
  <c r="B207" i="11"/>
  <c r="A208" i="11"/>
  <c r="B243" i="11"/>
  <c r="A244" i="11"/>
  <c r="D541" i="11"/>
  <c r="C542" i="11"/>
  <c r="B540" i="11"/>
  <c r="A541" i="11"/>
  <c r="C133" i="11"/>
  <c r="D132" i="11"/>
  <c r="A171" i="11"/>
  <c r="B170" i="11"/>
  <c r="C432" i="11"/>
  <c r="D432" i="11" s="1"/>
  <c r="D431" i="11"/>
  <c r="A135" i="11"/>
  <c r="B134" i="11"/>
  <c r="C61" i="11"/>
  <c r="D60" i="11"/>
  <c r="A504" i="11"/>
  <c r="B503" i="11"/>
  <c r="A99" i="11"/>
  <c r="B99" i="11" s="1"/>
  <c r="B98" i="11"/>
  <c r="C172" i="11"/>
  <c r="D171" i="11"/>
  <c r="A60" i="11"/>
  <c r="B59" i="11"/>
  <c r="D466" i="11"/>
  <c r="C467" i="11"/>
  <c r="B430" i="11"/>
  <c r="A431" i="11"/>
  <c r="C357" i="11"/>
  <c r="D356" i="11"/>
  <c r="A281" i="11"/>
  <c r="B280" i="11"/>
  <c r="C505" i="11"/>
  <c r="D504" i="11"/>
  <c r="A432" i="11" l="1"/>
  <c r="B432" i="11" s="1"/>
  <c r="B431" i="11"/>
  <c r="B244" i="11"/>
  <c r="A245" i="11"/>
  <c r="A209" i="11"/>
  <c r="B208" i="11"/>
  <c r="C543" i="11"/>
  <c r="D543" i="11" s="1"/>
  <c r="D542" i="11"/>
  <c r="D467" i="11"/>
  <c r="C468" i="11"/>
  <c r="B60" i="11"/>
  <c r="A61" i="11"/>
  <c r="D61" i="11"/>
  <c r="C62" i="11"/>
  <c r="D62" i="11" s="1"/>
  <c r="C134" i="11"/>
  <c r="D133" i="11"/>
  <c r="C506" i="11"/>
  <c r="D506" i="11" s="1"/>
  <c r="D505" i="11"/>
  <c r="A505" i="11"/>
  <c r="B504" i="11"/>
  <c r="B171" i="11"/>
  <c r="A172" i="11"/>
  <c r="B281" i="11"/>
  <c r="A282" i="11"/>
  <c r="A542" i="11"/>
  <c r="B541" i="11"/>
  <c r="C358" i="11"/>
  <c r="D358" i="11" s="1"/>
  <c r="D357" i="11"/>
  <c r="D172" i="11"/>
  <c r="C173" i="11"/>
  <c r="D173" i="11" s="1"/>
  <c r="B135" i="11"/>
  <c r="A136" i="11"/>
  <c r="B136" i="11" s="1"/>
  <c r="D96" i="11"/>
  <c r="C97" i="11"/>
  <c r="B394" i="11"/>
  <c r="A395" i="11"/>
  <c r="B395" i="11" s="1"/>
  <c r="A283" i="11" l="1"/>
  <c r="B282" i="11"/>
  <c r="B61" i="11"/>
  <c r="A62" i="11"/>
  <c r="B62" i="11" s="1"/>
  <c r="A173" i="11"/>
  <c r="B173" i="11" s="1"/>
  <c r="B172" i="11"/>
  <c r="B505" i="11"/>
  <c r="A506" i="11"/>
  <c r="B506" i="11" s="1"/>
  <c r="D97" i="11"/>
  <c r="C98" i="11"/>
  <c r="C469" i="11"/>
  <c r="D469" i="11" s="1"/>
  <c r="D468" i="11"/>
  <c r="D134" i="11"/>
  <c r="C135" i="11"/>
  <c r="B209" i="11"/>
  <c r="A210" i="11"/>
  <c r="B210" i="11" s="1"/>
  <c r="A246" i="11"/>
  <c r="B245" i="11"/>
  <c r="A543" i="11"/>
  <c r="B543" i="11" s="1"/>
  <c r="B542" i="11"/>
  <c r="C136" i="11" l="1"/>
  <c r="D136" i="11" s="1"/>
  <c r="D135" i="11"/>
  <c r="C99" i="11"/>
  <c r="D99" i="11" s="1"/>
  <c r="D98" i="11"/>
  <c r="B246" i="11"/>
  <c r="A247" i="11"/>
  <c r="B247" i="11" s="1"/>
  <c r="A284" i="11"/>
  <c r="B284" i="11" s="1"/>
  <c r="B283" i="11"/>
</calcChain>
</file>

<file path=xl/sharedStrings.xml><?xml version="1.0" encoding="utf-8"?>
<sst xmlns="http://schemas.openxmlformats.org/spreadsheetml/2006/main" count="2214" uniqueCount="371">
  <si>
    <t>produtoAgricola</t>
  </si>
  <si>
    <t>variedadeCultura</t>
  </si>
  <si>
    <t>Ameixa Rainha Claudia Caranguejeira</t>
  </si>
  <si>
    <t>Rainha Claudia Caranguejeira</t>
  </si>
  <si>
    <t>Ameixa President</t>
  </si>
  <si>
    <t>President</t>
  </si>
  <si>
    <t>Ameixa Stanley</t>
  </si>
  <si>
    <t>Stanley</t>
  </si>
  <si>
    <t>Ameixa Angeleno</t>
  </si>
  <si>
    <t>Angeleno</t>
  </si>
  <si>
    <t>Ameixa Black Beauty</t>
  </si>
  <si>
    <t>Black Beauty</t>
  </si>
  <si>
    <t>Ameixa Black Star</t>
  </si>
  <si>
    <t>Black Star</t>
  </si>
  <si>
    <t>Ameixa Black Gold</t>
  </si>
  <si>
    <t>Black Gold</t>
  </si>
  <si>
    <t>Ameixa Black Diamond</t>
  </si>
  <si>
    <t>Black Diamond</t>
  </si>
  <si>
    <t>Ameixa Black Amber</t>
  </si>
  <si>
    <t>Black Amber</t>
  </si>
  <si>
    <t>Ameixa Black Splendor</t>
  </si>
  <si>
    <t>Black Splendor</t>
  </si>
  <si>
    <t>Ameixa Fortuna</t>
  </si>
  <si>
    <t>Fortuna</t>
  </si>
  <si>
    <t>Ameixa Friar</t>
  </si>
  <si>
    <t>Friar</t>
  </si>
  <si>
    <t>Ameixa El Dorado</t>
  </si>
  <si>
    <t>El Dorado</t>
  </si>
  <si>
    <t>Ameixa Elephant Heart</t>
  </si>
  <si>
    <t>Elephant Heart</t>
  </si>
  <si>
    <t>Ameixa Golden Japan</t>
  </si>
  <si>
    <t>Golden Japan</t>
  </si>
  <si>
    <t>Ameixa Harry Pitchon</t>
  </si>
  <si>
    <t>Harry Pitchon</t>
  </si>
  <si>
    <t>Ameixa Laetitia</t>
  </si>
  <si>
    <t>Laetitia</t>
  </si>
  <si>
    <t>Ameixa Metley</t>
  </si>
  <si>
    <t>Metley</t>
  </si>
  <si>
    <t>Ameixa Mirabelle De Nancy</t>
  </si>
  <si>
    <t>Mirabelle De Nancy</t>
  </si>
  <si>
    <t>Ameixa Queen Rose</t>
  </si>
  <si>
    <t>Queen Rose</t>
  </si>
  <si>
    <t>Ameixa Red Beaut</t>
  </si>
  <si>
    <t>Red Beaut</t>
  </si>
  <si>
    <t>Ameixa Santa Rosa</t>
  </si>
  <si>
    <t>Santa Rosa</t>
  </si>
  <si>
    <t>Ameixa Shiro</t>
  </si>
  <si>
    <t>Shiro</t>
  </si>
  <si>
    <t>Ameixa Sungold</t>
  </si>
  <si>
    <t>Sungold</t>
  </si>
  <si>
    <t>Ameixa Wilson Perfection</t>
  </si>
  <si>
    <t>Wilson Perfection</t>
  </si>
  <si>
    <t>Ameixa Autumn Giant</t>
  </si>
  <si>
    <t>Autumn Giant</t>
  </si>
  <si>
    <t>Damasqueiro Bulida</t>
  </si>
  <si>
    <t>Bulida</t>
  </si>
  <si>
    <t>Damasqueiro Canino</t>
  </si>
  <si>
    <t>Canino</t>
  </si>
  <si>
    <t>Damasqueiro Liabaud</t>
  </si>
  <si>
    <t>Liabaud</t>
  </si>
  <si>
    <t>Damasqueiro Maillot Jaune</t>
  </si>
  <si>
    <t>Maillot Jaune</t>
  </si>
  <si>
    <t>Damasqueiro Polonais</t>
  </si>
  <si>
    <t>Polonais</t>
  </si>
  <si>
    <t>Maçã Akane</t>
  </si>
  <si>
    <t>Akane</t>
  </si>
  <si>
    <t>Maçã Belgolden</t>
  </si>
  <si>
    <t>Belgolden</t>
  </si>
  <si>
    <t>Maçã Bravo De Esmolfe</t>
  </si>
  <si>
    <t>Bravo De Esmolfe</t>
  </si>
  <si>
    <t>Maçã Casa Nova De Alcobaça</t>
  </si>
  <si>
    <t>Casa Nova De Alcobaça</t>
  </si>
  <si>
    <t>Maçã Erovan</t>
  </si>
  <si>
    <t>Erovan</t>
  </si>
  <si>
    <t>Maçã Fuji</t>
  </si>
  <si>
    <t>Fuji</t>
  </si>
  <si>
    <t>Maçã Granny Smith</t>
  </si>
  <si>
    <t>Granny Smith</t>
  </si>
  <si>
    <t>Maçã Golden Delicious</t>
  </si>
  <si>
    <t>Golden Delicious</t>
  </si>
  <si>
    <t>Maçã Hi-Early</t>
  </si>
  <si>
    <t>Hi-Early</t>
  </si>
  <si>
    <t>Maçã Jonagored</t>
  </si>
  <si>
    <t>Jonagored</t>
  </si>
  <si>
    <t>Maçã Lysgolden</t>
  </si>
  <si>
    <t>Lysgolden</t>
  </si>
  <si>
    <t>Maçã Mutsu</t>
  </si>
  <si>
    <t>Mutsu</t>
  </si>
  <si>
    <t>Maçã Porta Da Loja</t>
  </si>
  <si>
    <t>Porta Da Loja</t>
  </si>
  <si>
    <t>Maçã Canada</t>
  </si>
  <si>
    <t>Canada</t>
  </si>
  <si>
    <t>Maçã Grand Fay</t>
  </si>
  <si>
    <t>Grand Fay</t>
  </si>
  <si>
    <t>Maçã Riscadinha De Palmela</t>
  </si>
  <si>
    <t>Riscadinha De Palmela</t>
  </si>
  <si>
    <t>Maçã Royal Gala</t>
  </si>
  <si>
    <t>Royal Gala</t>
  </si>
  <si>
    <t>Maçã Redchief</t>
  </si>
  <si>
    <t>Redchief</t>
  </si>
  <si>
    <t>Maçã Starking</t>
  </si>
  <si>
    <t>Starking</t>
  </si>
  <si>
    <t>Maçã Summer Red</t>
  </si>
  <si>
    <t>Summer Red</t>
  </si>
  <si>
    <t>Maçã Well'Spur Delicious</t>
  </si>
  <si>
    <t>Well'Spur Delicious</t>
  </si>
  <si>
    <t>Maçã Noiva</t>
  </si>
  <si>
    <t>Noiva</t>
  </si>
  <si>
    <t>Maçã Olho Aberto</t>
  </si>
  <si>
    <t>Olho Aberto</t>
  </si>
  <si>
    <t>Maçã Camoesa Rosa</t>
  </si>
  <si>
    <t>Camoesa Rosa</t>
  </si>
  <si>
    <t>Maçã Malápio</t>
  </si>
  <si>
    <t>Malápio</t>
  </si>
  <si>
    <t>Maçã Gronho Doce</t>
  </si>
  <si>
    <t>Gronho Doce</t>
  </si>
  <si>
    <t>Maçã Pé De Boi </t>
  </si>
  <si>
    <t>Pé De Boi </t>
  </si>
  <si>
    <t>Maçã Pinova</t>
  </si>
  <si>
    <t>Pinova</t>
  </si>
  <si>
    <t>Maçã Pardo Lindo</t>
  </si>
  <si>
    <t>Pardo Lindo</t>
  </si>
  <si>
    <t>Maçã Pipo De Basto</t>
  </si>
  <si>
    <t>Pipo De Basto</t>
  </si>
  <si>
    <t>Maçã Prima</t>
  </si>
  <si>
    <t>Prima</t>
  </si>
  <si>
    <t>Maçã Querina</t>
  </si>
  <si>
    <t>Querina</t>
  </si>
  <si>
    <t>Maçã Vista Bella</t>
  </si>
  <si>
    <t>Vista Bella</t>
  </si>
  <si>
    <t>Maçã Golden Smoothee</t>
  </si>
  <si>
    <t>Golden Smoothee</t>
  </si>
  <si>
    <t>Maçã Golden Suprema</t>
  </si>
  <si>
    <t>Golden Suprema</t>
  </si>
  <si>
    <t>Maçã Gloster 69</t>
  </si>
  <si>
    <t>Gloster 69</t>
  </si>
  <si>
    <t>Maçã Freedom</t>
  </si>
  <si>
    <t>Freedom</t>
  </si>
  <si>
    <t>Pera Nashi Sninseiki</t>
  </si>
  <si>
    <t>Sninseiki</t>
  </si>
  <si>
    <t>Pera Nashi Kumoi</t>
  </si>
  <si>
    <t>Kumoi</t>
  </si>
  <si>
    <t>Pera Nashi Hosui</t>
  </si>
  <si>
    <t>Hosui</t>
  </si>
  <si>
    <t>Pera Nashi Nijisseiki</t>
  </si>
  <si>
    <t>Nijisseiki</t>
  </si>
  <si>
    <t>Cenoura Carson Hybrid</t>
  </si>
  <si>
    <t>Carson Hybrid</t>
  </si>
  <si>
    <t>Cenoura Red Cored Chantenay</t>
  </si>
  <si>
    <t>Red Cored Chantenay</t>
  </si>
  <si>
    <t>Cenoura Danvers Half Long</t>
  </si>
  <si>
    <t>Danvers Half Long</t>
  </si>
  <si>
    <t>Cenoura Imperator 58</t>
  </si>
  <si>
    <t>Imperator 58</t>
  </si>
  <si>
    <t>Cenoura Sugarsnax Hybrid</t>
  </si>
  <si>
    <t>Sugarsnax Hybrid</t>
  </si>
  <si>
    <t>Cenoura Nelson Hybrid</t>
  </si>
  <si>
    <t>Nelson Hybrid</t>
  </si>
  <si>
    <t>Cenoura Scarlet Nantes</t>
  </si>
  <si>
    <t>Scarlet Nantes</t>
  </si>
  <si>
    <t>Tremoço Amarelo</t>
  </si>
  <si>
    <t>Amarelo</t>
  </si>
  <si>
    <t>Tremoço Branco</t>
  </si>
  <si>
    <t>Branco</t>
  </si>
  <si>
    <t>Milho Mas 24.C</t>
  </si>
  <si>
    <t>Mas 24.C</t>
  </si>
  <si>
    <t>Milho Doce Golden Bantam</t>
  </si>
  <si>
    <t>Doce Golden Bantam</t>
  </si>
  <si>
    <t>Nabo Greleiro Senhora Conceição</t>
  </si>
  <si>
    <t>Senhora Conceição</t>
  </si>
  <si>
    <t>Azeitona Cobrançosa</t>
  </si>
  <si>
    <t>Cobrançosa</t>
  </si>
  <si>
    <t>Azeitona Arbequina</t>
  </si>
  <si>
    <t>Arbequina</t>
  </si>
  <si>
    <t>Azeitona Hojiblanca</t>
  </si>
  <si>
    <t>Hojiblanca</t>
  </si>
  <si>
    <t>Azeitona Negrinha Do Freixo</t>
  </si>
  <si>
    <t>Negrinha Do Freixo</t>
  </si>
  <si>
    <t>Azeitona Picual</t>
  </si>
  <si>
    <t>Picual</t>
  </si>
  <si>
    <t>Azeitona Maçanilha</t>
  </si>
  <si>
    <t>Maçanilha</t>
  </si>
  <si>
    <t>Azeitona Conserva De Elvas</t>
  </si>
  <si>
    <t>Conserva De Elvas</t>
  </si>
  <si>
    <t>Azeitona Galega </t>
  </si>
  <si>
    <t>Galega </t>
  </si>
  <si>
    <t>Nabo S. Cosme</t>
  </si>
  <si>
    <t>S. Cosme</t>
  </si>
  <si>
    <t>Uva Dona Maria</t>
  </si>
  <si>
    <t>Dona Maria</t>
  </si>
  <si>
    <t>Uva Cardinal</t>
  </si>
  <si>
    <t>Cardinal</t>
  </si>
  <si>
    <t>Abóbora Manteiga</t>
  </si>
  <si>
    <t>Manteiga</t>
  </si>
  <si>
    <t>especie</t>
  </si>
  <si>
    <t>nomeComum</t>
  </si>
  <si>
    <t>tipoPlantacao</t>
  </si>
  <si>
    <t>plantacao</t>
  </si>
  <si>
    <t>poda</t>
  </si>
  <si>
    <t>floracao</t>
  </si>
  <si>
    <t>colheita</t>
  </si>
  <si>
    <t>Prunus domestica</t>
  </si>
  <si>
    <t>Ameixoeira</t>
  </si>
  <si>
    <t>Permanente</t>
  </si>
  <si>
    <t>Novembro a dezembro</t>
  </si>
  <si>
    <t>Fevereiro a março</t>
  </si>
  <si>
    <t>Julho a agosto</t>
  </si>
  <si>
    <t>Prunus armeniaca</t>
  </si>
  <si>
    <t>Damasqueiro</t>
  </si>
  <si>
    <t>Malus domestica</t>
  </si>
  <si>
    <t>Macieira</t>
  </si>
  <si>
    <t>Março a abril</t>
  </si>
  <si>
    <t>Agosto a setembro</t>
  </si>
  <si>
    <t>Janeiro</t>
  </si>
  <si>
    <t>Abril a maio</t>
  </si>
  <si>
    <t>Pyrus pyrifolia</t>
  </si>
  <si>
    <t>Pera Nashi</t>
  </si>
  <si>
    <t>Daucus carota subsp. Sativus</t>
  </si>
  <si>
    <t>Cenoura</t>
  </si>
  <si>
    <t>Temporária</t>
  </si>
  <si>
    <t>80 dias</t>
  </si>
  <si>
    <t>Lupinus luteus</t>
  </si>
  <si>
    <t>Tremoço</t>
  </si>
  <si>
    <t>Lupinus albus</t>
  </si>
  <si>
    <t>Zea mays</t>
  </si>
  <si>
    <t>Milho</t>
  </si>
  <si>
    <t>Abril a junho</t>
  </si>
  <si>
    <t>Julho a setembro</t>
  </si>
  <si>
    <t>Brassica rapa</t>
  </si>
  <si>
    <t>Nabo Greleiro</t>
  </si>
  <si>
    <t>Março a setembro</t>
  </si>
  <si>
    <t>Junho a fevereiro</t>
  </si>
  <si>
    <t>Olea europaea</t>
  </si>
  <si>
    <t>Oliveira</t>
  </si>
  <si>
    <t>Outubro a novembro</t>
  </si>
  <si>
    <t>Nabo</t>
  </si>
  <si>
    <t>Fevereiro a abril, agosto a outubro</t>
  </si>
  <si>
    <t>90 dias</t>
  </si>
  <si>
    <t>Vitis vinifera</t>
  </si>
  <si>
    <t>Videira</t>
  </si>
  <si>
    <t>Dezembro a janeiro</t>
  </si>
  <si>
    <t>Maio</t>
  </si>
  <si>
    <t>Junho a agosto</t>
  </si>
  <si>
    <t>Cucurbita Moschata var Butternut</t>
  </si>
  <si>
    <t>Abóbora</t>
  </si>
  <si>
    <t>unidade</t>
  </si>
  <si>
    <t>permanente</t>
  </si>
  <si>
    <t>un</t>
  </si>
  <si>
    <t>temporaria</t>
  </si>
  <si>
    <t>ha</t>
  </si>
  <si>
    <t>designacaoFatorProducao</t>
  </si>
  <si>
    <t>designacaoQuimico</t>
  </si>
  <si>
    <t>percentagem</t>
  </si>
  <si>
    <t>Calda Bordalesa ASCENZA</t>
  </si>
  <si>
    <t>CU</t>
  </si>
  <si>
    <t>Enxofre Bayer 80 WG</t>
  </si>
  <si>
    <t>S</t>
  </si>
  <si>
    <t>Patentkali</t>
  </si>
  <si>
    <t>K</t>
  </si>
  <si>
    <t>Mg</t>
  </si>
  <si>
    <t>ESTA Kieserit</t>
  </si>
  <si>
    <t>EPSO Microtop</t>
  </si>
  <si>
    <t>B</t>
  </si>
  <si>
    <t>Mn</t>
  </si>
  <si>
    <t>EPSO Top</t>
  </si>
  <si>
    <t>Biocal CaCo3</t>
  </si>
  <si>
    <t>CaCO3</t>
  </si>
  <si>
    <t>MgCO3</t>
  </si>
  <si>
    <t>Biocal Composto</t>
  </si>
  <si>
    <t>MgO</t>
  </si>
  <si>
    <t>Sonata</t>
  </si>
  <si>
    <t>Bacillus pumilus</t>
  </si>
  <si>
    <t xml:space="preserve">FLiPPER </t>
  </si>
  <si>
    <t>Ácidos gordos (na forma de sais de potássio)</t>
  </si>
  <si>
    <t>Requiem Prime</t>
  </si>
  <si>
    <t>Terpenóides</t>
  </si>
  <si>
    <t>Fertimax Extrume de Cavalo</t>
  </si>
  <si>
    <t>Materia organica</t>
  </si>
  <si>
    <t>N</t>
  </si>
  <si>
    <t>P205</t>
  </si>
  <si>
    <t>K20</t>
  </si>
  <si>
    <t xml:space="preserve">Ca </t>
  </si>
  <si>
    <t>BIOFERTIL N6</t>
  </si>
  <si>
    <t>Ca</t>
  </si>
  <si>
    <t>fabricante</t>
  </si>
  <si>
    <t>formato</t>
  </si>
  <si>
    <t>tipoFatorProducao</t>
  </si>
  <si>
    <t>aplicacao</t>
  </si>
  <si>
    <t>ASCENZA</t>
  </si>
  <si>
    <t>Pó molhável</t>
  </si>
  <si>
    <t>Fitofármaco</t>
  </si>
  <si>
    <t>Fungicida</t>
  </si>
  <si>
    <t>Bayer</t>
  </si>
  <si>
    <t>K+S</t>
  </si>
  <si>
    <t>Granulado</t>
  </si>
  <si>
    <t>Adubo</t>
  </si>
  <si>
    <t>Adubo solo</t>
  </si>
  <si>
    <t>Adubo foliar+Fertirrega</t>
  </si>
  <si>
    <t>Adubo foliar</t>
  </si>
  <si>
    <t>Biocal</t>
  </si>
  <si>
    <t>Corretor</t>
  </si>
  <si>
    <t>Correção solo</t>
  </si>
  <si>
    <t>Pó</t>
  </si>
  <si>
    <t>Líquido</t>
  </si>
  <si>
    <t>Emulsão de óleo em água</t>
  </si>
  <si>
    <t>Insecticida</t>
  </si>
  <si>
    <t>Nutrofertil</t>
  </si>
  <si>
    <t>Adubo Solo</t>
  </si>
  <si>
    <t>idParcela</t>
  </si>
  <si>
    <t>designacaoParcela</t>
  </si>
  <si>
    <t>areaHa</t>
  </si>
  <si>
    <t>Campo da bouça</t>
  </si>
  <si>
    <t>Campo grande</t>
  </si>
  <si>
    <t>Campo do poço</t>
  </si>
  <si>
    <t>Lameiro da ponte</t>
  </si>
  <si>
    <t>Lameiro do moinho</t>
  </si>
  <si>
    <t>Horta nova</t>
  </si>
  <si>
    <t>Vinha</t>
  </si>
  <si>
    <t>Campo Novo</t>
  </si>
  <si>
    <t>idSetor</t>
  </si>
  <si>
    <t>designacaoSetor</t>
  </si>
  <si>
    <t>caudalMaximo</t>
  </si>
  <si>
    <t>A</t>
  </si>
  <si>
    <t>C</t>
  </si>
  <si>
    <t>D</t>
  </si>
  <si>
    <t>E</t>
  </si>
  <si>
    <t>F</t>
  </si>
  <si>
    <t>dataInicial</t>
  </si>
  <si>
    <t>dataFinal</t>
  </si>
  <si>
    <t>quantidade</t>
  </si>
  <si>
    <t>Galega</t>
  </si>
  <si>
    <t>MAS 24.C</t>
  </si>
  <si>
    <t>greleiro Senhora Conceição</t>
  </si>
  <si>
    <t>Arbquina</t>
  </si>
  <si>
    <t>data</t>
  </si>
  <si>
    <t>duracaoMin</t>
  </si>
  <si>
    <t>Reinette Ou Canada</t>
  </si>
  <si>
    <t>Reinette Ou Grand Fay</t>
  </si>
  <si>
    <t>14/05/2023</t>
  </si>
  <si>
    <t>Pipo de Basto</t>
  </si>
  <si>
    <t>15/06/2023</t>
  </si>
  <si>
    <t>30/06/2023</t>
  </si>
  <si>
    <t>14/07/2023</t>
  </si>
  <si>
    <t>21/07/2023</t>
  </si>
  <si>
    <t>28/07/2023</t>
  </si>
  <si>
    <t>18/08/2023</t>
  </si>
  <si>
    <t>25/08/2023</t>
  </si>
  <si>
    <t>15/09/2023</t>
  </si>
  <si>
    <t>13/05/2023</t>
  </si>
  <si>
    <t xml:space="preserve"> </t>
  </si>
  <si>
    <t>quantidadeKg</t>
  </si>
  <si>
    <t>Cenoura Half Long</t>
  </si>
  <si>
    <t>Maçã Royal Jonagored</t>
  </si>
  <si>
    <t>Azeitona Galega</t>
  </si>
  <si>
    <t xml:space="preserve">15/09/2023 </t>
  </si>
  <si>
    <t xml:space="preserve">16/09/2023 </t>
  </si>
  <si>
    <t xml:space="preserve">20/09/2023 </t>
  </si>
  <si>
    <t xml:space="preserve">27/09/2023 </t>
  </si>
  <si>
    <t xml:space="preserve">15/10/2023 </t>
  </si>
  <si>
    <t>Maçã Porta da Loja</t>
  </si>
  <si>
    <t xml:space="preserve">15/11/2023 </t>
  </si>
  <si>
    <t>modo</t>
  </si>
  <si>
    <t>Solo</t>
  </si>
  <si>
    <t>Foliar</t>
  </si>
  <si>
    <t>Porta da Loja</t>
  </si>
  <si>
    <t>15/05/2023</t>
  </si>
  <si>
    <t>quantidadeHa</t>
  </si>
  <si>
    <t>kg</t>
  </si>
  <si>
    <t>Greleiro Senhora Conceição</t>
  </si>
  <si>
    <t>20/05/2023</t>
  </si>
  <si>
    <t>20/06/2023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</si>
</sst>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C09]dd/mm/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center"/>
    </xf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opLeftCell="A68" zoomScale="95" zoomScaleNormal="95" workbookViewId="0">
      <selection activeCell="B48" sqref="B48"/>
    </sheetView>
  </sheetViews>
  <sheetFormatPr baseColWidth="10" defaultColWidth="9.1640625" defaultRowHeight="15" x14ac:dyDescent="0.2"/>
  <cols>
    <col min="1" max="1" width="35.5" customWidth="1"/>
    <col min="2" max="2" width="29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58</v>
      </c>
      <c r="B30" t="s">
        <v>59</v>
      </c>
    </row>
    <row r="31" spans="1:2" x14ac:dyDescent="0.2">
      <c r="A31" t="s">
        <v>60</v>
      </c>
      <c r="B31" t="s">
        <v>61</v>
      </c>
    </row>
    <row r="32" spans="1:2" x14ac:dyDescent="0.2">
      <c r="A32" t="s">
        <v>62</v>
      </c>
      <c r="B32" t="s">
        <v>63</v>
      </c>
    </row>
    <row r="33" spans="1:2" x14ac:dyDescent="0.2">
      <c r="A33" t="s">
        <v>64</v>
      </c>
      <c r="B33" t="s">
        <v>65</v>
      </c>
    </row>
    <row r="34" spans="1:2" x14ac:dyDescent="0.2">
      <c r="A34" t="s">
        <v>66</v>
      </c>
      <c r="B34" t="s">
        <v>67</v>
      </c>
    </row>
    <row r="35" spans="1:2" x14ac:dyDescent="0.2">
      <c r="A35" t="s">
        <v>68</v>
      </c>
      <c r="B35" t="s">
        <v>69</v>
      </c>
    </row>
    <row r="36" spans="1:2" x14ac:dyDescent="0.2">
      <c r="A36" t="s">
        <v>70</v>
      </c>
      <c r="B36" t="s">
        <v>71</v>
      </c>
    </row>
    <row r="37" spans="1:2" x14ac:dyDescent="0.2">
      <c r="A37" t="s">
        <v>72</v>
      </c>
      <c r="B37" t="s">
        <v>73</v>
      </c>
    </row>
    <row r="38" spans="1:2" x14ac:dyDescent="0.2">
      <c r="A38" t="s">
        <v>74</v>
      </c>
      <c r="B38" t="s">
        <v>75</v>
      </c>
    </row>
    <row r="39" spans="1:2" x14ac:dyDescent="0.2">
      <c r="A39" t="s">
        <v>76</v>
      </c>
      <c r="B39" t="s">
        <v>77</v>
      </c>
    </row>
    <row r="40" spans="1:2" x14ac:dyDescent="0.2">
      <c r="A40" t="s">
        <v>78</v>
      </c>
      <c r="B40" t="s">
        <v>79</v>
      </c>
    </row>
    <row r="41" spans="1:2" x14ac:dyDescent="0.2">
      <c r="A41" t="s">
        <v>80</v>
      </c>
      <c r="B41" t="s">
        <v>81</v>
      </c>
    </row>
    <row r="42" spans="1:2" x14ac:dyDescent="0.2">
      <c r="A42" t="s">
        <v>82</v>
      </c>
      <c r="B42" t="s">
        <v>83</v>
      </c>
    </row>
    <row r="43" spans="1:2" x14ac:dyDescent="0.2">
      <c r="A43" t="s">
        <v>84</v>
      </c>
      <c r="B43" t="s">
        <v>85</v>
      </c>
    </row>
    <row r="44" spans="1:2" x14ac:dyDescent="0.2">
      <c r="A44" t="s">
        <v>86</v>
      </c>
      <c r="B44" t="s">
        <v>87</v>
      </c>
    </row>
    <row r="45" spans="1:2" x14ac:dyDescent="0.2">
      <c r="A45" t="s">
        <v>88</v>
      </c>
      <c r="B45" t="s">
        <v>89</v>
      </c>
    </row>
    <row r="46" spans="1:2" x14ac:dyDescent="0.2">
      <c r="A46" t="s">
        <v>90</v>
      </c>
      <c r="B46" t="s">
        <v>91</v>
      </c>
    </row>
    <row r="47" spans="1:2" x14ac:dyDescent="0.2">
      <c r="A47" t="s">
        <v>92</v>
      </c>
      <c r="B47" t="s">
        <v>93</v>
      </c>
    </row>
    <row r="48" spans="1:2" x14ac:dyDescent="0.2">
      <c r="A48" t="s">
        <v>94</v>
      </c>
      <c r="B48" t="s">
        <v>95</v>
      </c>
    </row>
    <row r="49" spans="1:2" x14ac:dyDescent="0.2">
      <c r="A49" t="s">
        <v>96</v>
      </c>
      <c r="B49" t="s">
        <v>97</v>
      </c>
    </row>
    <row r="50" spans="1:2" x14ac:dyDescent="0.2">
      <c r="A50" t="s">
        <v>98</v>
      </c>
      <c r="B50" t="s">
        <v>99</v>
      </c>
    </row>
    <row r="51" spans="1:2" x14ac:dyDescent="0.2">
      <c r="A51" t="s">
        <v>100</v>
      </c>
      <c r="B51" t="s">
        <v>101</v>
      </c>
    </row>
    <row r="52" spans="1:2" x14ac:dyDescent="0.2">
      <c r="A52" t="s">
        <v>102</v>
      </c>
      <c r="B52" t="s">
        <v>103</v>
      </c>
    </row>
    <row r="53" spans="1:2" x14ac:dyDescent="0.2">
      <c r="A53" t="s">
        <v>104</v>
      </c>
      <c r="B53" t="s">
        <v>105</v>
      </c>
    </row>
    <row r="54" spans="1:2" x14ac:dyDescent="0.2">
      <c r="A54" t="s">
        <v>106</v>
      </c>
      <c r="B54" t="s">
        <v>107</v>
      </c>
    </row>
    <row r="55" spans="1:2" x14ac:dyDescent="0.2">
      <c r="A55" t="s">
        <v>108</v>
      </c>
      <c r="B55" t="s">
        <v>109</v>
      </c>
    </row>
    <row r="56" spans="1:2" x14ac:dyDescent="0.2">
      <c r="A56" t="s">
        <v>110</v>
      </c>
      <c r="B56" t="s">
        <v>111</v>
      </c>
    </row>
    <row r="57" spans="1:2" x14ac:dyDescent="0.2">
      <c r="A57" t="s">
        <v>112</v>
      </c>
      <c r="B57" t="s">
        <v>113</v>
      </c>
    </row>
    <row r="58" spans="1:2" x14ac:dyDescent="0.2">
      <c r="A58" t="s">
        <v>114</v>
      </c>
      <c r="B58" t="s">
        <v>115</v>
      </c>
    </row>
    <row r="59" spans="1:2" x14ac:dyDescent="0.2">
      <c r="A59" t="s">
        <v>116</v>
      </c>
      <c r="B59" t="s">
        <v>117</v>
      </c>
    </row>
    <row r="60" spans="1:2" x14ac:dyDescent="0.2">
      <c r="A60" t="s">
        <v>118</v>
      </c>
      <c r="B60" t="s">
        <v>119</v>
      </c>
    </row>
    <row r="61" spans="1:2" x14ac:dyDescent="0.2">
      <c r="A61" t="s">
        <v>120</v>
      </c>
      <c r="B61" t="s">
        <v>121</v>
      </c>
    </row>
    <row r="62" spans="1:2" x14ac:dyDescent="0.2">
      <c r="A62" t="s">
        <v>122</v>
      </c>
      <c r="B62" t="s">
        <v>123</v>
      </c>
    </row>
    <row r="63" spans="1:2" x14ac:dyDescent="0.2">
      <c r="A63" t="s">
        <v>124</v>
      </c>
      <c r="B63" t="s">
        <v>125</v>
      </c>
    </row>
    <row r="64" spans="1:2" x14ac:dyDescent="0.2">
      <c r="A64" t="s">
        <v>126</v>
      </c>
      <c r="B64" t="s">
        <v>127</v>
      </c>
    </row>
    <row r="65" spans="1:2" x14ac:dyDescent="0.2">
      <c r="A65" t="s">
        <v>128</v>
      </c>
      <c r="B65" t="s">
        <v>129</v>
      </c>
    </row>
    <row r="66" spans="1:2" x14ac:dyDescent="0.2">
      <c r="A66" t="s">
        <v>130</v>
      </c>
      <c r="B66" t="s">
        <v>131</v>
      </c>
    </row>
    <row r="67" spans="1:2" x14ac:dyDescent="0.2">
      <c r="A67" t="s">
        <v>132</v>
      </c>
      <c r="B67" t="s">
        <v>133</v>
      </c>
    </row>
    <row r="68" spans="1:2" x14ac:dyDescent="0.2">
      <c r="A68" t="s">
        <v>134</v>
      </c>
      <c r="B68" t="s">
        <v>135</v>
      </c>
    </row>
    <row r="69" spans="1:2" x14ac:dyDescent="0.2">
      <c r="A69" t="s">
        <v>136</v>
      </c>
      <c r="B69" t="s">
        <v>137</v>
      </c>
    </row>
    <row r="70" spans="1:2" x14ac:dyDescent="0.2">
      <c r="A70" t="s">
        <v>138</v>
      </c>
      <c r="B70" t="s">
        <v>139</v>
      </c>
    </row>
    <row r="71" spans="1:2" x14ac:dyDescent="0.2">
      <c r="A71" t="s">
        <v>140</v>
      </c>
      <c r="B71" t="s">
        <v>141</v>
      </c>
    </row>
    <row r="72" spans="1:2" x14ac:dyDescent="0.2">
      <c r="A72" t="s">
        <v>142</v>
      </c>
      <c r="B72" t="s">
        <v>143</v>
      </c>
    </row>
    <row r="73" spans="1:2" x14ac:dyDescent="0.2">
      <c r="A73" t="s">
        <v>144</v>
      </c>
      <c r="B73" t="s">
        <v>145</v>
      </c>
    </row>
    <row r="74" spans="1:2" x14ac:dyDescent="0.2">
      <c r="A74" t="s">
        <v>146</v>
      </c>
      <c r="B74" t="s">
        <v>147</v>
      </c>
    </row>
    <row r="75" spans="1:2" x14ac:dyDescent="0.2">
      <c r="A75" t="s">
        <v>148</v>
      </c>
      <c r="B75" t="s">
        <v>149</v>
      </c>
    </row>
    <row r="76" spans="1:2" x14ac:dyDescent="0.2">
      <c r="A76" t="s">
        <v>150</v>
      </c>
      <c r="B76" t="s">
        <v>151</v>
      </c>
    </row>
    <row r="77" spans="1:2" x14ac:dyDescent="0.2">
      <c r="A77" t="s">
        <v>152</v>
      </c>
      <c r="B77" t="s">
        <v>153</v>
      </c>
    </row>
    <row r="78" spans="1:2" x14ac:dyDescent="0.2">
      <c r="A78" t="s">
        <v>154</v>
      </c>
      <c r="B78" t="s">
        <v>155</v>
      </c>
    </row>
    <row r="79" spans="1:2" x14ac:dyDescent="0.2">
      <c r="A79" t="s">
        <v>156</v>
      </c>
      <c r="B79" t="s">
        <v>157</v>
      </c>
    </row>
    <row r="80" spans="1:2" x14ac:dyDescent="0.2">
      <c r="A80" t="s">
        <v>158</v>
      </c>
      <c r="B80" t="s">
        <v>159</v>
      </c>
    </row>
    <row r="81" spans="1:2" x14ac:dyDescent="0.2">
      <c r="A81" t="s">
        <v>160</v>
      </c>
      <c r="B81" t="s">
        <v>161</v>
      </c>
    </row>
    <row r="82" spans="1:2" x14ac:dyDescent="0.2">
      <c r="A82" t="s">
        <v>162</v>
      </c>
      <c r="B82" t="s">
        <v>163</v>
      </c>
    </row>
    <row r="83" spans="1:2" x14ac:dyDescent="0.2">
      <c r="A83" t="s">
        <v>164</v>
      </c>
      <c r="B83" t="s">
        <v>165</v>
      </c>
    </row>
    <row r="84" spans="1:2" x14ac:dyDescent="0.2">
      <c r="A84" t="s">
        <v>166</v>
      </c>
      <c r="B84" t="s">
        <v>167</v>
      </c>
    </row>
    <row r="85" spans="1:2" x14ac:dyDescent="0.2">
      <c r="A85" t="s">
        <v>168</v>
      </c>
      <c r="B85" t="s">
        <v>169</v>
      </c>
    </row>
    <row r="86" spans="1:2" x14ac:dyDescent="0.2">
      <c r="A86" t="s">
        <v>170</v>
      </c>
      <c r="B86" t="s">
        <v>171</v>
      </c>
    </row>
    <row r="87" spans="1:2" x14ac:dyDescent="0.2">
      <c r="A87" t="s">
        <v>172</v>
      </c>
      <c r="B87" t="s">
        <v>173</v>
      </c>
    </row>
    <row r="88" spans="1:2" x14ac:dyDescent="0.2">
      <c r="A88" t="s">
        <v>174</v>
      </c>
      <c r="B88" t="s">
        <v>175</v>
      </c>
    </row>
    <row r="89" spans="1:2" x14ac:dyDescent="0.2">
      <c r="A89" t="s">
        <v>176</v>
      </c>
      <c r="B89" t="s">
        <v>177</v>
      </c>
    </row>
    <row r="90" spans="1:2" x14ac:dyDescent="0.2">
      <c r="A90" t="s">
        <v>178</v>
      </c>
      <c r="B90" t="s">
        <v>179</v>
      </c>
    </row>
    <row r="91" spans="1:2" x14ac:dyDescent="0.2">
      <c r="A91" t="s">
        <v>180</v>
      </c>
      <c r="B91" t="s">
        <v>181</v>
      </c>
    </row>
    <row r="92" spans="1:2" x14ac:dyDescent="0.2">
      <c r="A92" t="s">
        <v>182</v>
      </c>
      <c r="B92" t="s">
        <v>183</v>
      </c>
    </row>
    <row r="93" spans="1:2" x14ac:dyDescent="0.2">
      <c r="A93" t="s">
        <v>184</v>
      </c>
      <c r="B93" t="s">
        <v>185</v>
      </c>
    </row>
    <row r="94" spans="1:2" x14ac:dyDescent="0.2">
      <c r="A94" t="s">
        <v>186</v>
      </c>
      <c r="B94" t="s">
        <v>187</v>
      </c>
    </row>
    <row r="95" spans="1:2" x14ac:dyDescent="0.2">
      <c r="A95" t="s">
        <v>188</v>
      </c>
      <c r="B95" t="s">
        <v>189</v>
      </c>
    </row>
    <row r="96" spans="1:2" x14ac:dyDescent="0.2">
      <c r="A96" t="s">
        <v>190</v>
      </c>
      <c r="B96" t="s">
        <v>191</v>
      </c>
    </row>
    <row r="97" spans="1:2" x14ac:dyDescent="0.2">
      <c r="A97" t="s">
        <v>192</v>
      </c>
      <c r="B97" t="s">
        <v>193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9"/>
  <sheetViews>
    <sheetView zoomScale="95" zoomScaleNormal="95" workbookViewId="0">
      <selection activeCell="F19" sqref="F19"/>
    </sheetView>
  </sheetViews>
  <sheetFormatPr baseColWidth="10" defaultColWidth="8.5" defaultRowHeight="15" x14ac:dyDescent="0.2"/>
  <cols>
    <col min="1" max="1" width="10.5" customWidth="1"/>
    <col min="2" max="2" width="28.6640625" customWidth="1"/>
    <col min="3" max="3" width="25" customWidth="1"/>
    <col min="4" max="4" width="10.5" style="6" customWidth="1"/>
    <col min="5" max="5" width="18.83203125" style="6" customWidth="1"/>
    <col min="6" max="6" width="10.83203125" customWidth="1"/>
  </cols>
  <sheetData>
    <row r="1" spans="1:6" x14ac:dyDescent="0.2">
      <c r="A1" s="7" t="s">
        <v>308</v>
      </c>
      <c r="B1" s="1" t="s">
        <v>309</v>
      </c>
      <c r="C1" s="1" t="s">
        <v>1</v>
      </c>
      <c r="D1" s="8" t="s">
        <v>327</v>
      </c>
      <c r="E1" s="8" t="s">
        <v>328</v>
      </c>
      <c r="F1" s="1" t="s">
        <v>329</v>
      </c>
    </row>
    <row r="2" spans="1:6" x14ac:dyDescent="0.2">
      <c r="A2">
        <v>101</v>
      </c>
      <c r="B2" t="str">
        <f>_xlfn.XLOOKUP(A2,Parcela!A$2:A$9,Parcela!B$2:B$9)</f>
        <v>Campo da bouça</v>
      </c>
      <c r="C2" t="s">
        <v>161</v>
      </c>
      <c r="D2" s="6">
        <v>44114</v>
      </c>
      <c r="E2" s="6">
        <v>44285</v>
      </c>
      <c r="F2">
        <v>1.1000000000000001</v>
      </c>
    </row>
    <row r="3" spans="1:6" x14ac:dyDescent="0.2">
      <c r="A3">
        <v>101</v>
      </c>
      <c r="B3" t="str">
        <f>_xlfn.XLOOKUP(A3,Parcela!A$2:A$9,Parcela!B$2:B$9)</f>
        <v>Campo da bouça</v>
      </c>
      <c r="C3" t="s">
        <v>167</v>
      </c>
      <c r="D3" s="6">
        <v>44296</v>
      </c>
      <c r="E3" s="6">
        <v>44420</v>
      </c>
      <c r="F3">
        <v>0.9</v>
      </c>
    </row>
    <row r="4" spans="1:6" x14ac:dyDescent="0.2">
      <c r="A4">
        <v>101</v>
      </c>
      <c r="B4" t="str">
        <f>_xlfn.XLOOKUP(A4,Parcela!A$2:A$9,Parcela!B$2:B$9)</f>
        <v>Campo da bouça</v>
      </c>
      <c r="C4" t="s">
        <v>161</v>
      </c>
      <c r="D4" s="6">
        <v>44472</v>
      </c>
      <c r="E4" s="6">
        <v>44656</v>
      </c>
      <c r="F4">
        <v>1.1000000000000001</v>
      </c>
    </row>
    <row r="5" spans="1:6" x14ac:dyDescent="0.2">
      <c r="A5">
        <v>101</v>
      </c>
      <c r="B5" t="str">
        <f>_xlfn.XLOOKUP(A5,Parcela!A$2:A$9,Parcela!B$2:B$9)</f>
        <v>Campo da bouça</v>
      </c>
      <c r="C5" t="s">
        <v>167</v>
      </c>
      <c r="D5" s="6">
        <v>44666</v>
      </c>
      <c r="E5" s="6">
        <v>44794</v>
      </c>
      <c r="F5">
        <v>0.9</v>
      </c>
    </row>
    <row r="6" spans="1:6" x14ac:dyDescent="0.2">
      <c r="A6">
        <v>102</v>
      </c>
      <c r="B6" t="str">
        <f>_xlfn.XLOOKUP(A6,Parcela!A$2:A$9,Parcela!B$2:B$9)</f>
        <v>Campo grande</v>
      </c>
      <c r="C6" t="s">
        <v>330</v>
      </c>
      <c r="D6" s="6">
        <v>42649</v>
      </c>
      <c r="F6">
        <v>30</v>
      </c>
    </row>
    <row r="7" spans="1:6" x14ac:dyDescent="0.2">
      <c r="A7">
        <v>102</v>
      </c>
      <c r="B7" t="str">
        <f>_xlfn.XLOOKUP(A7,Parcela!A$2:A$9,Parcela!B$2:B$9)</f>
        <v>Campo grande</v>
      </c>
      <c r="C7" t="s">
        <v>179</v>
      </c>
      <c r="D7" s="6">
        <v>42653</v>
      </c>
      <c r="F7">
        <v>20</v>
      </c>
    </row>
    <row r="8" spans="1:6" x14ac:dyDescent="0.2">
      <c r="A8">
        <v>103</v>
      </c>
      <c r="B8" t="str">
        <f>_xlfn.XLOOKUP(A8,Parcela!A$2:A$9,Parcela!B$2:B$9)</f>
        <v>Campo do poço</v>
      </c>
      <c r="C8" t="s">
        <v>331</v>
      </c>
      <c r="D8" s="6">
        <v>43926</v>
      </c>
      <c r="E8" s="6">
        <v>44063</v>
      </c>
      <c r="F8">
        <v>1.2</v>
      </c>
    </row>
    <row r="9" spans="1:6" x14ac:dyDescent="0.2">
      <c r="A9">
        <v>103</v>
      </c>
      <c r="B9" t="str">
        <f>_xlfn.XLOOKUP(A9,Parcela!A$2:A$9,Parcela!B$2:B$9)</f>
        <v>Campo do poço</v>
      </c>
      <c r="C9" t="s">
        <v>161</v>
      </c>
      <c r="D9" s="6">
        <v>44116</v>
      </c>
      <c r="E9" s="6">
        <v>44270</v>
      </c>
      <c r="F9">
        <v>1.3</v>
      </c>
    </row>
    <row r="10" spans="1:6" x14ac:dyDescent="0.2">
      <c r="A10">
        <v>103</v>
      </c>
      <c r="B10" t="str">
        <f>_xlfn.XLOOKUP(A10,Parcela!A$2:A$9,Parcela!B$2:B$9)</f>
        <v>Campo do poço</v>
      </c>
      <c r="C10" t="s">
        <v>331</v>
      </c>
      <c r="D10" s="6">
        <v>44289</v>
      </c>
      <c r="E10" s="6">
        <v>44433</v>
      </c>
      <c r="F10">
        <v>1.2</v>
      </c>
    </row>
    <row r="11" spans="1:6" x14ac:dyDescent="0.2">
      <c r="A11">
        <v>103</v>
      </c>
      <c r="B11" t="str">
        <f>_xlfn.XLOOKUP(A11,Parcela!A$2:A$9,Parcela!B$2:B$9)</f>
        <v>Campo do poço</v>
      </c>
      <c r="C11" t="s">
        <v>161</v>
      </c>
      <c r="D11" s="6">
        <v>44475</v>
      </c>
      <c r="E11" s="6">
        <v>44639</v>
      </c>
      <c r="F11">
        <v>1.3</v>
      </c>
    </row>
    <row r="12" spans="1:6" x14ac:dyDescent="0.2">
      <c r="A12">
        <v>103</v>
      </c>
      <c r="B12" t="str">
        <f>_xlfn.XLOOKUP(A12,Parcela!A$2:A$9,Parcela!B$2:B$9)</f>
        <v>Campo do poço</v>
      </c>
      <c r="C12" t="s">
        <v>331</v>
      </c>
      <c r="D12" s="6">
        <v>44659</v>
      </c>
      <c r="E12" s="6">
        <v>44791</v>
      </c>
      <c r="F12">
        <v>1.2</v>
      </c>
    </row>
    <row r="13" spans="1:6" x14ac:dyDescent="0.2">
      <c r="A13">
        <v>103</v>
      </c>
      <c r="B13" t="str">
        <f>_xlfn.XLOOKUP(A13,Parcela!A$2:A$9,Parcela!B$2:B$9)</f>
        <v>Campo do poço</v>
      </c>
      <c r="C13" t="s">
        <v>161</v>
      </c>
      <c r="D13" s="6">
        <v>44846</v>
      </c>
      <c r="E13" s="6">
        <v>45005</v>
      </c>
      <c r="F13">
        <v>1.3</v>
      </c>
    </row>
    <row r="14" spans="1:6" x14ac:dyDescent="0.2">
      <c r="A14">
        <v>104</v>
      </c>
      <c r="B14" t="str">
        <f>_xlfn.XLOOKUP(A14,Parcela!A$2:A$9,Parcela!B$2:B$9)</f>
        <v>Lameiro da ponte</v>
      </c>
      <c r="C14" t="s">
        <v>83</v>
      </c>
      <c r="D14" s="6">
        <v>42742</v>
      </c>
      <c r="F14">
        <v>90</v>
      </c>
    </row>
    <row r="15" spans="1:6" x14ac:dyDescent="0.2">
      <c r="A15">
        <v>104</v>
      </c>
      <c r="B15" t="str">
        <f>_xlfn.XLOOKUP(A15,Parcela!A$2:A$9,Parcela!B$2:B$9)</f>
        <v>Lameiro da ponte</v>
      </c>
      <c r="C15" t="s">
        <v>75</v>
      </c>
      <c r="D15" s="6">
        <v>42743</v>
      </c>
      <c r="F15">
        <v>60</v>
      </c>
    </row>
    <row r="16" spans="1:6" x14ac:dyDescent="0.2">
      <c r="A16">
        <v>104</v>
      </c>
      <c r="B16" t="str">
        <f>_xlfn.XLOOKUP(A16,Parcela!A$2:A$9,Parcela!B$2:B$9)</f>
        <v>Lameiro da ponte</v>
      </c>
      <c r="C16" t="s">
        <v>97</v>
      </c>
      <c r="D16" s="6">
        <v>42743</v>
      </c>
      <c r="F16">
        <v>40</v>
      </c>
    </row>
    <row r="17" spans="1:6" x14ac:dyDescent="0.2">
      <c r="A17">
        <v>104</v>
      </c>
      <c r="B17" t="str">
        <f>_xlfn.XLOOKUP(A17,Parcela!A$2:A$9,Parcela!B$2:B$9)</f>
        <v>Lameiro da ponte</v>
      </c>
      <c r="C17" t="s">
        <v>97</v>
      </c>
      <c r="D17" s="6">
        <v>43444</v>
      </c>
      <c r="F17">
        <v>30</v>
      </c>
    </row>
    <row r="18" spans="1:6" x14ac:dyDescent="0.2">
      <c r="A18">
        <v>106</v>
      </c>
      <c r="B18" t="str">
        <f>_xlfn.XLOOKUP(A18,Parcela!A$2:A$9,Parcela!B$2:B$9)</f>
        <v>Horta nova</v>
      </c>
      <c r="C18" t="s">
        <v>159</v>
      </c>
      <c r="D18" s="6">
        <v>43900</v>
      </c>
      <c r="E18" s="6">
        <v>43966</v>
      </c>
      <c r="F18">
        <v>0.15</v>
      </c>
    </row>
    <row r="19" spans="1:6" x14ac:dyDescent="0.2">
      <c r="A19">
        <v>106</v>
      </c>
      <c r="B19" t="str">
        <f>_xlfn.XLOOKUP(A19,Parcela!A$2:A$9,Parcela!B$2:B$9)</f>
        <v>Horta nova</v>
      </c>
      <c r="C19" t="s">
        <v>157</v>
      </c>
      <c r="D19" s="6">
        <v>43984</v>
      </c>
      <c r="E19" s="6">
        <v>44082</v>
      </c>
      <c r="F19">
        <v>0.1</v>
      </c>
    </row>
    <row r="20" spans="1:6" x14ac:dyDescent="0.2">
      <c r="A20">
        <v>106</v>
      </c>
      <c r="B20" t="str">
        <f>_xlfn.XLOOKUP(A20,Parcela!A$2:A$9,Parcela!B$2:B$9)</f>
        <v>Horta nova</v>
      </c>
      <c r="C20" t="s">
        <v>187</v>
      </c>
      <c r="D20" s="6">
        <v>44094</v>
      </c>
      <c r="E20" s="6">
        <v>44206</v>
      </c>
      <c r="F20">
        <v>0.2</v>
      </c>
    </row>
    <row r="21" spans="1:6" x14ac:dyDescent="0.2">
      <c r="A21">
        <v>106</v>
      </c>
      <c r="B21" t="str">
        <f>_xlfn.XLOOKUP(A21,Parcela!A$2:A$9,Parcela!B$2:B$9)</f>
        <v>Horta nova</v>
      </c>
      <c r="C21" t="s">
        <v>155</v>
      </c>
      <c r="D21" s="6">
        <v>44265</v>
      </c>
      <c r="E21" s="6">
        <v>44331</v>
      </c>
      <c r="F21">
        <v>0.15</v>
      </c>
    </row>
    <row r="22" spans="1:6" x14ac:dyDescent="0.2">
      <c r="A22">
        <v>106</v>
      </c>
      <c r="B22" t="str">
        <f>_xlfn.XLOOKUP(A22,Parcela!A$2:A$9,Parcela!B$2:B$9)</f>
        <v>Horta nova</v>
      </c>
      <c r="C22" t="s">
        <v>151</v>
      </c>
      <c r="D22" s="6">
        <v>44349</v>
      </c>
      <c r="E22" s="6">
        <v>44447</v>
      </c>
      <c r="F22">
        <v>0.1</v>
      </c>
    </row>
    <row r="23" spans="1:6" x14ac:dyDescent="0.2">
      <c r="A23">
        <v>106</v>
      </c>
      <c r="B23" t="str">
        <f>_xlfn.XLOOKUP(A23,Parcela!A$2:A$9,Parcela!B$2:B$9)</f>
        <v>Horta nova</v>
      </c>
      <c r="C23" t="s">
        <v>187</v>
      </c>
      <c r="D23" s="6">
        <v>44459</v>
      </c>
      <c r="E23" s="6">
        <v>44571</v>
      </c>
      <c r="F23">
        <v>0.2</v>
      </c>
    </row>
    <row r="24" spans="1:6" x14ac:dyDescent="0.2">
      <c r="A24">
        <v>106</v>
      </c>
      <c r="B24" t="str">
        <f>_xlfn.XLOOKUP(A24,Parcela!A$2:A$9,Parcela!B$2:B$9)</f>
        <v>Horta nova</v>
      </c>
      <c r="C24" t="s">
        <v>155</v>
      </c>
      <c r="D24" s="6">
        <v>44626</v>
      </c>
      <c r="E24" s="6">
        <v>44697</v>
      </c>
      <c r="F24">
        <v>0.15</v>
      </c>
    </row>
    <row r="25" spans="1:6" x14ac:dyDescent="0.2">
      <c r="A25">
        <v>106</v>
      </c>
      <c r="B25" t="str">
        <f>_xlfn.XLOOKUP(A25,Parcela!A$2:A$9,Parcela!B$2:B$9)</f>
        <v>Horta nova</v>
      </c>
      <c r="C25" t="s">
        <v>157</v>
      </c>
      <c r="D25" s="6">
        <v>44711</v>
      </c>
      <c r="E25" s="6">
        <v>44809</v>
      </c>
      <c r="F25">
        <v>0.15</v>
      </c>
    </row>
    <row r="26" spans="1:6" x14ac:dyDescent="0.2">
      <c r="A26">
        <v>106</v>
      </c>
      <c r="B26" t="str">
        <f>_xlfn.XLOOKUP(A26,Parcela!A$2:A$9,Parcela!B$2:B$9)</f>
        <v>Horta nova</v>
      </c>
      <c r="C26" t="s">
        <v>332</v>
      </c>
      <c r="D26" s="6">
        <v>44824</v>
      </c>
      <c r="E26" s="6">
        <v>44940</v>
      </c>
      <c r="F26">
        <v>0.25</v>
      </c>
    </row>
    <row r="27" spans="1:6" x14ac:dyDescent="0.2">
      <c r="A27">
        <v>107</v>
      </c>
      <c r="B27" t="str">
        <f>_xlfn.XLOOKUP(A27,Parcela!A$2:A$9,Parcela!B$2:B$9)</f>
        <v>Vinha</v>
      </c>
      <c r="C27" t="s">
        <v>189</v>
      </c>
      <c r="D27" s="6">
        <v>43110</v>
      </c>
      <c r="F27">
        <v>500</v>
      </c>
    </row>
    <row r="28" spans="1:6" x14ac:dyDescent="0.2">
      <c r="A28">
        <v>107</v>
      </c>
      <c r="B28" t="str">
        <f>_xlfn.XLOOKUP(A28,Parcela!A$2:A$9,Parcela!B$2:B$9)</f>
        <v>Vinha</v>
      </c>
      <c r="C28" t="s">
        <v>191</v>
      </c>
      <c r="D28" s="6">
        <v>43111</v>
      </c>
      <c r="F28">
        <v>700</v>
      </c>
    </row>
    <row r="29" spans="1:6" x14ac:dyDescent="0.2">
      <c r="A29">
        <v>102</v>
      </c>
      <c r="B29" t="str">
        <f>_xlfn.XLOOKUP(A29,Parcela!A$2:A$9,Parcela!B$2:B$9)</f>
        <v>Campo grande</v>
      </c>
      <c r="C29" t="s">
        <v>333</v>
      </c>
      <c r="D29" s="6">
        <v>42740</v>
      </c>
      <c r="F29">
        <v>40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28"/>
  <sheetViews>
    <sheetView zoomScale="95" zoomScaleNormal="95" workbookViewId="0">
      <selection activeCell="H2" sqref="H2"/>
    </sheetView>
  </sheetViews>
  <sheetFormatPr baseColWidth="10" defaultColWidth="9.1640625" defaultRowHeight="15" x14ac:dyDescent="0.2"/>
  <cols>
    <col min="1" max="1" width="10.5" customWidth="1"/>
    <col min="2" max="2" width="15.1640625" customWidth="1"/>
    <col min="4" max="5" width="17.83203125" customWidth="1"/>
    <col min="6" max="6" width="13.33203125" customWidth="1"/>
    <col min="7" max="7" width="16.1640625" customWidth="1"/>
    <col min="8" max="8" width="14" customWidth="1"/>
    <col min="9" max="9" width="15.6640625" customWidth="1"/>
    <col min="12" max="12" width="15.1640625" customWidth="1"/>
    <col min="13" max="13" width="16.6640625" customWidth="1"/>
    <col min="16" max="16" width="17" customWidth="1"/>
  </cols>
  <sheetData>
    <row r="1" spans="1:8" x14ac:dyDescent="0.2">
      <c r="A1" s="1" t="s">
        <v>319</v>
      </c>
      <c r="B1" s="1" t="s">
        <v>320</v>
      </c>
      <c r="C1" s="1" t="s">
        <v>308</v>
      </c>
      <c r="D1" s="1" t="s">
        <v>309</v>
      </c>
      <c r="E1" s="1" t="s">
        <v>1</v>
      </c>
      <c r="F1" s="1" t="s">
        <v>334</v>
      </c>
      <c r="G1" s="1" t="s">
        <v>329</v>
      </c>
      <c r="H1" s="1" t="s">
        <v>335</v>
      </c>
    </row>
    <row r="2" spans="1:8" x14ac:dyDescent="0.2">
      <c r="A2">
        <v>10</v>
      </c>
      <c r="B2" t="str">
        <f>_xlfn.XLOOKUP(A2,Setor!A$2:A$7,Setor!B$2:B$7)</f>
        <v>A</v>
      </c>
      <c r="C2">
        <v>102</v>
      </c>
      <c r="D2" t="str">
        <f>_xlfn.XLOOKUP(C2,Parcela!A$2:A$9,Parcela!B$2:B$9)</f>
        <v>Campo grande</v>
      </c>
      <c r="E2" t="s">
        <v>179</v>
      </c>
      <c r="F2" s="6">
        <v>42919</v>
      </c>
      <c r="G2">
        <v>0.4</v>
      </c>
    </row>
    <row r="3" spans="1:8" x14ac:dyDescent="0.2">
      <c r="A3">
        <v>10</v>
      </c>
      <c r="B3" t="str">
        <f>_xlfn.XLOOKUP(A3,Setor!A$2:A$7,Setor!B$2:B$7)</f>
        <v>A</v>
      </c>
      <c r="C3">
        <v>102</v>
      </c>
      <c r="D3" t="str">
        <f>_xlfn.XLOOKUP(C3,Parcela!A$2:A$9,Parcela!B$2:B$9)</f>
        <v>Campo grande</v>
      </c>
      <c r="E3" t="s">
        <v>330</v>
      </c>
      <c r="F3" s="6">
        <v>42919</v>
      </c>
      <c r="G3">
        <v>0.9</v>
      </c>
    </row>
    <row r="4" spans="1:8" x14ac:dyDescent="0.2">
      <c r="A4">
        <v>10</v>
      </c>
      <c r="B4" t="str">
        <f>_xlfn.XLOOKUP(A4,Setor!A$2:A$7,Setor!B$2:B$7)</f>
        <v>A</v>
      </c>
      <c r="C4">
        <v>102</v>
      </c>
      <c r="D4" t="str">
        <f>_xlfn.XLOOKUP(C4,Parcela!A$2:A$9,Parcela!B$2:B$9)</f>
        <v>Campo grande</v>
      </c>
      <c r="E4" t="s">
        <v>179</v>
      </c>
      <c r="F4" s="6">
        <v>42957</v>
      </c>
      <c r="G4">
        <v>0.4</v>
      </c>
    </row>
    <row r="5" spans="1:8" x14ac:dyDescent="0.2">
      <c r="A5">
        <v>10</v>
      </c>
      <c r="B5" t="str">
        <f>_xlfn.XLOOKUP(A5,Setor!A$2:A$7,Setor!B$2:B$7)</f>
        <v>A</v>
      </c>
      <c r="C5">
        <v>102</v>
      </c>
      <c r="D5" t="str">
        <f>_xlfn.XLOOKUP(C5,Parcela!A$2:A$9,Parcela!B$2:B$9)</f>
        <v>Campo grande</v>
      </c>
      <c r="E5" t="s">
        <v>330</v>
      </c>
      <c r="F5" s="6">
        <v>42957</v>
      </c>
      <c r="G5">
        <v>0.9</v>
      </c>
    </row>
    <row r="6" spans="1:8" x14ac:dyDescent="0.2">
      <c r="A6">
        <v>10</v>
      </c>
      <c r="B6" t="str">
        <f>_xlfn.XLOOKUP(A6,Setor!A$2:A$7,Setor!B$2:B$7)</f>
        <v>A</v>
      </c>
      <c r="C6">
        <v>102</v>
      </c>
      <c r="D6" t="str">
        <f>_xlfn.XLOOKUP(C6,Parcela!A$2:A$9,Parcela!B$2:B$9)</f>
        <v>Campo grande</v>
      </c>
      <c r="E6" t="s">
        <v>179</v>
      </c>
      <c r="F6" s="6">
        <v>43284</v>
      </c>
      <c r="G6">
        <v>1</v>
      </c>
    </row>
    <row r="7" spans="1:8" x14ac:dyDescent="0.2">
      <c r="A7">
        <v>10</v>
      </c>
      <c r="B7" t="str">
        <f>_xlfn.XLOOKUP(A7,Setor!A$2:A$7,Setor!B$2:B$7)</f>
        <v>A</v>
      </c>
      <c r="C7">
        <v>102</v>
      </c>
      <c r="D7" t="str">
        <f>_xlfn.XLOOKUP(C7,Parcela!A$2:A$9,Parcela!B$2:B$9)</f>
        <v>Campo grande</v>
      </c>
      <c r="E7" t="s">
        <v>330</v>
      </c>
      <c r="F7" s="6">
        <v>43284</v>
      </c>
      <c r="G7">
        <v>1.5</v>
      </c>
    </row>
    <row r="8" spans="1:8" x14ac:dyDescent="0.2">
      <c r="A8">
        <v>10</v>
      </c>
      <c r="B8" t="str">
        <f>_xlfn.XLOOKUP(A8,Setor!A$2:A$7,Setor!B$2:B$7)</f>
        <v>A</v>
      </c>
      <c r="C8">
        <v>102</v>
      </c>
      <c r="D8" t="str">
        <f>_xlfn.XLOOKUP(C8,Parcela!A$2:A$9,Parcela!B$2:B$9)</f>
        <v>Campo grande</v>
      </c>
      <c r="E8" t="s">
        <v>179</v>
      </c>
      <c r="F8" s="6">
        <v>43322</v>
      </c>
      <c r="G8">
        <v>1</v>
      </c>
    </row>
    <row r="9" spans="1:8" x14ac:dyDescent="0.2">
      <c r="A9">
        <v>10</v>
      </c>
      <c r="B9" t="str">
        <f>_xlfn.XLOOKUP(A9,Setor!A$2:A$7,Setor!B$2:B$7)</f>
        <v>A</v>
      </c>
      <c r="C9">
        <v>102</v>
      </c>
      <c r="D9" t="str">
        <f>_xlfn.XLOOKUP(C9,Parcela!A$2:A$9,Parcela!B$2:B$9)</f>
        <v>Campo grande</v>
      </c>
      <c r="E9" t="s">
        <v>330</v>
      </c>
      <c r="F9" s="6">
        <v>43322</v>
      </c>
      <c r="G9">
        <v>1.5</v>
      </c>
    </row>
    <row r="10" spans="1:8" x14ac:dyDescent="0.2">
      <c r="A10">
        <v>10</v>
      </c>
      <c r="B10" t="str">
        <f>_xlfn.XLOOKUP(A10,Setor!A$2:A$7,Setor!B$2:B$7)</f>
        <v>A</v>
      </c>
      <c r="C10">
        <v>102</v>
      </c>
      <c r="D10" t="str">
        <f>_xlfn.XLOOKUP(C10,Parcela!A$2:A$9,Parcela!B$2:B$9)</f>
        <v>Campo grande</v>
      </c>
      <c r="E10" t="s">
        <v>179</v>
      </c>
      <c r="F10" s="6">
        <v>43649</v>
      </c>
      <c r="G10">
        <v>1</v>
      </c>
    </row>
    <row r="11" spans="1:8" x14ac:dyDescent="0.2">
      <c r="A11">
        <v>10</v>
      </c>
      <c r="B11" t="str">
        <f>_xlfn.XLOOKUP(A11,Setor!A$2:A$7,Setor!B$2:B$7)</f>
        <v>A</v>
      </c>
      <c r="C11">
        <v>102</v>
      </c>
      <c r="D11" t="str">
        <f>_xlfn.XLOOKUP(C11,Parcela!A$2:A$9,Parcela!B$2:B$9)</f>
        <v>Campo grande</v>
      </c>
      <c r="E11" t="s">
        <v>330</v>
      </c>
      <c r="F11" s="6">
        <v>43649</v>
      </c>
      <c r="G11">
        <v>1.5</v>
      </c>
    </row>
    <row r="12" spans="1:8" x14ac:dyDescent="0.2">
      <c r="A12">
        <v>10</v>
      </c>
      <c r="B12" t="str">
        <f>_xlfn.XLOOKUP(A12,Setor!A$2:A$7,Setor!B$2:B$7)</f>
        <v>A</v>
      </c>
      <c r="C12">
        <v>102</v>
      </c>
      <c r="D12" t="str">
        <f>_xlfn.XLOOKUP(C12,Parcela!A$2:A$9,Parcela!B$2:B$9)</f>
        <v>Campo grande</v>
      </c>
      <c r="E12" t="s">
        <v>179</v>
      </c>
      <c r="F12" s="6">
        <v>43687</v>
      </c>
      <c r="G12">
        <v>1</v>
      </c>
    </row>
    <row r="13" spans="1:8" x14ac:dyDescent="0.2">
      <c r="A13">
        <v>10</v>
      </c>
      <c r="B13" t="str">
        <f>_xlfn.XLOOKUP(A13,Setor!A$2:A$7,Setor!B$2:B$7)</f>
        <v>A</v>
      </c>
      <c r="C13">
        <v>102</v>
      </c>
      <c r="D13" t="str">
        <f>_xlfn.XLOOKUP(C13,Parcela!A$2:A$9,Parcela!B$2:B$9)</f>
        <v>Campo grande</v>
      </c>
      <c r="E13" t="s">
        <v>330</v>
      </c>
      <c r="F13" s="6">
        <v>43687</v>
      </c>
      <c r="G13">
        <v>1.5</v>
      </c>
    </row>
    <row r="14" spans="1:8" x14ac:dyDescent="0.2">
      <c r="A14">
        <v>10</v>
      </c>
      <c r="B14" t="str">
        <f>_xlfn.XLOOKUP(A14,Setor!A$2:A$7,Setor!B$2:B$7)</f>
        <v>A</v>
      </c>
      <c r="C14">
        <v>102</v>
      </c>
      <c r="D14" t="str">
        <f>_xlfn.XLOOKUP(C14,Parcela!A$2:A$9,Parcela!B$2:B$9)</f>
        <v>Campo grande</v>
      </c>
      <c r="E14" t="s">
        <v>179</v>
      </c>
      <c r="F14" s="6">
        <v>44015</v>
      </c>
      <c r="G14">
        <v>1</v>
      </c>
    </row>
    <row r="15" spans="1:8" x14ac:dyDescent="0.2">
      <c r="A15">
        <v>10</v>
      </c>
      <c r="B15" t="str">
        <f>_xlfn.XLOOKUP(A15,Setor!A$2:A$7,Setor!B$2:B$7)</f>
        <v>A</v>
      </c>
      <c r="C15">
        <v>102</v>
      </c>
      <c r="D15" t="str">
        <f>_xlfn.XLOOKUP(C15,Parcela!A$2:A$9,Parcela!B$2:B$9)</f>
        <v>Campo grande</v>
      </c>
      <c r="E15" t="s">
        <v>330</v>
      </c>
      <c r="F15" s="6">
        <v>44015</v>
      </c>
      <c r="G15">
        <v>1.5</v>
      </c>
    </row>
    <row r="16" spans="1:8" x14ac:dyDescent="0.2">
      <c r="A16">
        <v>10</v>
      </c>
      <c r="B16" t="str">
        <f>_xlfn.XLOOKUP(A16,Setor!A$2:A$7,Setor!B$2:B$7)</f>
        <v>A</v>
      </c>
      <c r="C16">
        <v>102</v>
      </c>
      <c r="D16" t="str">
        <f>_xlfn.XLOOKUP(C16,Parcela!A$2:A$9,Parcela!B$2:B$9)</f>
        <v>Campo grande</v>
      </c>
      <c r="E16" t="s">
        <v>179</v>
      </c>
      <c r="F16" s="6">
        <v>44053</v>
      </c>
      <c r="G16">
        <v>1</v>
      </c>
    </row>
    <row r="17" spans="1:7" x14ac:dyDescent="0.2">
      <c r="A17">
        <v>10</v>
      </c>
      <c r="B17" t="str">
        <f>_xlfn.XLOOKUP(A17,Setor!A$2:A$7,Setor!B$2:B$7)</f>
        <v>A</v>
      </c>
      <c r="C17">
        <v>102</v>
      </c>
      <c r="D17" t="str">
        <f>_xlfn.XLOOKUP(C17,Parcela!A$2:A$9,Parcela!B$2:B$9)</f>
        <v>Campo grande</v>
      </c>
      <c r="E17" t="s">
        <v>330</v>
      </c>
      <c r="F17" s="6">
        <v>44053</v>
      </c>
      <c r="G17">
        <v>1.5</v>
      </c>
    </row>
    <row r="18" spans="1:7" x14ac:dyDescent="0.2">
      <c r="A18">
        <v>10</v>
      </c>
      <c r="B18" t="str">
        <f>_xlfn.XLOOKUP(A18,Setor!A$2:A$7,Setor!B$2:B$7)</f>
        <v>A</v>
      </c>
      <c r="C18">
        <v>102</v>
      </c>
      <c r="D18" t="str">
        <f>_xlfn.XLOOKUP(C18,Parcela!A$2:A$9,Parcela!B$2:B$9)</f>
        <v>Campo grande</v>
      </c>
      <c r="E18" t="s">
        <v>179</v>
      </c>
      <c r="F18" s="6">
        <v>44380</v>
      </c>
      <c r="G18">
        <v>0.8</v>
      </c>
    </row>
    <row r="19" spans="1:7" x14ac:dyDescent="0.2">
      <c r="A19">
        <v>10</v>
      </c>
      <c r="B19" t="str">
        <f>_xlfn.XLOOKUP(A19,Setor!A$2:A$7,Setor!B$2:B$7)</f>
        <v>A</v>
      </c>
      <c r="C19">
        <v>102</v>
      </c>
      <c r="D19" t="str">
        <f>_xlfn.XLOOKUP(C19,Parcela!A$2:A$9,Parcela!B$2:B$9)</f>
        <v>Campo grande</v>
      </c>
      <c r="E19" t="s">
        <v>330</v>
      </c>
      <c r="F19" s="6">
        <v>44380</v>
      </c>
      <c r="G19">
        <v>1.5</v>
      </c>
    </row>
    <row r="20" spans="1:7" x14ac:dyDescent="0.2">
      <c r="A20">
        <v>10</v>
      </c>
      <c r="B20" t="str">
        <f>_xlfn.XLOOKUP(A20,Setor!A$2:A$7,Setor!B$2:B$7)</f>
        <v>A</v>
      </c>
      <c r="C20">
        <v>102</v>
      </c>
      <c r="D20" t="str">
        <f>_xlfn.XLOOKUP(C20,Parcela!A$2:A$9,Parcela!B$2:B$9)</f>
        <v>Campo grande</v>
      </c>
      <c r="E20" t="s">
        <v>179</v>
      </c>
      <c r="F20" s="6">
        <v>44418</v>
      </c>
      <c r="G20">
        <v>0.8</v>
      </c>
    </row>
    <row r="21" spans="1:7" x14ac:dyDescent="0.2">
      <c r="A21">
        <v>10</v>
      </c>
      <c r="B21" t="str">
        <f>_xlfn.XLOOKUP(A21,Setor!A$2:A$7,Setor!B$2:B$7)</f>
        <v>A</v>
      </c>
      <c r="C21">
        <v>102</v>
      </c>
      <c r="D21" t="str">
        <f>_xlfn.XLOOKUP(C21,Parcela!A$2:A$9,Parcela!B$2:B$9)</f>
        <v>Campo grande</v>
      </c>
      <c r="E21" t="s">
        <v>330</v>
      </c>
      <c r="F21" s="6">
        <v>44418</v>
      </c>
      <c r="G21">
        <v>1.5</v>
      </c>
    </row>
    <row r="22" spans="1:7" x14ac:dyDescent="0.2">
      <c r="A22">
        <v>10</v>
      </c>
      <c r="B22" t="str">
        <f>_xlfn.XLOOKUP(A22,Setor!A$2:A$7,Setor!B$2:B$7)</f>
        <v>A</v>
      </c>
      <c r="C22">
        <v>102</v>
      </c>
      <c r="D22" t="str">
        <f>_xlfn.XLOOKUP(C22,Parcela!A$2:A$9,Parcela!B$2:B$9)</f>
        <v>Campo grande</v>
      </c>
      <c r="E22" t="s">
        <v>179</v>
      </c>
      <c r="F22" s="6">
        <v>44745</v>
      </c>
      <c r="G22">
        <v>0.8</v>
      </c>
    </row>
    <row r="23" spans="1:7" x14ac:dyDescent="0.2">
      <c r="A23">
        <v>10</v>
      </c>
      <c r="B23" t="str">
        <f>_xlfn.XLOOKUP(A23,Setor!A$2:A$7,Setor!B$2:B$7)</f>
        <v>A</v>
      </c>
      <c r="C23">
        <v>102</v>
      </c>
      <c r="D23" t="str">
        <f>_xlfn.XLOOKUP(C23,Parcela!A$2:A$9,Parcela!B$2:B$9)</f>
        <v>Campo grande</v>
      </c>
      <c r="E23" t="s">
        <v>330</v>
      </c>
      <c r="F23" s="6">
        <v>44745</v>
      </c>
      <c r="G23">
        <v>1.5</v>
      </c>
    </row>
    <row r="24" spans="1:7" x14ac:dyDescent="0.2">
      <c r="A24">
        <v>10</v>
      </c>
      <c r="B24" t="str">
        <f>_xlfn.XLOOKUP(A24,Setor!A$2:A$7,Setor!B$2:B$7)</f>
        <v>A</v>
      </c>
      <c r="C24">
        <v>102</v>
      </c>
      <c r="D24" t="str">
        <f>_xlfn.XLOOKUP(C24,Parcela!A$2:A$9,Parcela!B$2:B$9)</f>
        <v>Campo grande</v>
      </c>
      <c r="E24" t="s">
        <v>179</v>
      </c>
      <c r="F24" s="6">
        <v>44783</v>
      </c>
      <c r="G24">
        <v>0.8</v>
      </c>
    </row>
    <row r="25" spans="1:7" x14ac:dyDescent="0.2">
      <c r="A25">
        <v>10</v>
      </c>
      <c r="B25" t="str">
        <f>_xlfn.XLOOKUP(A25,Setor!A$2:A$7,Setor!B$2:B$7)</f>
        <v>A</v>
      </c>
      <c r="C25">
        <v>102</v>
      </c>
      <c r="D25" t="str">
        <f>_xlfn.XLOOKUP(C25,Parcela!A$2:A$9,Parcela!B$2:B$9)</f>
        <v>Campo grande</v>
      </c>
      <c r="E25" t="s">
        <v>330</v>
      </c>
      <c r="F25" s="6">
        <v>44783</v>
      </c>
      <c r="G25">
        <v>1.5</v>
      </c>
    </row>
    <row r="26" spans="1:7" x14ac:dyDescent="0.2">
      <c r="A26">
        <v>21</v>
      </c>
      <c r="B26" t="str">
        <f>_xlfn.XLOOKUP(A26,Setor!A$2:A$7,Setor!B$2:B$7)</f>
        <v>C</v>
      </c>
      <c r="C26">
        <v>104</v>
      </c>
      <c r="D26" t="str">
        <f>_xlfn.XLOOKUP(C26,Parcela!A$2:A$9,Parcela!B$2:B$9)</f>
        <v>Lameiro da ponte</v>
      </c>
      <c r="E26" t="s">
        <v>65</v>
      </c>
      <c r="F26" s="6">
        <v>42926</v>
      </c>
      <c r="G26">
        <v>3</v>
      </c>
    </row>
    <row r="27" spans="1:7" x14ac:dyDescent="0.2">
      <c r="A27">
        <f t="shared" ref="A27:A62" si="0">A26</f>
        <v>21</v>
      </c>
      <c r="B27" t="str">
        <f>_xlfn.XLOOKUP(A27,Setor!A$2:A$7,Setor!B$2:B$7)</f>
        <v>C</v>
      </c>
      <c r="C27">
        <f t="shared" ref="C27:C62" si="1">C26</f>
        <v>104</v>
      </c>
      <c r="D27" t="str">
        <f>_xlfn.XLOOKUP(C27,Parcela!A$2:A$9,Parcela!B$2:B$9)</f>
        <v>Lameiro da ponte</v>
      </c>
      <c r="E27" t="s">
        <v>67</v>
      </c>
      <c r="F27" s="6">
        <f t="shared" ref="F27:F62" si="2">F26</f>
        <v>42926</v>
      </c>
      <c r="G27">
        <f t="shared" ref="G27:G62" si="3">G26</f>
        <v>3</v>
      </c>
    </row>
    <row r="28" spans="1:7" x14ac:dyDescent="0.2">
      <c r="A28">
        <f t="shared" si="0"/>
        <v>21</v>
      </c>
      <c r="B28" t="str">
        <f>_xlfn.XLOOKUP(A28,Setor!A$2:A$7,Setor!B$2:B$7)</f>
        <v>C</v>
      </c>
      <c r="C28">
        <f t="shared" si="1"/>
        <v>104</v>
      </c>
      <c r="D28" t="str">
        <f>_xlfn.XLOOKUP(C28,Parcela!A$2:A$9,Parcela!B$2:B$9)</f>
        <v>Lameiro da ponte</v>
      </c>
      <c r="E28" t="s">
        <v>69</v>
      </c>
      <c r="F28" s="6">
        <f t="shared" si="2"/>
        <v>42926</v>
      </c>
      <c r="G28">
        <f t="shared" si="3"/>
        <v>3</v>
      </c>
    </row>
    <row r="29" spans="1:7" x14ac:dyDescent="0.2">
      <c r="A29">
        <f t="shared" si="0"/>
        <v>21</v>
      </c>
      <c r="B29" t="str">
        <f>_xlfn.XLOOKUP(A29,Setor!A$2:A$7,Setor!B$2:B$7)</f>
        <v>C</v>
      </c>
      <c r="C29">
        <f t="shared" si="1"/>
        <v>104</v>
      </c>
      <c r="D29" t="str">
        <f>_xlfn.XLOOKUP(C29,Parcela!A$2:A$9,Parcela!B$2:B$9)</f>
        <v>Lameiro da ponte</v>
      </c>
      <c r="E29" t="s">
        <v>71</v>
      </c>
      <c r="F29" s="6">
        <f t="shared" si="2"/>
        <v>42926</v>
      </c>
      <c r="G29">
        <f t="shared" si="3"/>
        <v>3</v>
      </c>
    </row>
    <row r="30" spans="1:7" x14ac:dyDescent="0.2">
      <c r="A30">
        <f t="shared" si="0"/>
        <v>21</v>
      </c>
      <c r="B30" t="str">
        <f>_xlfn.XLOOKUP(A30,Setor!A$2:A$7,Setor!B$2:B$7)</f>
        <v>C</v>
      </c>
      <c r="C30">
        <f t="shared" si="1"/>
        <v>104</v>
      </c>
      <c r="D30" t="str">
        <f>_xlfn.XLOOKUP(C30,Parcela!A$2:A$9,Parcela!B$2:B$9)</f>
        <v>Lameiro da ponte</v>
      </c>
      <c r="E30" t="s">
        <v>73</v>
      </c>
      <c r="F30" s="6">
        <f t="shared" si="2"/>
        <v>42926</v>
      </c>
      <c r="G30">
        <f t="shared" si="3"/>
        <v>3</v>
      </c>
    </row>
    <row r="31" spans="1:7" x14ac:dyDescent="0.2">
      <c r="A31">
        <f t="shared" si="0"/>
        <v>21</v>
      </c>
      <c r="B31" t="str">
        <f>_xlfn.XLOOKUP(A31,Setor!A$2:A$7,Setor!B$2:B$7)</f>
        <v>C</v>
      </c>
      <c r="C31">
        <f t="shared" si="1"/>
        <v>104</v>
      </c>
      <c r="D31" t="str">
        <f>_xlfn.XLOOKUP(C31,Parcela!A$2:A$9,Parcela!B$2:B$9)</f>
        <v>Lameiro da ponte</v>
      </c>
      <c r="E31" t="s">
        <v>75</v>
      </c>
      <c r="F31" s="6">
        <f t="shared" si="2"/>
        <v>42926</v>
      </c>
      <c r="G31">
        <f t="shared" si="3"/>
        <v>3</v>
      </c>
    </row>
    <row r="32" spans="1:7" x14ac:dyDescent="0.2">
      <c r="A32">
        <f t="shared" si="0"/>
        <v>21</v>
      </c>
      <c r="B32" t="str">
        <f>_xlfn.XLOOKUP(A32,Setor!A$2:A$7,Setor!B$2:B$7)</f>
        <v>C</v>
      </c>
      <c r="C32">
        <f t="shared" si="1"/>
        <v>104</v>
      </c>
      <c r="D32" t="str">
        <f>_xlfn.XLOOKUP(C32,Parcela!A$2:A$9,Parcela!B$2:B$9)</f>
        <v>Lameiro da ponte</v>
      </c>
      <c r="E32" t="s">
        <v>77</v>
      </c>
      <c r="F32" s="6">
        <f t="shared" si="2"/>
        <v>42926</v>
      </c>
      <c r="G32">
        <f t="shared" si="3"/>
        <v>3</v>
      </c>
    </row>
    <row r="33" spans="1:7" x14ac:dyDescent="0.2">
      <c r="A33">
        <f t="shared" si="0"/>
        <v>21</v>
      </c>
      <c r="B33" t="str">
        <f>_xlfn.XLOOKUP(A33,Setor!A$2:A$7,Setor!B$2:B$7)</f>
        <v>C</v>
      </c>
      <c r="C33">
        <f t="shared" si="1"/>
        <v>104</v>
      </c>
      <c r="D33" t="str">
        <f>_xlfn.XLOOKUP(C33,Parcela!A$2:A$9,Parcela!B$2:B$9)</f>
        <v>Lameiro da ponte</v>
      </c>
      <c r="E33" t="s">
        <v>79</v>
      </c>
      <c r="F33" s="6">
        <f t="shared" si="2"/>
        <v>42926</v>
      </c>
      <c r="G33">
        <f t="shared" si="3"/>
        <v>3</v>
      </c>
    </row>
    <row r="34" spans="1:7" x14ac:dyDescent="0.2">
      <c r="A34">
        <f t="shared" si="0"/>
        <v>21</v>
      </c>
      <c r="B34" t="str">
        <f>_xlfn.XLOOKUP(A34,Setor!A$2:A$7,Setor!B$2:B$7)</f>
        <v>C</v>
      </c>
      <c r="C34">
        <f t="shared" si="1"/>
        <v>104</v>
      </c>
      <c r="D34" t="str">
        <f>_xlfn.XLOOKUP(C34,Parcela!A$2:A$9,Parcela!B$2:B$9)</f>
        <v>Lameiro da ponte</v>
      </c>
      <c r="E34" t="s">
        <v>81</v>
      </c>
      <c r="F34" s="6">
        <f t="shared" si="2"/>
        <v>42926</v>
      </c>
      <c r="G34">
        <f t="shared" si="3"/>
        <v>3</v>
      </c>
    </row>
    <row r="35" spans="1:7" x14ac:dyDescent="0.2">
      <c r="A35">
        <f t="shared" si="0"/>
        <v>21</v>
      </c>
      <c r="B35" t="str">
        <f>_xlfn.XLOOKUP(A35,Setor!A$2:A$7,Setor!B$2:B$7)</f>
        <v>C</v>
      </c>
      <c r="C35">
        <f t="shared" si="1"/>
        <v>104</v>
      </c>
      <c r="D35" t="str">
        <f>_xlfn.XLOOKUP(C35,Parcela!A$2:A$9,Parcela!B$2:B$9)</f>
        <v>Lameiro da ponte</v>
      </c>
      <c r="E35" t="s">
        <v>83</v>
      </c>
      <c r="F35" s="6">
        <f t="shared" si="2"/>
        <v>42926</v>
      </c>
      <c r="G35">
        <f t="shared" si="3"/>
        <v>3</v>
      </c>
    </row>
    <row r="36" spans="1:7" x14ac:dyDescent="0.2">
      <c r="A36">
        <f t="shared" si="0"/>
        <v>21</v>
      </c>
      <c r="B36" t="str">
        <f>_xlfn.XLOOKUP(A36,Setor!A$2:A$7,Setor!B$2:B$7)</f>
        <v>C</v>
      </c>
      <c r="C36">
        <f t="shared" si="1"/>
        <v>104</v>
      </c>
      <c r="D36" t="str">
        <f>_xlfn.XLOOKUP(C36,Parcela!A$2:A$9,Parcela!B$2:B$9)</f>
        <v>Lameiro da ponte</v>
      </c>
      <c r="E36" t="s">
        <v>85</v>
      </c>
      <c r="F36" s="6">
        <f t="shared" si="2"/>
        <v>42926</v>
      </c>
      <c r="G36">
        <f t="shared" si="3"/>
        <v>3</v>
      </c>
    </row>
    <row r="37" spans="1:7" x14ac:dyDescent="0.2">
      <c r="A37">
        <f t="shared" si="0"/>
        <v>21</v>
      </c>
      <c r="B37" t="str">
        <f>_xlfn.XLOOKUP(A37,Setor!A$2:A$7,Setor!B$2:B$7)</f>
        <v>C</v>
      </c>
      <c r="C37">
        <f t="shared" si="1"/>
        <v>104</v>
      </c>
      <c r="D37" t="str">
        <f>_xlfn.XLOOKUP(C37,Parcela!A$2:A$9,Parcela!B$2:B$9)</f>
        <v>Lameiro da ponte</v>
      </c>
      <c r="E37" t="s">
        <v>87</v>
      </c>
      <c r="F37" s="6">
        <f t="shared" si="2"/>
        <v>42926</v>
      </c>
      <c r="G37">
        <f t="shared" si="3"/>
        <v>3</v>
      </c>
    </row>
    <row r="38" spans="1:7" x14ac:dyDescent="0.2">
      <c r="A38">
        <f t="shared" si="0"/>
        <v>21</v>
      </c>
      <c r="B38" t="str">
        <f>_xlfn.XLOOKUP(A38,Setor!A$2:A$7,Setor!B$2:B$7)</f>
        <v>C</v>
      </c>
      <c r="C38">
        <f t="shared" si="1"/>
        <v>104</v>
      </c>
      <c r="D38" t="str">
        <f>_xlfn.XLOOKUP(C38,Parcela!A$2:A$9,Parcela!B$2:B$9)</f>
        <v>Lameiro da ponte</v>
      </c>
      <c r="E38" t="s">
        <v>89</v>
      </c>
      <c r="F38" s="6">
        <f t="shared" si="2"/>
        <v>42926</v>
      </c>
      <c r="G38">
        <f t="shared" si="3"/>
        <v>3</v>
      </c>
    </row>
    <row r="39" spans="1:7" x14ac:dyDescent="0.2">
      <c r="A39">
        <f t="shared" si="0"/>
        <v>21</v>
      </c>
      <c r="B39" t="str">
        <f>_xlfn.XLOOKUP(A39,Setor!A$2:A$7,Setor!B$2:B$7)</f>
        <v>C</v>
      </c>
      <c r="C39">
        <f t="shared" si="1"/>
        <v>104</v>
      </c>
      <c r="D39" t="str">
        <f>_xlfn.XLOOKUP(C39,Parcela!A$2:A$9,Parcela!B$2:B$9)</f>
        <v>Lameiro da ponte</v>
      </c>
      <c r="E39" t="s">
        <v>336</v>
      </c>
      <c r="F39" s="6">
        <f t="shared" si="2"/>
        <v>42926</v>
      </c>
      <c r="G39">
        <f t="shared" si="3"/>
        <v>3</v>
      </c>
    </row>
    <row r="40" spans="1:7" x14ac:dyDescent="0.2">
      <c r="A40">
        <f t="shared" si="0"/>
        <v>21</v>
      </c>
      <c r="B40" t="str">
        <f>_xlfn.XLOOKUP(A40,Setor!A$2:A$7,Setor!B$2:B$7)</f>
        <v>C</v>
      </c>
      <c r="C40">
        <f t="shared" si="1"/>
        <v>104</v>
      </c>
      <c r="D40" t="str">
        <f>_xlfn.XLOOKUP(C40,Parcela!A$2:A$9,Parcela!B$2:B$9)</f>
        <v>Lameiro da ponte</v>
      </c>
      <c r="E40" t="s">
        <v>337</v>
      </c>
      <c r="F40" s="6">
        <f t="shared" si="2"/>
        <v>42926</v>
      </c>
      <c r="G40">
        <f t="shared" si="3"/>
        <v>3</v>
      </c>
    </row>
    <row r="41" spans="1:7" x14ac:dyDescent="0.2">
      <c r="A41">
        <f t="shared" si="0"/>
        <v>21</v>
      </c>
      <c r="B41" t="str">
        <f>_xlfn.XLOOKUP(A41,Setor!A$2:A$7,Setor!B$2:B$7)</f>
        <v>C</v>
      </c>
      <c r="C41">
        <f t="shared" si="1"/>
        <v>104</v>
      </c>
      <c r="D41" t="str">
        <f>_xlfn.XLOOKUP(C41,Parcela!A$2:A$9,Parcela!B$2:B$9)</f>
        <v>Lameiro da ponte</v>
      </c>
      <c r="E41" t="s">
        <v>95</v>
      </c>
      <c r="F41" s="6">
        <f t="shared" si="2"/>
        <v>42926</v>
      </c>
      <c r="G41">
        <f t="shared" si="3"/>
        <v>3</v>
      </c>
    </row>
    <row r="42" spans="1:7" x14ac:dyDescent="0.2">
      <c r="A42">
        <f t="shared" si="0"/>
        <v>21</v>
      </c>
      <c r="B42" t="str">
        <f>_xlfn.XLOOKUP(A42,Setor!A$2:A$7,Setor!B$2:B$7)</f>
        <v>C</v>
      </c>
      <c r="C42">
        <f t="shared" si="1"/>
        <v>104</v>
      </c>
      <c r="D42" t="str">
        <f>_xlfn.XLOOKUP(C42,Parcela!A$2:A$9,Parcela!B$2:B$9)</f>
        <v>Lameiro da ponte</v>
      </c>
      <c r="E42" t="s">
        <v>97</v>
      </c>
      <c r="F42" s="6">
        <f t="shared" si="2"/>
        <v>42926</v>
      </c>
      <c r="G42">
        <f t="shared" si="3"/>
        <v>3</v>
      </c>
    </row>
    <row r="43" spans="1:7" x14ac:dyDescent="0.2">
      <c r="A43">
        <f t="shared" si="0"/>
        <v>21</v>
      </c>
      <c r="B43" t="str">
        <f>_xlfn.XLOOKUP(A43,Setor!A$2:A$7,Setor!B$2:B$7)</f>
        <v>C</v>
      </c>
      <c r="C43">
        <f t="shared" si="1"/>
        <v>104</v>
      </c>
      <c r="D43" t="str">
        <f>_xlfn.XLOOKUP(C43,Parcela!A$2:A$9,Parcela!B$2:B$9)</f>
        <v>Lameiro da ponte</v>
      </c>
      <c r="E43" t="s">
        <v>99</v>
      </c>
      <c r="F43" s="6">
        <f t="shared" si="2"/>
        <v>42926</v>
      </c>
      <c r="G43">
        <f t="shared" si="3"/>
        <v>3</v>
      </c>
    </row>
    <row r="44" spans="1:7" x14ac:dyDescent="0.2">
      <c r="A44">
        <f t="shared" si="0"/>
        <v>21</v>
      </c>
      <c r="B44" t="str">
        <f>_xlfn.XLOOKUP(A44,Setor!A$2:A$7,Setor!B$2:B$7)</f>
        <v>C</v>
      </c>
      <c r="C44">
        <f t="shared" si="1"/>
        <v>104</v>
      </c>
      <c r="D44" t="str">
        <f>_xlfn.XLOOKUP(C44,Parcela!A$2:A$9,Parcela!B$2:B$9)</f>
        <v>Lameiro da ponte</v>
      </c>
      <c r="E44" t="s">
        <v>101</v>
      </c>
      <c r="F44" s="6">
        <f t="shared" si="2"/>
        <v>42926</v>
      </c>
      <c r="G44">
        <f t="shared" si="3"/>
        <v>3</v>
      </c>
    </row>
    <row r="45" spans="1:7" x14ac:dyDescent="0.2">
      <c r="A45">
        <f t="shared" si="0"/>
        <v>21</v>
      </c>
      <c r="B45" t="str">
        <f>_xlfn.XLOOKUP(A45,Setor!A$2:A$7,Setor!B$2:B$7)</f>
        <v>C</v>
      </c>
      <c r="C45">
        <f t="shared" si="1"/>
        <v>104</v>
      </c>
      <c r="D45" t="str">
        <f>_xlfn.XLOOKUP(C45,Parcela!A$2:A$9,Parcela!B$2:B$9)</f>
        <v>Lameiro da ponte</v>
      </c>
      <c r="E45" t="s">
        <v>103</v>
      </c>
      <c r="F45" s="6">
        <f t="shared" si="2"/>
        <v>42926</v>
      </c>
      <c r="G45">
        <f t="shared" si="3"/>
        <v>3</v>
      </c>
    </row>
    <row r="46" spans="1:7" x14ac:dyDescent="0.2">
      <c r="A46">
        <f t="shared" si="0"/>
        <v>21</v>
      </c>
      <c r="B46" t="str">
        <f>_xlfn.XLOOKUP(A46,Setor!A$2:A$7,Setor!B$2:B$7)</f>
        <v>C</v>
      </c>
      <c r="C46">
        <f t="shared" si="1"/>
        <v>104</v>
      </c>
      <c r="D46" t="str">
        <f>_xlfn.XLOOKUP(C46,Parcela!A$2:A$9,Parcela!B$2:B$9)</f>
        <v>Lameiro da ponte</v>
      </c>
      <c r="E46" t="s">
        <v>105</v>
      </c>
      <c r="F46" s="6">
        <f t="shared" si="2"/>
        <v>42926</v>
      </c>
      <c r="G46">
        <f t="shared" si="3"/>
        <v>3</v>
      </c>
    </row>
    <row r="47" spans="1:7" x14ac:dyDescent="0.2">
      <c r="A47">
        <f t="shared" si="0"/>
        <v>21</v>
      </c>
      <c r="B47" t="str">
        <f>_xlfn.XLOOKUP(A47,Setor!A$2:A$7,Setor!B$2:B$7)</f>
        <v>C</v>
      </c>
      <c r="C47">
        <f t="shared" si="1"/>
        <v>104</v>
      </c>
      <c r="D47" t="str">
        <f>_xlfn.XLOOKUP(C47,Parcela!A$2:A$9,Parcela!B$2:B$9)</f>
        <v>Lameiro da ponte</v>
      </c>
      <c r="E47" t="s">
        <v>107</v>
      </c>
      <c r="F47" s="6">
        <f t="shared" si="2"/>
        <v>42926</v>
      </c>
      <c r="G47">
        <f t="shared" si="3"/>
        <v>3</v>
      </c>
    </row>
    <row r="48" spans="1:7" x14ac:dyDescent="0.2">
      <c r="A48">
        <f t="shared" si="0"/>
        <v>21</v>
      </c>
      <c r="B48" t="str">
        <f>_xlfn.XLOOKUP(A48,Setor!A$2:A$7,Setor!B$2:B$7)</f>
        <v>C</v>
      </c>
      <c r="C48">
        <f t="shared" si="1"/>
        <v>104</v>
      </c>
      <c r="D48" t="str">
        <f>_xlfn.XLOOKUP(C48,Parcela!A$2:A$9,Parcela!B$2:B$9)</f>
        <v>Lameiro da ponte</v>
      </c>
      <c r="E48" t="s">
        <v>109</v>
      </c>
      <c r="F48" s="6">
        <f t="shared" si="2"/>
        <v>42926</v>
      </c>
      <c r="G48">
        <f t="shared" si="3"/>
        <v>3</v>
      </c>
    </row>
    <row r="49" spans="1:7" x14ac:dyDescent="0.2">
      <c r="A49">
        <f t="shared" si="0"/>
        <v>21</v>
      </c>
      <c r="B49" t="str">
        <f>_xlfn.XLOOKUP(A49,Setor!A$2:A$7,Setor!B$2:B$7)</f>
        <v>C</v>
      </c>
      <c r="C49">
        <f t="shared" si="1"/>
        <v>104</v>
      </c>
      <c r="D49" t="str">
        <f>_xlfn.XLOOKUP(C49,Parcela!A$2:A$9,Parcela!B$2:B$9)</f>
        <v>Lameiro da ponte</v>
      </c>
      <c r="E49" t="s">
        <v>111</v>
      </c>
      <c r="F49" s="6">
        <f t="shared" si="2"/>
        <v>42926</v>
      </c>
      <c r="G49">
        <f t="shared" si="3"/>
        <v>3</v>
      </c>
    </row>
    <row r="50" spans="1:7" x14ac:dyDescent="0.2">
      <c r="A50">
        <f t="shared" si="0"/>
        <v>21</v>
      </c>
      <c r="B50" t="str">
        <f>_xlfn.XLOOKUP(A50,Setor!A$2:A$7,Setor!B$2:B$7)</f>
        <v>C</v>
      </c>
      <c r="C50">
        <f t="shared" si="1"/>
        <v>104</v>
      </c>
      <c r="D50" t="str">
        <f>_xlfn.XLOOKUP(C50,Parcela!A$2:A$9,Parcela!B$2:B$9)</f>
        <v>Lameiro da ponte</v>
      </c>
      <c r="E50" t="s">
        <v>113</v>
      </c>
      <c r="F50" s="6">
        <f t="shared" si="2"/>
        <v>42926</v>
      </c>
      <c r="G50">
        <f t="shared" si="3"/>
        <v>3</v>
      </c>
    </row>
    <row r="51" spans="1:7" x14ac:dyDescent="0.2">
      <c r="A51">
        <f t="shared" si="0"/>
        <v>21</v>
      </c>
      <c r="B51" t="str">
        <f>_xlfn.XLOOKUP(A51,Setor!A$2:A$7,Setor!B$2:B$7)</f>
        <v>C</v>
      </c>
      <c r="C51">
        <f t="shared" si="1"/>
        <v>104</v>
      </c>
      <c r="D51" t="str">
        <f>_xlfn.XLOOKUP(C51,Parcela!A$2:A$9,Parcela!B$2:B$9)</f>
        <v>Lameiro da ponte</v>
      </c>
      <c r="E51" t="s">
        <v>115</v>
      </c>
      <c r="F51" s="6">
        <f t="shared" si="2"/>
        <v>42926</v>
      </c>
      <c r="G51">
        <f t="shared" si="3"/>
        <v>3</v>
      </c>
    </row>
    <row r="52" spans="1:7" x14ac:dyDescent="0.2">
      <c r="A52">
        <f t="shared" si="0"/>
        <v>21</v>
      </c>
      <c r="B52" t="str">
        <f>_xlfn.XLOOKUP(A52,Setor!A$2:A$7,Setor!B$2:B$7)</f>
        <v>C</v>
      </c>
      <c r="C52">
        <f t="shared" si="1"/>
        <v>104</v>
      </c>
      <c r="D52" t="str">
        <f>_xlfn.XLOOKUP(C52,Parcela!A$2:A$9,Parcela!B$2:B$9)</f>
        <v>Lameiro da ponte</v>
      </c>
      <c r="E52" t="s">
        <v>117</v>
      </c>
      <c r="F52" s="6">
        <f t="shared" si="2"/>
        <v>42926</v>
      </c>
      <c r="G52">
        <f t="shared" si="3"/>
        <v>3</v>
      </c>
    </row>
    <row r="53" spans="1:7" x14ac:dyDescent="0.2">
      <c r="A53">
        <f t="shared" si="0"/>
        <v>21</v>
      </c>
      <c r="B53" t="str">
        <f>_xlfn.XLOOKUP(A53,Setor!A$2:A$7,Setor!B$2:B$7)</f>
        <v>C</v>
      </c>
      <c r="C53">
        <f t="shared" si="1"/>
        <v>104</v>
      </c>
      <c r="D53" t="str">
        <f>_xlfn.XLOOKUP(C53,Parcela!A$2:A$9,Parcela!B$2:B$9)</f>
        <v>Lameiro da ponte</v>
      </c>
      <c r="E53" t="s">
        <v>119</v>
      </c>
      <c r="F53" s="6">
        <f t="shared" si="2"/>
        <v>42926</v>
      </c>
      <c r="G53">
        <f t="shared" si="3"/>
        <v>3</v>
      </c>
    </row>
    <row r="54" spans="1:7" x14ac:dyDescent="0.2">
      <c r="A54">
        <f t="shared" si="0"/>
        <v>21</v>
      </c>
      <c r="B54" t="str">
        <f>_xlfn.XLOOKUP(A54,Setor!A$2:A$7,Setor!B$2:B$7)</f>
        <v>C</v>
      </c>
      <c r="C54">
        <f t="shared" si="1"/>
        <v>104</v>
      </c>
      <c r="D54" t="str">
        <f>_xlfn.XLOOKUP(C54,Parcela!A$2:A$9,Parcela!B$2:B$9)</f>
        <v>Lameiro da ponte</v>
      </c>
      <c r="E54" t="s">
        <v>121</v>
      </c>
      <c r="F54" s="6">
        <f t="shared" si="2"/>
        <v>42926</v>
      </c>
      <c r="G54">
        <f t="shared" si="3"/>
        <v>3</v>
      </c>
    </row>
    <row r="55" spans="1:7" x14ac:dyDescent="0.2">
      <c r="A55">
        <f t="shared" si="0"/>
        <v>21</v>
      </c>
      <c r="B55" t="str">
        <f>_xlfn.XLOOKUP(A55,Setor!A$2:A$7,Setor!B$2:B$7)</f>
        <v>C</v>
      </c>
      <c r="C55">
        <f t="shared" si="1"/>
        <v>104</v>
      </c>
      <c r="D55" t="str">
        <f>_xlfn.XLOOKUP(C55,Parcela!A$2:A$9,Parcela!B$2:B$9)</f>
        <v>Lameiro da ponte</v>
      </c>
      <c r="E55" t="s">
        <v>123</v>
      </c>
      <c r="F55" s="6">
        <f t="shared" si="2"/>
        <v>42926</v>
      </c>
      <c r="G55">
        <f t="shared" si="3"/>
        <v>3</v>
      </c>
    </row>
    <row r="56" spans="1:7" x14ac:dyDescent="0.2">
      <c r="A56">
        <f t="shared" si="0"/>
        <v>21</v>
      </c>
      <c r="B56" t="str">
        <f>_xlfn.XLOOKUP(A56,Setor!A$2:A$7,Setor!B$2:B$7)</f>
        <v>C</v>
      </c>
      <c r="C56">
        <f t="shared" si="1"/>
        <v>104</v>
      </c>
      <c r="D56" t="str">
        <f>_xlfn.XLOOKUP(C56,Parcela!A$2:A$9,Parcela!B$2:B$9)</f>
        <v>Lameiro da ponte</v>
      </c>
      <c r="E56" t="s">
        <v>125</v>
      </c>
      <c r="F56" s="6">
        <f t="shared" si="2"/>
        <v>42926</v>
      </c>
      <c r="G56">
        <f t="shared" si="3"/>
        <v>3</v>
      </c>
    </row>
    <row r="57" spans="1:7" x14ac:dyDescent="0.2">
      <c r="A57">
        <f t="shared" si="0"/>
        <v>21</v>
      </c>
      <c r="B57" t="str">
        <f>_xlfn.XLOOKUP(A57,Setor!A$2:A$7,Setor!B$2:B$7)</f>
        <v>C</v>
      </c>
      <c r="C57">
        <f t="shared" si="1"/>
        <v>104</v>
      </c>
      <c r="D57" t="str">
        <f>_xlfn.XLOOKUP(C57,Parcela!A$2:A$9,Parcela!B$2:B$9)</f>
        <v>Lameiro da ponte</v>
      </c>
      <c r="E57" t="s">
        <v>127</v>
      </c>
      <c r="F57" s="6">
        <f t="shared" si="2"/>
        <v>42926</v>
      </c>
      <c r="G57">
        <f t="shared" si="3"/>
        <v>3</v>
      </c>
    </row>
    <row r="58" spans="1:7" x14ac:dyDescent="0.2">
      <c r="A58">
        <f t="shared" si="0"/>
        <v>21</v>
      </c>
      <c r="B58" t="str">
        <f>_xlfn.XLOOKUP(A58,Setor!A$2:A$7,Setor!B$2:B$7)</f>
        <v>C</v>
      </c>
      <c r="C58">
        <f t="shared" si="1"/>
        <v>104</v>
      </c>
      <c r="D58" t="str">
        <f>_xlfn.XLOOKUP(C58,Parcela!A$2:A$9,Parcela!B$2:B$9)</f>
        <v>Lameiro da ponte</v>
      </c>
      <c r="E58" t="s">
        <v>129</v>
      </c>
      <c r="F58" s="6">
        <f t="shared" si="2"/>
        <v>42926</v>
      </c>
      <c r="G58">
        <f t="shared" si="3"/>
        <v>3</v>
      </c>
    </row>
    <row r="59" spans="1:7" x14ac:dyDescent="0.2">
      <c r="A59">
        <f t="shared" si="0"/>
        <v>21</v>
      </c>
      <c r="B59" t="str">
        <f>_xlfn.XLOOKUP(A59,Setor!A$2:A$7,Setor!B$2:B$7)</f>
        <v>C</v>
      </c>
      <c r="C59">
        <f t="shared" si="1"/>
        <v>104</v>
      </c>
      <c r="D59" t="str">
        <f>_xlfn.XLOOKUP(C59,Parcela!A$2:A$9,Parcela!B$2:B$9)</f>
        <v>Lameiro da ponte</v>
      </c>
      <c r="E59" t="s">
        <v>131</v>
      </c>
      <c r="F59" s="6">
        <f t="shared" si="2"/>
        <v>42926</v>
      </c>
      <c r="G59">
        <f t="shared" si="3"/>
        <v>3</v>
      </c>
    </row>
    <row r="60" spans="1:7" x14ac:dyDescent="0.2">
      <c r="A60">
        <f t="shared" si="0"/>
        <v>21</v>
      </c>
      <c r="B60" t="str">
        <f>_xlfn.XLOOKUP(A60,Setor!A$2:A$7,Setor!B$2:B$7)</f>
        <v>C</v>
      </c>
      <c r="C60">
        <f t="shared" si="1"/>
        <v>104</v>
      </c>
      <c r="D60" t="str">
        <f>_xlfn.XLOOKUP(C60,Parcela!A$2:A$9,Parcela!B$2:B$9)</f>
        <v>Lameiro da ponte</v>
      </c>
      <c r="E60" t="s">
        <v>133</v>
      </c>
      <c r="F60" s="6">
        <f t="shared" si="2"/>
        <v>42926</v>
      </c>
      <c r="G60">
        <f t="shared" si="3"/>
        <v>3</v>
      </c>
    </row>
    <row r="61" spans="1:7" x14ac:dyDescent="0.2">
      <c r="A61">
        <f t="shared" si="0"/>
        <v>21</v>
      </c>
      <c r="B61" t="str">
        <f>_xlfn.XLOOKUP(A61,Setor!A$2:A$7,Setor!B$2:B$7)</f>
        <v>C</v>
      </c>
      <c r="C61">
        <f t="shared" si="1"/>
        <v>104</v>
      </c>
      <c r="D61" t="str">
        <f>_xlfn.XLOOKUP(C61,Parcela!A$2:A$9,Parcela!B$2:B$9)</f>
        <v>Lameiro da ponte</v>
      </c>
      <c r="E61" t="s">
        <v>135</v>
      </c>
      <c r="F61" s="6">
        <f t="shared" si="2"/>
        <v>42926</v>
      </c>
      <c r="G61">
        <f t="shared" si="3"/>
        <v>3</v>
      </c>
    </row>
    <row r="62" spans="1:7" x14ac:dyDescent="0.2">
      <c r="A62">
        <f t="shared" si="0"/>
        <v>21</v>
      </c>
      <c r="B62" t="str">
        <f>_xlfn.XLOOKUP(A62,Setor!A$2:A$7,Setor!B$2:B$7)</f>
        <v>C</v>
      </c>
      <c r="C62">
        <f t="shared" si="1"/>
        <v>104</v>
      </c>
      <c r="D62" t="str">
        <f>_xlfn.XLOOKUP(C62,Parcela!A$2:A$9,Parcela!B$2:B$9)</f>
        <v>Lameiro da ponte</v>
      </c>
      <c r="E62" t="s">
        <v>137</v>
      </c>
      <c r="F62" s="6">
        <f t="shared" si="2"/>
        <v>42926</v>
      </c>
      <c r="G62">
        <f t="shared" si="3"/>
        <v>3</v>
      </c>
    </row>
    <row r="63" spans="1:7" x14ac:dyDescent="0.2">
      <c r="A63">
        <v>21</v>
      </c>
      <c r="B63" t="str">
        <f>_xlfn.XLOOKUP(A63,Setor!A$2:A$7,Setor!B$2:B$7)</f>
        <v>C</v>
      </c>
      <c r="C63">
        <v>104</v>
      </c>
      <c r="D63" t="str">
        <f>_xlfn.XLOOKUP(C63,Parcela!A$2:A$9,Parcela!B$2:B$9)</f>
        <v>Lameiro da ponte</v>
      </c>
      <c r="E63" t="s">
        <v>65</v>
      </c>
      <c r="F63" s="6">
        <v>42957</v>
      </c>
      <c r="G63">
        <v>3.5</v>
      </c>
    </row>
    <row r="64" spans="1:7" x14ac:dyDescent="0.2">
      <c r="A64">
        <f t="shared" ref="A64:A99" si="4">A63</f>
        <v>21</v>
      </c>
      <c r="B64" t="str">
        <f>_xlfn.XLOOKUP(A64,Setor!A$2:A$7,Setor!B$2:B$7)</f>
        <v>C</v>
      </c>
      <c r="C64">
        <f t="shared" ref="C64:C99" si="5">C63</f>
        <v>104</v>
      </c>
      <c r="D64" t="str">
        <f>_xlfn.XLOOKUP(C64,Parcela!A$2:A$9,Parcela!B$2:B$9)</f>
        <v>Lameiro da ponte</v>
      </c>
      <c r="E64" t="s">
        <v>67</v>
      </c>
      <c r="F64" s="6">
        <f t="shared" ref="F64:F99" si="6">F63</f>
        <v>42957</v>
      </c>
      <c r="G64">
        <f t="shared" ref="G64:G99" si="7">G63</f>
        <v>3.5</v>
      </c>
    </row>
    <row r="65" spans="1:7" x14ac:dyDescent="0.2">
      <c r="A65">
        <f t="shared" si="4"/>
        <v>21</v>
      </c>
      <c r="B65" t="str">
        <f>_xlfn.XLOOKUP(A65,Setor!A$2:A$7,Setor!B$2:B$7)</f>
        <v>C</v>
      </c>
      <c r="C65">
        <f t="shared" si="5"/>
        <v>104</v>
      </c>
      <c r="D65" t="str">
        <f>_xlfn.XLOOKUP(C65,Parcela!A$2:A$9,Parcela!B$2:B$9)</f>
        <v>Lameiro da ponte</v>
      </c>
      <c r="E65" t="s">
        <v>69</v>
      </c>
      <c r="F65" s="6">
        <f t="shared" si="6"/>
        <v>42957</v>
      </c>
      <c r="G65">
        <f t="shared" si="7"/>
        <v>3.5</v>
      </c>
    </row>
    <row r="66" spans="1:7" x14ac:dyDescent="0.2">
      <c r="A66">
        <f t="shared" si="4"/>
        <v>21</v>
      </c>
      <c r="B66" t="str">
        <f>_xlfn.XLOOKUP(A66,Setor!A$2:A$7,Setor!B$2:B$7)</f>
        <v>C</v>
      </c>
      <c r="C66">
        <f t="shared" si="5"/>
        <v>104</v>
      </c>
      <c r="D66" t="str">
        <f>_xlfn.XLOOKUP(C66,Parcela!A$2:A$9,Parcela!B$2:B$9)</f>
        <v>Lameiro da ponte</v>
      </c>
      <c r="E66" t="s">
        <v>71</v>
      </c>
      <c r="F66" s="6">
        <f t="shared" si="6"/>
        <v>42957</v>
      </c>
      <c r="G66">
        <f t="shared" si="7"/>
        <v>3.5</v>
      </c>
    </row>
    <row r="67" spans="1:7" x14ac:dyDescent="0.2">
      <c r="A67">
        <f t="shared" si="4"/>
        <v>21</v>
      </c>
      <c r="B67" t="str">
        <f>_xlfn.XLOOKUP(A67,Setor!A$2:A$7,Setor!B$2:B$7)</f>
        <v>C</v>
      </c>
      <c r="C67">
        <f t="shared" si="5"/>
        <v>104</v>
      </c>
      <c r="D67" t="str">
        <f>_xlfn.XLOOKUP(C67,Parcela!A$2:A$9,Parcela!B$2:B$9)</f>
        <v>Lameiro da ponte</v>
      </c>
      <c r="E67" t="s">
        <v>73</v>
      </c>
      <c r="F67" s="6">
        <f t="shared" si="6"/>
        <v>42957</v>
      </c>
      <c r="G67">
        <f t="shared" si="7"/>
        <v>3.5</v>
      </c>
    </row>
    <row r="68" spans="1:7" x14ac:dyDescent="0.2">
      <c r="A68">
        <f t="shared" si="4"/>
        <v>21</v>
      </c>
      <c r="B68" t="str">
        <f>_xlfn.XLOOKUP(A68,Setor!A$2:A$7,Setor!B$2:B$7)</f>
        <v>C</v>
      </c>
      <c r="C68">
        <f t="shared" si="5"/>
        <v>104</v>
      </c>
      <c r="D68" t="str">
        <f>_xlfn.XLOOKUP(C68,Parcela!A$2:A$9,Parcela!B$2:B$9)</f>
        <v>Lameiro da ponte</v>
      </c>
      <c r="E68" t="s">
        <v>75</v>
      </c>
      <c r="F68" s="6">
        <f t="shared" si="6"/>
        <v>42957</v>
      </c>
      <c r="G68">
        <f t="shared" si="7"/>
        <v>3.5</v>
      </c>
    </row>
    <row r="69" spans="1:7" x14ac:dyDescent="0.2">
      <c r="A69">
        <f t="shared" si="4"/>
        <v>21</v>
      </c>
      <c r="B69" t="str">
        <f>_xlfn.XLOOKUP(A69,Setor!A$2:A$7,Setor!B$2:B$7)</f>
        <v>C</v>
      </c>
      <c r="C69">
        <f t="shared" si="5"/>
        <v>104</v>
      </c>
      <c r="D69" t="str">
        <f>_xlfn.XLOOKUP(C69,Parcela!A$2:A$9,Parcela!B$2:B$9)</f>
        <v>Lameiro da ponte</v>
      </c>
      <c r="E69" t="s">
        <v>77</v>
      </c>
      <c r="F69" s="6">
        <f t="shared" si="6"/>
        <v>42957</v>
      </c>
      <c r="G69">
        <f t="shared" si="7"/>
        <v>3.5</v>
      </c>
    </row>
    <row r="70" spans="1:7" x14ac:dyDescent="0.2">
      <c r="A70">
        <f t="shared" si="4"/>
        <v>21</v>
      </c>
      <c r="B70" t="str">
        <f>_xlfn.XLOOKUP(A70,Setor!A$2:A$7,Setor!B$2:B$7)</f>
        <v>C</v>
      </c>
      <c r="C70">
        <f t="shared" si="5"/>
        <v>104</v>
      </c>
      <c r="D70" t="str">
        <f>_xlfn.XLOOKUP(C70,Parcela!A$2:A$9,Parcela!B$2:B$9)</f>
        <v>Lameiro da ponte</v>
      </c>
      <c r="E70" t="s">
        <v>79</v>
      </c>
      <c r="F70" s="6">
        <f t="shared" si="6"/>
        <v>42957</v>
      </c>
      <c r="G70">
        <f t="shared" si="7"/>
        <v>3.5</v>
      </c>
    </row>
    <row r="71" spans="1:7" x14ac:dyDescent="0.2">
      <c r="A71">
        <f t="shared" si="4"/>
        <v>21</v>
      </c>
      <c r="B71" t="str">
        <f>_xlfn.XLOOKUP(A71,Setor!A$2:A$7,Setor!B$2:B$7)</f>
        <v>C</v>
      </c>
      <c r="C71">
        <f t="shared" si="5"/>
        <v>104</v>
      </c>
      <c r="D71" t="str">
        <f>_xlfn.XLOOKUP(C71,Parcela!A$2:A$9,Parcela!B$2:B$9)</f>
        <v>Lameiro da ponte</v>
      </c>
      <c r="E71" t="s">
        <v>81</v>
      </c>
      <c r="F71" s="6">
        <f t="shared" si="6"/>
        <v>42957</v>
      </c>
      <c r="G71">
        <f t="shared" si="7"/>
        <v>3.5</v>
      </c>
    </row>
    <row r="72" spans="1:7" x14ac:dyDescent="0.2">
      <c r="A72">
        <f t="shared" si="4"/>
        <v>21</v>
      </c>
      <c r="B72" t="str">
        <f>_xlfn.XLOOKUP(A72,Setor!A$2:A$7,Setor!B$2:B$7)</f>
        <v>C</v>
      </c>
      <c r="C72">
        <f t="shared" si="5"/>
        <v>104</v>
      </c>
      <c r="D72" t="str">
        <f>_xlfn.XLOOKUP(C72,Parcela!A$2:A$9,Parcela!B$2:B$9)</f>
        <v>Lameiro da ponte</v>
      </c>
      <c r="E72" t="s">
        <v>83</v>
      </c>
      <c r="F72" s="6">
        <f t="shared" si="6"/>
        <v>42957</v>
      </c>
      <c r="G72">
        <f t="shared" si="7"/>
        <v>3.5</v>
      </c>
    </row>
    <row r="73" spans="1:7" x14ac:dyDescent="0.2">
      <c r="A73">
        <f t="shared" si="4"/>
        <v>21</v>
      </c>
      <c r="B73" t="str">
        <f>_xlfn.XLOOKUP(A73,Setor!A$2:A$7,Setor!B$2:B$7)</f>
        <v>C</v>
      </c>
      <c r="C73">
        <f t="shared" si="5"/>
        <v>104</v>
      </c>
      <c r="D73" t="str">
        <f>_xlfn.XLOOKUP(C73,Parcela!A$2:A$9,Parcela!B$2:B$9)</f>
        <v>Lameiro da ponte</v>
      </c>
      <c r="E73" t="s">
        <v>85</v>
      </c>
      <c r="F73" s="6">
        <f t="shared" si="6"/>
        <v>42957</v>
      </c>
      <c r="G73">
        <f t="shared" si="7"/>
        <v>3.5</v>
      </c>
    </row>
    <row r="74" spans="1:7" x14ac:dyDescent="0.2">
      <c r="A74">
        <f t="shared" si="4"/>
        <v>21</v>
      </c>
      <c r="B74" t="str">
        <f>_xlfn.XLOOKUP(A74,Setor!A$2:A$7,Setor!B$2:B$7)</f>
        <v>C</v>
      </c>
      <c r="C74">
        <f t="shared" si="5"/>
        <v>104</v>
      </c>
      <c r="D74" t="str">
        <f>_xlfn.XLOOKUP(C74,Parcela!A$2:A$9,Parcela!B$2:B$9)</f>
        <v>Lameiro da ponte</v>
      </c>
      <c r="E74" t="s">
        <v>87</v>
      </c>
      <c r="F74" s="6">
        <f t="shared" si="6"/>
        <v>42957</v>
      </c>
      <c r="G74">
        <f t="shared" si="7"/>
        <v>3.5</v>
      </c>
    </row>
    <row r="75" spans="1:7" x14ac:dyDescent="0.2">
      <c r="A75">
        <f t="shared" si="4"/>
        <v>21</v>
      </c>
      <c r="B75" t="str">
        <f>_xlfn.XLOOKUP(A75,Setor!A$2:A$7,Setor!B$2:B$7)</f>
        <v>C</v>
      </c>
      <c r="C75">
        <f t="shared" si="5"/>
        <v>104</v>
      </c>
      <c r="D75" t="str">
        <f>_xlfn.XLOOKUP(C75,Parcela!A$2:A$9,Parcela!B$2:B$9)</f>
        <v>Lameiro da ponte</v>
      </c>
      <c r="E75" t="s">
        <v>89</v>
      </c>
      <c r="F75" s="6">
        <f t="shared" si="6"/>
        <v>42957</v>
      </c>
      <c r="G75">
        <f t="shared" si="7"/>
        <v>3.5</v>
      </c>
    </row>
    <row r="76" spans="1:7" x14ac:dyDescent="0.2">
      <c r="A76">
        <f t="shared" si="4"/>
        <v>21</v>
      </c>
      <c r="B76" t="str">
        <f>_xlfn.XLOOKUP(A76,Setor!A$2:A$7,Setor!B$2:B$7)</f>
        <v>C</v>
      </c>
      <c r="C76">
        <f t="shared" si="5"/>
        <v>104</v>
      </c>
      <c r="D76" t="str">
        <f>_xlfn.XLOOKUP(C76,Parcela!A$2:A$9,Parcela!B$2:B$9)</f>
        <v>Lameiro da ponte</v>
      </c>
      <c r="E76" t="s">
        <v>336</v>
      </c>
      <c r="F76" s="6">
        <f t="shared" si="6"/>
        <v>42957</v>
      </c>
      <c r="G76">
        <f t="shared" si="7"/>
        <v>3.5</v>
      </c>
    </row>
    <row r="77" spans="1:7" x14ac:dyDescent="0.2">
      <c r="A77">
        <f t="shared" si="4"/>
        <v>21</v>
      </c>
      <c r="B77" t="str">
        <f>_xlfn.XLOOKUP(A77,Setor!A$2:A$7,Setor!B$2:B$7)</f>
        <v>C</v>
      </c>
      <c r="C77">
        <f t="shared" si="5"/>
        <v>104</v>
      </c>
      <c r="D77" t="str">
        <f>_xlfn.XLOOKUP(C77,Parcela!A$2:A$9,Parcela!B$2:B$9)</f>
        <v>Lameiro da ponte</v>
      </c>
      <c r="E77" t="s">
        <v>337</v>
      </c>
      <c r="F77" s="6">
        <f t="shared" si="6"/>
        <v>42957</v>
      </c>
      <c r="G77">
        <f t="shared" si="7"/>
        <v>3.5</v>
      </c>
    </row>
    <row r="78" spans="1:7" x14ac:dyDescent="0.2">
      <c r="A78">
        <f t="shared" si="4"/>
        <v>21</v>
      </c>
      <c r="B78" t="str">
        <f>_xlfn.XLOOKUP(A78,Setor!A$2:A$7,Setor!B$2:B$7)</f>
        <v>C</v>
      </c>
      <c r="C78">
        <f t="shared" si="5"/>
        <v>104</v>
      </c>
      <c r="D78" t="str">
        <f>_xlfn.XLOOKUP(C78,Parcela!A$2:A$9,Parcela!B$2:B$9)</f>
        <v>Lameiro da ponte</v>
      </c>
      <c r="E78" t="s">
        <v>95</v>
      </c>
      <c r="F78" s="6">
        <f t="shared" si="6"/>
        <v>42957</v>
      </c>
      <c r="G78">
        <f t="shared" si="7"/>
        <v>3.5</v>
      </c>
    </row>
    <row r="79" spans="1:7" x14ac:dyDescent="0.2">
      <c r="A79">
        <f t="shared" si="4"/>
        <v>21</v>
      </c>
      <c r="B79" t="str">
        <f>_xlfn.XLOOKUP(A79,Setor!A$2:A$7,Setor!B$2:B$7)</f>
        <v>C</v>
      </c>
      <c r="C79">
        <f t="shared" si="5"/>
        <v>104</v>
      </c>
      <c r="D79" t="str">
        <f>_xlfn.XLOOKUP(C79,Parcela!A$2:A$9,Parcela!B$2:B$9)</f>
        <v>Lameiro da ponte</v>
      </c>
      <c r="E79" t="s">
        <v>97</v>
      </c>
      <c r="F79" s="6">
        <f t="shared" si="6"/>
        <v>42957</v>
      </c>
      <c r="G79">
        <f t="shared" si="7"/>
        <v>3.5</v>
      </c>
    </row>
    <row r="80" spans="1:7" x14ac:dyDescent="0.2">
      <c r="A80">
        <f t="shared" si="4"/>
        <v>21</v>
      </c>
      <c r="B80" t="str">
        <f>_xlfn.XLOOKUP(A80,Setor!A$2:A$7,Setor!B$2:B$7)</f>
        <v>C</v>
      </c>
      <c r="C80">
        <f t="shared" si="5"/>
        <v>104</v>
      </c>
      <c r="D80" t="str">
        <f>_xlfn.XLOOKUP(C80,Parcela!A$2:A$9,Parcela!B$2:B$9)</f>
        <v>Lameiro da ponte</v>
      </c>
      <c r="E80" t="s">
        <v>99</v>
      </c>
      <c r="F80" s="6">
        <f t="shared" si="6"/>
        <v>42957</v>
      </c>
      <c r="G80">
        <f t="shared" si="7"/>
        <v>3.5</v>
      </c>
    </row>
    <row r="81" spans="1:7" x14ac:dyDescent="0.2">
      <c r="A81">
        <f t="shared" si="4"/>
        <v>21</v>
      </c>
      <c r="B81" t="str">
        <f>_xlfn.XLOOKUP(A81,Setor!A$2:A$7,Setor!B$2:B$7)</f>
        <v>C</v>
      </c>
      <c r="C81">
        <f t="shared" si="5"/>
        <v>104</v>
      </c>
      <c r="D81" t="str">
        <f>_xlfn.XLOOKUP(C81,Parcela!A$2:A$9,Parcela!B$2:B$9)</f>
        <v>Lameiro da ponte</v>
      </c>
      <c r="E81" t="s">
        <v>101</v>
      </c>
      <c r="F81" s="6">
        <f t="shared" si="6"/>
        <v>42957</v>
      </c>
      <c r="G81">
        <f t="shared" si="7"/>
        <v>3.5</v>
      </c>
    </row>
    <row r="82" spans="1:7" x14ac:dyDescent="0.2">
      <c r="A82">
        <f t="shared" si="4"/>
        <v>21</v>
      </c>
      <c r="B82" t="str">
        <f>_xlfn.XLOOKUP(A82,Setor!A$2:A$7,Setor!B$2:B$7)</f>
        <v>C</v>
      </c>
      <c r="C82">
        <f t="shared" si="5"/>
        <v>104</v>
      </c>
      <c r="D82" t="str">
        <f>_xlfn.XLOOKUP(C82,Parcela!A$2:A$9,Parcela!B$2:B$9)</f>
        <v>Lameiro da ponte</v>
      </c>
      <c r="E82" t="s">
        <v>103</v>
      </c>
      <c r="F82" s="6">
        <f t="shared" si="6"/>
        <v>42957</v>
      </c>
      <c r="G82">
        <f t="shared" si="7"/>
        <v>3.5</v>
      </c>
    </row>
    <row r="83" spans="1:7" x14ac:dyDescent="0.2">
      <c r="A83">
        <f t="shared" si="4"/>
        <v>21</v>
      </c>
      <c r="B83" t="str">
        <f>_xlfn.XLOOKUP(A83,Setor!A$2:A$7,Setor!B$2:B$7)</f>
        <v>C</v>
      </c>
      <c r="C83">
        <f t="shared" si="5"/>
        <v>104</v>
      </c>
      <c r="D83" t="str">
        <f>_xlfn.XLOOKUP(C83,Parcela!A$2:A$9,Parcela!B$2:B$9)</f>
        <v>Lameiro da ponte</v>
      </c>
      <c r="E83" t="s">
        <v>105</v>
      </c>
      <c r="F83" s="6">
        <f t="shared" si="6"/>
        <v>42957</v>
      </c>
      <c r="G83">
        <f t="shared" si="7"/>
        <v>3.5</v>
      </c>
    </row>
    <row r="84" spans="1:7" x14ac:dyDescent="0.2">
      <c r="A84">
        <f t="shared" si="4"/>
        <v>21</v>
      </c>
      <c r="B84" t="str">
        <f>_xlfn.XLOOKUP(A84,Setor!A$2:A$7,Setor!B$2:B$7)</f>
        <v>C</v>
      </c>
      <c r="C84">
        <f t="shared" si="5"/>
        <v>104</v>
      </c>
      <c r="D84" t="str">
        <f>_xlfn.XLOOKUP(C84,Parcela!A$2:A$9,Parcela!B$2:B$9)</f>
        <v>Lameiro da ponte</v>
      </c>
      <c r="E84" t="s">
        <v>107</v>
      </c>
      <c r="F84" s="6">
        <f t="shared" si="6"/>
        <v>42957</v>
      </c>
      <c r="G84">
        <f t="shared" si="7"/>
        <v>3.5</v>
      </c>
    </row>
    <row r="85" spans="1:7" x14ac:dyDescent="0.2">
      <c r="A85">
        <f t="shared" si="4"/>
        <v>21</v>
      </c>
      <c r="B85" t="str">
        <f>_xlfn.XLOOKUP(A85,Setor!A$2:A$7,Setor!B$2:B$7)</f>
        <v>C</v>
      </c>
      <c r="C85">
        <f t="shared" si="5"/>
        <v>104</v>
      </c>
      <c r="D85" t="str">
        <f>_xlfn.XLOOKUP(C85,Parcela!A$2:A$9,Parcela!B$2:B$9)</f>
        <v>Lameiro da ponte</v>
      </c>
      <c r="E85" t="s">
        <v>109</v>
      </c>
      <c r="F85" s="6">
        <f t="shared" si="6"/>
        <v>42957</v>
      </c>
      <c r="G85">
        <f t="shared" si="7"/>
        <v>3.5</v>
      </c>
    </row>
    <row r="86" spans="1:7" x14ac:dyDescent="0.2">
      <c r="A86">
        <f t="shared" si="4"/>
        <v>21</v>
      </c>
      <c r="B86" t="str">
        <f>_xlfn.XLOOKUP(A86,Setor!A$2:A$7,Setor!B$2:B$7)</f>
        <v>C</v>
      </c>
      <c r="C86">
        <f t="shared" si="5"/>
        <v>104</v>
      </c>
      <c r="D86" t="str">
        <f>_xlfn.XLOOKUP(C86,Parcela!A$2:A$9,Parcela!B$2:B$9)</f>
        <v>Lameiro da ponte</v>
      </c>
      <c r="E86" t="s">
        <v>111</v>
      </c>
      <c r="F86" s="6">
        <f t="shared" si="6"/>
        <v>42957</v>
      </c>
      <c r="G86">
        <f t="shared" si="7"/>
        <v>3.5</v>
      </c>
    </row>
    <row r="87" spans="1:7" x14ac:dyDescent="0.2">
      <c r="A87">
        <f t="shared" si="4"/>
        <v>21</v>
      </c>
      <c r="B87" t="str">
        <f>_xlfn.XLOOKUP(A87,Setor!A$2:A$7,Setor!B$2:B$7)</f>
        <v>C</v>
      </c>
      <c r="C87">
        <f t="shared" si="5"/>
        <v>104</v>
      </c>
      <c r="D87" t="str">
        <f>_xlfn.XLOOKUP(C87,Parcela!A$2:A$9,Parcela!B$2:B$9)</f>
        <v>Lameiro da ponte</v>
      </c>
      <c r="E87" t="s">
        <v>113</v>
      </c>
      <c r="F87" s="6">
        <f t="shared" si="6"/>
        <v>42957</v>
      </c>
      <c r="G87">
        <f t="shared" si="7"/>
        <v>3.5</v>
      </c>
    </row>
    <row r="88" spans="1:7" x14ac:dyDescent="0.2">
      <c r="A88">
        <f t="shared" si="4"/>
        <v>21</v>
      </c>
      <c r="B88" t="str">
        <f>_xlfn.XLOOKUP(A88,Setor!A$2:A$7,Setor!B$2:B$7)</f>
        <v>C</v>
      </c>
      <c r="C88">
        <f t="shared" si="5"/>
        <v>104</v>
      </c>
      <c r="D88" t="str">
        <f>_xlfn.XLOOKUP(C88,Parcela!A$2:A$9,Parcela!B$2:B$9)</f>
        <v>Lameiro da ponte</v>
      </c>
      <c r="E88" t="s">
        <v>115</v>
      </c>
      <c r="F88" s="6">
        <f t="shared" si="6"/>
        <v>42957</v>
      </c>
      <c r="G88">
        <f t="shared" si="7"/>
        <v>3.5</v>
      </c>
    </row>
    <row r="89" spans="1:7" x14ac:dyDescent="0.2">
      <c r="A89">
        <f t="shared" si="4"/>
        <v>21</v>
      </c>
      <c r="B89" t="str">
        <f>_xlfn.XLOOKUP(A89,Setor!A$2:A$7,Setor!B$2:B$7)</f>
        <v>C</v>
      </c>
      <c r="C89">
        <f t="shared" si="5"/>
        <v>104</v>
      </c>
      <c r="D89" t="str">
        <f>_xlfn.XLOOKUP(C89,Parcela!A$2:A$9,Parcela!B$2:B$9)</f>
        <v>Lameiro da ponte</v>
      </c>
      <c r="E89" t="s">
        <v>117</v>
      </c>
      <c r="F89" s="6">
        <f t="shared" si="6"/>
        <v>42957</v>
      </c>
      <c r="G89">
        <f t="shared" si="7"/>
        <v>3.5</v>
      </c>
    </row>
    <row r="90" spans="1:7" x14ac:dyDescent="0.2">
      <c r="A90">
        <f t="shared" si="4"/>
        <v>21</v>
      </c>
      <c r="B90" t="str">
        <f>_xlfn.XLOOKUP(A90,Setor!A$2:A$7,Setor!B$2:B$7)</f>
        <v>C</v>
      </c>
      <c r="C90">
        <f t="shared" si="5"/>
        <v>104</v>
      </c>
      <c r="D90" t="str">
        <f>_xlfn.XLOOKUP(C90,Parcela!A$2:A$9,Parcela!B$2:B$9)</f>
        <v>Lameiro da ponte</v>
      </c>
      <c r="E90" t="s">
        <v>119</v>
      </c>
      <c r="F90" s="6">
        <f t="shared" si="6"/>
        <v>42957</v>
      </c>
      <c r="G90">
        <f t="shared" si="7"/>
        <v>3.5</v>
      </c>
    </row>
    <row r="91" spans="1:7" x14ac:dyDescent="0.2">
      <c r="A91">
        <f t="shared" si="4"/>
        <v>21</v>
      </c>
      <c r="B91" t="str">
        <f>_xlfn.XLOOKUP(A91,Setor!A$2:A$7,Setor!B$2:B$7)</f>
        <v>C</v>
      </c>
      <c r="C91">
        <f t="shared" si="5"/>
        <v>104</v>
      </c>
      <c r="D91" t="str">
        <f>_xlfn.XLOOKUP(C91,Parcela!A$2:A$9,Parcela!B$2:B$9)</f>
        <v>Lameiro da ponte</v>
      </c>
      <c r="E91" t="s">
        <v>121</v>
      </c>
      <c r="F91" s="6">
        <f t="shared" si="6"/>
        <v>42957</v>
      </c>
      <c r="G91">
        <f t="shared" si="7"/>
        <v>3.5</v>
      </c>
    </row>
    <row r="92" spans="1:7" x14ac:dyDescent="0.2">
      <c r="A92">
        <f t="shared" si="4"/>
        <v>21</v>
      </c>
      <c r="B92" t="str">
        <f>_xlfn.XLOOKUP(A92,Setor!A$2:A$7,Setor!B$2:B$7)</f>
        <v>C</v>
      </c>
      <c r="C92">
        <f t="shared" si="5"/>
        <v>104</v>
      </c>
      <c r="D92" t="str">
        <f>_xlfn.XLOOKUP(C92,Parcela!A$2:A$9,Parcela!B$2:B$9)</f>
        <v>Lameiro da ponte</v>
      </c>
      <c r="E92" t="s">
        <v>123</v>
      </c>
      <c r="F92" s="6">
        <f t="shared" si="6"/>
        <v>42957</v>
      </c>
      <c r="G92">
        <f t="shared" si="7"/>
        <v>3.5</v>
      </c>
    </row>
    <row r="93" spans="1:7" x14ac:dyDescent="0.2">
      <c r="A93">
        <f t="shared" si="4"/>
        <v>21</v>
      </c>
      <c r="B93" t="str">
        <f>_xlfn.XLOOKUP(A93,Setor!A$2:A$7,Setor!B$2:B$7)</f>
        <v>C</v>
      </c>
      <c r="C93">
        <f t="shared" si="5"/>
        <v>104</v>
      </c>
      <c r="D93" t="str">
        <f>_xlfn.XLOOKUP(C93,Parcela!A$2:A$9,Parcela!B$2:B$9)</f>
        <v>Lameiro da ponte</v>
      </c>
      <c r="E93" t="s">
        <v>125</v>
      </c>
      <c r="F93" s="6">
        <f t="shared" si="6"/>
        <v>42957</v>
      </c>
      <c r="G93">
        <f t="shared" si="7"/>
        <v>3.5</v>
      </c>
    </row>
    <row r="94" spans="1:7" x14ac:dyDescent="0.2">
      <c r="A94">
        <f t="shared" si="4"/>
        <v>21</v>
      </c>
      <c r="B94" t="str">
        <f>_xlfn.XLOOKUP(A94,Setor!A$2:A$7,Setor!B$2:B$7)</f>
        <v>C</v>
      </c>
      <c r="C94">
        <f t="shared" si="5"/>
        <v>104</v>
      </c>
      <c r="D94" t="str">
        <f>_xlfn.XLOOKUP(C94,Parcela!A$2:A$9,Parcela!B$2:B$9)</f>
        <v>Lameiro da ponte</v>
      </c>
      <c r="E94" t="s">
        <v>127</v>
      </c>
      <c r="F94" s="6">
        <f t="shared" si="6"/>
        <v>42957</v>
      </c>
      <c r="G94">
        <f t="shared" si="7"/>
        <v>3.5</v>
      </c>
    </row>
    <row r="95" spans="1:7" x14ac:dyDescent="0.2">
      <c r="A95">
        <f t="shared" si="4"/>
        <v>21</v>
      </c>
      <c r="B95" t="str">
        <f>_xlfn.XLOOKUP(A95,Setor!A$2:A$7,Setor!B$2:B$7)</f>
        <v>C</v>
      </c>
      <c r="C95">
        <f t="shared" si="5"/>
        <v>104</v>
      </c>
      <c r="D95" t="str">
        <f>_xlfn.XLOOKUP(C95,Parcela!A$2:A$9,Parcela!B$2:B$9)</f>
        <v>Lameiro da ponte</v>
      </c>
      <c r="E95" t="s">
        <v>129</v>
      </c>
      <c r="F95" s="6">
        <f t="shared" si="6"/>
        <v>42957</v>
      </c>
      <c r="G95">
        <f t="shared" si="7"/>
        <v>3.5</v>
      </c>
    </row>
    <row r="96" spans="1:7" x14ac:dyDescent="0.2">
      <c r="A96">
        <f t="shared" si="4"/>
        <v>21</v>
      </c>
      <c r="B96" t="str">
        <f>_xlfn.XLOOKUP(A96,Setor!A$2:A$7,Setor!B$2:B$7)</f>
        <v>C</v>
      </c>
      <c r="C96">
        <f t="shared" si="5"/>
        <v>104</v>
      </c>
      <c r="D96" t="str">
        <f>_xlfn.XLOOKUP(C96,Parcela!A$2:A$9,Parcela!B$2:B$9)</f>
        <v>Lameiro da ponte</v>
      </c>
      <c r="E96" t="s">
        <v>131</v>
      </c>
      <c r="F96" s="6">
        <f t="shared" si="6"/>
        <v>42957</v>
      </c>
      <c r="G96">
        <f t="shared" si="7"/>
        <v>3.5</v>
      </c>
    </row>
    <row r="97" spans="1:7" x14ac:dyDescent="0.2">
      <c r="A97">
        <f t="shared" si="4"/>
        <v>21</v>
      </c>
      <c r="B97" t="str">
        <f>_xlfn.XLOOKUP(A97,Setor!A$2:A$7,Setor!B$2:B$7)</f>
        <v>C</v>
      </c>
      <c r="C97">
        <f t="shared" si="5"/>
        <v>104</v>
      </c>
      <c r="D97" t="str">
        <f>_xlfn.XLOOKUP(C97,Parcela!A$2:A$9,Parcela!B$2:B$9)</f>
        <v>Lameiro da ponte</v>
      </c>
      <c r="E97" t="s">
        <v>133</v>
      </c>
      <c r="F97" s="6">
        <f t="shared" si="6"/>
        <v>42957</v>
      </c>
      <c r="G97">
        <f t="shared" si="7"/>
        <v>3.5</v>
      </c>
    </row>
    <row r="98" spans="1:7" x14ac:dyDescent="0.2">
      <c r="A98">
        <f t="shared" si="4"/>
        <v>21</v>
      </c>
      <c r="B98" t="str">
        <f>_xlfn.XLOOKUP(A98,Setor!A$2:A$7,Setor!B$2:B$7)</f>
        <v>C</v>
      </c>
      <c r="C98">
        <f t="shared" si="5"/>
        <v>104</v>
      </c>
      <c r="D98" t="str">
        <f>_xlfn.XLOOKUP(C98,Parcela!A$2:A$9,Parcela!B$2:B$9)</f>
        <v>Lameiro da ponte</v>
      </c>
      <c r="E98" t="s">
        <v>135</v>
      </c>
      <c r="F98" s="6">
        <f t="shared" si="6"/>
        <v>42957</v>
      </c>
      <c r="G98">
        <f t="shared" si="7"/>
        <v>3.5</v>
      </c>
    </row>
    <row r="99" spans="1:7" x14ac:dyDescent="0.2">
      <c r="A99">
        <f t="shared" si="4"/>
        <v>21</v>
      </c>
      <c r="B99" t="str">
        <f>_xlfn.XLOOKUP(A99,Setor!A$2:A$7,Setor!B$2:B$7)</f>
        <v>C</v>
      </c>
      <c r="C99">
        <f t="shared" si="5"/>
        <v>104</v>
      </c>
      <c r="D99" t="str">
        <f>_xlfn.XLOOKUP(C99,Parcela!A$2:A$9,Parcela!B$2:B$9)</f>
        <v>Lameiro da ponte</v>
      </c>
      <c r="E99" t="s">
        <v>137</v>
      </c>
      <c r="F99" s="6">
        <f t="shared" si="6"/>
        <v>42957</v>
      </c>
      <c r="G99">
        <f t="shared" si="7"/>
        <v>3.5</v>
      </c>
    </row>
    <row r="100" spans="1:7" x14ac:dyDescent="0.2">
      <c r="A100">
        <v>21</v>
      </c>
      <c r="B100" t="str">
        <f>_xlfn.XLOOKUP(A100,Setor!A$2:A$7,Setor!B$2:B$7)</f>
        <v>C</v>
      </c>
      <c r="C100">
        <v>104</v>
      </c>
      <c r="D100" t="str">
        <f>_xlfn.XLOOKUP(C100,Parcela!A$2:A$9,Parcela!B$2:B$9)</f>
        <v>Lameiro da ponte</v>
      </c>
      <c r="E100" t="s">
        <v>65</v>
      </c>
      <c r="F100" s="6">
        <v>42988</v>
      </c>
      <c r="G100">
        <v>3</v>
      </c>
    </row>
    <row r="101" spans="1:7" x14ac:dyDescent="0.2">
      <c r="A101">
        <f t="shared" ref="A101:A136" si="8">A100</f>
        <v>21</v>
      </c>
      <c r="B101" t="str">
        <f>_xlfn.XLOOKUP(A101,Setor!A$2:A$7,Setor!B$2:B$7)</f>
        <v>C</v>
      </c>
      <c r="C101">
        <f t="shared" ref="C101:C136" si="9">C100</f>
        <v>104</v>
      </c>
      <c r="D101" t="str">
        <f>_xlfn.XLOOKUP(C101,Parcela!A$2:A$9,Parcela!B$2:B$9)</f>
        <v>Lameiro da ponte</v>
      </c>
      <c r="E101" t="s">
        <v>67</v>
      </c>
      <c r="F101" s="6">
        <f t="shared" ref="F101:F136" si="10">F100</f>
        <v>42988</v>
      </c>
      <c r="G101">
        <f t="shared" ref="G101:G136" si="11">G100</f>
        <v>3</v>
      </c>
    </row>
    <row r="102" spans="1:7" x14ac:dyDescent="0.2">
      <c r="A102">
        <f t="shared" si="8"/>
        <v>21</v>
      </c>
      <c r="B102" t="str">
        <f>_xlfn.XLOOKUP(A102,Setor!A$2:A$7,Setor!B$2:B$7)</f>
        <v>C</v>
      </c>
      <c r="C102">
        <f t="shared" si="9"/>
        <v>104</v>
      </c>
      <c r="D102" t="str">
        <f>_xlfn.XLOOKUP(C102,Parcela!A$2:A$9,Parcela!B$2:B$9)</f>
        <v>Lameiro da ponte</v>
      </c>
      <c r="E102" t="s">
        <v>69</v>
      </c>
      <c r="F102" s="6">
        <f t="shared" si="10"/>
        <v>42988</v>
      </c>
      <c r="G102">
        <f t="shared" si="11"/>
        <v>3</v>
      </c>
    </row>
    <row r="103" spans="1:7" x14ac:dyDescent="0.2">
      <c r="A103">
        <f t="shared" si="8"/>
        <v>21</v>
      </c>
      <c r="B103" t="str">
        <f>_xlfn.XLOOKUP(A103,Setor!A$2:A$7,Setor!B$2:B$7)</f>
        <v>C</v>
      </c>
      <c r="C103">
        <f t="shared" si="9"/>
        <v>104</v>
      </c>
      <c r="D103" t="str">
        <f>_xlfn.XLOOKUP(C103,Parcela!A$2:A$9,Parcela!B$2:B$9)</f>
        <v>Lameiro da ponte</v>
      </c>
      <c r="E103" t="s">
        <v>71</v>
      </c>
      <c r="F103" s="6">
        <f t="shared" si="10"/>
        <v>42988</v>
      </c>
      <c r="G103">
        <f t="shared" si="11"/>
        <v>3</v>
      </c>
    </row>
    <row r="104" spans="1:7" x14ac:dyDescent="0.2">
      <c r="A104">
        <f t="shared" si="8"/>
        <v>21</v>
      </c>
      <c r="B104" t="str">
        <f>_xlfn.XLOOKUP(A104,Setor!A$2:A$7,Setor!B$2:B$7)</f>
        <v>C</v>
      </c>
      <c r="C104">
        <f t="shared" si="9"/>
        <v>104</v>
      </c>
      <c r="D104" t="str">
        <f>_xlfn.XLOOKUP(C104,Parcela!A$2:A$9,Parcela!B$2:B$9)</f>
        <v>Lameiro da ponte</v>
      </c>
      <c r="E104" t="s">
        <v>73</v>
      </c>
      <c r="F104" s="6">
        <f t="shared" si="10"/>
        <v>42988</v>
      </c>
      <c r="G104">
        <f t="shared" si="11"/>
        <v>3</v>
      </c>
    </row>
    <row r="105" spans="1:7" x14ac:dyDescent="0.2">
      <c r="A105">
        <f t="shared" si="8"/>
        <v>21</v>
      </c>
      <c r="B105" t="str">
        <f>_xlfn.XLOOKUP(A105,Setor!A$2:A$7,Setor!B$2:B$7)</f>
        <v>C</v>
      </c>
      <c r="C105">
        <f t="shared" si="9"/>
        <v>104</v>
      </c>
      <c r="D105" t="str">
        <f>_xlfn.XLOOKUP(C105,Parcela!A$2:A$9,Parcela!B$2:B$9)</f>
        <v>Lameiro da ponte</v>
      </c>
      <c r="E105" t="s">
        <v>75</v>
      </c>
      <c r="F105" s="6">
        <f t="shared" si="10"/>
        <v>42988</v>
      </c>
      <c r="G105">
        <f t="shared" si="11"/>
        <v>3</v>
      </c>
    </row>
    <row r="106" spans="1:7" x14ac:dyDescent="0.2">
      <c r="A106">
        <f t="shared" si="8"/>
        <v>21</v>
      </c>
      <c r="B106" t="str">
        <f>_xlfn.XLOOKUP(A106,Setor!A$2:A$7,Setor!B$2:B$7)</f>
        <v>C</v>
      </c>
      <c r="C106">
        <f t="shared" si="9"/>
        <v>104</v>
      </c>
      <c r="D106" t="str">
        <f>_xlfn.XLOOKUP(C106,Parcela!A$2:A$9,Parcela!B$2:B$9)</f>
        <v>Lameiro da ponte</v>
      </c>
      <c r="E106" t="s">
        <v>77</v>
      </c>
      <c r="F106" s="6">
        <f t="shared" si="10"/>
        <v>42988</v>
      </c>
      <c r="G106">
        <f t="shared" si="11"/>
        <v>3</v>
      </c>
    </row>
    <row r="107" spans="1:7" x14ac:dyDescent="0.2">
      <c r="A107">
        <f t="shared" si="8"/>
        <v>21</v>
      </c>
      <c r="B107" t="str">
        <f>_xlfn.XLOOKUP(A107,Setor!A$2:A$7,Setor!B$2:B$7)</f>
        <v>C</v>
      </c>
      <c r="C107">
        <f t="shared" si="9"/>
        <v>104</v>
      </c>
      <c r="D107" t="str">
        <f>_xlfn.XLOOKUP(C107,Parcela!A$2:A$9,Parcela!B$2:B$9)</f>
        <v>Lameiro da ponte</v>
      </c>
      <c r="E107" t="s">
        <v>79</v>
      </c>
      <c r="F107" s="6">
        <f t="shared" si="10"/>
        <v>42988</v>
      </c>
      <c r="G107">
        <f t="shared" si="11"/>
        <v>3</v>
      </c>
    </row>
    <row r="108" spans="1:7" x14ac:dyDescent="0.2">
      <c r="A108">
        <f t="shared" si="8"/>
        <v>21</v>
      </c>
      <c r="B108" t="str">
        <f>_xlfn.XLOOKUP(A108,Setor!A$2:A$7,Setor!B$2:B$7)</f>
        <v>C</v>
      </c>
      <c r="C108">
        <f t="shared" si="9"/>
        <v>104</v>
      </c>
      <c r="D108" t="str">
        <f>_xlfn.XLOOKUP(C108,Parcela!A$2:A$9,Parcela!B$2:B$9)</f>
        <v>Lameiro da ponte</v>
      </c>
      <c r="E108" t="s">
        <v>81</v>
      </c>
      <c r="F108" s="6">
        <f t="shared" si="10"/>
        <v>42988</v>
      </c>
      <c r="G108">
        <f t="shared" si="11"/>
        <v>3</v>
      </c>
    </row>
    <row r="109" spans="1:7" x14ac:dyDescent="0.2">
      <c r="A109">
        <f t="shared" si="8"/>
        <v>21</v>
      </c>
      <c r="B109" t="str">
        <f>_xlfn.XLOOKUP(A109,Setor!A$2:A$7,Setor!B$2:B$7)</f>
        <v>C</v>
      </c>
      <c r="C109">
        <f t="shared" si="9"/>
        <v>104</v>
      </c>
      <c r="D109" t="str">
        <f>_xlfn.XLOOKUP(C109,Parcela!A$2:A$9,Parcela!B$2:B$9)</f>
        <v>Lameiro da ponte</v>
      </c>
      <c r="E109" t="s">
        <v>83</v>
      </c>
      <c r="F109" s="6">
        <f t="shared" si="10"/>
        <v>42988</v>
      </c>
      <c r="G109">
        <f t="shared" si="11"/>
        <v>3</v>
      </c>
    </row>
    <row r="110" spans="1:7" x14ac:dyDescent="0.2">
      <c r="A110">
        <f t="shared" si="8"/>
        <v>21</v>
      </c>
      <c r="B110" t="str">
        <f>_xlfn.XLOOKUP(A110,Setor!A$2:A$7,Setor!B$2:B$7)</f>
        <v>C</v>
      </c>
      <c r="C110">
        <f t="shared" si="9"/>
        <v>104</v>
      </c>
      <c r="D110" t="str">
        <f>_xlfn.XLOOKUP(C110,Parcela!A$2:A$9,Parcela!B$2:B$9)</f>
        <v>Lameiro da ponte</v>
      </c>
      <c r="E110" t="s">
        <v>85</v>
      </c>
      <c r="F110" s="6">
        <f t="shared" si="10"/>
        <v>42988</v>
      </c>
      <c r="G110">
        <f t="shared" si="11"/>
        <v>3</v>
      </c>
    </row>
    <row r="111" spans="1:7" x14ac:dyDescent="0.2">
      <c r="A111">
        <f t="shared" si="8"/>
        <v>21</v>
      </c>
      <c r="B111" t="str">
        <f>_xlfn.XLOOKUP(A111,Setor!A$2:A$7,Setor!B$2:B$7)</f>
        <v>C</v>
      </c>
      <c r="C111">
        <f t="shared" si="9"/>
        <v>104</v>
      </c>
      <c r="D111" t="str">
        <f>_xlfn.XLOOKUP(C111,Parcela!A$2:A$9,Parcela!B$2:B$9)</f>
        <v>Lameiro da ponte</v>
      </c>
      <c r="E111" t="s">
        <v>87</v>
      </c>
      <c r="F111" s="6">
        <f t="shared" si="10"/>
        <v>42988</v>
      </c>
      <c r="G111">
        <f t="shared" si="11"/>
        <v>3</v>
      </c>
    </row>
    <row r="112" spans="1:7" x14ac:dyDescent="0.2">
      <c r="A112">
        <f t="shared" si="8"/>
        <v>21</v>
      </c>
      <c r="B112" t="str">
        <f>_xlfn.XLOOKUP(A112,Setor!A$2:A$7,Setor!B$2:B$7)</f>
        <v>C</v>
      </c>
      <c r="C112">
        <f t="shared" si="9"/>
        <v>104</v>
      </c>
      <c r="D112" t="str">
        <f>_xlfn.XLOOKUP(C112,Parcela!A$2:A$9,Parcela!B$2:B$9)</f>
        <v>Lameiro da ponte</v>
      </c>
      <c r="E112" t="s">
        <v>89</v>
      </c>
      <c r="F112" s="6">
        <f t="shared" si="10"/>
        <v>42988</v>
      </c>
      <c r="G112">
        <f t="shared" si="11"/>
        <v>3</v>
      </c>
    </row>
    <row r="113" spans="1:7" x14ac:dyDescent="0.2">
      <c r="A113">
        <f t="shared" si="8"/>
        <v>21</v>
      </c>
      <c r="B113" t="str">
        <f>_xlfn.XLOOKUP(A113,Setor!A$2:A$7,Setor!B$2:B$7)</f>
        <v>C</v>
      </c>
      <c r="C113">
        <f t="shared" si="9"/>
        <v>104</v>
      </c>
      <c r="D113" t="str">
        <f>_xlfn.XLOOKUP(C113,Parcela!A$2:A$9,Parcela!B$2:B$9)</f>
        <v>Lameiro da ponte</v>
      </c>
      <c r="E113" t="s">
        <v>336</v>
      </c>
      <c r="F113" s="6">
        <f t="shared" si="10"/>
        <v>42988</v>
      </c>
      <c r="G113">
        <f t="shared" si="11"/>
        <v>3</v>
      </c>
    </row>
    <row r="114" spans="1:7" x14ac:dyDescent="0.2">
      <c r="A114">
        <f t="shared" si="8"/>
        <v>21</v>
      </c>
      <c r="B114" t="str">
        <f>_xlfn.XLOOKUP(A114,Setor!A$2:A$7,Setor!B$2:B$7)</f>
        <v>C</v>
      </c>
      <c r="C114">
        <f t="shared" si="9"/>
        <v>104</v>
      </c>
      <c r="D114" t="str">
        <f>_xlfn.XLOOKUP(C114,Parcela!A$2:A$9,Parcela!B$2:B$9)</f>
        <v>Lameiro da ponte</v>
      </c>
      <c r="E114" t="s">
        <v>337</v>
      </c>
      <c r="F114" s="6">
        <f t="shared" si="10"/>
        <v>42988</v>
      </c>
      <c r="G114">
        <f t="shared" si="11"/>
        <v>3</v>
      </c>
    </row>
    <row r="115" spans="1:7" x14ac:dyDescent="0.2">
      <c r="A115">
        <f t="shared" si="8"/>
        <v>21</v>
      </c>
      <c r="B115" t="str">
        <f>_xlfn.XLOOKUP(A115,Setor!A$2:A$7,Setor!B$2:B$7)</f>
        <v>C</v>
      </c>
      <c r="C115">
        <f t="shared" si="9"/>
        <v>104</v>
      </c>
      <c r="D115" t="str">
        <f>_xlfn.XLOOKUP(C115,Parcela!A$2:A$9,Parcela!B$2:B$9)</f>
        <v>Lameiro da ponte</v>
      </c>
      <c r="E115" t="s">
        <v>95</v>
      </c>
      <c r="F115" s="6">
        <f t="shared" si="10"/>
        <v>42988</v>
      </c>
      <c r="G115">
        <f t="shared" si="11"/>
        <v>3</v>
      </c>
    </row>
    <row r="116" spans="1:7" x14ac:dyDescent="0.2">
      <c r="A116">
        <f t="shared" si="8"/>
        <v>21</v>
      </c>
      <c r="B116" t="str">
        <f>_xlfn.XLOOKUP(A116,Setor!A$2:A$7,Setor!B$2:B$7)</f>
        <v>C</v>
      </c>
      <c r="C116">
        <f t="shared" si="9"/>
        <v>104</v>
      </c>
      <c r="D116" t="str">
        <f>_xlfn.XLOOKUP(C116,Parcela!A$2:A$9,Parcela!B$2:B$9)</f>
        <v>Lameiro da ponte</v>
      </c>
      <c r="E116" t="s">
        <v>97</v>
      </c>
      <c r="F116" s="6">
        <f t="shared" si="10"/>
        <v>42988</v>
      </c>
      <c r="G116">
        <f t="shared" si="11"/>
        <v>3</v>
      </c>
    </row>
    <row r="117" spans="1:7" x14ac:dyDescent="0.2">
      <c r="A117">
        <f t="shared" si="8"/>
        <v>21</v>
      </c>
      <c r="B117" t="str">
        <f>_xlfn.XLOOKUP(A117,Setor!A$2:A$7,Setor!B$2:B$7)</f>
        <v>C</v>
      </c>
      <c r="C117">
        <f t="shared" si="9"/>
        <v>104</v>
      </c>
      <c r="D117" t="str">
        <f>_xlfn.XLOOKUP(C117,Parcela!A$2:A$9,Parcela!B$2:B$9)</f>
        <v>Lameiro da ponte</v>
      </c>
      <c r="E117" t="s">
        <v>99</v>
      </c>
      <c r="F117" s="6">
        <f t="shared" si="10"/>
        <v>42988</v>
      </c>
      <c r="G117">
        <f t="shared" si="11"/>
        <v>3</v>
      </c>
    </row>
    <row r="118" spans="1:7" x14ac:dyDescent="0.2">
      <c r="A118">
        <f t="shared" si="8"/>
        <v>21</v>
      </c>
      <c r="B118" t="str">
        <f>_xlfn.XLOOKUP(A118,Setor!A$2:A$7,Setor!B$2:B$7)</f>
        <v>C</v>
      </c>
      <c r="C118">
        <f t="shared" si="9"/>
        <v>104</v>
      </c>
      <c r="D118" t="str">
        <f>_xlfn.XLOOKUP(C118,Parcela!A$2:A$9,Parcela!B$2:B$9)</f>
        <v>Lameiro da ponte</v>
      </c>
      <c r="E118" t="s">
        <v>101</v>
      </c>
      <c r="F118" s="6">
        <f t="shared" si="10"/>
        <v>42988</v>
      </c>
      <c r="G118">
        <f t="shared" si="11"/>
        <v>3</v>
      </c>
    </row>
    <row r="119" spans="1:7" x14ac:dyDescent="0.2">
      <c r="A119">
        <f t="shared" si="8"/>
        <v>21</v>
      </c>
      <c r="B119" t="str">
        <f>_xlfn.XLOOKUP(A119,Setor!A$2:A$7,Setor!B$2:B$7)</f>
        <v>C</v>
      </c>
      <c r="C119">
        <f t="shared" si="9"/>
        <v>104</v>
      </c>
      <c r="D119" t="str">
        <f>_xlfn.XLOOKUP(C119,Parcela!A$2:A$9,Parcela!B$2:B$9)</f>
        <v>Lameiro da ponte</v>
      </c>
      <c r="E119" t="s">
        <v>103</v>
      </c>
      <c r="F119" s="6">
        <f t="shared" si="10"/>
        <v>42988</v>
      </c>
      <c r="G119">
        <f t="shared" si="11"/>
        <v>3</v>
      </c>
    </row>
    <row r="120" spans="1:7" x14ac:dyDescent="0.2">
      <c r="A120">
        <f t="shared" si="8"/>
        <v>21</v>
      </c>
      <c r="B120" t="str">
        <f>_xlfn.XLOOKUP(A120,Setor!A$2:A$7,Setor!B$2:B$7)</f>
        <v>C</v>
      </c>
      <c r="C120">
        <f t="shared" si="9"/>
        <v>104</v>
      </c>
      <c r="D120" t="str">
        <f>_xlfn.XLOOKUP(C120,Parcela!A$2:A$9,Parcela!B$2:B$9)</f>
        <v>Lameiro da ponte</v>
      </c>
      <c r="E120" t="s">
        <v>105</v>
      </c>
      <c r="F120" s="6">
        <f t="shared" si="10"/>
        <v>42988</v>
      </c>
      <c r="G120">
        <f t="shared" si="11"/>
        <v>3</v>
      </c>
    </row>
    <row r="121" spans="1:7" x14ac:dyDescent="0.2">
      <c r="A121">
        <f t="shared" si="8"/>
        <v>21</v>
      </c>
      <c r="B121" t="str">
        <f>_xlfn.XLOOKUP(A121,Setor!A$2:A$7,Setor!B$2:B$7)</f>
        <v>C</v>
      </c>
      <c r="C121">
        <f t="shared" si="9"/>
        <v>104</v>
      </c>
      <c r="D121" t="str">
        <f>_xlfn.XLOOKUP(C121,Parcela!A$2:A$9,Parcela!B$2:B$9)</f>
        <v>Lameiro da ponte</v>
      </c>
      <c r="E121" t="s">
        <v>107</v>
      </c>
      <c r="F121" s="6">
        <f t="shared" si="10"/>
        <v>42988</v>
      </c>
      <c r="G121">
        <f t="shared" si="11"/>
        <v>3</v>
      </c>
    </row>
    <row r="122" spans="1:7" x14ac:dyDescent="0.2">
      <c r="A122">
        <f t="shared" si="8"/>
        <v>21</v>
      </c>
      <c r="B122" t="str">
        <f>_xlfn.XLOOKUP(A122,Setor!A$2:A$7,Setor!B$2:B$7)</f>
        <v>C</v>
      </c>
      <c r="C122">
        <f t="shared" si="9"/>
        <v>104</v>
      </c>
      <c r="D122" t="str">
        <f>_xlfn.XLOOKUP(C122,Parcela!A$2:A$9,Parcela!B$2:B$9)</f>
        <v>Lameiro da ponte</v>
      </c>
      <c r="E122" t="s">
        <v>109</v>
      </c>
      <c r="F122" s="6">
        <f t="shared" si="10"/>
        <v>42988</v>
      </c>
      <c r="G122">
        <f t="shared" si="11"/>
        <v>3</v>
      </c>
    </row>
    <row r="123" spans="1:7" x14ac:dyDescent="0.2">
      <c r="A123">
        <f t="shared" si="8"/>
        <v>21</v>
      </c>
      <c r="B123" t="str">
        <f>_xlfn.XLOOKUP(A123,Setor!A$2:A$7,Setor!B$2:B$7)</f>
        <v>C</v>
      </c>
      <c r="C123">
        <f t="shared" si="9"/>
        <v>104</v>
      </c>
      <c r="D123" t="str">
        <f>_xlfn.XLOOKUP(C123,Parcela!A$2:A$9,Parcela!B$2:B$9)</f>
        <v>Lameiro da ponte</v>
      </c>
      <c r="E123" t="s">
        <v>111</v>
      </c>
      <c r="F123" s="6">
        <f t="shared" si="10"/>
        <v>42988</v>
      </c>
      <c r="G123">
        <f t="shared" si="11"/>
        <v>3</v>
      </c>
    </row>
    <row r="124" spans="1:7" x14ac:dyDescent="0.2">
      <c r="A124">
        <f t="shared" si="8"/>
        <v>21</v>
      </c>
      <c r="B124" t="str">
        <f>_xlfn.XLOOKUP(A124,Setor!A$2:A$7,Setor!B$2:B$7)</f>
        <v>C</v>
      </c>
      <c r="C124">
        <f t="shared" si="9"/>
        <v>104</v>
      </c>
      <c r="D124" t="str">
        <f>_xlfn.XLOOKUP(C124,Parcela!A$2:A$9,Parcela!B$2:B$9)</f>
        <v>Lameiro da ponte</v>
      </c>
      <c r="E124" t="s">
        <v>113</v>
      </c>
      <c r="F124" s="6">
        <f t="shared" si="10"/>
        <v>42988</v>
      </c>
      <c r="G124">
        <f t="shared" si="11"/>
        <v>3</v>
      </c>
    </row>
    <row r="125" spans="1:7" x14ac:dyDescent="0.2">
      <c r="A125">
        <f t="shared" si="8"/>
        <v>21</v>
      </c>
      <c r="B125" t="str">
        <f>_xlfn.XLOOKUP(A125,Setor!A$2:A$7,Setor!B$2:B$7)</f>
        <v>C</v>
      </c>
      <c r="C125">
        <f t="shared" si="9"/>
        <v>104</v>
      </c>
      <c r="D125" t="str">
        <f>_xlfn.XLOOKUP(C125,Parcela!A$2:A$9,Parcela!B$2:B$9)</f>
        <v>Lameiro da ponte</v>
      </c>
      <c r="E125" t="s">
        <v>115</v>
      </c>
      <c r="F125" s="6">
        <f t="shared" si="10"/>
        <v>42988</v>
      </c>
      <c r="G125">
        <f t="shared" si="11"/>
        <v>3</v>
      </c>
    </row>
    <row r="126" spans="1:7" x14ac:dyDescent="0.2">
      <c r="A126">
        <f t="shared" si="8"/>
        <v>21</v>
      </c>
      <c r="B126" t="str">
        <f>_xlfn.XLOOKUP(A126,Setor!A$2:A$7,Setor!B$2:B$7)</f>
        <v>C</v>
      </c>
      <c r="C126">
        <f t="shared" si="9"/>
        <v>104</v>
      </c>
      <c r="D126" t="str">
        <f>_xlfn.XLOOKUP(C126,Parcela!A$2:A$9,Parcela!B$2:B$9)</f>
        <v>Lameiro da ponte</v>
      </c>
      <c r="E126" t="s">
        <v>117</v>
      </c>
      <c r="F126" s="6">
        <f t="shared" si="10"/>
        <v>42988</v>
      </c>
      <c r="G126">
        <f t="shared" si="11"/>
        <v>3</v>
      </c>
    </row>
    <row r="127" spans="1:7" x14ac:dyDescent="0.2">
      <c r="A127">
        <f t="shared" si="8"/>
        <v>21</v>
      </c>
      <c r="B127" t="str">
        <f>_xlfn.XLOOKUP(A127,Setor!A$2:A$7,Setor!B$2:B$7)</f>
        <v>C</v>
      </c>
      <c r="C127">
        <f t="shared" si="9"/>
        <v>104</v>
      </c>
      <c r="D127" t="str">
        <f>_xlfn.XLOOKUP(C127,Parcela!A$2:A$9,Parcela!B$2:B$9)</f>
        <v>Lameiro da ponte</v>
      </c>
      <c r="E127" t="s">
        <v>119</v>
      </c>
      <c r="F127" s="6">
        <f t="shared" si="10"/>
        <v>42988</v>
      </c>
      <c r="G127">
        <f t="shared" si="11"/>
        <v>3</v>
      </c>
    </row>
    <row r="128" spans="1:7" x14ac:dyDescent="0.2">
      <c r="A128">
        <f t="shared" si="8"/>
        <v>21</v>
      </c>
      <c r="B128" t="str">
        <f>_xlfn.XLOOKUP(A128,Setor!A$2:A$7,Setor!B$2:B$7)</f>
        <v>C</v>
      </c>
      <c r="C128">
        <f t="shared" si="9"/>
        <v>104</v>
      </c>
      <c r="D128" t="str">
        <f>_xlfn.XLOOKUP(C128,Parcela!A$2:A$9,Parcela!B$2:B$9)</f>
        <v>Lameiro da ponte</v>
      </c>
      <c r="E128" t="s">
        <v>121</v>
      </c>
      <c r="F128" s="6">
        <f t="shared" si="10"/>
        <v>42988</v>
      </c>
      <c r="G128">
        <f t="shared" si="11"/>
        <v>3</v>
      </c>
    </row>
    <row r="129" spans="1:7" x14ac:dyDescent="0.2">
      <c r="A129">
        <f t="shared" si="8"/>
        <v>21</v>
      </c>
      <c r="B129" t="str">
        <f>_xlfn.XLOOKUP(A129,Setor!A$2:A$7,Setor!B$2:B$7)</f>
        <v>C</v>
      </c>
      <c r="C129">
        <f t="shared" si="9"/>
        <v>104</v>
      </c>
      <c r="D129" t="str">
        <f>_xlfn.XLOOKUP(C129,Parcela!A$2:A$9,Parcela!B$2:B$9)</f>
        <v>Lameiro da ponte</v>
      </c>
      <c r="E129" t="s">
        <v>123</v>
      </c>
      <c r="F129" s="6">
        <f t="shared" si="10"/>
        <v>42988</v>
      </c>
      <c r="G129">
        <f t="shared" si="11"/>
        <v>3</v>
      </c>
    </row>
    <row r="130" spans="1:7" x14ac:dyDescent="0.2">
      <c r="A130">
        <f t="shared" si="8"/>
        <v>21</v>
      </c>
      <c r="B130" t="str">
        <f>_xlfn.XLOOKUP(A130,Setor!A$2:A$7,Setor!B$2:B$7)</f>
        <v>C</v>
      </c>
      <c r="C130">
        <f t="shared" si="9"/>
        <v>104</v>
      </c>
      <c r="D130" t="str">
        <f>_xlfn.XLOOKUP(C130,Parcela!A$2:A$9,Parcela!B$2:B$9)</f>
        <v>Lameiro da ponte</v>
      </c>
      <c r="E130" t="s">
        <v>125</v>
      </c>
      <c r="F130" s="6">
        <f t="shared" si="10"/>
        <v>42988</v>
      </c>
      <c r="G130">
        <f t="shared" si="11"/>
        <v>3</v>
      </c>
    </row>
    <row r="131" spans="1:7" x14ac:dyDescent="0.2">
      <c r="A131">
        <f t="shared" si="8"/>
        <v>21</v>
      </c>
      <c r="B131" t="str">
        <f>_xlfn.XLOOKUP(A131,Setor!A$2:A$7,Setor!B$2:B$7)</f>
        <v>C</v>
      </c>
      <c r="C131">
        <f t="shared" si="9"/>
        <v>104</v>
      </c>
      <c r="D131" t="str">
        <f>_xlfn.XLOOKUP(C131,Parcela!A$2:A$9,Parcela!B$2:B$9)</f>
        <v>Lameiro da ponte</v>
      </c>
      <c r="E131" t="s">
        <v>127</v>
      </c>
      <c r="F131" s="6">
        <f t="shared" si="10"/>
        <v>42988</v>
      </c>
      <c r="G131">
        <f t="shared" si="11"/>
        <v>3</v>
      </c>
    </row>
    <row r="132" spans="1:7" x14ac:dyDescent="0.2">
      <c r="A132">
        <f t="shared" si="8"/>
        <v>21</v>
      </c>
      <c r="B132" t="str">
        <f>_xlfn.XLOOKUP(A132,Setor!A$2:A$7,Setor!B$2:B$7)</f>
        <v>C</v>
      </c>
      <c r="C132">
        <f t="shared" si="9"/>
        <v>104</v>
      </c>
      <c r="D132" t="str">
        <f>_xlfn.XLOOKUP(C132,Parcela!A$2:A$9,Parcela!B$2:B$9)</f>
        <v>Lameiro da ponte</v>
      </c>
      <c r="E132" t="s">
        <v>129</v>
      </c>
      <c r="F132" s="6">
        <f t="shared" si="10"/>
        <v>42988</v>
      </c>
      <c r="G132">
        <f t="shared" si="11"/>
        <v>3</v>
      </c>
    </row>
    <row r="133" spans="1:7" x14ac:dyDescent="0.2">
      <c r="A133">
        <f t="shared" si="8"/>
        <v>21</v>
      </c>
      <c r="B133" t="str">
        <f>_xlfn.XLOOKUP(A133,Setor!A$2:A$7,Setor!B$2:B$7)</f>
        <v>C</v>
      </c>
      <c r="C133">
        <f t="shared" si="9"/>
        <v>104</v>
      </c>
      <c r="D133" t="str">
        <f>_xlfn.XLOOKUP(C133,Parcela!A$2:A$9,Parcela!B$2:B$9)</f>
        <v>Lameiro da ponte</v>
      </c>
      <c r="E133" t="s">
        <v>131</v>
      </c>
      <c r="F133" s="6">
        <f t="shared" si="10"/>
        <v>42988</v>
      </c>
      <c r="G133">
        <f t="shared" si="11"/>
        <v>3</v>
      </c>
    </row>
    <row r="134" spans="1:7" x14ac:dyDescent="0.2">
      <c r="A134">
        <f t="shared" si="8"/>
        <v>21</v>
      </c>
      <c r="B134" t="str">
        <f>_xlfn.XLOOKUP(A134,Setor!A$2:A$7,Setor!B$2:B$7)</f>
        <v>C</v>
      </c>
      <c r="C134">
        <f t="shared" si="9"/>
        <v>104</v>
      </c>
      <c r="D134" t="str">
        <f>_xlfn.XLOOKUP(C134,Parcela!A$2:A$9,Parcela!B$2:B$9)</f>
        <v>Lameiro da ponte</v>
      </c>
      <c r="E134" t="s">
        <v>133</v>
      </c>
      <c r="F134" s="6">
        <f t="shared" si="10"/>
        <v>42988</v>
      </c>
      <c r="G134">
        <f t="shared" si="11"/>
        <v>3</v>
      </c>
    </row>
    <row r="135" spans="1:7" x14ac:dyDescent="0.2">
      <c r="A135">
        <f t="shared" si="8"/>
        <v>21</v>
      </c>
      <c r="B135" t="str">
        <f>_xlfn.XLOOKUP(A135,Setor!A$2:A$7,Setor!B$2:B$7)</f>
        <v>C</v>
      </c>
      <c r="C135">
        <f t="shared" si="9"/>
        <v>104</v>
      </c>
      <c r="D135" t="str">
        <f>_xlfn.XLOOKUP(C135,Parcela!A$2:A$9,Parcela!B$2:B$9)</f>
        <v>Lameiro da ponte</v>
      </c>
      <c r="E135" t="s">
        <v>135</v>
      </c>
      <c r="F135" s="6">
        <f t="shared" si="10"/>
        <v>42988</v>
      </c>
      <c r="G135">
        <f t="shared" si="11"/>
        <v>3</v>
      </c>
    </row>
    <row r="136" spans="1:7" x14ac:dyDescent="0.2">
      <c r="A136">
        <f t="shared" si="8"/>
        <v>21</v>
      </c>
      <c r="B136" t="str">
        <f>_xlfn.XLOOKUP(A136,Setor!A$2:A$7,Setor!B$2:B$7)</f>
        <v>C</v>
      </c>
      <c r="C136">
        <f t="shared" si="9"/>
        <v>104</v>
      </c>
      <c r="D136" t="str">
        <f>_xlfn.XLOOKUP(C136,Parcela!A$2:A$9,Parcela!B$2:B$9)</f>
        <v>Lameiro da ponte</v>
      </c>
      <c r="E136" t="s">
        <v>137</v>
      </c>
      <c r="F136" s="6">
        <f t="shared" si="10"/>
        <v>42988</v>
      </c>
      <c r="G136">
        <f t="shared" si="11"/>
        <v>3</v>
      </c>
    </row>
    <row r="137" spans="1:7" x14ac:dyDescent="0.2">
      <c r="A137">
        <v>21</v>
      </c>
      <c r="B137" t="str">
        <f>_xlfn.XLOOKUP(A137,Setor!A$2:A$7,Setor!B$2:B$7)</f>
        <v>C</v>
      </c>
      <c r="C137">
        <v>104</v>
      </c>
      <c r="D137" t="str">
        <f>_xlfn.XLOOKUP(C137,Parcela!A$2:A$9,Parcela!B$2:B$9)</f>
        <v>Lameiro da ponte</v>
      </c>
      <c r="E137" t="s">
        <v>65</v>
      </c>
      <c r="F137" s="6">
        <v>43291</v>
      </c>
      <c r="G137">
        <v>3.5</v>
      </c>
    </row>
    <row r="138" spans="1:7" x14ac:dyDescent="0.2">
      <c r="A138">
        <f t="shared" ref="A138:A173" si="12">A137</f>
        <v>21</v>
      </c>
      <c r="B138" t="str">
        <f>_xlfn.XLOOKUP(A138,Setor!A$2:A$7,Setor!B$2:B$7)</f>
        <v>C</v>
      </c>
      <c r="C138">
        <f t="shared" ref="C138:C173" si="13">C137</f>
        <v>104</v>
      </c>
      <c r="D138" t="str">
        <f>_xlfn.XLOOKUP(C138,Parcela!A$2:A$9,Parcela!B$2:B$9)</f>
        <v>Lameiro da ponte</v>
      </c>
      <c r="E138" t="s">
        <v>67</v>
      </c>
      <c r="F138" s="6">
        <f t="shared" ref="F138:F173" si="14">F137</f>
        <v>43291</v>
      </c>
      <c r="G138">
        <f t="shared" ref="G138:G173" si="15">G137</f>
        <v>3.5</v>
      </c>
    </row>
    <row r="139" spans="1:7" x14ac:dyDescent="0.2">
      <c r="A139">
        <f t="shared" si="12"/>
        <v>21</v>
      </c>
      <c r="B139" t="str">
        <f>_xlfn.XLOOKUP(A139,Setor!A$2:A$7,Setor!B$2:B$7)</f>
        <v>C</v>
      </c>
      <c r="C139">
        <f t="shared" si="13"/>
        <v>104</v>
      </c>
      <c r="D139" t="str">
        <f>_xlfn.XLOOKUP(C139,Parcela!A$2:A$9,Parcela!B$2:B$9)</f>
        <v>Lameiro da ponte</v>
      </c>
      <c r="E139" t="s">
        <v>69</v>
      </c>
      <c r="F139" s="6">
        <f t="shared" si="14"/>
        <v>43291</v>
      </c>
      <c r="G139">
        <f t="shared" si="15"/>
        <v>3.5</v>
      </c>
    </row>
    <row r="140" spans="1:7" x14ac:dyDescent="0.2">
      <c r="A140">
        <f t="shared" si="12"/>
        <v>21</v>
      </c>
      <c r="B140" t="str">
        <f>_xlfn.XLOOKUP(A140,Setor!A$2:A$7,Setor!B$2:B$7)</f>
        <v>C</v>
      </c>
      <c r="C140">
        <f t="shared" si="13"/>
        <v>104</v>
      </c>
      <c r="D140" t="str">
        <f>_xlfn.XLOOKUP(C140,Parcela!A$2:A$9,Parcela!B$2:B$9)</f>
        <v>Lameiro da ponte</v>
      </c>
      <c r="E140" t="s">
        <v>71</v>
      </c>
      <c r="F140" s="6">
        <f t="shared" si="14"/>
        <v>43291</v>
      </c>
      <c r="G140">
        <f t="shared" si="15"/>
        <v>3.5</v>
      </c>
    </row>
    <row r="141" spans="1:7" x14ac:dyDescent="0.2">
      <c r="A141">
        <f t="shared" si="12"/>
        <v>21</v>
      </c>
      <c r="B141" t="str">
        <f>_xlfn.XLOOKUP(A141,Setor!A$2:A$7,Setor!B$2:B$7)</f>
        <v>C</v>
      </c>
      <c r="C141">
        <f t="shared" si="13"/>
        <v>104</v>
      </c>
      <c r="D141" t="str">
        <f>_xlfn.XLOOKUP(C141,Parcela!A$2:A$9,Parcela!B$2:B$9)</f>
        <v>Lameiro da ponte</v>
      </c>
      <c r="E141" t="s">
        <v>73</v>
      </c>
      <c r="F141" s="6">
        <f t="shared" si="14"/>
        <v>43291</v>
      </c>
      <c r="G141">
        <f t="shared" si="15"/>
        <v>3.5</v>
      </c>
    </row>
    <row r="142" spans="1:7" x14ac:dyDescent="0.2">
      <c r="A142">
        <f t="shared" si="12"/>
        <v>21</v>
      </c>
      <c r="B142" t="str">
        <f>_xlfn.XLOOKUP(A142,Setor!A$2:A$7,Setor!B$2:B$7)</f>
        <v>C</v>
      </c>
      <c r="C142">
        <f t="shared" si="13"/>
        <v>104</v>
      </c>
      <c r="D142" t="str">
        <f>_xlfn.XLOOKUP(C142,Parcela!A$2:A$9,Parcela!B$2:B$9)</f>
        <v>Lameiro da ponte</v>
      </c>
      <c r="E142" t="s">
        <v>75</v>
      </c>
      <c r="F142" s="6">
        <f t="shared" si="14"/>
        <v>43291</v>
      </c>
      <c r="G142">
        <f t="shared" si="15"/>
        <v>3.5</v>
      </c>
    </row>
    <row r="143" spans="1:7" x14ac:dyDescent="0.2">
      <c r="A143">
        <f t="shared" si="12"/>
        <v>21</v>
      </c>
      <c r="B143" t="str">
        <f>_xlfn.XLOOKUP(A143,Setor!A$2:A$7,Setor!B$2:B$7)</f>
        <v>C</v>
      </c>
      <c r="C143">
        <f t="shared" si="13"/>
        <v>104</v>
      </c>
      <c r="D143" t="str">
        <f>_xlfn.XLOOKUP(C143,Parcela!A$2:A$9,Parcela!B$2:B$9)</f>
        <v>Lameiro da ponte</v>
      </c>
      <c r="E143" t="s">
        <v>77</v>
      </c>
      <c r="F143" s="6">
        <f t="shared" si="14"/>
        <v>43291</v>
      </c>
      <c r="G143">
        <f t="shared" si="15"/>
        <v>3.5</v>
      </c>
    </row>
    <row r="144" spans="1:7" x14ac:dyDescent="0.2">
      <c r="A144">
        <f t="shared" si="12"/>
        <v>21</v>
      </c>
      <c r="B144" t="str">
        <f>_xlfn.XLOOKUP(A144,Setor!A$2:A$7,Setor!B$2:B$7)</f>
        <v>C</v>
      </c>
      <c r="C144">
        <f t="shared" si="13"/>
        <v>104</v>
      </c>
      <c r="D144" t="str">
        <f>_xlfn.XLOOKUP(C144,Parcela!A$2:A$9,Parcela!B$2:B$9)</f>
        <v>Lameiro da ponte</v>
      </c>
      <c r="E144" t="s">
        <v>79</v>
      </c>
      <c r="F144" s="6">
        <f t="shared" si="14"/>
        <v>43291</v>
      </c>
      <c r="G144">
        <f t="shared" si="15"/>
        <v>3.5</v>
      </c>
    </row>
    <row r="145" spans="1:7" x14ac:dyDescent="0.2">
      <c r="A145">
        <f t="shared" si="12"/>
        <v>21</v>
      </c>
      <c r="B145" t="str">
        <f>_xlfn.XLOOKUP(A145,Setor!A$2:A$7,Setor!B$2:B$7)</f>
        <v>C</v>
      </c>
      <c r="C145">
        <f t="shared" si="13"/>
        <v>104</v>
      </c>
      <c r="D145" t="str">
        <f>_xlfn.XLOOKUP(C145,Parcela!A$2:A$9,Parcela!B$2:B$9)</f>
        <v>Lameiro da ponte</v>
      </c>
      <c r="E145" t="s">
        <v>81</v>
      </c>
      <c r="F145" s="6">
        <f t="shared" si="14"/>
        <v>43291</v>
      </c>
      <c r="G145">
        <f t="shared" si="15"/>
        <v>3.5</v>
      </c>
    </row>
    <row r="146" spans="1:7" x14ac:dyDescent="0.2">
      <c r="A146">
        <f t="shared" si="12"/>
        <v>21</v>
      </c>
      <c r="B146" t="str">
        <f>_xlfn.XLOOKUP(A146,Setor!A$2:A$7,Setor!B$2:B$7)</f>
        <v>C</v>
      </c>
      <c r="C146">
        <f t="shared" si="13"/>
        <v>104</v>
      </c>
      <c r="D146" t="str">
        <f>_xlfn.XLOOKUP(C146,Parcela!A$2:A$9,Parcela!B$2:B$9)</f>
        <v>Lameiro da ponte</v>
      </c>
      <c r="E146" t="s">
        <v>83</v>
      </c>
      <c r="F146" s="6">
        <f t="shared" si="14"/>
        <v>43291</v>
      </c>
      <c r="G146">
        <f t="shared" si="15"/>
        <v>3.5</v>
      </c>
    </row>
    <row r="147" spans="1:7" x14ac:dyDescent="0.2">
      <c r="A147">
        <f t="shared" si="12"/>
        <v>21</v>
      </c>
      <c r="B147" t="str">
        <f>_xlfn.XLOOKUP(A147,Setor!A$2:A$7,Setor!B$2:B$7)</f>
        <v>C</v>
      </c>
      <c r="C147">
        <f t="shared" si="13"/>
        <v>104</v>
      </c>
      <c r="D147" t="str">
        <f>_xlfn.XLOOKUP(C147,Parcela!A$2:A$9,Parcela!B$2:B$9)</f>
        <v>Lameiro da ponte</v>
      </c>
      <c r="E147" t="s">
        <v>85</v>
      </c>
      <c r="F147" s="6">
        <f t="shared" si="14"/>
        <v>43291</v>
      </c>
      <c r="G147">
        <f t="shared" si="15"/>
        <v>3.5</v>
      </c>
    </row>
    <row r="148" spans="1:7" x14ac:dyDescent="0.2">
      <c r="A148">
        <f t="shared" si="12"/>
        <v>21</v>
      </c>
      <c r="B148" t="str">
        <f>_xlfn.XLOOKUP(A148,Setor!A$2:A$7,Setor!B$2:B$7)</f>
        <v>C</v>
      </c>
      <c r="C148">
        <f t="shared" si="13"/>
        <v>104</v>
      </c>
      <c r="D148" t="str">
        <f>_xlfn.XLOOKUP(C148,Parcela!A$2:A$9,Parcela!B$2:B$9)</f>
        <v>Lameiro da ponte</v>
      </c>
      <c r="E148" t="s">
        <v>87</v>
      </c>
      <c r="F148" s="6">
        <f t="shared" si="14"/>
        <v>43291</v>
      </c>
      <c r="G148">
        <f t="shared" si="15"/>
        <v>3.5</v>
      </c>
    </row>
    <row r="149" spans="1:7" x14ac:dyDescent="0.2">
      <c r="A149">
        <f t="shared" si="12"/>
        <v>21</v>
      </c>
      <c r="B149" t="str">
        <f>_xlfn.XLOOKUP(A149,Setor!A$2:A$7,Setor!B$2:B$7)</f>
        <v>C</v>
      </c>
      <c r="C149">
        <f t="shared" si="13"/>
        <v>104</v>
      </c>
      <c r="D149" t="str">
        <f>_xlfn.XLOOKUP(C149,Parcela!A$2:A$9,Parcela!B$2:B$9)</f>
        <v>Lameiro da ponte</v>
      </c>
      <c r="E149" t="s">
        <v>89</v>
      </c>
      <c r="F149" s="6">
        <f t="shared" si="14"/>
        <v>43291</v>
      </c>
      <c r="G149">
        <f t="shared" si="15"/>
        <v>3.5</v>
      </c>
    </row>
    <row r="150" spans="1:7" x14ac:dyDescent="0.2">
      <c r="A150">
        <f t="shared" si="12"/>
        <v>21</v>
      </c>
      <c r="B150" t="str">
        <f>_xlfn.XLOOKUP(A150,Setor!A$2:A$7,Setor!B$2:B$7)</f>
        <v>C</v>
      </c>
      <c r="C150">
        <f t="shared" si="13"/>
        <v>104</v>
      </c>
      <c r="D150" t="str">
        <f>_xlfn.XLOOKUP(C150,Parcela!A$2:A$9,Parcela!B$2:B$9)</f>
        <v>Lameiro da ponte</v>
      </c>
      <c r="E150" t="s">
        <v>336</v>
      </c>
      <c r="F150" s="6">
        <f t="shared" si="14"/>
        <v>43291</v>
      </c>
      <c r="G150">
        <f t="shared" si="15"/>
        <v>3.5</v>
      </c>
    </row>
    <row r="151" spans="1:7" x14ac:dyDescent="0.2">
      <c r="A151">
        <f t="shared" si="12"/>
        <v>21</v>
      </c>
      <c r="B151" t="str">
        <f>_xlfn.XLOOKUP(A151,Setor!A$2:A$7,Setor!B$2:B$7)</f>
        <v>C</v>
      </c>
      <c r="C151">
        <f t="shared" si="13"/>
        <v>104</v>
      </c>
      <c r="D151" t="str">
        <f>_xlfn.XLOOKUP(C151,Parcela!A$2:A$9,Parcela!B$2:B$9)</f>
        <v>Lameiro da ponte</v>
      </c>
      <c r="E151" t="s">
        <v>337</v>
      </c>
      <c r="F151" s="6">
        <f t="shared" si="14"/>
        <v>43291</v>
      </c>
      <c r="G151">
        <f t="shared" si="15"/>
        <v>3.5</v>
      </c>
    </row>
    <row r="152" spans="1:7" x14ac:dyDescent="0.2">
      <c r="A152">
        <f t="shared" si="12"/>
        <v>21</v>
      </c>
      <c r="B152" t="str">
        <f>_xlfn.XLOOKUP(A152,Setor!A$2:A$7,Setor!B$2:B$7)</f>
        <v>C</v>
      </c>
      <c r="C152">
        <f t="shared" si="13"/>
        <v>104</v>
      </c>
      <c r="D152" t="str">
        <f>_xlfn.XLOOKUP(C152,Parcela!A$2:A$9,Parcela!B$2:B$9)</f>
        <v>Lameiro da ponte</v>
      </c>
      <c r="E152" t="s">
        <v>95</v>
      </c>
      <c r="F152" s="6">
        <f t="shared" si="14"/>
        <v>43291</v>
      </c>
      <c r="G152">
        <f t="shared" si="15"/>
        <v>3.5</v>
      </c>
    </row>
    <row r="153" spans="1:7" x14ac:dyDescent="0.2">
      <c r="A153">
        <f t="shared" si="12"/>
        <v>21</v>
      </c>
      <c r="B153" t="str">
        <f>_xlfn.XLOOKUP(A153,Setor!A$2:A$7,Setor!B$2:B$7)</f>
        <v>C</v>
      </c>
      <c r="C153">
        <f t="shared" si="13"/>
        <v>104</v>
      </c>
      <c r="D153" t="str">
        <f>_xlfn.XLOOKUP(C153,Parcela!A$2:A$9,Parcela!B$2:B$9)</f>
        <v>Lameiro da ponte</v>
      </c>
      <c r="E153" t="s">
        <v>97</v>
      </c>
      <c r="F153" s="6">
        <f t="shared" si="14"/>
        <v>43291</v>
      </c>
      <c r="G153">
        <f t="shared" si="15"/>
        <v>3.5</v>
      </c>
    </row>
    <row r="154" spans="1:7" x14ac:dyDescent="0.2">
      <c r="A154">
        <f t="shared" si="12"/>
        <v>21</v>
      </c>
      <c r="B154" t="str">
        <f>_xlfn.XLOOKUP(A154,Setor!A$2:A$7,Setor!B$2:B$7)</f>
        <v>C</v>
      </c>
      <c r="C154">
        <f t="shared" si="13"/>
        <v>104</v>
      </c>
      <c r="D154" t="str">
        <f>_xlfn.XLOOKUP(C154,Parcela!A$2:A$9,Parcela!B$2:B$9)</f>
        <v>Lameiro da ponte</v>
      </c>
      <c r="E154" t="s">
        <v>99</v>
      </c>
      <c r="F154" s="6">
        <f t="shared" si="14"/>
        <v>43291</v>
      </c>
      <c r="G154">
        <f t="shared" si="15"/>
        <v>3.5</v>
      </c>
    </row>
    <row r="155" spans="1:7" x14ac:dyDescent="0.2">
      <c r="A155">
        <f t="shared" si="12"/>
        <v>21</v>
      </c>
      <c r="B155" t="str">
        <f>_xlfn.XLOOKUP(A155,Setor!A$2:A$7,Setor!B$2:B$7)</f>
        <v>C</v>
      </c>
      <c r="C155">
        <f t="shared" si="13"/>
        <v>104</v>
      </c>
      <c r="D155" t="str">
        <f>_xlfn.XLOOKUP(C155,Parcela!A$2:A$9,Parcela!B$2:B$9)</f>
        <v>Lameiro da ponte</v>
      </c>
      <c r="E155" t="s">
        <v>101</v>
      </c>
      <c r="F155" s="6">
        <f t="shared" si="14"/>
        <v>43291</v>
      </c>
      <c r="G155">
        <f t="shared" si="15"/>
        <v>3.5</v>
      </c>
    </row>
    <row r="156" spans="1:7" x14ac:dyDescent="0.2">
      <c r="A156">
        <f t="shared" si="12"/>
        <v>21</v>
      </c>
      <c r="B156" t="str">
        <f>_xlfn.XLOOKUP(A156,Setor!A$2:A$7,Setor!B$2:B$7)</f>
        <v>C</v>
      </c>
      <c r="C156">
        <f t="shared" si="13"/>
        <v>104</v>
      </c>
      <c r="D156" t="str">
        <f>_xlfn.XLOOKUP(C156,Parcela!A$2:A$9,Parcela!B$2:B$9)</f>
        <v>Lameiro da ponte</v>
      </c>
      <c r="E156" t="s">
        <v>103</v>
      </c>
      <c r="F156" s="6">
        <f t="shared" si="14"/>
        <v>43291</v>
      </c>
      <c r="G156">
        <f t="shared" si="15"/>
        <v>3.5</v>
      </c>
    </row>
    <row r="157" spans="1:7" x14ac:dyDescent="0.2">
      <c r="A157">
        <f t="shared" si="12"/>
        <v>21</v>
      </c>
      <c r="B157" t="str">
        <f>_xlfn.XLOOKUP(A157,Setor!A$2:A$7,Setor!B$2:B$7)</f>
        <v>C</v>
      </c>
      <c r="C157">
        <f t="shared" si="13"/>
        <v>104</v>
      </c>
      <c r="D157" t="str">
        <f>_xlfn.XLOOKUP(C157,Parcela!A$2:A$9,Parcela!B$2:B$9)</f>
        <v>Lameiro da ponte</v>
      </c>
      <c r="E157" t="s">
        <v>105</v>
      </c>
      <c r="F157" s="6">
        <f t="shared" si="14"/>
        <v>43291</v>
      </c>
      <c r="G157">
        <f t="shared" si="15"/>
        <v>3.5</v>
      </c>
    </row>
    <row r="158" spans="1:7" x14ac:dyDescent="0.2">
      <c r="A158">
        <f t="shared" si="12"/>
        <v>21</v>
      </c>
      <c r="B158" t="str">
        <f>_xlfn.XLOOKUP(A158,Setor!A$2:A$7,Setor!B$2:B$7)</f>
        <v>C</v>
      </c>
      <c r="C158">
        <f t="shared" si="13"/>
        <v>104</v>
      </c>
      <c r="D158" t="str">
        <f>_xlfn.XLOOKUP(C158,Parcela!A$2:A$9,Parcela!B$2:B$9)</f>
        <v>Lameiro da ponte</v>
      </c>
      <c r="E158" t="s">
        <v>107</v>
      </c>
      <c r="F158" s="6">
        <f t="shared" si="14"/>
        <v>43291</v>
      </c>
      <c r="G158">
        <f t="shared" si="15"/>
        <v>3.5</v>
      </c>
    </row>
    <row r="159" spans="1:7" x14ac:dyDescent="0.2">
      <c r="A159">
        <f t="shared" si="12"/>
        <v>21</v>
      </c>
      <c r="B159" t="str">
        <f>_xlfn.XLOOKUP(A159,Setor!A$2:A$7,Setor!B$2:B$7)</f>
        <v>C</v>
      </c>
      <c r="C159">
        <f t="shared" si="13"/>
        <v>104</v>
      </c>
      <c r="D159" t="str">
        <f>_xlfn.XLOOKUP(C159,Parcela!A$2:A$9,Parcela!B$2:B$9)</f>
        <v>Lameiro da ponte</v>
      </c>
      <c r="E159" t="s">
        <v>109</v>
      </c>
      <c r="F159" s="6">
        <f t="shared" si="14"/>
        <v>43291</v>
      </c>
      <c r="G159">
        <f t="shared" si="15"/>
        <v>3.5</v>
      </c>
    </row>
    <row r="160" spans="1:7" x14ac:dyDescent="0.2">
      <c r="A160">
        <f t="shared" si="12"/>
        <v>21</v>
      </c>
      <c r="B160" t="str">
        <f>_xlfn.XLOOKUP(A160,Setor!A$2:A$7,Setor!B$2:B$7)</f>
        <v>C</v>
      </c>
      <c r="C160">
        <f t="shared" si="13"/>
        <v>104</v>
      </c>
      <c r="D160" t="str">
        <f>_xlfn.XLOOKUP(C160,Parcela!A$2:A$9,Parcela!B$2:B$9)</f>
        <v>Lameiro da ponte</v>
      </c>
      <c r="E160" t="s">
        <v>111</v>
      </c>
      <c r="F160" s="6">
        <f t="shared" si="14"/>
        <v>43291</v>
      </c>
      <c r="G160">
        <f t="shared" si="15"/>
        <v>3.5</v>
      </c>
    </row>
    <row r="161" spans="1:7" x14ac:dyDescent="0.2">
      <c r="A161">
        <f t="shared" si="12"/>
        <v>21</v>
      </c>
      <c r="B161" t="str">
        <f>_xlfn.XLOOKUP(A161,Setor!A$2:A$7,Setor!B$2:B$7)</f>
        <v>C</v>
      </c>
      <c r="C161">
        <f t="shared" si="13"/>
        <v>104</v>
      </c>
      <c r="D161" t="str">
        <f>_xlfn.XLOOKUP(C161,Parcela!A$2:A$9,Parcela!B$2:B$9)</f>
        <v>Lameiro da ponte</v>
      </c>
      <c r="E161" t="s">
        <v>113</v>
      </c>
      <c r="F161" s="6">
        <f t="shared" si="14"/>
        <v>43291</v>
      </c>
      <c r="G161">
        <f t="shared" si="15"/>
        <v>3.5</v>
      </c>
    </row>
    <row r="162" spans="1:7" x14ac:dyDescent="0.2">
      <c r="A162">
        <f t="shared" si="12"/>
        <v>21</v>
      </c>
      <c r="B162" t="str">
        <f>_xlfn.XLOOKUP(A162,Setor!A$2:A$7,Setor!B$2:B$7)</f>
        <v>C</v>
      </c>
      <c r="C162">
        <f t="shared" si="13"/>
        <v>104</v>
      </c>
      <c r="D162" t="str">
        <f>_xlfn.XLOOKUP(C162,Parcela!A$2:A$9,Parcela!B$2:B$9)</f>
        <v>Lameiro da ponte</v>
      </c>
      <c r="E162" t="s">
        <v>115</v>
      </c>
      <c r="F162" s="6">
        <f t="shared" si="14"/>
        <v>43291</v>
      </c>
      <c r="G162">
        <f t="shared" si="15"/>
        <v>3.5</v>
      </c>
    </row>
    <row r="163" spans="1:7" x14ac:dyDescent="0.2">
      <c r="A163">
        <f t="shared" si="12"/>
        <v>21</v>
      </c>
      <c r="B163" t="str">
        <f>_xlfn.XLOOKUP(A163,Setor!A$2:A$7,Setor!B$2:B$7)</f>
        <v>C</v>
      </c>
      <c r="C163">
        <f t="shared" si="13"/>
        <v>104</v>
      </c>
      <c r="D163" t="str">
        <f>_xlfn.XLOOKUP(C163,Parcela!A$2:A$9,Parcela!B$2:B$9)</f>
        <v>Lameiro da ponte</v>
      </c>
      <c r="E163" t="s">
        <v>117</v>
      </c>
      <c r="F163" s="6">
        <f t="shared" si="14"/>
        <v>43291</v>
      </c>
      <c r="G163">
        <f t="shared" si="15"/>
        <v>3.5</v>
      </c>
    </row>
    <row r="164" spans="1:7" x14ac:dyDescent="0.2">
      <c r="A164">
        <f t="shared" si="12"/>
        <v>21</v>
      </c>
      <c r="B164" t="str">
        <f>_xlfn.XLOOKUP(A164,Setor!A$2:A$7,Setor!B$2:B$7)</f>
        <v>C</v>
      </c>
      <c r="C164">
        <f t="shared" si="13"/>
        <v>104</v>
      </c>
      <c r="D164" t="str">
        <f>_xlfn.XLOOKUP(C164,Parcela!A$2:A$9,Parcela!B$2:B$9)</f>
        <v>Lameiro da ponte</v>
      </c>
      <c r="E164" t="s">
        <v>119</v>
      </c>
      <c r="F164" s="6">
        <f t="shared" si="14"/>
        <v>43291</v>
      </c>
      <c r="G164">
        <f t="shared" si="15"/>
        <v>3.5</v>
      </c>
    </row>
    <row r="165" spans="1:7" x14ac:dyDescent="0.2">
      <c r="A165">
        <f t="shared" si="12"/>
        <v>21</v>
      </c>
      <c r="B165" t="str">
        <f>_xlfn.XLOOKUP(A165,Setor!A$2:A$7,Setor!B$2:B$7)</f>
        <v>C</v>
      </c>
      <c r="C165">
        <f t="shared" si="13"/>
        <v>104</v>
      </c>
      <c r="D165" t="str">
        <f>_xlfn.XLOOKUP(C165,Parcela!A$2:A$9,Parcela!B$2:B$9)</f>
        <v>Lameiro da ponte</v>
      </c>
      <c r="E165" t="s">
        <v>121</v>
      </c>
      <c r="F165" s="6">
        <f t="shared" si="14"/>
        <v>43291</v>
      </c>
      <c r="G165">
        <f t="shared" si="15"/>
        <v>3.5</v>
      </c>
    </row>
    <row r="166" spans="1:7" x14ac:dyDescent="0.2">
      <c r="A166">
        <f t="shared" si="12"/>
        <v>21</v>
      </c>
      <c r="B166" t="str">
        <f>_xlfn.XLOOKUP(A166,Setor!A$2:A$7,Setor!B$2:B$7)</f>
        <v>C</v>
      </c>
      <c r="C166">
        <f t="shared" si="13"/>
        <v>104</v>
      </c>
      <c r="D166" t="str">
        <f>_xlfn.XLOOKUP(C166,Parcela!A$2:A$9,Parcela!B$2:B$9)</f>
        <v>Lameiro da ponte</v>
      </c>
      <c r="E166" t="s">
        <v>123</v>
      </c>
      <c r="F166" s="6">
        <f t="shared" si="14"/>
        <v>43291</v>
      </c>
      <c r="G166">
        <f t="shared" si="15"/>
        <v>3.5</v>
      </c>
    </row>
    <row r="167" spans="1:7" x14ac:dyDescent="0.2">
      <c r="A167">
        <f t="shared" si="12"/>
        <v>21</v>
      </c>
      <c r="B167" t="str">
        <f>_xlfn.XLOOKUP(A167,Setor!A$2:A$7,Setor!B$2:B$7)</f>
        <v>C</v>
      </c>
      <c r="C167">
        <f t="shared" si="13"/>
        <v>104</v>
      </c>
      <c r="D167" t="str">
        <f>_xlfn.XLOOKUP(C167,Parcela!A$2:A$9,Parcela!B$2:B$9)</f>
        <v>Lameiro da ponte</v>
      </c>
      <c r="E167" t="s">
        <v>125</v>
      </c>
      <c r="F167" s="6">
        <f t="shared" si="14"/>
        <v>43291</v>
      </c>
      <c r="G167">
        <f t="shared" si="15"/>
        <v>3.5</v>
      </c>
    </row>
    <row r="168" spans="1:7" x14ac:dyDescent="0.2">
      <c r="A168">
        <f t="shared" si="12"/>
        <v>21</v>
      </c>
      <c r="B168" t="str">
        <f>_xlfn.XLOOKUP(A168,Setor!A$2:A$7,Setor!B$2:B$7)</f>
        <v>C</v>
      </c>
      <c r="C168">
        <f t="shared" si="13"/>
        <v>104</v>
      </c>
      <c r="D168" t="str">
        <f>_xlfn.XLOOKUP(C168,Parcela!A$2:A$9,Parcela!B$2:B$9)</f>
        <v>Lameiro da ponte</v>
      </c>
      <c r="E168" t="s">
        <v>127</v>
      </c>
      <c r="F168" s="6">
        <f t="shared" si="14"/>
        <v>43291</v>
      </c>
      <c r="G168">
        <f t="shared" si="15"/>
        <v>3.5</v>
      </c>
    </row>
    <row r="169" spans="1:7" x14ac:dyDescent="0.2">
      <c r="A169">
        <f t="shared" si="12"/>
        <v>21</v>
      </c>
      <c r="B169" t="str">
        <f>_xlfn.XLOOKUP(A169,Setor!A$2:A$7,Setor!B$2:B$7)</f>
        <v>C</v>
      </c>
      <c r="C169">
        <f t="shared" si="13"/>
        <v>104</v>
      </c>
      <c r="D169" t="str">
        <f>_xlfn.XLOOKUP(C169,Parcela!A$2:A$9,Parcela!B$2:B$9)</f>
        <v>Lameiro da ponte</v>
      </c>
      <c r="E169" t="s">
        <v>129</v>
      </c>
      <c r="F169" s="6">
        <f t="shared" si="14"/>
        <v>43291</v>
      </c>
      <c r="G169">
        <f t="shared" si="15"/>
        <v>3.5</v>
      </c>
    </row>
    <row r="170" spans="1:7" x14ac:dyDescent="0.2">
      <c r="A170">
        <f t="shared" si="12"/>
        <v>21</v>
      </c>
      <c r="B170" t="str">
        <f>_xlfn.XLOOKUP(A170,Setor!A$2:A$7,Setor!B$2:B$7)</f>
        <v>C</v>
      </c>
      <c r="C170">
        <f t="shared" si="13"/>
        <v>104</v>
      </c>
      <c r="D170" t="str">
        <f>_xlfn.XLOOKUP(C170,Parcela!A$2:A$9,Parcela!B$2:B$9)</f>
        <v>Lameiro da ponte</v>
      </c>
      <c r="E170" t="s">
        <v>131</v>
      </c>
      <c r="F170" s="6">
        <f t="shared" si="14"/>
        <v>43291</v>
      </c>
      <c r="G170">
        <f t="shared" si="15"/>
        <v>3.5</v>
      </c>
    </row>
    <row r="171" spans="1:7" x14ac:dyDescent="0.2">
      <c r="A171">
        <f t="shared" si="12"/>
        <v>21</v>
      </c>
      <c r="B171" t="str">
        <f>_xlfn.XLOOKUP(A171,Setor!A$2:A$7,Setor!B$2:B$7)</f>
        <v>C</v>
      </c>
      <c r="C171">
        <f t="shared" si="13"/>
        <v>104</v>
      </c>
      <c r="D171" t="str">
        <f>_xlfn.XLOOKUP(C171,Parcela!A$2:A$9,Parcela!B$2:B$9)</f>
        <v>Lameiro da ponte</v>
      </c>
      <c r="E171" t="s">
        <v>133</v>
      </c>
      <c r="F171" s="6">
        <f t="shared" si="14"/>
        <v>43291</v>
      </c>
      <c r="G171">
        <f t="shared" si="15"/>
        <v>3.5</v>
      </c>
    </row>
    <row r="172" spans="1:7" x14ac:dyDescent="0.2">
      <c r="A172">
        <f t="shared" si="12"/>
        <v>21</v>
      </c>
      <c r="B172" t="str">
        <f>_xlfn.XLOOKUP(A172,Setor!A$2:A$7,Setor!B$2:B$7)</f>
        <v>C</v>
      </c>
      <c r="C172">
        <f t="shared" si="13"/>
        <v>104</v>
      </c>
      <c r="D172" t="str">
        <f>_xlfn.XLOOKUP(C172,Parcela!A$2:A$9,Parcela!B$2:B$9)</f>
        <v>Lameiro da ponte</v>
      </c>
      <c r="E172" t="s">
        <v>135</v>
      </c>
      <c r="F172" s="6">
        <f t="shared" si="14"/>
        <v>43291</v>
      </c>
      <c r="G172">
        <f t="shared" si="15"/>
        <v>3.5</v>
      </c>
    </row>
    <row r="173" spans="1:7" x14ac:dyDescent="0.2">
      <c r="A173">
        <f t="shared" si="12"/>
        <v>21</v>
      </c>
      <c r="B173" t="str">
        <f>_xlfn.XLOOKUP(A173,Setor!A$2:A$7,Setor!B$2:B$7)</f>
        <v>C</v>
      </c>
      <c r="C173">
        <f t="shared" si="13"/>
        <v>104</v>
      </c>
      <c r="D173" t="str">
        <f>_xlfn.XLOOKUP(C173,Parcela!A$2:A$9,Parcela!B$2:B$9)</f>
        <v>Lameiro da ponte</v>
      </c>
      <c r="E173" t="s">
        <v>137</v>
      </c>
      <c r="F173" s="6">
        <f t="shared" si="14"/>
        <v>43291</v>
      </c>
      <c r="G173">
        <f t="shared" si="15"/>
        <v>3.5</v>
      </c>
    </row>
    <row r="174" spans="1:7" x14ac:dyDescent="0.2">
      <c r="A174">
        <v>21</v>
      </c>
      <c r="B174" t="str">
        <f>_xlfn.XLOOKUP(A174,Setor!A$2:A$7,Setor!B$2:B$7)</f>
        <v>C</v>
      </c>
      <c r="C174">
        <v>104</v>
      </c>
      <c r="D174" t="str">
        <f>_xlfn.XLOOKUP(C174,Parcela!A$2:A$9,Parcela!B$2:B$9)</f>
        <v>Lameiro da ponte</v>
      </c>
      <c r="E174" t="s">
        <v>65</v>
      </c>
      <c r="F174" s="6">
        <v>43322</v>
      </c>
      <c r="G174">
        <v>4</v>
      </c>
    </row>
    <row r="175" spans="1:7" x14ac:dyDescent="0.2">
      <c r="A175">
        <f t="shared" ref="A175:A210" si="16">A174</f>
        <v>21</v>
      </c>
      <c r="B175" t="str">
        <f>_xlfn.XLOOKUP(A175,Setor!A$2:A$7,Setor!B$2:B$7)</f>
        <v>C</v>
      </c>
      <c r="C175">
        <f t="shared" ref="C175:C210" si="17">C174</f>
        <v>104</v>
      </c>
      <c r="D175" t="str">
        <f>_xlfn.XLOOKUP(C175,Parcela!A$2:A$9,Parcela!B$2:B$9)</f>
        <v>Lameiro da ponte</v>
      </c>
      <c r="E175" t="s">
        <v>67</v>
      </c>
      <c r="F175" s="6">
        <f t="shared" ref="F175:F210" si="18">F174</f>
        <v>43322</v>
      </c>
      <c r="G175">
        <f t="shared" ref="G175:G210" si="19">G174</f>
        <v>4</v>
      </c>
    </row>
    <row r="176" spans="1:7" x14ac:dyDescent="0.2">
      <c r="A176">
        <f t="shared" si="16"/>
        <v>21</v>
      </c>
      <c r="B176" t="str">
        <f>_xlfn.XLOOKUP(A176,Setor!A$2:A$7,Setor!B$2:B$7)</f>
        <v>C</v>
      </c>
      <c r="C176">
        <f t="shared" si="17"/>
        <v>104</v>
      </c>
      <c r="D176" t="str">
        <f>_xlfn.XLOOKUP(C176,Parcela!A$2:A$9,Parcela!B$2:B$9)</f>
        <v>Lameiro da ponte</v>
      </c>
      <c r="E176" t="s">
        <v>69</v>
      </c>
      <c r="F176" s="6">
        <f t="shared" si="18"/>
        <v>43322</v>
      </c>
      <c r="G176">
        <f t="shared" si="19"/>
        <v>4</v>
      </c>
    </row>
    <row r="177" spans="1:7" x14ac:dyDescent="0.2">
      <c r="A177">
        <f t="shared" si="16"/>
        <v>21</v>
      </c>
      <c r="B177" t="str">
        <f>_xlfn.XLOOKUP(A177,Setor!A$2:A$7,Setor!B$2:B$7)</f>
        <v>C</v>
      </c>
      <c r="C177">
        <f t="shared" si="17"/>
        <v>104</v>
      </c>
      <c r="D177" t="str">
        <f>_xlfn.XLOOKUP(C177,Parcela!A$2:A$9,Parcela!B$2:B$9)</f>
        <v>Lameiro da ponte</v>
      </c>
      <c r="E177" t="s">
        <v>71</v>
      </c>
      <c r="F177" s="6">
        <f t="shared" si="18"/>
        <v>43322</v>
      </c>
      <c r="G177">
        <f t="shared" si="19"/>
        <v>4</v>
      </c>
    </row>
    <row r="178" spans="1:7" x14ac:dyDescent="0.2">
      <c r="A178">
        <f t="shared" si="16"/>
        <v>21</v>
      </c>
      <c r="B178" t="str">
        <f>_xlfn.XLOOKUP(A178,Setor!A$2:A$7,Setor!B$2:B$7)</f>
        <v>C</v>
      </c>
      <c r="C178">
        <f t="shared" si="17"/>
        <v>104</v>
      </c>
      <c r="D178" t="str">
        <f>_xlfn.XLOOKUP(C178,Parcela!A$2:A$9,Parcela!B$2:B$9)</f>
        <v>Lameiro da ponte</v>
      </c>
      <c r="E178" t="s">
        <v>73</v>
      </c>
      <c r="F178" s="6">
        <f t="shared" si="18"/>
        <v>43322</v>
      </c>
      <c r="G178">
        <f t="shared" si="19"/>
        <v>4</v>
      </c>
    </row>
    <row r="179" spans="1:7" x14ac:dyDescent="0.2">
      <c r="A179">
        <f t="shared" si="16"/>
        <v>21</v>
      </c>
      <c r="B179" t="str">
        <f>_xlfn.XLOOKUP(A179,Setor!A$2:A$7,Setor!B$2:B$7)</f>
        <v>C</v>
      </c>
      <c r="C179">
        <f t="shared" si="17"/>
        <v>104</v>
      </c>
      <c r="D179" t="str">
        <f>_xlfn.XLOOKUP(C179,Parcela!A$2:A$9,Parcela!B$2:B$9)</f>
        <v>Lameiro da ponte</v>
      </c>
      <c r="E179" t="s">
        <v>75</v>
      </c>
      <c r="F179" s="6">
        <f t="shared" si="18"/>
        <v>43322</v>
      </c>
      <c r="G179">
        <f t="shared" si="19"/>
        <v>4</v>
      </c>
    </row>
    <row r="180" spans="1:7" x14ac:dyDescent="0.2">
      <c r="A180">
        <f t="shared" si="16"/>
        <v>21</v>
      </c>
      <c r="B180" t="str">
        <f>_xlfn.XLOOKUP(A180,Setor!A$2:A$7,Setor!B$2:B$7)</f>
        <v>C</v>
      </c>
      <c r="C180">
        <f t="shared" si="17"/>
        <v>104</v>
      </c>
      <c r="D180" t="str">
        <f>_xlfn.XLOOKUP(C180,Parcela!A$2:A$9,Parcela!B$2:B$9)</f>
        <v>Lameiro da ponte</v>
      </c>
      <c r="E180" t="s">
        <v>77</v>
      </c>
      <c r="F180" s="6">
        <f t="shared" si="18"/>
        <v>43322</v>
      </c>
      <c r="G180">
        <f t="shared" si="19"/>
        <v>4</v>
      </c>
    </row>
    <row r="181" spans="1:7" x14ac:dyDescent="0.2">
      <c r="A181">
        <f t="shared" si="16"/>
        <v>21</v>
      </c>
      <c r="B181" t="str">
        <f>_xlfn.XLOOKUP(A181,Setor!A$2:A$7,Setor!B$2:B$7)</f>
        <v>C</v>
      </c>
      <c r="C181">
        <f t="shared" si="17"/>
        <v>104</v>
      </c>
      <c r="D181" t="str">
        <f>_xlfn.XLOOKUP(C181,Parcela!A$2:A$9,Parcela!B$2:B$9)</f>
        <v>Lameiro da ponte</v>
      </c>
      <c r="E181" t="s">
        <v>79</v>
      </c>
      <c r="F181" s="6">
        <f t="shared" si="18"/>
        <v>43322</v>
      </c>
      <c r="G181">
        <f t="shared" si="19"/>
        <v>4</v>
      </c>
    </row>
    <row r="182" spans="1:7" x14ac:dyDescent="0.2">
      <c r="A182">
        <f t="shared" si="16"/>
        <v>21</v>
      </c>
      <c r="B182" t="str">
        <f>_xlfn.XLOOKUP(A182,Setor!A$2:A$7,Setor!B$2:B$7)</f>
        <v>C</v>
      </c>
      <c r="C182">
        <f t="shared" si="17"/>
        <v>104</v>
      </c>
      <c r="D182" t="str">
        <f>_xlfn.XLOOKUP(C182,Parcela!A$2:A$9,Parcela!B$2:B$9)</f>
        <v>Lameiro da ponte</v>
      </c>
      <c r="E182" t="s">
        <v>81</v>
      </c>
      <c r="F182" s="6">
        <f t="shared" si="18"/>
        <v>43322</v>
      </c>
      <c r="G182">
        <f t="shared" si="19"/>
        <v>4</v>
      </c>
    </row>
    <row r="183" spans="1:7" x14ac:dyDescent="0.2">
      <c r="A183">
        <f t="shared" si="16"/>
        <v>21</v>
      </c>
      <c r="B183" t="str">
        <f>_xlfn.XLOOKUP(A183,Setor!A$2:A$7,Setor!B$2:B$7)</f>
        <v>C</v>
      </c>
      <c r="C183">
        <f t="shared" si="17"/>
        <v>104</v>
      </c>
      <c r="D183" t="str">
        <f>_xlfn.XLOOKUP(C183,Parcela!A$2:A$9,Parcela!B$2:B$9)</f>
        <v>Lameiro da ponte</v>
      </c>
      <c r="E183" t="s">
        <v>83</v>
      </c>
      <c r="F183" s="6">
        <f t="shared" si="18"/>
        <v>43322</v>
      </c>
      <c r="G183">
        <f t="shared" si="19"/>
        <v>4</v>
      </c>
    </row>
    <row r="184" spans="1:7" x14ac:dyDescent="0.2">
      <c r="A184">
        <f t="shared" si="16"/>
        <v>21</v>
      </c>
      <c r="B184" t="str">
        <f>_xlfn.XLOOKUP(A184,Setor!A$2:A$7,Setor!B$2:B$7)</f>
        <v>C</v>
      </c>
      <c r="C184">
        <f t="shared" si="17"/>
        <v>104</v>
      </c>
      <c r="D184" t="str">
        <f>_xlfn.XLOOKUP(C184,Parcela!A$2:A$9,Parcela!B$2:B$9)</f>
        <v>Lameiro da ponte</v>
      </c>
      <c r="E184" t="s">
        <v>85</v>
      </c>
      <c r="F184" s="6">
        <f t="shared" si="18"/>
        <v>43322</v>
      </c>
      <c r="G184">
        <f t="shared" si="19"/>
        <v>4</v>
      </c>
    </row>
    <row r="185" spans="1:7" x14ac:dyDescent="0.2">
      <c r="A185">
        <f t="shared" si="16"/>
        <v>21</v>
      </c>
      <c r="B185" t="str">
        <f>_xlfn.XLOOKUP(A185,Setor!A$2:A$7,Setor!B$2:B$7)</f>
        <v>C</v>
      </c>
      <c r="C185">
        <f t="shared" si="17"/>
        <v>104</v>
      </c>
      <c r="D185" t="str">
        <f>_xlfn.XLOOKUP(C185,Parcela!A$2:A$9,Parcela!B$2:B$9)</f>
        <v>Lameiro da ponte</v>
      </c>
      <c r="E185" t="s">
        <v>87</v>
      </c>
      <c r="F185" s="6">
        <f t="shared" si="18"/>
        <v>43322</v>
      </c>
      <c r="G185">
        <f t="shared" si="19"/>
        <v>4</v>
      </c>
    </row>
    <row r="186" spans="1:7" x14ac:dyDescent="0.2">
      <c r="A186">
        <f t="shared" si="16"/>
        <v>21</v>
      </c>
      <c r="B186" t="str">
        <f>_xlfn.XLOOKUP(A186,Setor!A$2:A$7,Setor!B$2:B$7)</f>
        <v>C</v>
      </c>
      <c r="C186">
        <f t="shared" si="17"/>
        <v>104</v>
      </c>
      <c r="D186" t="str">
        <f>_xlfn.XLOOKUP(C186,Parcela!A$2:A$9,Parcela!B$2:B$9)</f>
        <v>Lameiro da ponte</v>
      </c>
      <c r="E186" t="s">
        <v>89</v>
      </c>
      <c r="F186" s="6">
        <f t="shared" si="18"/>
        <v>43322</v>
      </c>
      <c r="G186">
        <f t="shared" si="19"/>
        <v>4</v>
      </c>
    </row>
    <row r="187" spans="1:7" x14ac:dyDescent="0.2">
      <c r="A187">
        <f t="shared" si="16"/>
        <v>21</v>
      </c>
      <c r="B187" t="str">
        <f>_xlfn.XLOOKUP(A187,Setor!A$2:A$7,Setor!B$2:B$7)</f>
        <v>C</v>
      </c>
      <c r="C187">
        <f t="shared" si="17"/>
        <v>104</v>
      </c>
      <c r="D187" t="str">
        <f>_xlfn.XLOOKUP(C187,Parcela!A$2:A$9,Parcela!B$2:B$9)</f>
        <v>Lameiro da ponte</v>
      </c>
      <c r="E187" t="s">
        <v>336</v>
      </c>
      <c r="F187" s="6">
        <f t="shared" si="18"/>
        <v>43322</v>
      </c>
      <c r="G187">
        <f t="shared" si="19"/>
        <v>4</v>
      </c>
    </row>
    <row r="188" spans="1:7" x14ac:dyDescent="0.2">
      <c r="A188">
        <f t="shared" si="16"/>
        <v>21</v>
      </c>
      <c r="B188" t="str">
        <f>_xlfn.XLOOKUP(A188,Setor!A$2:A$7,Setor!B$2:B$7)</f>
        <v>C</v>
      </c>
      <c r="C188">
        <f t="shared" si="17"/>
        <v>104</v>
      </c>
      <c r="D188" t="str">
        <f>_xlfn.XLOOKUP(C188,Parcela!A$2:A$9,Parcela!B$2:B$9)</f>
        <v>Lameiro da ponte</v>
      </c>
      <c r="E188" t="s">
        <v>337</v>
      </c>
      <c r="F188" s="6">
        <f t="shared" si="18"/>
        <v>43322</v>
      </c>
      <c r="G188">
        <f t="shared" si="19"/>
        <v>4</v>
      </c>
    </row>
    <row r="189" spans="1:7" x14ac:dyDescent="0.2">
      <c r="A189">
        <f t="shared" si="16"/>
        <v>21</v>
      </c>
      <c r="B189" t="str">
        <f>_xlfn.XLOOKUP(A189,Setor!A$2:A$7,Setor!B$2:B$7)</f>
        <v>C</v>
      </c>
      <c r="C189">
        <f t="shared" si="17"/>
        <v>104</v>
      </c>
      <c r="D189" t="str">
        <f>_xlfn.XLOOKUP(C189,Parcela!A$2:A$9,Parcela!B$2:B$9)</f>
        <v>Lameiro da ponte</v>
      </c>
      <c r="E189" t="s">
        <v>95</v>
      </c>
      <c r="F189" s="6">
        <f t="shared" si="18"/>
        <v>43322</v>
      </c>
      <c r="G189">
        <f t="shared" si="19"/>
        <v>4</v>
      </c>
    </row>
    <row r="190" spans="1:7" x14ac:dyDescent="0.2">
      <c r="A190">
        <f t="shared" si="16"/>
        <v>21</v>
      </c>
      <c r="B190" t="str">
        <f>_xlfn.XLOOKUP(A190,Setor!A$2:A$7,Setor!B$2:B$7)</f>
        <v>C</v>
      </c>
      <c r="C190">
        <f t="shared" si="17"/>
        <v>104</v>
      </c>
      <c r="D190" t="str">
        <f>_xlfn.XLOOKUP(C190,Parcela!A$2:A$9,Parcela!B$2:B$9)</f>
        <v>Lameiro da ponte</v>
      </c>
      <c r="E190" t="s">
        <v>97</v>
      </c>
      <c r="F190" s="6">
        <f t="shared" si="18"/>
        <v>43322</v>
      </c>
      <c r="G190">
        <f t="shared" si="19"/>
        <v>4</v>
      </c>
    </row>
    <row r="191" spans="1:7" x14ac:dyDescent="0.2">
      <c r="A191">
        <f t="shared" si="16"/>
        <v>21</v>
      </c>
      <c r="B191" t="str">
        <f>_xlfn.XLOOKUP(A191,Setor!A$2:A$7,Setor!B$2:B$7)</f>
        <v>C</v>
      </c>
      <c r="C191">
        <f t="shared" si="17"/>
        <v>104</v>
      </c>
      <c r="D191" t="str">
        <f>_xlfn.XLOOKUP(C191,Parcela!A$2:A$9,Parcela!B$2:B$9)</f>
        <v>Lameiro da ponte</v>
      </c>
      <c r="E191" t="s">
        <v>99</v>
      </c>
      <c r="F191" s="6">
        <f t="shared" si="18"/>
        <v>43322</v>
      </c>
      <c r="G191">
        <f t="shared" si="19"/>
        <v>4</v>
      </c>
    </row>
    <row r="192" spans="1:7" x14ac:dyDescent="0.2">
      <c r="A192">
        <f t="shared" si="16"/>
        <v>21</v>
      </c>
      <c r="B192" t="str">
        <f>_xlfn.XLOOKUP(A192,Setor!A$2:A$7,Setor!B$2:B$7)</f>
        <v>C</v>
      </c>
      <c r="C192">
        <f t="shared" si="17"/>
        <v>104</v>
      </c>
      <c r="D192" t="str">
        <f>_xlfn.XLOOKUP(C192,Parcela!A$2:A$9,Parcela!B$2:B$9)</f>
        <v>Lameiro da ponte</v>
      </c>
      <c r="E192" t="s">
        <v>101</v>
      </c>
      <c r="F192" s="6">
        <f t="shared" si="18"/>
        <v>43322</v>
      </c>
      <c r="G192">
        <f t="shared" si="19"/>
        <v>4</v>
      </c>
    </row>
    <row r="193" spans="1:7" x14ac:dyDescent="0.2">
      <c r="A193">
        <f t="shared" si="16"/>
        <v>21</v>
      </c>
      <c r="B193" t="str">
        <f>_xlfn.XLOOKUP(A193,Setor!A$2:A$7,Setor!B$2:B$7)</f>
        <v>C</v>
      </c>
      <c r="C193">
        <f t="shared" si="17"/>
        <v>104</v>
      </c>
      <c r="D193" t="str">
        <f>_xlfn.XLOOKUP(C193,Parcela!A$2:A$9,Parcela!B$2:B$9)</f>
        <v>Lameiro da ponte</v>
      </c>
      <c r="E193" t="s">
        <v>103</v>
      </c>
      <c r="F193" s="6">
        <f t="shared" si="18"/>
        <v>43322</v>
      </c>
      <c r="G193">
        <f t="shared" si="19"/>
        <v>4</v>
      </c>
    </row>
    <row r="194" spans="1:7" x14ac:dyDescent="0.2">
      <c r="A194">
        <f t="shared" si="16"/>
        <v>21</v>
      </c>
      <c r="B194" t="str">
        <f>_xlfn.XLOOKUP(A194,Setor!A$2:A$7,Setor!B$2:B$7)</f>
        <v>C</v>
      </c>
      <c r="C194">
        <f t="shared" si="17"/>
        <v>104</v>
      </c>
      <c r="D194" t="str">
        <f>_xlfn.XLOOKUP(C194,Parcela!A$2:A$9,Parcela!B$2:B$9)</f>
        <v>Lameiro da ponte</v>
      </c>
      <c r="E194" t="s">
        <v>105</v>
      </c>
      <c r="F194" s="6">
        <f t="shared" si="18"/>
        <v>43322</v>
      </c>
      <c r="G194">
        <f t="shared" si="19"/>
        <v>4</v>
      </c>
    </row>
    <row r="195" spans="1:7" x14ac:dyDescent="0.2">
      <c r="A195">
        <f t="shared" si="16"/>
        <v>21</v>
      </c>
      <c r="B195" t="str">
        <f>_xlfn.XLOOKUP(A195,Setor!A$2:A$7,Setor!B$2:B$7)</f>
        <v>C</v>
      </c>
      <c r="C195">
        <f t="shared" si="17"/>
        <v>104</v>
      </c>
      <c r="D195" t="str">
        <f>_xlfn.XLOOKUP(C195,Parcela!A$2:A$9,Parcela!B$2:B$9)</f>
        <v>Lameiro da ponte</v>
      </c>
      <c r="E195" t="s">
        <v>107</v>
      </c>
      <c r="F195" s="6">
        <f t="shared" si="18"/>
        <v>43322</v>
      </c>
      <c r="G195">
        <f t="shared" si="19"/>
        <v>4</v>
      </c>
    </row>
    <row r="196" spans="1:7" x14ac:dyDescent="0.2">
      <c r="A196">
        <f t="shared" si="16"/>
        <v>21</v>
      </c>
      <c r="B196" t="str">
        <f>_xlfn.XLOOKUP(A196,Setor!A$2:A$7,Setor!B$2:B$7)</f>
        <v>C</v>
      </c>
      <c r="C196">
        <f t="shared" si="17"/>
        <v>104</v>
      </c>
      <c r="D196" t="str">
        <f>_xlfn.XLOOKUP(C196,Parcela!A$2:A$9,Parcela!B$2:B$9)</f>
        <v>Lameiro da ponte</v>
      </c>
      <c r="E196" t="s">
        <v>109</v>
      </c>
      <c r="F196" s="6">
        <f t="shared" si="18"/>
        <v>43322</v>
      </c>
      <c r="G196">
        <f t="shared" si="19"/>
        <v>4</v>
      </c>
    </row>
    <row r="197" spans="1:7" x14ac:dyDescent="0.2">
      <c r="A197">
        <f t="shared" si="16"/>
        <v>21</v>
      </c>
      <c r="B197" t="str">
        <f>_xlfn.XLOOKUP(A197,Setor!A$2:A$7,Setor!B$2:B$7)</f>
        <v>C</v>
      </c>
      <c r="C197">
        <f t="shared" si="17"/>
        <v>104</v>
      </c>
      <c r="D197" t="str">
        <f>_xlfn.XLOOKUP(C197,Parcela!A$2:A$9,Parcela!B$2:B$9)</f>
        <v>Lameiro da ponte</v>
      </c>
      <c r="E197" t="s">
        <v>111</v>
      </c>
      <c r="F197" s="6">
        <f t="shared" si="18"/>
        <v>43322</v>
      </c>
      <c r="G197">
        <f t="shared" si="19"/>
        <v>4</v>
      </c>
    </row>
    <row r="198" spans="1:7" x14ac:dyDescent="0.2">
      <c r="A198">
        <f t="shared" si="16"/>
        <v>21</v>
      </c>
      <c r="B198" t="str">
        <f>_xlfn.XLOOKUP(A198,Setor!A$2:A$7,Setor!B$2:B$7)</f>
        <v>C</v>
      </c>
      <c r="C198">
        <f t="shared" si="17"/>
        <v>104</v>
      </c>
      <c r="D198" t="str">
        <f>_xlfn.XLOOKUP(C198,Parcela!A$2:A$9,Parcela!B$2:B$9)</f>
        <v>Lameiro da ponte</v>
      </c>
      <c r="E198" t="s">
        <v>113</v>
      </c>
      <c r="F198" s="6">
        <f t="shared" si="18"/>
        <v>43322</v>
      </c>
      <c r="G198">
        <f t="shared" si="19"/>
        <v>4</v>
      </c>
    </row>
    <row r="199" spans="1:7" x14ac:dyDescent="0.2">
      <c r="A199">
        <f t="shared" si="16"/>
        <v>21</v>
      </c>
      <c r="B199" t="str">
        <f>_xlfn.XLOOKUP(A199,Setor!A$2:A$7,Setor!B$2:B$7)</f>
        <v>C</v>
      </c>
      <c r="C199">
        <f t="shared" si="17"/>
        <v>104</v>
      </c>
      <c r="D199" t="str">
        <f>_xlfn.XLOOKUP(C199,Parcela!A$2:A$9,Parcela!B$2:B$9)</f>
        <v>Lameiro da ponte</v>
      </c>
      <c r="E199" t="s">
        <v>115</v>
      </c>
      <c r="F199" s="6">
        <f t="shared" si="18"/>
        <v>43322</v>
      </c>
      <c r="G199">
        <f t="shared" si="19"/>
        <v>4</v>
      </c>
    </row>
    <row r="200" spans="1:7" x14ac:dyDescent="0.2">
      <c r="A200">
        <f t="shared" si="16"/>
        <v>21</v>
      </c>
      <c r="B200" t="str">
        <f>_xlfn.XLOOKUP(A200,Setor!A$2:A$7,Setor!B$2:B$7)</f>
        <v>C</v>
      </c>
      <c r="C200">
        <f t="shared" si="17"/>
        <v>104</v>
      </c>
      <c r="D200" t="str">
        <f>_xlfn.XLOOKUP(C200,Parcela!A$2:A$9,Parcela!B$2:B$9)</f>
        <v>Lameiro da ponte</v>
      </c>
      <c r="E200" t="s">
        <v>117</v>
      </c>
      <c r="F200" s="6">
        <f t="shared" si="18"/>
        <v>43322</v>
      </c>
      <c r="G200">
        <f t="shared" si="19"/>
        <v>4</v>
      </c>
    </row>
    <row r="201" spans="1:7" x14ac:dyDescent="0.2">
      <c r="A201">
        <f t="shared" si="16"/>
        <v>21</v>
      </c>
      <c r="B201" t="str">
        <f>_xlfn.XLOOKUP(A201,Setor!A$2:A$7,Setor!B$2:B$7)</f>
        <v>C</v>
      </c>
      <c r="C201">
        <f t="shared" si="17"/>
        <v>104</v>
      </c>
      <c r="D201" t="str">
        <f>_xlfn.XLOOKUP(C201,Parcela!A$2:A$9,Parcela!B$2:B$9)</f>
        <v>Lameiro da ponte</v>
      </c>
      <c r="E201" t="s">
        <v>119</v>
      </c>
      <c r="F201" s="6">
        <f t="shared" si="18"/>
        <v>43322</v>
      </c>
      <c r="G201">
        <f t="shared" si="19"/>
        <v>4</v>
      </c>
    </row>
    <row r="202" spans="1:7" x14ac:dyDescent="0.2">
      <c r="A202">
        <f t="shared" si="16"/>
        <v>21</v>
      </c>
      <c r="B202" t="str">
        <f>_xlfn.XLOOKUP(A202,Setor!A$2:A$7,Setor!B$2:B$7)</f>
        <v>C</v>
      </c>
      <c r="C202">
        <f t="shared" si="17"/>
        <v>104</v>
      </c>
      <c r="D202" t="str">
        <f>_xlfn.XLOOKUP(C202,Parcela!A$2:A$9,Parcela!B$2:B$9)</f>
        <v>Lameiro da ponte</v>
      </c>
      <c r="E202" t="s">
        <v>121</v>
      </c>
      <c r="F202" s="6">
        <f t="shared" si="18"/>
        <v>43322</v>
      </c>
      <c r="G202">
        <f t="shared" si="19"/>
        <v>4</v>
      </c>
    </row>
    <row r="203" spans="1:7" x14ac:dyDescent="0.2">
      <c r="A203">
        <f t="shared" si="16"/>
        <v>21</v>
      </c>
      <c r="B203" t="str">
        <f>_xlfn.XLOOKUP(A203,Setor!A$2:A$7,Setor!B$2:B$7)</f>
        <v>C</v>
      </c>
      <c r="C203">
        <f t="shared" si="17"/>
        <v>104</v>
      </c>
      <c r="D203" t="str">
        <f>_xlfn.XLOOKUP(C203,Parcela!A$2:A$9,Parcela!B$2:B$9)</f>
        <v>Lameiro da ponte</v>
      </c>
      <c r="E203" t="s">
        <v>123</v>
      </c>
      <c r="F203" s="6">
        <f t="shared" si="18"/>
        <v>43322</v>
      </c>
      <c r="G203">
        <f t="shared" si="19"/>
        <v>4</v>
      </c>
    </row>
    <row r="204" spans="1:7" x14ac:dyDescent="0.2">
      <c r="A204">
        <f t="shared" si="16"/>
        <v>21</v>
      </c>
      <c r="B204" t="str">
        <f>_xlfn.XLOOKUP(A204,Setor!A$2:A$7,Setor!B$2:B$7)</f>
        <v>C</v>
      </c>
      <c r="C204">
        <f t="shared" si="17"/>
        <v>104</v>
      </c>
      <c r="D204" t="str">
        <f>_xlfn.XLOOKUP(C204,Parcela!A$2:A$9,Parcela!B$2:B$9)</f>
        <v>Lameiro da ponte</v>
      </c>
      <c r="E204" t="s">
        <v>125</v>
      </c>
      <c r="F204" s="6">
        <f t="shared" si="18"/>
        <v>43322</v>
      </c>
      <c r="G204">
        <f t="shared" si="19"/>
        <v>4</v>
      </c>
    </row>
    <row r="205" spans="1:7" x14ac:dyDescent="0.2">
      <c r="A205">
        <f t="shared" si="16"/>
        <v>21</v>
      </c>
      <c r="B205" t="str">
        <f>_xlfn.XLOOKUP(A205,Setor!A$2:A$7,Setor!B$2:B$7)</f>
        <v>C</v>
      </c>
      <c r="C205">
        <f t="shared" si="17"/>
        <v>104</v>
      </c>
      <c r="D205" t="str">
        <f>_xlfn.XLOOKUP(C205,Parcela!A$2:A$9,Parcela!B$2:B$9)</f>
        <v>Lameiro da ponte</v>
      </c>
      <c r="E205" t="s">
        <v>127</v>
      </c>
      <c r="F205" s="6">
        <f t="shared" si="18"/>
        <v>43322</v>
      </c>
      <c r="G205">
        <f t="shared" si="19"/>
        <v>4</v>
      </c>
    </row>
    <row r="206" spans="1:7" x14ac:dyDescent="0.2">
      <c r="A206">
        <f t="shared" si="16"/>
        <v>21</v>
      </c>
      <c r="B206" t="str">
        <f>_xlfn.XLOOKUP(A206,Setor!A$2:A$7,Setor!B$2:B$7)</f>
        <v>C</v>
      </c>
      <c r="C206">
        <f t="shared" si="17"/>
        <v>104</v>
      </c>
      <c r="D206" t="str">
        <f>_xlfn.XLOOKUP(C206,Parcela!A$2:A$9,Parcela!B$2:B$9)</f>
        <v>Lameiro da ponte</v>
      </c>
      <c r="E206" t="s">
        <v>129</v>
      </c>
      <c r="F206" s="6">
        <f t="shared" si="18"/>
        <v>43322</v>
      </c>
      <c r="G206">
        <f t="shared" si="19"/>
        <v>4</v>
      </c>
    </row>
    <row r="207" spans="1:7" x14ac:dyDescent="0.2">
      <c r="A207">
        <f t="shared" si="16"/>
        <v>21</v>
      </c>
      <c r="B207" t="str">
        <f>_xlfn.XLOOKUP(A207,Setor!A$2:A$7,Setor!B$2:B$7)</f>
        <v>C</v>
      </c>
      <c r="C207">
        <f t="shared" si="17"/>
        <v>104</v>
      </c>
      <c r="D207" t="str">
        <f>_xlfn.XLOOKUP(C207,Parcela!A$2:A$9,Parcela!B$2:B$9)</f>
        <v>Lameiro da ponte</v>
      </c>
      <c r="E207" t="s">
        <v>131</v>
      </c>
      <c r="F207" s="6">
        <f t="shared" si="18"/>
        <v>43322</v>
      </c>
      <c r="G207">
        <f t="shared" si="19"/>
        <v>4</v>
      </c>
    </row>
    <row r="208" spans="1:7" x14ac:dyDescent="0.2">
      <c r="A208">
        <f t="shared" si="16"/>
        <v>21</v>
      </c>
      <c r="B208" t="str">
        <f>_xlfn.XLOOKUP(A208,Setor!A$2:A$7,Setor!B$2:B$7)</f>
        <v>C</v>
      </c>
      <c r="C208">
        <f t="shared" si="17"/>
        <v>104</v>
      </c>
      <c r="D208" t="str">
        <f>_xlfn.XLOOKUP(C208,Parcela!A$2:A$9,Parcela!B$2:B$9)</f>
        <v>Lameiro da ponte</v>
      </c>
      <c r="E208" t="s">
        <v>133</v>
      </c>
      <c r="F208" s="6">
        <f t="shared" si="18"/>
        <v>43322</v>
      </c>
      <c r="G208">
        <f t="shared" si="19"/>
        <v>4</v>
      </c>
    </row>
    <row r="209" spans="1:7" x14ac:dyDescent="0.2">
      <c r="A209">
        <f t="shared" si="16"/>
        <v>21</v>
      </c>
      <c r="B209" t="str">
        <f>_xlfn.XLOOKUP(A209,Setor!A$2:A$7,Setor!B$2:B$7)</f>
        <v>C</v>
      </c>
      <c r="C209">
        <f t="shared" si="17"/>
        <v>104</v>
      </c>
      <c r="D209" t="str">
        <f>_xlfn.XLOOKUP(C209,Parcela!A$2:A$9,Parcela!B$2:B$9)</f>
        <v>Lameiro da ponte</v>
      </c>
      <c r="E209" t="s">
        <v>135</v>
      </c>
      <c r="F209" s="6">
        <f t="shared" si="18"/>
        <v>43322</v>
      </c>
      <c r="G209">
        <f t="shared" si="19"/>
        <v>4</v>
      </c>
    </row>
    <row r="210" spans="1:7" x14ac:dyDescent="0.2">
      <c r="A210">
        <f t="shared" si="16"/>
        <v>21</v>
      </c>
      <c r="B210" t="str">
        <f>_xlfn.XLOOKUP(A210,Setor!A$2:A$7,Setor!B$2:B$7)</f>
        <v>C</v>
      </c>
      <c r="C210">
        <f t="shared" si="17"/>
        <v>104</v>
      </c>
      <c r="D210" t="str">
        <f>_xlfn.XLOOKUP(C210,Parcela!A$2:A$9,Parcela!B$2:B$9)</f>
        <v>Lameiro da ponte</v>
      </c>
      <c r="E210" t="s">
        <v>137</v>
      </c>
      <c r="F210" s="6">
        <f t="shared" si="18"/>
        <v>43322</v>
      </c>
      <c r="G210">
        <f t="shared" si="19"/>
        <v>4</v>
      </c>
    </row>
    <row r="211" spans="1:7" x14ac:dyDescent="0.2">
      <c r="A211">
        <v>21</v>
      </c>
      <c r="B211" t="str">
        <f>_xlfn.XLOOKUP(A211,Setor!A$2:A$7,Setor!B$2:B$7)</f>
        <v>C</v>
      </c>
      <c r="C211">
        <v>104</v>
      </c>
      <c r="D211" t="str">
        <f>_xlfn.XLOOKUP(C211,Parcela!A$2:A$9,Parcela!B$2:B$9)</f>
        <v>Lameiro da ponte</v>
      </c>
      <c r="E211" t="s">
        <v>65</v>
      </c>
      <c r="F211" s="6">
        <v>43345</v>
      </c>
      <c r="G211">
        <v>4</v>
      </c>
    </row>
    <row r="212" spans="1:7" x14ac:dyDescent="0.2">
      <c r="A212">
        <f t="shared" ref="A212:A247" si="20">A211</f>
        <v>21</v>
      </c>
      <c r="B212" t="str">
        <f>_xlfn.XLOOKUP(A212,Setor!A$2:A$7,Setor!B$2:B$7)</f>
        <v>C</v>
      </c>
      <c r="C212">
        <f t="shared" ref="C212:C247" si="21">C211</f>
        <v>104</v>
      </c>
      <c r="D212" t="str">
        <f>_xlfn.XLOOKUP(C212,Parcela!A$2:A$9,Parcela!B$2:B$9)</f>
        <v>Lameiro da ponte</v>
      </c>
      <c r="E212" t="s">
        <v>67</v>
      </c>
      <c r="F212" s="6">
        <f t="shared" ref="F212:F247" si="22">F211</f>
        <v>43345</v>
      </c>
      <c r="G212">
        <f t="shared" ref="G212:G247" si="23">G211</f>
        <v>4</v>
      </c>
    </row>
    <row r="213" spans="1:7" x14ac:dyDescent="0.2">
      <c r="A213">
        <f t="shared" si="20"/>
        <v>21</v>
      </c>
      <c r="B213" t="str">
        <f>_xlfn.XLOOKUP(A213,Setor!A$2:A$7,Setor!B$2:B$7)</f>
        <v>C</v>
      </c>
      <c r="C213">
        <f t="shared" si="21"/>
        <v>104</v>
      </c>
      <c r="D213" t="str">
        <f>_xlfn.XLOOKUP(C213,Parcela!A$2:A$9,Parcela!B$2:B$9)</f>
        <v>Lameiro da ponte</v>
      </c>
      <c r="E213" t="s">
        <v>69</v>
      </c>
      <c r="F213" s="6">
        <f t="shared" si="22"/>
        <v>43345</v>
      </c>
      <c r="G213">
        <f t="shared" si="23"/>
        <v>4</v>
      </c>
    </row>
    <row r="214" spans="1:7" x14ac:dyDescent="0.2">
      <c r="A214">
        <f t="shared" si="20"/>
        <v>21</v>
      </c>
      <c r="B214" t="str">
        <f>_xlfn.XLOOKUP(A214,Setor!A$2:A$7,Setor!B$2:B$7)</f>
        <v>C</v>
      </c>
      <c r="C214">
        <f t="shared" si="21"/>
        <v>104</v>
      </c>
      <c r="D214" t="str">
        <f>_xlfn.XLOOKUP(C214,Parcela!A$2:A$9,Parcela!B$2:B$9)</f>
        <v>Lameiro da ponte</v>
      </c>
      <c r="E214" t="s">
        <v>71</v>
      </c>
      <c r="F214" s="6">
        <f t="shared" si="22"/>
        <v>43345</v>
      </c>
      <c r="G214">
        <f t="shared" si="23"/>
        <v>4</v>
      </c>
    </row>
    <row r="215" spans="1:7" x14ac:dyDescent="0.2">
      <c r="A215">
        <f t="shared" si="20"/>
        <v>21</v>
      </c>
      <c r="B215" t="str">
        <f>_xlfn.XLOOKUP(A215,Setor!A$2:A$7,Setor!B$2:B$7)</f>
        <v>C</v>
      </c>
      <c r="C215">
        <f t="shared" si="21"/>
        <v>104</v>
      </c>
      <c r="D215" t="str">
        <f>_xlfn.XLOOKUP(C215,Parcela!A$2:A$9,Parcela!B$2:B$9)</f>
        <v>Lameiro da ponte</v>
      </c>
      <c r="E215" t="s">
        <v>73</v>
      </c>
      <c r="F215" s="6">
        <f t="shared" si="22"/>
        <v>43345</v>
      </c>
      <c r="G215">
        <f t="shared" si="23"/>
        <v>4</v>
      </c>
    </row>
    <row r="216" spans="1:7" x14ac:dyDescent="0.2">
      <c r="A216">
        <f t="shared" si="20"/>
        <v>21</v>
      </c>
      <c r="B216" t="str">
        <f>_xlfn.XLOOKUP(A216,Setor!A$2:A$7,Setor!B$2:B$7)</f>
        <v>C</v>
      </c>
      <c r="C216">
        <f t="shared" si="21"/>
        <v>104</v>
      </c>
      <c r="D216" t="str">
        <f>_xlfn.XLOOKUP(C216,Parcela!A$2:A$9,Parcela!B$2:B$9)</f>
        <v>Lameiro da ponte</v>
      </c>
      <c r="E216" t="s">
        <v>75</v>
      </c>
      <c r="F216" s="6">
        <f t="shared" si="22"/>
        <v>43345</v>
      </c>
      <c r="G216">
        <f t="shared" si="23"/>
        <v>4</v>
      </c>
    </row>
    <row r="217" spans="1:7" x14ac:dyDescent="0.2">
      <c r="A217">
        <f t="shared" si="20"/>
        <v>21</v>
      </c>
      <c r="B217" t="str">
        <f>_xlfn.XLOOKUP(A217,Setor!A$2:A$7,Setor!B$2:B$7)</f>
        <v>C</v>
      </c>
      <c r="C217">
        <f t="shared" si="21"/>
        <v>104</v>
      </c>
      <c r="D217" t="str">
        <f>_xlfn.XLOOKUP(C217,Parcela!A$2:A$9,Parcela!B$2:B$9)</f>
        <v>Lameiro da ponte</v>
      </c>
      <c r="E217" t="s">
        <v>77</v>
      </c>
      <c r="F217" s="6">
        <f t="shared" si="22"/>
        <v>43345</v>
      </c>
      <c r="G217">
        <f t="shared" si="23"/>
        <v>4</v>
      </c>
    </row>
    <row r="218" spans="1:7" x14ac:dyDescent="0.2">
      <c r="A218">
        <f t="shared" si="20"/>
        <v>21</v>
      </c>
      <c r="B218" t="str">
        <f>_xlfn.XLOOKUP(A218,Setor!A$2:A$7,Setor!B$2:B$7)</f>
        <v>C</v>
      </c>
      <c r="C218">
        <f t="shared" si="21"/>
        <v>104</v>
      </c>
      <c r="D218" t="str">
        <f>_xlfn.XLOOKUP(C218,Parcela!A$2:A$9,Parcela!B$2:B$9)</f>
        <v>Lameiro da ponte</v>
      </c>
      <c r="E218" t="s">
        <v>79</v>
      </c>
      <c r="F218" s="6">
        <f t="shared" si="22"/>
        <v>43345</v>
      </c>
      <c r="G218">
        <f t="shared" si="23"/>
        <v>4</v>
      </c>
    </row>
    <row r="219" spans="1:7" x14ac:dyDescent="0.2">
      <c r="A219">
        <f t="shared" si="20"/>
        <v>21</v>
      </c>
      <c r="B219" t="str">
        <f>_xlfn.XLOOKUP(A219,Setor!A$2:A$7,Setor!B$2:B$7)</f>
        <v>C</v>
      </c>
      <c r="C219">
        <f t="shared" si="21"/>
        <v>104</v>
      </c>
      <c r="D219" t="str">
        <f>_xlfn.XLOOKUP(C219,Parcela!A$2:A$9,Parcela!B$2:B$9)</f>
        <v>Lameiro da ponte</v>
      </c>
      <c r="E219" t="s">
        <v>81</v>
      </c>
      <c r="F219" s="6">
        <f t="shared" si="22"/>
        <v>43345</v>
      </c>
      <c r="G219">
        <f t="shared" si="23"/>
        <v>4</v>
      </c>
    </row>
    <row r="220" spans="1:7" x14ac:dyDescent="0.2">
      <c r="A220">
        <f t="shared" si="20"/>
        <v>21</v>
      </c>
      <c r="B220" t="str">
        <f>_xlfn.XLOOKUP(A220,Setor!A$2:A$7,Setor!B$2:B$7)</f>
        <v>C</v>
      </c>
      <c r="C220">
        <f t="shared" si="21"/>
        <v>104</v>
      </c>
      <c r="D220" t="str">
        <f>_xlfn.XLOOKUP(C220,Parcela!A$2:A$9,Parcela!B$2:B$9)</f>
        <v>Lameiro da ponte</v>
      </c>
      <c r="E220" t="s">
        <v>83</v>
      </c>
      <c r="F220" s="6">
        <f t="shared" si="22"/>
        <v>43345</v>
      </c>
      <c r="G220">
        <f t="shared" si="23"/>
        <v>4</v>
      </c>
    </row>
    <row r="221" spans="1:7" x14ac:dyDescent="0.2">
      <c r="A221">
        <f t="shared" si="20"/>
        <v>21</v>
      </c>
      <c r="B221" t="str">
        <f>_xlfn.XLOOKUP(A221,Setor!A$2:A$7,Setor!B$2:B$7)</f>
        <v>C</v>
      </c>
      <c r="C221">
        <f t="shared" si="21"/>
        <v>104</v>
      </c>
      <c r="D221" t="str">
        <f>_xlfn.XLOOKUP(C221,Parcela!A$2:A$9,Parcela!B$2:B$9)</f>
        <v>Lameiro da ponte</v>
      </c>
      <c r="E221" t="s">
        <v>85</v>
      </c>
      <c r="F221" s="6">
        <f t="shared" si="22"/>
        <v>43345</v>
      </c>
      <c r="G221">
        <f t="shared" si="23"/>
        <v>4</v>
      </c>
    </row>
    <row r="222" spans="1:7" x14ac:dyDescent="0.2">
      <c r="A222">
        <f t="shared" si="20"/>
        <v>21</v>
      </c>
      <c r="B222" t="str">
        <f>_xlfn.XLOOKUP(A222,Setor!A$2:A$7,Setor!B$2:B$7)</f>
        <v>C</v>
      </c>
      <c r="C222">
        <f t="shared" si="21"/>
        <v>104</v>
      </c>
      <c r="D222" t="str">
        <f>_xlfn.XLOOKUP(C222,Parcela!A$2:A$9,Parcela!B$2:B$9)</f>
        <v>Lameiro da ponte</v>
      </c>
      <c r="E222" t="s">
        <v>87</v>
      </c>
      <c r="F222" s="6">
        <f t="shared" si="22"/>
        <v>43345</v>
      </c>
      <c r="G222">
        <f t="shared" si="23"/>
        <v>4</v>
      </c>
    </row>
    <row r="223" spans="1:7" x14ac:dyDescent="0.2">
      <c r="A223">
        <f t="shared" si="20"/>
        <v>21</v>
      </c>
      <c r="B223" t="str">
        <f>_xlfn.XLOOKUP(A223,Setor!A$2:A$7,Setor!B$2:B$7)</f>
        <v>C</v>
      </c>
      <c r="C223">
        <f t="shared" si="21"/>
        <v>104</v>
      </c>
      <c r="D223" t="str">
        <f>_xlfn.XLOOKUP(C223,Parcela!A$2:A$9,Parcela!B$2:B$9)</f>
        <v>Lameiro da ponte</v>
      </c>
      <c r="E223" t="s">
        <v>89</v>
      </c>
      <c r="F223" s="6">
        <f t="shared" si="22"/>
        <v>43345</v>
      </c>
      <c r="G223">
        <f t="shared" si="23"/>
        <v>4</v>
      </c>
    </row>
    <row r="224" spans="1:7" x14ac:dyDescent="0.2">
      <c r="A224">
        <f t="shared" si="20"/>
        <v>21</v>
      </c>
      <c r="B224" t="str">
        <f>_xlfn.XLOOKUP(A224,Setor!A$2:A$7,Setor!B$2:B$7)</f>
        <v>C</v>
      </c>
      <c r="C224">
        <f t="shared" si="21"/>
        <v>104</v>
      </c>
      <c r="D224" t="str">
        <f>_xlfn.XLOOKUP(C224,Parcela!A$2:A$9,Parcela!B$2:B$9)</f>
        <v>Lameiro da ponte</v>
      </c>
      <c r="E224" t="s">
        <v>336</v>
      </c>
      <c r="F224" s="6">
        <f t="shared" si="22"/>
        <v>43345</v>
      </c>
      <c r="G224">
        <f t="shared" si="23"/>
        <v>4</v>
      </c>
    </row>
    <row r="225" spans="1:7" x14ac:dyDescent="0.2">
      <c r="A225">
        <f t="shared" si="20"/>
        <v>21</v>
      </c>
      <c r="B225" t="str">
        <f>_xlfn.XLOOKUP(A225,Setor!A$2:A$7,Setor!B$2:B$7)</f>
        <v>C</v>
      </c>
      <c r="C225">
        <f t="shared" si="21"/>
        <v>104</v>
      </c>
      <c r="D225" t="str">
        <f>_xlfn.XLOOKUP(C225,Parcela!A$2:A$9,Parcela!B$2:B$9)</f>
        <v>Lameiro da ponte</v>
      </c>
      <c r="E225" t="s">
        <v>337</v>
      </c>
      <c r="F225" s="6">
        <f t="shared" si="22"/>
        <v>43345</v>
      </c>
      <c r="G225">
        <f t="shared" si="23"/>
        <v>4</v>
      </c>
    </row>
    <row r="226" spans="1:7" x14ac:dyDescent="0.2">
      <c r="A226">
        <f t="shared" si="20"/>
        <v>21</v>
      </c>
      <c r="B226" t="str">
        <f>_xlfn.XLOOKUP(A226,Setor!A$2:A$7,Setor!B$2:B$7)</f>
        <v>C</v>
      </c>
      <c r="C226">
        <f t="shared" si="21"/>
        <v>104</v>
      </c>
      <c r="D226" t="str">
        <f>_xlfn.XLOOKUP(C226,Parcela!A$2:A$9,Parcela!B$2:B$9)</f>
        <v>Lameiro da ponte</v>
      </c>
      <c r="E226" t="s">
        <v>95</v>
      </c>
      <c r="F226" s="6">
        <f t="shared" si="22"/>
        <v>43345</v>
      </c>
      <c r="G226">
        <f t="shared" si="23"/>
        <v>4</v>
      </c>
    </row>
    <row r="227" spans="1:7" x14ac:dyDescent="0.2">
      <c r="A227">
        <f t="shared" si="20"/>
        <v>21</v>
      </c>
      <c r="B227" t="str">
        <f>_xlfn.XLOOKUP(A227,Setor!A$2:A$7,Setor!B$2:B$7)</f>
        <v>C</v>
      </c>
      <c r="C227">
        <f t="shared" si="21"/>
        <v>104</v>
      </c>
      <c r="D227" t="str">
        <f>_xlfn.XLOOKUP(C227,Parcela!A$2:A$9,Parcela!B$2:B$9)</f>
        <v>Lameiro da ponte</v>
      </c>
      <c r="E227" t="s">
        <v>97</v>
      </c>
      <c r="F227" s="6">
        <f t="shared" si="22"/>
        <v>43345</v>
      </c>
      <c r="G227">
        <f t="shared" si="23"/>
        <v>4</v>
      </c>
    </row>
    <row r="228" spans="1:7" x14ac:dyDescent="0.2">
      <c r="A228">
        <f t="shared" si="20"/>
        <v>21</v>
      </c>
      <c r="B228" t="str">
        <f>_xlfn.XLOOKUP(A228,Setor!A$2:A$7,Setor!B$2:B$7)</f>
        <v>C</v>
      </c>
      <c r="C228">
        <f t="shared" si="21"/>
        <v>104</v>
      </c>
      <c r="D228" t="str">
        <f>_xlfn.XLOOKUP(C228,Parcela!A$2:A$9,Parcela!B$2:B$9)</f>
        <v>Lameiro da ponte</v>
      </c>
      <c r="E228" t="s">
        <v>99</v>
      </c>
      <c r="F228" s="6">
        <f t="shared" si="22"/>
        <v>43345</v>
      </c>
      <c r="G228">
        <f t="shared" si="23"/>
        <v>4</v>
      </c>
    </row>
    <row r="229" spans="1:7" x14ac:dyDescent="0.2">
      <c r="A229">
        <f t="shared" si="20"/>
        <v>21</v>
      </c>
      <c r="B229" t="str">
        <f>_xlfn.XLOOKUP(A229,Setor!A$2:A$7,Setor!B$2:B$7)</f>
        <v>C</v>
      </c>
      <c r="C229">
        <f t="shared" si="21"/>
        <v>104</v>
      </c>
      <c r="D229" t="str">
        <f>_xlfn.XLOOKUP(C229,Parcela!A$2:A$9,Parcela!B$2:B$9)</f>
        <v>Lameiro da ponte</v>
      </c>
      <c r="E229" t="s">
        <v>101</v>
      </c>
      <c r="F229" s="6">
        <f t="shared" si="22"/>
        <v>43345</v>
      </c>
      <c r="G229">
        <f t="shared" si="23"/>
        <v>4</v>
      </c>
    </row>
    <row r="230" spans="1:7" x14ac:dyDescent="0.2">
      <c r="A230">
        <f t="shared" si="20"/>
        <v>21</v>
      </c>
      <c r="B230" t="str">
        <f>_xlfn.XLOOKUP(A230,Setor!A$2:A$7,Setor!B$2:B$7)</f>
        <v>C</v>
      </c>
      <c r="C230">
        <f t="shared" si="21"/>
        <v>104</v>
      </c>
      <c r="D230" t="str">
        <f>_xlfn.XLOOKUP(C230,Parcela!A$2:A$9,Parcela!B$2:B$9)</f>
        <v>Lameiro da ponte</v>
      </c>
      <c r="E230" t="s">
        <v>103</v>
      </c>
      <c r="F230" s="6">
        <f t="shared" si="22"/>
        <v>43345</v>
      </c>
      <c r="G230">
        <f t="shared" si="23"/>
        <v>4</v>
      </c>
    </row>
    <row r="231" spans="1:7" x14ac:dyDescent="0.2">
      <c r="A231">
        <f t="shared" si="20"/>
        <v>21</v>
      </c>
      <c r="B231" t="str">
        <f>_xlfn.XLOOKUP(A231,Setor!A$2:A$7,Setor!B$2:B$7)</f>
        <v>C</v>
      </c>
      <c r="C231">
        <f t="shared" si="21"/>
        <v>104</v>
      </c>
      <c r="D231" t="str">
        <f>_xlfn.XLOOKUP(C231,Parcela!A$2:A$9,Parcela!B$2:B$9)</f>
        <v>Lameiro da ponte</v>
      </c>
      <c r="E231" t="s">
        <v>105</v>
      </c>
      <c r="F231" s="6">
        <f t="shared" si="22"/>
        <v>43345</v>
      </c>
      <c r="G231">
        <f t="shared" si="23"/>
        <v>4</v>
      </c>
    </row>
    <row r="232" spans="1:7" x14ac:dyDescent="0.2">
      <c r="A232">
        <f t="shared" si="20"/>
        <v>21</v>
      </c>
      <c r="B232" t="str">
        <f>_xlfn.XLOOKUP(A232,Setor!A$2:A$7,Setor!B$2:B$7)</f>
        <v>C</v>
      </c>
      <c r="C232">
        <f t="shared" si="21"/>
        <v>104</v>
      </c>
      <c r="D232" t="str">
        <f>_xlfn.XLOOKUP(C232,Parcela!A$2:A$9,Parcela!B$2:B$9)</f>
        <v>Lameiro da ponte</v>
      </c>
      <c r="E232" t="s">
        <v>107</v>
      </c>
      <c r="F232" s="6">
        <f t="shared" si="22"/>
        <v>43345</v>
      </c>
      <c r="G232">
        <f t="shared" si="23"/>
        <v>4</v>
      </c>
    </row>
    <row r="233" spans="1:7" x14ac:dyDescent="0.2">
      <c r="A233">
        <f t="shared" si="20"/>
        <v>21</v>
      </c>
      <c r="B233" t="str">
        <f>_xlfn.XLOOKUP(A233,Setor!A$2:A$7,Setor!B$2:B$7)</f>
        <v>C</v>
      </c>
      <c r="C233">
        <f t="shared" si="21"/>
        <v>104</v>
      </c>
      <c r="D233" t="str">
        <f>_xlfn.XLOOKUP(C233,Parcela!A$2:A$9,Parcela!B$2:B$9)</f>
        <v>Lameiro da ponte</v>
      </c>
      <c r="E233" t="s">
        <v>109</v>
      </c>
      <c r="F233" s="6">
        <f t="shared" si="22"/>
        <v>43345</v>
      </c>
      <c r="G233">
        <f t="shared" si="23"/>
        <v>4</v>
      </c>
    </row>
    <row r="234" spans="1:7" x14ac:dyDescent="0.2">
      <c r="A234">
        <f t="shared" si="20"/>
        <v>21</v>
      </c>
      <c r="B234" t="str">
        <f>_xlfn.XLOOKUP(A234,Setor!A$2:A$7,Setor!B$2:B$7)</f>
        <v>C</v>
      </c>
      <c r="C234">
        <f t="shared" si="21"/>
        <v>104</v>
      </c>
      <c r="D234" t="str">
        <f>_xlfn.XLOOKUP(C234,Parcela!A$2:A$9,Parcela!B$2:B$9)</f>
        <v>Lameiro da ponte</v>
      </c>
      <c r="E234" t="s">
        <v>111</v>
      </c>
      <c r="F234" s="6">
        <f t="shared" si="22"/>
        <v>43345</v>
      </c>
      <c r="G234">
        <f t="shared" si="23"/>
        <v>4</v>
      </c>
    </row>
    <row r="235" spans="1:7" x14ac:dyDescent="0.2">
      <c r="A235">
        <f t="shared" si="20"/>
        <v>21</v>
      </c>
      <c r="B235" t="str">
        <f>_xlfn.XLOOKUP(A235,Setor!A$2:A$7,Setor!B$2:B$7)</f>
        <v>C</v>
      </c>
      <c r="C235">
        <f t="shared" si="21"/>
        <v>104</v>
      </c>
      <c r="D235" t="str">
        <f>_xlfn.XLOOKUP(C235,Parcela!A$2:A$9,Parcela!B$2:B$9)</f>
        <v>Lameiro da ponte</v>
      </c>
      <c r="E235" t="s">
        <v>113</v>
      </c>
      <c r="F235" s="6">
        <f t="shared" si="22"/>
        <v>43345</v>
      </c>
      <c r="G235">
        <f t="shared" si="23"/>
        <v>4</v>
      </c>
    </row>
    <row r="236" spans="1:7" x14ac:dyDescent="0.2">
      <c r="A236">
        <f t="shared" si="20"/>
        <v>21</v>
      </c>
      <c r="B236" t="str">
        <f>_xlfn.XLOOKUP(A236,Setor!A$2:A$7,Setor!B$2:B$7)</f>
        <v>C</v>
      </c>
      <c r="C236">
        <f t="shared" si="21"/>
        <v>104</v>
      </c>
      <c r="D236" t="str">
        <f>_xlfn.XLOOKUP(C236,Parcela!A$2:A$9,Parcela!B$2:B$9)</f>
        <v>Lameiro da ponte</v>
      </c>
      <c r="E236" t="s">
        <v>115</v>
      </c>
      <c r="F236" s="6">
        <f t="shared" si="22"/>
        <v>43345</v>
      </c>
      <c r="G236">
        <f t="shared" si="23"/>
        <v>4</v>
      </c>
    </row>
    <row r="237" spans="1:7" x14ac:dyDescent="0.2">
      <c r="A237">
        <f t="shared" si="20"/>
        <v>21</v>
      </c>
      <c r="B237" t="str">
        <f>_xlfn.XLOOKUP(A237,Setor!A$2:A$7,Setor!B$2:B$7)</f>
        <v>C</v>
      </c>
      <c r="C237">
        <f t="shared" si="21"/>
        <v>104</v>
      </c>
      <c r="D237" t="str">
        <f>_xlfn.XLOOKUP(C237,Parcela!A$2:A$9,Parcela!B$2:B$9)</f>
        <v>Lameiro da ponte</v>
      </c>
      <c r="E237" t="s">
        <v>117</v>
      </c>
      <c r="F237" s="6">
        <f t="shared" si="22"/>
        <v>43345</v>
      </c>
      <c r="G237">
        <f t="shared" si="23"/>
        <v>4</v>
      </c>
    </row>
    <row r="238" spans="1:7" x14ac:dyDescent="0.2">
      <c r="A238">
        <f t="shared" si="20"/>
        <v>21</v>
      </c>
      <c r="B238" t="str">
        <f>_xlfn.XLOOKUP(A238,Setor!A$2:A$7,Setor!B$2:B$7)</f>
        <v>C</v>
      </c>
      <c r="C238">
        <f t="shared" si="21"/>
        <v>104</v>
      </c>
      <c r="D238" t="str">
        <f>_xlfn.XLOOKUP(C238,Parcela!A$2:A$9,Parcela!B$2:B$9)</f>
        <v>Lameiro da ponte</v>
      </c>
      <c r="E238" t="s">
        <v>119</v>
      </c>
      <c r="F238" s="6">
        <f t="shared" si="22"/>
        <v>43345</v>
      </c>
      <c r="G238">
        <f t="shared" si="23"/>
        <v>4</v>
      </c>
    </row>
    <row r="239" spans="1:7" x14ac:dyDescent="0.2">
      <c r="A239">
        <f t="shared" si="20"/>
        <v>21</v>
      </c>
      <c r="B239" t="str">
        <f>_xlfn.XLOOKUP(A239,Setor!A$2:A$7,Setor!B$2:B$7)</f>
        <v>C</v>
      </c>
      <c r="C239">
        <f t="shared" si="21"/>
        <v>104</v>
      </c>
      <c r="D239" t="str">
        <f>_xlfn.XLOOKUP(C239,Parcela!A$2:A$9,Parcela!B$2:B$9)</f>
        <v>Lameiro da ponte</v>
      </c>
      <c r="E239" t="s">
        <v>121</v>
      </c>
      <c r="F239" s="6">
        <f t="shared" si="22"/>
        <v>43345</v>
      </c>
      <c r="G239">
        <f t="shared" si="23"/>
        <v>4</v>
      </c>
    </row>
    <row r="240" spans="1:7" x14ac:dyDescent="0.2">
      <c r="A240">
        <f t="shared" si="20"/>
        <v>21</v>
      </c>
      <c r="B240" t="str">
        <f>_xlfn.XLOOKUP(A240,Setor!A$2:A$7,Setor!B$2:B$7)</f>
        <v>C</v>
      </c>
      <c r="C240">
        <f t="shared" si="21"/>
        <v>104</v>
      </c>
      <c r="D240" t="str">
        <f>_xlfn.XLOOKUP(C240,Parcela!A$2:A$9,Parcela!B$2:B$9)</f>
        <v>Lameiro da ponte</v>
      </c>
      <c r="E240" t="s">
        <v>123</v>
      </c>
      <c r="F240" s="6">
        <f t="shared" si="22"/>
        <v>43345</v>
      </c>
      <c r="G240">
        <f t="shared" si="23"/>
        <v>4</v>
      </c>
    </row>
    <row r="241" spans="1:12" x14ac:dyDescent="0.2">
      <c r="A241">
        <f t="shared" si="20"/>
        <v>21</v>
      </c>
      <c r="B241" t="str">
        <f>_xlfn.XLOOKUP(A241,Setor!A$2:A$7,Setor!B$2:B$7)</f>
        <v>C</v>
      </c>
      <c r="C241">
        <f t="shared" si="21"/>
        <v>104</v>
      </c>
      <c r="D241" t="str">
        <f>_xlfn.XLOOKUP(C241,Parcela!A$2:A$9,Parcela!B$2:B$9)</f>
        <v>Lameiro da ponte</v>
      </c>
      <c r="E241" t="s">
        <v>125</v>
      </c>
      <c r="F241" s="6">
        <f t="shared" si="22"/>
        <v>43345</v>
      </c>
      <c r="G241">
        <f t="shared" si="23"/>
        <v>4</v>
      </c>
    </row>
    <row r="242" spans="1:12" x14ac:dyDescent="0.2">
      <c r="A242">
        <f t="shared" si="20"/>
        <v>21</v>
      </c>
      <c r="B242" t="str">
        <f>_xlfn.XLOOKUP(A242,Setor!A$2:A$7,Setor!B$2:B$7)</f>
        <v>C</v>
      </c>
      <c r="C242">
        <f t="shared" si="21"/>
        <v>104</v>
      </c>
      <c r="D242" t="str">
        <f>_xlfn.XLOOKUP(C242,Parcela!A$2:A$9,Parcela!B$2:B$9)</f>
        <v>Lameiro da ponte</v>
      </c>
      <c r="E242" t="s">
        <v>127</v>
      </c>
      <c r="F242" s="6">
        <f t="shared" si="22"/>
        <v>43345</v>
      </c>
      <c r="G242">
        <f t="shared" si="23"/>
        <v>4</v>
      </c>
    </row>
    <row r="243" spans="1:12" x14ac:dyDescent="0.2">
      <c r="A243">
        <f t="shared" si="20"/>
        <v>21</v>
      </c>
      <c r="B243" t="str">
        <f>_xlfn.XLOOKUP(A243,Setor!A$2:A$7,Setor!B$2:B$7)</f>
        <v>C</v>
      </c>
      <c r="C243">
        <f t="shared" si="21"/>
        <v>104</v>
      </c>
      <c r="D243" t="str">
        <f>_xlfn.XLOOKUP(C243,Parcela!A$2:A$9,Parcela!B$2:B$9)</f>
        <v>Lameiro da ponte</v>
      </c>
      <c r="E243" t="s">
        <v>129</v>
      </c>
      <c r="F243" s="6">
        <f t="shared" si="22"/>
        <v>43345</v>
      </c>
      <c r="G243">
        <f t="shared" si="23"/>
        <v>4</v>
      </c>
    </row>
    <row r="244" spans="1:12" x14ac:dyDescent="0.2">
      <c r="A244">
        <f t="shared" si="20"/>
        <v>21</v>
      </c>
      <c r="B244" t="str">
        <f>_xlfn.XLOOKUP(A244,Setor!A$2:A$7,Setor!B$2:B$7)</f>
        <v>C</v>
      </c>
      <c r="C244">
        <f t="shared" si="21"/>
        <v>104</v>
      </c>
      <c r="D244" t="str">
        <f>_xlfn.XLOOKUP(C244,Parcela!A$2:A$9,Parcela!B$2:B$9)</f>
        <v>Lameiro da ponte</v>
      </c>
      <c r="E244" t="s">
        <v>131</v>
      </c>
      <c r="F244" s="6">
        <f t="shared" si="22"/>
        <v>43345</v>
      </c>
      <c r="G244">
        <f t="shared" si="23"/>
        <v>4</v>
      </c>
    </row>
    <row r="245" spans="1:12" x14ac:dyDescent="0.2">
      <c r="A245">
        <f t="shared" si="20"/>
        <v>21</v>
      </c>
      <c r="B245" t="str">
        <f>_xlfn.XLOOKUP(A245,Setor!A$2:A$7,Setor!B$2:B$7)</f>
        <v>C</v>
      </c>
      <c r="C245">
        <f t="shared" si="21"/>
        <v>104</v>
      </c>
      <c r="D245" t="str">
        <f>_xlfn.XLOOKUP(C245,Parcela!A$2:A$9,Parcela!B$2:B$9)</f>
        <v>Lameiro da ponte</v>
      </c>
      <c r="E245" t="s">
        <v>133</v>
      </c>
      <c r="F245" s="6">
        <f t="shared" si="22"/>
        <v>43345</v>
      </c>
      <c r="G245">
        <f t="shared" si="23"/>
        <v>4</v>
      </c>
    </row>
    <row r="246" spans="1:12" x14ac:dyDescent="0.2">
      <c r="A246">
        <f t="shared" si="20"/>
        <v>21</v>
      </c>
      <c r="B246" t="str">
        <f>_xlfn.XLOOKUP(A246,Setor!A$2:A$7,Setor!B$2:B$7)</f>
        <v>C</v>
      </c>
      <c r="C246">
        <f t="shared" si="21"/>
        <v>104</v>
      </c>
      <c r="D246" t="str">
        <f>_xlfn.XLOOKUP(C246,Parcela!A$2:A$9,Parcela!B$2:B$9)</f>
        <v>Lameiro da ponte</v>
      </c>
      <c r="E246" t="s">
        <v>135</v>
      </c>
      <c r="F246" s="6">
        <f t="shared" si="22"/>
        <v>43345</v>
      </c>
      <c r="G246">
        <f t="shared" si="23"/>
        <v>4</v>
      </c>
    </row>
    <row r="247" spans="1:12" x14ac:dyDescent="0.2">
      <c r="A247">
        <f t="shared" si="20"/>
        <v>21</v>
      </c>
      <c r="B247" t="str">
        <f>_xlfn.XLOOKUP(A247,Setor!A$2:A$7,Setor!B$2:B$7)</f>
        <v>C</v>
      </c>
      <c r="C247">
        <f t="shared" si="21"/>
        <v>104</v>
      </c>
      <c r="D247" t="str">
        <f>_xlfn.XLOOKUP(C247,Parcela!A$2:A$9,Parcela!B$2:B$9)</f>
        <v>Lameiro da ponte</v>
      </c>
      <c r="E247" t="s">
        <v>137</v>
      </c>
      <c r="F247" s="6">
        <f t="shared" si="22"/>
        <v>43345</v>
      </c>
      <c r="G247">
        <f t="shared" si="23"/>
        <v>4</v>
      </c>
    </row>
    <row r="248" spans="1:12" x14ac:dyDescent="0.2">
      <c r="A248">
        <v>21</v>
      </c>
      <c r="B248" t="str">
        <f>_xlfn.XLOOKUP(A248,Setor!A$2:A$7,Setor!B$2:B$7)</f>
        <v>C</v>
      </c>
      <c r="C248">
        <v>104</v>
      </c>
      <c r="D248" t="str">
        <f>_xlfn.XLOOKUP(C248,Parcela!A$2:A$9,Parcela!B$2:B$9)</f>
        <v>Lameiro da ponte</v>
      </c>
      <c r="E248" t="s">
        <v>65</v>
      </c>
      <c r="F248" s="6">
        <v>43353</v>
      </c>
      <c r="G248">
        <v>4</v>
      </c>
      <c r="L248" s="6"/>
    </row>
    <row r="249" spans="1:12" x14ac:dyDescent="0.2">
      <c r="A249">
        <f t="shared" ref="A249:A284" si="24">A248</f>
        <v>21</v>
      </c>
      <c r="B249" t="str">
        <f>_xlfn.XLOOKUP(A249,Setor!A$2:A$7,Setor!B$2:B$7)</f>
        <v>C</v>
      </c>
      <c r="C249">
        <f t="shared" ref="C249:C284" si="25">C248</f>
        <v>104</v>
      </c>
      <c r="D249" t="str">
        <f>_xlfn.XLOOKUP(C249,Parcela!A$2:A$9,Parcela!B$2:B$9)</f>
        <v>Lameiro da ponte</v>
      </c>
      <c r="E249" t="s">
        <v>67</v>
      </c>
      <c r="F249" s="6">
        <f t="shared" ref="F249:F284" si="26">F248</f>
        <v>43353</v>
      </c>
      <c r="G249">
        <f t="shared" ref="G249:G284" si="27">G248</f>
        <v>4</v>
      </c>
      <c r="L249" s="6"/>
    </row>
    <row r="250" spans="1:12" x14ac:dyDescent="0.2">
      <c r="A250">
        <f t="shared" si="24"/>
        <v>21</v>
      </c>
      <c r="B250" t="str">
        <f>_xlfn.XLOOKUP(A250,Setor!A$2:A$7,Setor!B$2:B$7)</f>
        <v>C</v>
      </c>
      <c r="C250">
        <f t="shared" si="25"/>
        <v>104</v>
      </c>
      <c r="D250" t="str">
        <f>_xlfn.XLOOKUP(C250,Parcela!A$2:A$9,Parcela!B$2:B$9)</f>
        <v>Lameiro da ponte</v>
      </c>
      <c r="E250" t="s">
        <v>69</v>
      </c>
      <c r="F250" s="6">
        <f t="shared" si="26"/>
        <v>43353</v>
      </c>
      <c r="G250">
        <f t="shared" si="27"/>
        <v>4</v>
      </c>
    </row>
    <row r="251" spans="1:12" x14ac:dyDescent="0.2">
      <c r="A251">
        <f t="shared" si="24"/>
        <v>21</v>
      </c>
      <c r="B251" t="str">
        <f>_xlfn.XLOOKUP(A251,Setor!A$2:A$7,Setor!B$2:B$7)</f>
        <v>C</v>
      </c>
      <c r="C251">
        <f t="shared" si="25"/>
        <v>104</v>
      </c>
      <c r="D251" t="str">
        <f>_xlfn.XLOOKUP(C251,Parcela!A$2:A$9,Parcela!B$2:B$9)</f>
        <v>Lameiro da ponte</v>
      </c>
      <c r="E251" t="s">
        <v>71</v>
      </c>
      <c r="F251" s="6">
        <f t="shared" si="26"/>
        <v>43353</v>
      </c>
      <c r="G251">
        <f t="shared" si="27"/>
        <v>4</v>
      </c>
    </row>
    <row r="252" spans="1:12" x14ac:dyDescent="0.2">
      <c r="A252">
        <f t="shared" si="24"/>
        <v>21</v>
      </c>
      <c r="B252" t="str">
        <f>_xlfn.XLOOKUP(A252,Setor!A$2:A$7,Setor!B$2:B$7)</f>
        <v>C</v>
      </c>
      <c r="C252">
        <f t="shared" si="25"/>
        <v>104</v>
      </c>
      <c r="D252" t="str">
        <f>_xlfn.XLOOKUP(C252,Parcela!A$2:A$9,Parcela!B$2:B$9)</f>
        <v>Lameiro da ponte</v>
      </c>
      <c r="E252" t="s">
        <v>73</v>
      </c>
      <c r="F252" s="6">
        <f t="shared" si="26"/>
        <v>43353</v>
      </c>
      <c r="G252">
        <f t="shared" si="27"/>
        <v>4</v>
      </c>
    </row>
    <row r="253" spans="1:12" x14ac:dyDescent="0.2">
      <c r="A253">
        <f t="shared" si="24"/>
        <v>21</v>
      </c>
      <c r="B253" t="str">
        <f>_xlfn.XLOOKUP(A253,Setor!A$2:A$7,Setor!B$2:B$7)</f>
        <v>C</v>
      </c>
      <c r="C253">
        <f t="shared" si="25"/>
        <v>104</v>
      </c>
      <c r="D253" t="str">
        <f>_xlfn.XLOOKUP(C253,Parcela!A$2:A$9,Parcela!B$2:B$9)</f>
        <v>Lameiro da ponte</v>
      </c>
      <c r="E253" t="s">
        <v>75</v>
      </c>
      <c r="F253" s="6">
        <f t="shared" si="26"/>
        <v>43353</v>
      </c>
      <c r="G253">
        <f t="shared" si="27"/>
        <v>4</v>
      </c>
    </row>
    <row r="254" spans="1:12" x14ac:dyDescent="0.2">
      <c r="A254">
        <f t="shared" si="24"/>
        <v>21</v>
      </c>
      <c r="B254" t="str">
        <f>_xlfn.XLOOKUP(A254,Setor!A$2:A$7,Setor!B$2:B$7)</f>
        <v>C</v>
      </c>
      <c r="C254">
        <f t="shared" si="25"/>
        <v>104</v>
      </c>
      <c r="D254" t="str">
        <f>_xlfn.XLOOKUP(C254,Parcela!A$2:A$9,Parcela!B$2:B$9)</f>
        <v>Lameiro da ponte</v>
      </c>
      <c r="E254" t="s">
        <v>77</v>
      </c>
      <c r="F254" s="6">
        <f t="shared" si="26"/>
        <v>43353</v>
      </c>
      <c r="G254">
        <f t="shared" si="27"/>
        <v>4</v>
      </c>
    </row>
    <row r="255" spans="1:12" x14ac:dyDescent="0.2">
      <c r="A255">
        <f t="shared" si="24"/>
        <v>21</v>
      </c>
      <c r="B255" t="str">
        <f>_xlfn.XLOOKUP(A255,Setor!A$2:A$7,Setor!B$2:B$7)</f>
        <v>C</v>
      </c>
      <c r="C255">
        <f t="shared" si="25"/>
        <v>104</v>
      </c>
      <c r="D255" t="str">
        <f>_xlfn.XLOOKUP(C255,Parcela!A$2:A$9,Parcela!B$2:B$9)</f>
        <v>Lameiro da ponte</v>
      </c>
      <c r="E255" t="s">
        <v>79</v>
      </c>
      <c r="F255" s="6">
        <f t="shared" si="26"/>
        <v>43353</v>
      </c>
      <c r="G255">
        <f t="shared" si="27"/>
        <v>4</v>
      </c>
    </row>
    <row r="256" spans="1:12" x14ac:dyDescent="0.2">
      <c r="A256">
        <f t="shared" si="24"/>
        <v>21</v>
      </c>
      <c r="B256" t="str">
        <f>_xlfn.XLOOKUP(A256,Setor!A$2:A$7,Setor!B$2:B$7)</f>
        <v>C</v>
      </c>
      <c r="C256">
        <f t="shared" si="25"/>
        <v>104</v>
      </c>
      <c r="D256" t="str">
        <f>_xlfn.XLOOKUP(C256,Parcela!A$2:A$9,Parcela!B$2:B$9)</f>
        <v>Lameiro da ponte</v>
      </c>
      <c r="E256" t="s">
        <v>81</v>
      </c>
      <c r="F256" s="6">
        <f t="shared" si="26"/>
        <v>43353</v>
      </c>
      <c r="G256">
        <f t="shared" si="27"/>
        <v>4</v>
      </c>
    </row>
    <row r="257" spans="1:7" x14ac:dyDescent="0.2">
      <c r="A257">
        <f t="shared" si="24"/>
        <v>21</v>
      </c>
      <c r="B257" t="str">
        <f>_xlfn.XLOOKUP(A257,Setor!A$2:A$7,Setor!B$2:B$7)</f>
        <v>C</v>
      </c>
      <c r="C257">
        <f t="shared" si="25"/>
        <v>104</v>
      </c>
      <c r="D257" t="str">
        <f>_xlfn.XLOOKUP(C257,Parcela!A$2:A$9,Parcela!B$2:B$9)</f>
        <v>Lameiro da ponte</v>
      </c>
      <c r="E257" t="s">
        <v>83</v>
      </c>
      <c r="F257" s="6">
        <f t="shared" si="26"/>
        <v>43353</v>
      </c>
      <c r="G257">
        <f t="shared" si="27"/>
        <v>4</v>
      </c>
    </row>
    <row r="258" spans="1:7" x14ac:dyDescent="0.2">
      <c r="A258">
        <f t="shared" si="24"/>
        <v>21</v>
      </c>
      <c r="B258" t="str">
        <f>_xlfn.XLOOKUP(A258,Setor!A$2:A$7,Setor!B$2:B$7)</f>
        <v>C</v>
      </c>
      <c r="C258">
        <f t="shared" si="25"/>
        <v>104</v>
      </c>
      <c r="D258" t="str">
        <f>_xlfn.XLOOKUP(C258,Parcela!A$2:A$9,Parcela!B$2:B$9)</f>
        <v>Lameiro da ponte</v>
      </c>
      <c r="E258" t="s">
        <v>85</v>
      </c>
      <c r="F258" s="6">
        <f t="shared" si="26"/>
        <v>43353</v>
      </c>
      <c r="G258">
        <f t="shared" si="27"/>
        <v>4</v>
      </c>
    </row>
    <row r="259" spans="1:7" x14ac:dyDescent="0.2">
      <c r="A259">
        <f t="shared" si="24"/>
        <v>21</v>
      </c>
      <c r="B259" t="str">
        <f>_xlfn.XLOOKUP(A259,Setor!A$2:A$7,Setor!B$2:B$7)</f>
        <v>C</v>
      </c>
      <c r="C259">
        <f t="shared" si="25"/>
        <v>104</v>
      </c>
      <c r="D259" t="str">
        <f>_xlfn.XLOOKUP(C259,Parcela!A$2:A$9,Parcela!B$2:B$9)</f>
        <v>Lameiro da ponte</v>
      </c>
      <c r="E259" t="s">
        <v>87</v>
      </c>
      <c r="F259" s="6">
        <f t="shared" si="26"/>
        <v>43353</v>
      </c>
      <c r="G259">
        <f t="shared" si="27"/>
        <v>4</v>
      </c>
    </row>
    <row r="260" spans="1:7" x14ac:dyDescent="0.2">
      <c r="A260">
        <f t="shared" si="24"/>
        <v>21</v>
      </c>
      <c r="B260" t="str">
        <f>_xlfn.XLOOKUP(A260,Setor!A$2:A$7,Setor!B$2:B$7)</f>
        <v>C</v>
      </c>
      <c r="C260">
        <f t="shared" si="25"/>
        <v>104</v>
      </c>
      <c r="D260" t="str">
        <f>_xlfn.XLOOKUP(C260,Parcela!A$2:A$9,Parcela!B$2:B$9)</f>
        <v>Lameiro da ponte</v>
      </c>
      <c r="E260" t="s">
        <v>89</v>
      </c>
      <c r="F260" s="6">
        <f t="shared" si="26"/>
        <v>43353</v>
      </c>
      <c r="G260">
        <f t="shared" si="27"/>
        <v>4</v>
      </c>
    </row>
    <row r="261" spans="1:7" x14ac:dyDescent="0.2">
      <c r="A261">
        <f t="shared" si="24"/>
        <v>21</v>
      </c>
      <c r="B261" t="str">
        <f>_xlfn.XLOOKUP(A261,Setor!A$2:A$7,Setor!B$2:B$7)</f>
        <v>C</v>
      </c>
      <c r="C261">
        <f t="shared" si="25"/>
        <v>104</v>
      </c>
      <c r="D261" t="str">
        <f>_xlfn.XLOOKUP(C261,Parcela!A$2:A$9,Parcela!B$2:B$9)</f>
        <v>Lameiro da ponte</v>
      </c>
      <c r="E261" t="s">
        <v>336</v>
      </c>
      <c r="F261" s="6">
        <f t="shared" si="26"/>
        <v>43353</v>
      </c>
      <c r="G261">
        <f t="shared" si="27"/>
        <v>4</v>
      </c>
    </row>
    <row r="262" spans="1:7" x14ac:dyDescent="0.2">
      <c r="A262">
        <f t="shared" si="24"/>
        <v>21</v>
      </c>
      <c r="B262" t="str">
        <f>_xlfn.XLOOKUP(A262,Setor!A$2:A$7,Setor!B$2:B$7)</f>
        <v>C</v>
      </c>
      <c r="C262">
        <f t="shared" si="25"/>
        <v>104</v>
      </c>
      <c r="D262" t="str">
        <f>_xlfn.XLOOKUP(C262,Parcela!A$2:A$9,Parcela!B$2:B$9)</f>
        <v>Lameiro da ponte</v>
      </c>
      <c r="E262" t="s">
        <v>337</v>
      </c>
      <c r="F262" s="6">
        <f t="shared" si="26"/>
        <v>43353</v>
      </c>
      <c r="G262">
        <f t="shared" si="27"/>
        <v>4</v>
      </c>
    </row>
    <row r="263" spans="1:7" x14ac:dyDescent="0.2">
      <c r="A263">
        <f t="shared" si="24"/>
        <v>21</v>
      </c>
      <c r="B263" t="str">
        <f>_xlfn.XLOOKUP(A263,Setor!A$2:A$7,Setor!B$2:B$7)</f>
        <v>C</v>
      </c>
      <c r="C263">
        <f t="shared" si="25"/>
        <v>104</v>
      </c>
      <c r="D263" t="str">
        <f>_xlfn.XLOOKUP(C263,Parcela!A$2:A$9,Parcela!B$2:B$9)</f>
        <v>Lameiro da ponte</v>
      </c>
      <c r="E263" t="s">
        <v>95</v>
      </c>
      <c r="F263" s="6">
        <f t="shared" si="26"/>
        <v>43353</v>
      </c>
      <c r="G263">
        <f t="shared" si="27"/>
        <v>4</v>
      </c>
    </row>
    <row r="264" spans="1:7" x14ac:dyDescent="0.2">
      <c r="A264">
        <f t="shared" si="24"/>
        <v>21</v>
      </c>
      <c r="B264" t="str">
        <f>_xlfn.XLOOKUP(A264,Setor!A$2:A$7,Setor!B$2:B$7)</f>
        <v>C</v>
      </c>
      <c r="C264">
        <f t="shared" si="25"/>
        <v>104</v>
      </c>
      <c r="D264" t="str">
        <f>_xlfn.XLOOKUP(C264,Parcela!A$2:A$9,Parcela!B$2:B$9)</f>
        <v>Lameiro da ponte</v>
      </c>
      <c r="E264" t="s">
        <v>97</v>
      </c>
      <c r="F264" s="6">
        <f t="shared" si="26"/>
        <v>43353</v>
      </c>
      <c r="G264">
        <f t="shared" si="27"/>
        <v>4</v>
      </c>
    </row>
    <row r="265" spans="1:7" x14ac:dyDescent="0.2">
      <c r="A265">
        <f t="shared" si="24"/>
        <v>21</v>
      </c>
      <c r="B265" t="str">
        <f>_xlfn.XLOOKUP(A265,Setor!A$2:A$7,Setor!B$2:B$7)</f>
        <v>C</v>
      </c>
      <c r="C265">
        <f t="shared" si="25"/>
        <v>104</v>
      </c>
      <c r="D265" t="str">
        <f>_xlfn.XLOOKUP(C265,Parcela!A$2:A$9,Parcela!B$2:B$9)</f>
        <v>Lameiro da ponte</v>
      </c>
      <c r="E265" t="s">
        <v>99</v>
      </c>
      <c r="F265" s="6">
        <f t="shared" si="26"/>
        <v>43353</v>
      </c>
      <c r="G265">
        <f t="shared" si="27"/>
        <v>4</v>
      </c>
    </row>
    <row r="266" spans="1:7" x14ac:dyDescent="0.2">
      <c r="A266">
        <f t="shared" si="24"/>
        <v>21</v>
      </c>
      <c r="B266" t="str">
        <f>_xlfn.XLOOKUP(A266,Setor!A$2:A$7,Setor!B$2:B$7)</f>
        <v>C</v>
      </c>
      <c r="C266">
        <f t="shared" si="25"/>
        <v>104</v>
      </c>
      <c r="D266" t="str">
        <f>_xlfn.XLOOKUP(C266,Parcela!A$2:A$9,Parcela!B$2:B$9)</f>
        <v>Lameiro da ponte</v>
      </c>
      <c r="E266" t="s">
        <v>101</v>
      </c>
      <c r="F266" s="6">
        <f t="shared" si="26"/>
        <v>43353</v>
      </c>
      <c r="G266">
        <f t="shared" si="27"/>
        <v>4</v>
      </c>
    </row>
    <row r="267" spans="1:7" x14ac:dyDescent="0.2">
      <c r="A267">
        <f t="shared" si="24"/>
        <v>21</v>
      </c>
      <c r="B267" t="str">
        <f>_xlfn.XLOOKUP(A267,Setor!A$2:A$7,Setor!B$2:B$7)</f>
        <v>C</v>
      </c>
      <c r="C267">
        <f t="shared" si="25"/>
        <v>104</v>
      </c>
      <c r="D267" t="str">
        <f>_xlfn.XLOOKUP(C267,Parcela!A$2:A$9,Parcela!B$2:B$9)</f>
        <v>Lameiro da ponte</v>
      </c>
      <c r="E267" t="s">
        <v>103</v>
      </c>
      <c r="F267" s="6">
        <f t="shared" si="26"/>
        <v>43353</v>
      </c>
      <c r="G267">
        <f t="shared" si="27"/>
        <v>4</v>
      </c>
    </row>
    <row r="268" spans="1:7" x14ac:dyDescent="0.2">
      <c r="A268">
        <f t="shared" si="24"/>
        <v>21</v>
      </c>
      <c r="B268" t="str">
        <f>_xlfn.XLOOKUP(A268,Setor!A$2:A$7,Setor!B$2:B$7)</f>
        <v>C</v>
      </c>
      <c r="C268">
        <f t="shared" si="25"/>
        <v>104</v>
      </c>
      <c r="D268" t="str">
        <f>_xlfn.XLOOKUP(C268,Parcela!A$2:A$9,Parcela!B$2:B$9)</f>
        <v>Lameiro da ponte</v>
      </c>
      <c r="E268" t="s">
        <v>105</v>
      </c>
      <c r="F268" s="6">
        <f t="shared" si="26"/>
        <v>43353</v>
      </c>
      <c r="G268">
        <f t="shared" si="27"/>
        <v>4</v>
      </c>
    </row>
    <row r="269" spans="1:7" x14ac:dyDescent="0.2">
      <c r="A269">
        <f t="shared" si="24"/>
        <v>21</v>
      </c>
      <c r="B269" t="str">
        <f>_xlfn.XLOOKUP(A269,Setor!A$2:A$7,Setor!B$2:B$7)</f>
        <v>C</v>
      </c>
      <c r="C269">
        <f t="shared" si="25"/>
        <v>104</v>
      </c>
      <c r="D269" t="str">
        <f>_xlfn.XLOOKUP(C269,Parcela!A$2:A$9,Parcela!B$2:B$9)</f>
        <v>Lameiro da ponte</v>
      </c>
      <c r="E269" t="s">
        <v>107</v>
      </c>
      <c r="F269" s="6">
        <f t="shared" si="26"/>
        <v>43353</v>
      </c>
      <c r="G269">
        <f t="shared" si="27"/>
        <v>4</v>
      </c>
    </row>
    <row r="270" spans="1:7" x14ac:dyDescent="0.2">
      <c r="A270">
        <f t="shared" si="24"/>
        <v>21</v>
      </c>
      <c r="B270" t="str">
        <f>_xlfn.XLOOKUP(A270,Setor!A$2:A$7,Setor!B$2:B$7)</f>
        <v>C</v>
      </c>
      <c r="C270">
        <f t="shared" si="25"/>
        <v>104</v>
      </c>
      <c r="D270" t="str">
        <f>_xlfn.XLOOKUP(C270,Parcela!A$2:A$9,Parcela!B$2:B$9)</f>
        <v>Lameiro da ponte</v>
      </c>
      <c r="E270" t="s">
        <v>109</v>
      </c>
      <c r="F270" s="6">
        <f t="shared" si="26"/>
        <v>43353</v>
      </c>
      <c r="G270">
        <f t="shared" si="27"/>
        <v>4</v>
      </c>
    </row>
    <row r="271" spans="1:7" x14ac:dyDescent="0.2">
      <c r="A271">
        <f t="shared" si="24"/>
        <v>21</v>
      </c>
      <c r="B271" t="str">
        <f>_xlfn.XLOOKUP(A271,Setor!A$2:A$7,Setor!B$2:B$7)</f>
        <v>C</v>
      </c>
      <c r="C271">
        <f t="shared" si="25"/>
        <v>104</v>
      </c>
      <c r="D271" t="str">
        <f>_xlfn.XLOOKUP(C271,Parcela!A$2:A$9,Parcela!B$2:B$9)</f>
        <v>Lameiro da ponte</v>
      </c>
      <c r="E271" t="s">
        <v>111</v>
      </c>
      <c r="F271" s="6">
        <f t="shared" si="26"/>
        <v>43353</v>
      </c>
      <c r="G271">
        <f t="shared" si="27"/>
        <v>4</v>
      </c>
    </row>
    <row r="272" spans="1:7" x14ac:dyDescent="0.2">
      <c r="A272">
        <f t="shared" si="24"/>
        <v>21</v>
      </c>
      <c r="B272" t="str">
        <f>_xlfn.XLOOKUP(A272,Setor!A$2:A$7,Setor!B$2:B$7)</f>
        <v>C</v>
      </c>
      <c r="C272">
        <f t="shared" si="25"/>
        <v>104</v>
      </c>
      <c r="D272" t="str">
        <f>_xlfn.XLOOKUP(C272,Parcela!A$2:A$9,Parcela!B$2:B$9)</f>
        <v>Lameiro da ponte</v>
      </c>
      <c r="E272" t="s">
        <v>113</v>
      </c>
      <c r="F272" s="6">
        <f t="shared" si="26"/>
        <v>43353</v>
      </c>
      <c r="G272">
        <f t="shared" si="27"/>
        <v>4</v>
      </c>
    </row>
    <row r="273" spans="1:7" x14ac:dyDescent="0.2">
      <c r="A273">
        <f t="shared" si="24"/>
        <v>21</v>
      </c>
      <c r="B273" t="str">
        <f>_xlfn.XLOOKUP(A273,Setor!A$2:A$7,Setor!B$2:B$7)</f>
        <v>C</v>
      </c>
      <c r="C273">
        <f t="shared" si="25"/>
        <v>104</v>
      </c>
      <c r="D273" t="str">
        <f>_xlfn.XLOOKUP(C273,Parcela!A$2:A$9,Parcela!B$2:B$9)</f>
        <v>Lameiro da ponte</v>
      </c>
      <c r="E273" t="s">
        <v>115</v>
      </c>
      <c r="F273" s="6">
        <f t="shared" si="26"/>
        <v>43353</v>
      </c>
      <c r="G273">
        <f t="shared" si="27"/>
        <v>4</v>
      </c>
    </row>
    <row r="274" spans="1:7" x14ac:dyDescent="0.2">
      <c r="A274">
        <f t="shared" si="24"/>
        <v>21</v>
      </c>
      <c r="B274" t="str">
        <f>_xlfn.XLOOKUP(A274,Setor!A$2:A$7,Setor!B$2:B$7)</f>
        <v>C</v>
      </c>
      <c r="C274">
        <f t="shared" si="25"/>
        <v>104</v>
      </c>
      <c r="D274" t="str">
        <f>_xlfn.XLOOKUP(C274,Parcela!A$2:A$9,Parcela!B$2:B$9)</f>
        <v>Lameiro da ponte</v>
      </c>
      <c r="E274" t="s">
        <v>117</v>
      </c>
      <c r="F274" s="6">
        <f t="shared" si="26"/>
        <v>43353</v>
      </c>
      <c r="G274">
        <f t="shared" si="27"/>
        <v>4</v>
      </c>
    </row>
    <row r="275" spans="1:7" x14ac:dyDescent="0.2">
      <c r="A275">
        <f t="shared" si="24"/>
        <v>21</v>
      </c>
      <c r="B275" t="str">
        <f>_xlfn.XLOOKUP(A275,Setor!A$2:A$7,Setor!B$2:B$7)</f>
        <v>C</v>
      </c>
      <c r="C275">
        <f t="shared" si="25"/>
        <v>104</v>
      </c>
      <c r="D275" t="str">
        <f>_xlfn.XLOOKUP(C275,Parcela!A$2:A$9,Parcela!B$2:B$9)</f>
        <v>Lameiro da ponte</v>
      </c>
      <c r="E275" t="s">
        <v>119</v>
      </c>
      <c r="F275" s="6">
        <f t="shared" si="26"/>
        <v>43353</v>
      </c>
      <c r="G275">
        <f t="shared" si="27"/>
        <v>4</v>
      </c>
    </row>
    <row r="276" spans="1:7" x14ac:dyDescent="0.2">
      <c r="A276">
        <f t="shared" si="24"/>
        <v>21</v>
      </c>
      <c r="B276" t="str">
        <f>_xlfn.XLOOKUP(A276,Setor!A$2:A$7,Setor!B$2:B$7)</f>
        <v>C</v>
      </c>
      <c r="C276">
        <f t="shared" si="25"/>
        <v>104</v>
      </c>
      <c r="D276" t="str">
        <f>_xlfn.XLOOKUP(C276,Parcela!A$2:A$9,Parcela!B$2:B$9)</f>
        <v>Lameiro da ponte</v>
      </c>
      <c r="E276" t="s">
        <v>121</v>
      </c>
      <c r="F276" s="6">
        <f t="shared" si="26"/>
        <v>43353</v>
      </c>
      <c r="G276">
        <f t="shared" si="27"/>
        <v>4</v>
      </c>
    </row>
    <row r="277" spans="1:7" x14ac:dyDescent="0.2">
      <c r="A277">
        <f t="shared" si="24"/>
        <v>21</v>
      </c>
      <c r="B277" t="str">
        <f>_xlfn.XLOOKUP(A277,Setor!A$2:A$7,Setor!B$2:B$7)</f>
        <v>C</v>
      </c>
      <c r="C277">
        <f t="shared" si="25"/>
        <v>104</v>
      </c>
      <c r="D277" t="str">
        <f>_xlfn.XLOOKUP(C277,Parcela!A$2:A$9,Parcela!B$2:B$9)</f>
        <v>Lameiro da ponte</v>
      </c>
      <c r="E277" t="s">
        <v>123</v>
      </c>
      <c r="F277" s="6">
        <f t="shared" si="26"/>
        <v>43353</v>
      </c>
      <c r="G277">
        <f t="shared" si="27"/>
        <v>4</v>
      </c>
    </row>
    <row r="278" spans="1:7" x14ac:dyDescent="0.2">
      <c r="A278">
        <f t="shared" si="24"/>
        <v>21</v>
      </c>
      <c r="B278" t="str">
        <f>_xlfn.XLOOKUP(A278,Setor!A$2:A$7,Setor!B$2:B$7)</f>
        <v>C</v>
      </c>
      <c r="C278">
        <f t="shared" si="25"/>
        <v>104</v>
      </c>
      <c r="D278" t="str">
        <f>_xlfn.XLOOKUP(C278,Parcela!A$2:A$9,Parcela!B$2:B$9)</f>
        <v>Lameiro da ponte</v>
      </c>
      <c r="E278" t="s">
        <v>125</v>
      </c>
      <c r="F278" s="6">
        <f t="shared" si="26"/>
        <v>43353</v>
      </c>
      <c r="G278">
        <f t="shared" si="27"/>
        <v>4</v>
      </c>
    </row>
    <row r="279" spans="1:7" x14ac:dyDescent="0.2">
      <c r="A279">
        <f t="shared" si="24"/>
        <v>21</v>
      </c>
      <c r="B279" t="str">
        <f>_xlfn.XLOOKUP(A279,Setor!A$2:A$7,Setor!B$2:B$7)</f>
        <v>C</v>
      </c>
      <c r="C279">
        <f t="shared" si="25"/>
        <v>104</v>
      </c>
      <c r="D279" t="str">
        <f>_xlfn.XLOOKUP(C279,Parcela!A$2:A$9,Parcela!B$2:B$9)</f>
        <v>Lameiro da ponte</v>
      </c>
      <c r="E279" t="s">
        <v>127</v>
      </c>
      <c r="F279" s="6">
        <f t="shared" si="26"/>
        <v>43353</v>
      </c>
      <c r="G279">
        <f t="shared" si="27"/>
        <v>4</v>
      </c>
    </row>
    <row r="280" spans="1:7" x14ac:dyDescent="0.2">
      <c r="A280">
        <f t="shared" si="24"/>
        <v>21</v>
      </c>
      <c r="B280" t="str">
        <f>_xlfn.XLOOKUP(A280,Setor!A$2:A$7,Setor!B$2:B$7)</f>
        <v>C</v>
      </c>
      <c r="C280">
        <f t="shared" si="25"/>
        <v>104</v>
      </c>
      <c r="D280" t="str">
        <f>_xlfn.XLOOKUP(C280,Parcela!A$2:A$9,Parcela!B$2:B$9)</f>
        <v>Lameiro da ponte</v>
      </c>
      <c r="E280" t="s">
        <v>129</v>
      </c>
      <c r="F280" s="6">
        <f t="shared" si="26"/>
        <v>43353</v>
      </c>
      <c r="G280">
        <f t="shared" si="27"/>
        <v>4</v>
      </c>
    </row>
    <row r="281" spans="1:7" x14ac:dyDescent="0.2">
      <c r="A281">
        <f t="shared" si="24"/>
        <v>21</v>
      </c>
      <c r="B281" t="str">
        <f>_xlfn.XLOOKUP(A281,Setor!A$2:A$7,Setor!B$2:B$7)</f>
        <v>C</v>
      </c>
      <c r="C281">
        <f t="shared" si="25"/>
        <v>104</v>
      </c>
      <c r="D281" t="str">
        <f>_xlfn.XLOOKUP(C281,Parcela!A$2:A$9,Parcela!B$2:B$9)</f>
        <v>Lameiro da ponte</v>
      </c>
      <c r="E281" t="s">
        <v>131</v>
      </c>
      <c r="F281" s="6">
        <f t="shared" si="26"/>
        <v>43353</v>
      </c>
      <c r="G281">
        <f t="shared" si="27"/>
        <v>4</v>
      </c>
    </row>
    <row r="282" spans="1:7" x14ac:dyDescent="0.2">
      <c r="A282">
        <f t="shared" si="24"/>
        <v>21</v>
      </c>
      <c r="B282" t="str">
        <f>_xlfn.XLOOKUP(A282,Setor!A$2:A$7,Setor!B$2:B$7)</f>
        <v>C</v>
      </c>
      <c r="C282">
        <f t="shared" si="25"/>
        <v>104</v>
      </c>
      <c r="D282" t="str">
        <f>_xlfn.XLOOKUP(C282,Parcela!A$2:A$9,Parcela!B$2:B$9)</f>
        <v>Lameiro da ponte</v>
      </c>
      <c r="E282" t="s">
        <v>133</v>
      </c>
      <c r="F282" s="6">
        <f t="shared" si="26"/>
        <v>43353</v>
      </c>
      <c r="G282">
        <f t="shared" si="27"/>
        <v>4</v>
      </c>
    </row>
    <row r="283" spans="1:7" x14ac:dyDescent="0.2">
      <c r="A283">
        <f t="shared" si="24"/>
        <v>21</v>
      </c>
      <c r="B283" t="str">
        <f>_xlfn.XLOOKUP(A283,Setor!A$2:A$7,Setor!B$2:B$7)</f>
        <v>C</v>
      </c>
      <c r="C283">
        <f t="shared" si="25"/>
        <v>104</v>
      </c>
      <c r="D283" t="str">
        <f>_xlfn.XLOOKUP(C283,Parcela!A$2:A$9,Parcela!B$2:B$9)</f>
        <v>Lameiro da ponte</v>
      </c>
      <c r="E283" t="s">
        <v>135</v>
      </c>
      <c r="F283" s="6">
        <f t="shared" si="26"/>
        <v>43353</v>
      </c>
      <c r="G283">
        <f t="shared" si="27"/>
        <v>4</v>
      </c>
    </row>
    <row r="284" spans="1:7" x14ac:dyDescent="0.2">
      <c r="A284">
        <f t="shared" si="24"/>
        <v>21</v>
      </c>
      <c r="B284" t="str">
        <f>_xlfn.XLOOKUP(A284,Setor!A$2:A$7,Setor!B$2:B$7)</f>
        <v>C</v>
      </c>
      <c r="C284">
        <f t="shared" si="25"/>
        <v>104</v>
      </c>
      <c r="D284" t="str">
        <f>_xlfn.XLOOKUP(C284,Parcela!A$2:A$9,Parcela!B$2:B$9)</f>
        <v>Lameiro da ponte</v>
      </c>
      <c r="E284" t="s">
        <v>137</v>
      </c>
      <c r="F284" s="6">
        <f t="shared" si="26"/>
        <v>43353</v>
      </c>
      <c r="G284">
        <f t="shared" si="27"/>
        <v>4</v>
      </c>
    </row>
    <row r="285" spans="1:7" x14ac:dyDescent="0.2">
      <c r="A285">
        <v>21</v>
      </c>
      <c r="B285" t="str">
        <f>_xlfn.XLOOKUP(A285,Setor!A$2:A$7,Setor!B$2:B$7)</f>
        <v>C</v>
      </c>
      <c r="C285">
        <v>104</v>
      </c>
      <c r="D285" t="str">
        <f>_xlfn.XLOOKUP(C285,Parcela!A$2:A$9,Parcela!B$2:B$9)</f>
        <v>Lameiro da ponte</v>
      </c>
      <c r="E285" t="s">
        <v>65</v>
      </c>
      <c r="F285" s="6">
        <v>43649</v>
      </c>
      <c r="G285">
        <v>4</v>
      </c>
    </row>
    <row r="286" spans="1:7" x14ac:dyDescent="0.2">
      <c r="A286">
        <f t="shared" ref="A286:A321" si="28">A285</f>
        <v>21</v>
      </c>
      <c r="B286" t="str">
        <f>_xlfn.XLOOKUP(A286,Setor!A$2:A$7,Setor!B$2:B$7)</f>
        <v>C</v>
      </c>
      <c r="C286">
        <f t="shared" ref="C286:C321" si="29">C285</f>
        <v>104</v>
      </c>
      <c r="D286" t="str">
        <f>_xlfn.XLOOKUP(C286,Parcela!A$2:A$9,Parcela!B$2:B$9)</f>
        <v>Lameiro da ponte</v>
      </c>
      <c r="E286" t="s">
        <v>67</v>
      </c>
      <c r="F286" s="6">
        <f t="shared" ref="F286:F321" si="30">F285</f>
        <v>43649</v>
      </c>
      <c r="G286">
        <f t="shared" ref="G286:G321" si="31">G285</f>
        <v>4</v>
      </c>
    </row>
    <row r="287" spans="1:7" x14ac:dyDescent="0.2">
      <c r="A287">
        <f t="shared" si="28"/>
        <v>21</v>
      </c>
      <c r="B287" t="str">
        <f>_xlfn.XLOOKUP(A287,Setor!A$2:A$7,Setor!B$2:B$7)</f>
        <v>C</v>
      </c>
      <c r="C287">
        <f t="shared" si="29"/>
        <v>104</v>
      </c>
      <c r="D287" t="str">
        <f>_xlfn.XLOOKUP(C287,Parcela!A$2:A$9,Parcela!B$2:B$9)</f>
        <v>Lameiro da ponte</v>
      </c>
      <c r="E287" t="s">
        <v>69</v>
      </c>
      <c r="F287" s="6">
        <f t="shared" si="30"/>
        <v>43649</v>
      </c>
      <c r="G287">
        <f t="shared" si="31"/>
        <v>4</v>
      </c>
    </row>
    <row r="288" spans="1:7" x14ac:dyDescent="0.2">
      <c r="A288">
        <f t="shared" si="28"/>
        <v>21</v>
      </c>
      <c r="B288" t="str">
        <f>_xlfn.XLOOKUP(A288,Setor!A$2:A$7,Setor!B$2:B$7)</f>
        <v>C</v>
      </c>
      <c r="C288">
        <f t="shared" si="29"/>
        <v>104</v>
      </c>
      <c r="D288" t="str">
        <f>_xlfn.XLOOKUP(C288,Parcela!A$2:A$9,Parcela!B$2:B$9)</f>
        <v>Lameiro da ponte</v>
      </c>
      <c r="E288" t="s">
        <v>71</v>
      </c>
      <c r="F288" s="6">
        <f t="shared" si="30"/>
        <v>43649</v>
      </c>
      <c r="G288">
        <f t="shared" si="31"/>
        <v>4</v>
      </c>
    </row>
    <row r="289" spans="1:7" x14ac:dyDescent="0.2">
      <c r="A289">
        <f t="shared" si="28"/>
        <v>21</v>
      </c>
      <c r="B289" t="str">
        <f>_xlfn.XLOOKUP(A289,Setor!A$2:A$7,Setor!B$2:B$7)</f>
        <v>C</v>
      </c>
      <c r="C289">
        <f t="shared" si="29"/>
        <v>104</v>
      </c>
      <c r="D289" t="str">
        <f>_xlfn.XLOOKUP(C289,Parcela!A$2:A$9,Parcela!B$2:B$9)</f>
        <v>Lameiro da ponte</v>
      </c>
      <c r="E289" t="s">
        <v>73</v>
      </c>
      <c r="F289" s="6">
        <f t="shared" si="30"/>
        <v>43649</v>
      </c>
      <c r="G289">
        <f t="shared" si="31"/>
        <v>4</v>
      </c>
    </row>
    <row r="290" spans="1:7" x14ac:dyDescent="0.2">
      <c r="A290">
        <f t="shared" si="28"/>
        <v>21</v>
      </c>
      <c r="B290" t="str">
        <f>_xlfn.XLOOKUP(A290,Setor!A$2:A$7,Setor!B$2:B$7)</f>
        <v>C</v>
      </c>
      <c r="C290">
        <f t="shared" si="29"/>
        <v>104</v>
      </c>
      <c r="D290" t="str">
        <f>_xlfn.XLOOKUP(C290,Parcela!A$2:A$9,Parcela!B$2:B$9)</f>
        <v>Lameiro da ponte</v>
      </c>
      <c r="E290" t="s">
        <v>75</v>
      </c>
      <c r="F290" s="6">
        <f t="shared" si="30"/>
        <v>43649</v>
      </c>
      <c r="G290">
        <f t="shared" si="31"/>
        <v>4</v>
      </c>
    </row>
    <row r="291" spans="1:7" x14ac:dyDescent="0.2">
      <c r="A291">
        <f t="shared" si="28"/>
        <v>21</v>
      </c>
      <c r="B291" t="str">
        <f>_xlfn.XLOOKUP(A291,Setor!A$2:A$7,Setor!B$2:B$7)</f>
        <v>C</v>
      </c>
      <c r="C291">
        <f t="shared" si="29"/>
        <v>104</v>
      </c>
      <c r="D291" t="str">
        <f>_xlfn.XLOOKUP(C291,Parcela!A$2:A$9,Parcela!B$2:B$9)</f>
        <v>Lameiro da ponte</v>
      </c>
      <c r="E291" t="s">
        <v>77</v>
      </c>
      <c r="F291" s="6">
        <f t="shared" si="30"/>
        <v>43649</v>
      </c>
      <c r="G291">
        <f t="shared" si="31"/>
        <v>4</v>
      </c>
    </row>
    <row r="292" spans="1:7" x14ac:dyDescent="0.2">
      <c r="A292">
        <f t="shared" si="28"/>
        <v>21</v>
      </c>
      <c r="B292" t="str">
        <f>_xlfn.XLOOKUP(A292,Setor!A$2:A$7,Setor!B$2:B$7)</f>
        <v>C</v>
      </c>
      <c r="C292">
        <f t="shared" si="29"/>
        <v>104</v>
      </c>
      <c r="D292" t="str">
        <f>_xlfn.XLOOKUP(C292,Parcela!A$2:A$9,Parcela!B$2:B$9)</f>
        <v>Lameiro da ponte</v>
      </c>
      <c r="E292" t="s">
        <v>79</v>
      </c>
      <c r="F292" s="6">
        <f t="shared" si="30"/>
        <v>43649</v>
      </c>
      <c r="G292">
        <f t="shared" si="31"/>
        <v>4</v>
      </c>
    </row>
    <row r="293" spans="1:7" x14ac:dyDescent="0.2">
      <c r="A293">
        <f t="shared" si="28"/>
        <v>21</v>
      </c>
      <c r="B293" t="str">
        <f>_xlfn.XLOOKUP(A293,Setor!A$2:A$7,Setor!B$2:B$7)</f>
        <v>C</v>
      </c>
      <c r="C293">
        <f t="shared" si="29"/>
        <v>104</v>
      </c>
      <c r="D293" t="str">
        <f>_xlfn.XLOOKUP(C293,Parcela!A$2:A$9,Parcela!B$2:B$9)</f>
        <v>Lameiro da ponte</v>
      </c>
      <c r="E293" t="s">
        <v>81</v>
      </c>
      <c r="F293" s="6">
        <f t="shared" si="30"/>
        <v>43649</v>
      </c>
      <c r="G293">
        <f t="shared" si="31"/>
        <v>4</v>
      </c>
    </row>
    <row r="294" spans="1:7" x14ac:dyDescent="0.2">
      <c r="A294">
        <f t="shared" si="28"/>
        <v>21</v>
      </c>
      <c r="B294" t="str">
        <f>_xlfn.XLOOKUP(A294,Setor!A$2:A$7,Setor!B$2:B$7)</f>
        <v>C</v>
      </c>
      <c r="C294">
        <f t="shared" si="29"/>
        <v>104</v>
      </c>
      <c r="D294" t="str">
        <f>_xlfn.XLOOKUP(C294,Parcela!A$2:A$9,Parcela!B$2:B$9)</f>
        <v>Lameiro da ponte</v>
      </c>
      <c r="E294" t="s">
        <v>83</v>
      </c>
      <c r="F294" s="6">
        <f t="shared" si="30"/>
        <v>43649</v>
      </c>
      <c r="G294">
        <f t="shared" si="31"/>
        <v>4</v>
      </c>
    </row>
    <row r="295" spans="1:7" x14ac:dyDescent="0.2">
      <c r="A295">
        <f t="shared" si="28"/>
        <v>21</v>
      </c>
      <c r="B295" t="str">
        <f>_xlfn.XLOOKUP(A295,Setor!A$2:A$7,Setor!B$2:B$7)</f>
        <v>C</v>
      </c>
      <c r="C295">
        <f t="shared" si="29"/>
        <v>104</v>
      </c>
      <c r="D295" t="str">
        <f>_xlfn.XLOOKUP(C295,Parcela!A$2:A$9,Parcela!B$2:B$9)</f>
        <v>Lameiro da ponte</v>
      </c>
      <c r="E295" t="s">
        <v>85</v>
      </c>
      <c r="F295" s="6">
        <f t="shared" si="30"/>
        <v>43649</v>
      </c>
      <c r="G295">
        <f t="shared" si="31"/>
        <v>4</v>
      </c>
    </row>
    <row r="296" spans="1:7" x14ac:dyDescent="0.2">
      <c r="A296">
        <f t="shared" si="28"/>
        <v>21</v>
      </c>
      <c r="B296" t="str">
        <f>_xlfn.XLOOKUP(A296,Setor!A$2:A$7,Setor!B$2:B$7)</f>
        <v>C</v>
      </c>
      <c r="C296">
        <f t="shared" si="29"/>
        <v>104</v>
      </c>
      <c r="D296" t="str">
        <f>_xlfn.XLOOKUP(C296,Parcela!A$2:A$9,Parcela!B$2:B$9)</f>
        <v>Lameiro da ponte</v>
      </c>
      <c r="E296" t="s">
        <v>87</v>
      </c>
      <c r="F296" s="6">
        <f t="shared" si="30"/>
        <v>43649</v>
      </c>
      <c r="G296">
        <f t="shared" si="31"/>
        <v>4</v>
      </c>
    </row>
    <row r="297" spans="1:7" x14ac:dyDescent="0.2">
      <c r="A297">
        <f t="shared" si="28"/>
        <v>21</v>
      </c>
      <c r="B297" t="str">
        <f>_xlfn.XLOOKUP(A297,Setor!A$2:A$7,Setor!B$2:B$7)</f>
        <v>C</v>
      </c>
      <c r="C297">
        <f t="shared" si="29"/>
        <v>104</v>
      </c>
      <c r="D297" t="str">
        <f>_xlfn.XLOOKUP(C297,Parcela!A$2:A$9,Parcela!B$2:B$9)</f>
        <v>Lameiro da ponte</v>
      </c>
      <c r="E297" t="s">
        <v>89</v>
      </c>
      <c r="F297" s="6">
        <f t="shared" si="30"/>
        <v>43649</v>
      </c>
      <c r="G297">
        <f t="shared" si="31"/>
        <v>4</v>
      </c>
    </row>
    <row r="298" spans="1:7" x14ac:dyDescent="0.2">
      <c r="A298">
        <f t="shared" si="28"/>
        <v>21</v>
      </c>
      <c r="B298" t="str">
        <f>_xlfn.XLOOKUP(A298,Setor!A$2:A$7,Setor!B$2:B$7)</f>
        <v>C</v>
      </c>
      <c r="C298">
        <f t="shared" si="29"/>
        <v>104</v>
      </c>
      <c r="D298" t="str">
        <f>_xlfn.XLOOKUP(C298,Parcela!A$2:A$9,Parcela!B$2:B$9)</f>
        <v>Lameiro da ponte</v>
      </c>
      <c r="E298" t="s">
        <v>336</v>
      </c>
      <c r="F298" s="6">
        <f t="shared" si="30"/>
        <v>43649</v>
      </c>
      <c r="G298">
        <f t="shared" si="31"/>
        <v>4</v>
      </c>
    </row>
    <row r="299" spans="1:7" x14ac:dyDescent="0.2">
      <c r="A299">
        <f t="shared" si="28"/>
        <v>21</v>
      </c>
      <c r="B299" t="str">
        <f>_xlfn.XLOOKUP(A299,Setor!A$2:A$7,Setor!B$2:B$7)</f>
        <v>C</v>
      </c>
      <c r="C299">
        <f t="shared" si="29"/>
        <v>104</v>
      </c>
      <c r="D299" t="str">
        <f>_xlfn.XLOOKUP(C299,Parcela!A$2:A$9,Parcela!B$2:B$9)</f>
        <v>Lameiro da ponte</v>
      </c>
      <c r="E299" t="s">
        <v>337</v>
      </c>
      <c r="F299" s="6">
        <f t="shared" si="30"/>
        <v>43649</v>
      </c>
      <c r="G299">
        <f t="shared" si="31"/>
        <v>4</v>
      </c>
    </row>
    <row r="300" spans="1:7" x14ac:dyDescent="0.2">
      <c r="A300">
        <f t="shared" si="28"/>
        <v>21</v>
      </c>
      <c r="B300" t="str">
        <f>_xlfn.XLOOKUP(A300,Setor!A$2:A$7,Setor!B$2:B$7)</f>
        <v>C</v>
      </c>
      <c r="C300">
        <f t="shared" si="29"/>
        <v>104</v>
      </c>
      <c r="D300" t="str">
        <f>_xlfn.XLOOKUP(C300,Parcela!A$2:A$9,Parcela!B$2:B$9)</f>
        <v>Lameiro da ponte</v>
      </c>
      <c r="E300" t="s">
        <v>95</v>
      </c>
      <c r="F300" s="6">
        <f t="shared" si="30"/>
        <v>43649</v>
      </c>
      <c r="G300">
        <f t="shared" si="31"/>
        <v>4</v>
      </c>
    </row>
    <row r="301" spans="1:7" x14ac:dyDescent="0.2">
      <c r="A301">
        <f t="shared" si="28"/>
        <v>21</v>
      </c>
      <c r="B301" t="str">
        <f>_xlfn.XLOOKUP(A301,Setor!A$2:A$7,Setor!B$2:B$7)</f>
        <v>C</v>
      </c>
      <c r="C301">
        <f t="shared" si="29"/>
        <v>104</v>
      </c>
      <c r="D301" t="str">
        <f>_xlfn.XLOOKUP(C301,Parcela!A$2:A$9,Parcela!B$2:B$9)</f>
        <v>Lameiro da ponte</v>
      </c>
      <c r="E301" t="s">
        <v>97</v>
      </c>
      <c r="F301" s="6">
        <f t="shared" si="30"/>
        <v>43649</v>
      </c>
      <c r="G301">
        <f t="shared" si="31"/>
        <v>4</v>
      </c>
    </row>
    <row r="302" spans="1:7" x14ac:dyDescent="0.2">
      <c r="A302">
        <f t="shared" si="28"/>
        <v>21</v>
      </c>
      <c r="B302" t="str">
        <f>_xlfn.XLOOKUP(A302,Setor!A$2:A$7,Setor!B$2:B$7)</f>
        <v>C</v>
      </c>
      <c r="C302">
        <f t="shared" si="29"/>
        <v>104</v>
      </c>
      <c r="D302" t="str">
        <f>_xlfn.XLOOKUP(C302,Parcela!A$2:A$9,Parcela!B$2:B$9)</f>
        <v>Lameiro da ponte</v>
      </c>
      <c r="E302" t="s">
        <v>99</v>
      </c>
      <c r="F302" s="6">
        <f t="shared" si="30"/>
        <v>43649</v>
      </c>
      <c r="G302">
        <f t="shared" si="31"/>
        <v>4</v>
      </c>
    </row>
    <row r="303" spans="1:7" x14ac:dyDescent="0.2">
      <c r="A303">
        <f t="shared" si="28"/>
        <v>21</v>
      </c>
      <c r="B303" t="str">
        <f>_xlfn.XLOOKUP(A303,Setor!A$2:A$7,Setor!B$2:B$7)</f>
        <v>C</v>
      </c>
      <c r="C303">
        <f t="shared" si="29"/>
        <v>104</v>
      </c>
      <c r="D303" t="str">
        <f>_xlfn.XLOOKUP(C303,Parcela!A$2:A$9,Parcela!B$2:B$9)</f>
        <v>Lameiro da ponte</v>
      </c>
      <c r="E303" t="s">
        <v>101</v>
      </c>
      <c r="F303" s="6">
        <f t="shared" si="30"/>
        <v>43649</v>
      </c>
      <c r="G303">
        <f t="shared" si="31"/>
        <v>4</v>
      </c>
    </row>
    <row r="304" spans="1:7" x14ac:dyDescent="0.2">
      <c r="A304">
        <f t="shared" si="28"/>
        <v>21</v>
      </c>
      <c r="B304" t="str">
        <f>_xlfn.XLOOKUP(A304,Setor!A$2:A$7,Setor!B$2:B$7)</f>
        <v>C</v>
      </c>
      <c r="C304">
        <f t="shared" si="29"/>
        <v>104</v>
      </c>
      <c r="D304" t="str">
        <f>_xlfn.XLOOKUP(C304,Parcela!A$2:A$9,Parcela!B$2:B$9)</f>
        <v>Lameiro da ponte</v>
      </c>
      <c r="E304" t="s">
        <v>103</v>
      </c>
      <c r="F304" s="6">
        <f t="shared" si="30"/>
        <v>43649</v>
      </c>
      <c r="G304">
        <f t="shared" si="31"/>
        <v>4</v>
      </c>
    </row>
    <row r="305" spans="1:12" x14ac:dyDescent="0.2">
      <c r="A305">
        <f t="shared" si="28"/>
        <v>21</v>
      </c>
      <c r="B305" t="str">
        <f>_xlfn.XLOOKUP(A305,Setor!A$2:A$7,Setor!B$2:B$7)</f>
        <v>C</v>
      </c>
      <c r="C305">
        <f t="shared" si="29"/>
        <v>104</v>
      </c>
      <c r="D305" t="str">
        <f>_xlfn.XLOOKUP(C305,Parcela!A$2:A$9,Parcela!B$2:B$9)</f>
        <v>Lameiro da ponte</v>
      </c>
      <c r="E305" t="s">
        <v>105</v>
      </c>
      <c r="F305" s="6">
        <f t="shared" si="30"/>
        <v>43649</v>
      </c>
      <c r="G305">
        <f t="shared" si="31"/>
        <v>4</v>
      </c>
    </row>
    <row r="306" spans="1:12" x14ac:dyDescent="0.2">
      <c r="A306">
        <f t="shared" si="28"/>
        <v>21</v>
      </c>
      <c r="B306" t="str">
        <f>_xlfn.XLOOKUP(A306,Setor!A$2:A$7,Setor!B$2:B$7)</f>
        <v>C</v>
      </c>
      <c r="C306">
        <f t="shared" si="29"/>
        <v>104</v>
      </c>
      <c r="D306" t="str">
        <f>_xlfn.XLOOKUP(C306,Parcela!A$2:A$9,Parcela!B$2:B$9)</f>
        <v>Lameiro da ponte</v>
      </c>
      <c r="E306" t="s">
        <v>107</v>
      </c>
      <c r="F306" s="6">
        <f t="shared" si="30"/>
        <v>43649</v>
      </c>
      <c r="G306">
        <f t="shared" si="31"/>
        <v>4</v>
      </c>
    </row>
    <row r="307" spans="1:12" x14ac:dyDescent="0.2">
      <c r="A307">
        <f t="shared" si="28"/>
        <v>21</v>
      </c>
      <c r="B307" t="str">
        <f>_xlfn.XLOOKUP(A307,Setor!A$2:A$7,Setor!B$2:B$7)</f>
        <v>C</v>
      </c>
      <c r="C307">
        <f t="shared" si="29"/>
        <v>104</v>
      </c>
      <c r="D307" t="str">
        <f>_xlfn.XLOOKUP(C307,Parcela!A$2:A$9,Parcela!B$2:B$9)</f>
        <v>Lameiro da ponte</v>
      </c>
      <c r="E307" t="s">
        <v>109</v>
      </c>
      <c r="F307" s="6">
        <f t="shared" si="30"/>
        <v>43649</v>
      </c>
      <c r="G307">
        <f t="shared" si="31"/>
        <v>4</v>
      </c>
    </row>
    <row r="308" spans="1:12" x14ac:dyDescent="0.2">
      <c r="A308">
        <f t="shared" si="28"/>
        <v>21</v>
      </c>
      <c r="B308" t="str">
        <f>_xlfn.XLOOKUP(A308,Setor!A$2:A$7,Setor!B$2:B$7)</f>
        <v>C</v>
      </c>
      <c r="C308">
        <f t="shared" si="29"/>
        <v>104</v>
      </c>
      <c r="D308" t="str">
        <f>_xlfn.XLOOKUP(C308,Parcela!A$2:A$9,Parcela!B$2:B$9)</f>
        <v>Lameiro da ponte</v>
      </c>
      <c r="E308" t="s">
        <v>111</v>
      </c>
      <c r="F308" s="6">
        <f t="shared" si="30"/>
        <v>43649</v>
      </c>
      <c r="G308">
        <f t="shared" si="31"/>
        <v>4</v>
      </c>
    </row>
    <row r="309" spans="1:12" x14ac:dyDescent="0.2">
      <c r="A309">
        <f t="shared" si="28"/>
        <v>21</v>
      </c>
      <c r="B309" t="str">
        <f>_xlfn.XLOOKUP(A309,Setor!A$2:A$7,Setor!B$2:B$7)</f>
        <v>C</v>
      </c>
      <c r="C309">
        <f t="shared" si="29"/>
        <v>104</v>
      </c>
      <c r="D309" t="str">
        <f>_xlfn.XLOOKUP(C309,Parcela!A$2:A$9,Parcela!B$2:B$9)</f>
        <v>Lameiro da ponte</v>
      </c>
      <c r="E309" t="s">
        <v>113</v>
      </c>
      <c r="F309" s="6">
        <f t="shared" si="30"/>
        <v>43649</v>
      </c>
      <c r="G309">
        <f t="shared" si="31"/>
        <v>4</v>
      </c>
    </row>
    <row r="310" spans="1:12" x14ac:dyDescent="0.2">
      <c r="A310">
        <f t="shared" si="28"/>
        <v>21</v>
      </c>
      <c r="B310" t="str">
        <f>_xlfn.XLOOKUP(A310,Setor!A$2:A$7,Setor!B$2:B$7)</f>
        <v>C</v>
      </c>
      <c r="C310">
        <f t="shared" si="29"/>
        <v>104</v>
      </c>
      <c r="D310" t="str">
        <f>_xlfn.XLOOKUP(C310,Parcela!A$2:A$9,Parcela!B$2:B$9)</f>
        <v>Lameiro da ponte</v>
      </c>
      <c r="E310" t="s">
        <v>115</v>
      </c>
      <c r="F310" s="6">
        <f t="shared" si="30"/>
        <v>43649</v>
      </c>
      <c r="G310">
        <f t="shared" si="31"/>
        <v>4</v>
      </c>
    </row>
    <row r="311" spans="1:12" x14ac:dyDescent="0.2">
      <c r="A311">
        <f t="shared" si="28"/>
        <v>21</v>
      </c>
      <c r="B311" t="str">
        <f>_xlfn.XLOOKUP(A311,Setor!A$2:A$7,Setor!B$2:B$7)</f>
        <v>C</v>
      </c>
      <c r="C311">
        <f t="shared" si="29"/>
        <v>104</v>
      </c>
      <c r="D311" t="str">
        <f>_xlfn.XLOOKUP(C311,Parcela!A$2:A$9,Parcela!B$2:B$9)</f>
        <v>Lameiro da ponte</v>
      </c>
      <c r="E311" t="s">
        <v>117</v>
      </c>
      <c r="F311" s="6">
        <f t="shared" si="30"/>
        <v>43649</v>
      </c>
      <c r="G311">
        <f t="shared" si="31"/>
        <v>4</v>
      </c>
    </row>
    <row r="312" spans="1:12" x14ac:dyDescent="0.2">
      <c r="A312">
        <f t="shared" si="28"/>
        <v>21</v>
      </c>
      <c r="B312" t="str">
        <f>_xlfn.XLOOKUP(A312,Setor!A$2:A$7,Setor!B$2:B$7)</f>
        <v>C</v>
      </c>
      <c r="C312">
        <f t="shared" si="29"/>
        <v>104</v>
      </c>
      <c r="D312" t="str">
        <f>_xlfn.XLOOKUP(C312,Parcela!A$2:A$9,Parcela!B$2:B$9)</f>
        <v>Lameiro da ponte</v>
      </c>
      <c r="E312" t="s">
        <v>119</v>
      </c>
      <c r="F312" s="6">
        <f t="shared" si="30"/>
        <v>43649</v>
      </c>
      <c r="G312">
        <f t="shared" si="31"/>
        <v>4</v>
      </c>
    </row>
    <row r="313" spans="1:12" x14ac:dyDescent="0.2">
      <c r="A313">
        <f t="shared" si="28"/>
        <v>21</v>
      </c>
      <c r="B313" t="str">
        <f>_xlfn.XLOOKUP(A313,Setor!A$2:A$7,Setor!B$2:B$7)</f>
        <v>C</v>
      </c>
      <c r="C313">
        <f t="shared" si="29"/>
        <v>104</v>
      </c>
      <c r="D313" t="str">
        <f>_xlfn.XLOOKUP(C313,Parcela!A$2:A$9,Parcela!B$2:B$9)</f>
        <v>Lameiro da ponte</v>
      </c>
      <c r="E313" t="s">
        <v>121</v>
      </c>
      <c r="F313" s="6">
        <f t="shared" si="30"/>
        <v>43649</v>
      </c>
      <c r="G313">
        <f t="shared" si="31"/>
        <v>4</v>
      </c>
    </row>
    <row r="314" spans="1:12" x14ac:dyDescent="0.2">
      <c r="A314">
        <f t="shared" si="28"/>
        <v>21</v>
      </c>
      <c r="B314" t="str">
        <f>_xlfn.XLOOKUP(A314,Setor!A$2:A$7,Setor!B$2:B$7)</f>
        <v>C</v>
      </c>
      <c r="C314">
        <f t="shared" si="29"/>
        <v>104</v>
      </c>
      <c r="D314" t="str">
        <f>_xlfn.XLOOKUP(C314,Parcela!A$2:A$9,Parcela!B$2:B$9)</f>
        <v>Lameiro da ponte</v>
      </c>
      <c r="E314" t="s">
        <v>123</v>
      </c>
      <c r="F314" s="6">
        <f t="shared" si="30"/>
        <v>43649</v>
      </c>
      <c r="G314">
        <f t="shared" si="31"/>
        <v>4</v>
      </c>
    </row>
    <row r="315" spans="1:12" x14ac:dyDescent="0.2">
      <c r="A315">
        <f t="shared" si="28"/>
        <v>21</v>
      </c>
      <c r="B315" t="str">
        <f>_xlfn.XLOOKUP(A315,Setor!A$2:A$7,Setor!B$2:B$7)</f>
        <v>C</v>
      </c>
      <c r="C315">
        <f t="shared" si="29"/>
        <v>104</v>
      </c>
      <c r="D315" t="str">
        <f>_xlfn.XLOOKUP(C315,Parcela!A$2:A$9,Parcela!B$2:B$9)</f>
        <v>Lameiro da ponte</v>
      </c>
      <c r="E315" t="s">
        <v>125</v>
      </c>
      <c r="F315" s="6">
        <f t="shared" si="30"/>
        <v>43649</v>
      </c>
      <c r="G315">
        <f t="shared" si="31"/>
        <v>4</v>
      </c>
    </row>
    <row r="316" spans="1:12" x14ac:dyDescent="0.2">
      <c r="A316">
        <f t="shared" si="28"/>
        <v>21</v>
      </c>
      <c r="B316" t="str">
        <f>_xlfn.XLOOKUP(A316,Setor!A$2:A$7,Setor!B$2:B$7)</f>
        <v>C</v>
      </c>
      <c r="C316">
        <f t="shared" si="29"/>
        <v>104</v>
      </c>
      <c r="D316" t="str">
        <f>_xlfn.XLOOKUP(C316,Parcela!A$2:A$9,Parcela!B$2:B$9)</f>
        <v>Lameiro da ponte</v>
      </c>
      <c r="E316" t="s">
        <v>127</v>
      </c>
      <c r="F316" s="6">
        <f t="shared" si="30"/>
        <v>43649</v>
      </c>
      <c r="G316">
        <f t="shared" si="31"/>
        <v>4</v>
      </c>
    </row>
    <row r="317" spans="1:12" x14ac:dyDescent="0.2">
      <c r="A317">
        <f t="shared" si="28"/>
        <v>21</v>
      </c>
      <c r="B317" t="str">
        <f>_xlfn.XLOOKUP(A317,Setor!A$2:A$7,Setor!B$2:B$7)</f>
        <v>C</v>
      </c>
      <c r="C317">
        <f t="shared" si="29"/>
        <v>104</v>
      </c>
      <c r="D317" t="str">
        <f>_xlfn.XLOOKUP(C317,Parcela!A$2:A$9,Parcela!B$2:B$9)</f>
        <v>Lameiro da ponte</v>
      </c>
      <c r="E317" t="s">
        <v>129</v>
      </c>
      <c r="F317" s="6">
        <f t="shared" si="30"/>
        <v>43649</v>
      </c>
      <c r="G317">
        <f t="shared" si="31"/>
        <v>4</v>
      </c>
    </row>
    <row r="318" spans="1:12" x14ac:dyDescent="0.2">
      <c r="A318">
        <f t="shared" si="28"/>
        <v>21</v>
      </c>
      <c r="B318" t="str">
        <f>_xlfn.XLOOKUP(A318,Setor!A$2:A$7,Setor!B$2:B$7)</f>
        <v>C</v>
      </c>
      <c r="C318">
        <f t="shared" si="29"/>
        <v>104</v>
      </c>
      <c r="D318" t="str">
        <f>_xlfn.XLOOKUP(C318,Parcela!A$2:A$9,Parcela!B$2:B$9)</f>
        <v>Lameiro da ponte</v>
      </c>
      <c r="E318" t="s">
        <v>131</v>
      </c>
      <c r="F318" s="6">
        <f t="shared" si="30"/>
        <v>43649</v>
      </c>
      <c r="G318">
        <f t="shared" si="31"/>
        <v>4</v>
      </c>
    </row>
    <row r="319" spans="1:12" x14ac:dyDescent="0.2">
      <c r="A319">
        <f t="shared" si="28"/>
        <v>21</v>
      </c>
      <c r="B319" t="str">
        <f>_xlfn.XLOOKUP(A319,Setor!A$2:A$7,Setor!B$2:B$7)</f>
        <v>C</v>
      </c>
      <c r="C319">
        <f t="shared" si="29"/>
        <v>104</v>
      </c>
      <c r="D319" t="str">
        <f>_xlfn.XLOOKUP(C319,Parcela!A$2:A$9,Parcela!B$2:B$9)</f>
        <v>Lameiro da ponte</v>
      </c>
      <c r="E319" t="s">
        <v>133</v>
      </c>
      <c r="F319" s="6">
        <f t="shared" si="30"/>
        <v>43649</v>
      </c>
      <c r="G319">
        <f t="shared" si="31"/>
        <v>4</v>
      </c>
      <c r="L319" s="6"/>
    </row>
    <row r="320" spans="1:12" x14ac:dyDescent="0.2">
      <c r="A320">
        <f t="shared" si="28"/>
        <v>21</v>
      </c>
      <c r="B320" t="str">
        <f>_xlfn.XLOOKUP(A320,Setor!A$2:A$7,Setor!B$2:B$7)</f>
        <v>C</v>
      </c>
      <c r="C320">
        <f t="shared" si="29"/>
        <v>104</v>
      </c>
      <c r="D320" t="str">
        <f>_xlfn.XLOOKUP(C320,Parcela!A$2:A$9,Parcela!B$2:B$9)</f>
        <v>Lameiro da ponte</v>
      </c>
      <c r="E320" t="s">
        <v>135</v>
      </c>
      <c r="F320" s="6">
        <f t="shared" si="30"/>
        <v>43649</v>
      </c>
      <c r="G320">
        <f t="shared" si="31"/>
        <v>4</v>
      </c>
      <c r="L320" s="6"/>
    </row>
    <row r="321" spans="1:7" x14ac:dyDescent="0.2">
      <c r="A321">
        <f t="shared" si="28"/>
        <v>21</v>
      </c>
      <c r="B321" t="str">
        <f>_xlfn.XLOOKUP(A321,Setor!A$2:A$7,Setor!B$2:B$7)</f>
        <v>C</v>
      </c>
      <c r="C321">
        <f t="shared" si="29"/>
        <v>104</v>
      </c>
      <c r="D321" t="str">
        <f>_xlfn.XLOOKUP(C321,Parcela!A$2:A$9,Parcela!B$2:B$9)</f>
        <v>Lameiro da ponte</v>
      </c>
      <c r="E321" t="s">
        <v>137</v>
      </c>
      <c r="F321" s="6">
        <f t="shared" si="30"/>
        <v>43649</v>
      </c>
      <c r="G321">
        <f t="shared" si="31"/>
        <v>4</v>
      </c>
    </row>
    <row r="322" spans="1:7" x14ac:dyDescent="0.2">
      <c r="A322">
        <v>21</v>
      </c>
      <c r="B322" t="str">
        <f>_xlfn.XLOOKUP(A322,Setor!A$2:A$7,Setor!B$2:B$7)</f>
        <v>C</v>
      </c>
      <c r="C322">
        <v>104</v>
      </c>
      <c r="D322" t="str">
        <f>_xlfn.XLOOKUP(C322,Parcela!A$2:A$9,Parcela!B$2:B$9)</f>
        <v>Lameiro da ponte</v>
      </c>
      <c r="E322" t="s">
        <v>65</v>
      </c>
      <c r="F322" s="6">
        <v>43687</v>
      </c>
      <c r="G322">
        <v>4.5</v>
      </c>
    </row>
    <row r="323" spans="1:7" x14ac:dyDescent="0.2">
      <c r="A323">
        <f t="shared" ref="A323:A358" si="32">A322</f>
        <v>21</v>
      </c>
      <c r="B323" t="str">
        <f>_xlfn.XLOOKUP(A323,Setor!A$2:A$7,Setor!B$2:B$7)</f>
        <v>C</v>
      </c>
      <c r="C323">
        <f t="shared" ref="C323:C358" si="33">C322</f>
        <v>104</v>
      </c>
      <c r="D323" t="str">
        <f>_xlfn.XLOOKUP(C323,Parcela!A$2:A$9,Parcela!B$2:B$9)</f>
        <v>Lameiro da ponte</v>
      </c>
      <c r="E323" t="s">
        <v>67</v>
      </c>
      <c r="F323" s="6">
        <f t="shared" ref="F323:F358" si="34">F322</f>
        <v>43687</v>
      </c>
      <c r="G323">
        <f t="shared" ref="G323:G358" si="35">G322</f>
        <v>4.5</v>
      </c>
    </row>
    <row r="324" spans="1:7" x14ac:dyDescent="0.2">
      <c r="A324">
        <f t="shared" si="32"/>
        <v>21</v>
      </c>
      <c r="B324" t="str">
        <f>_xlfn.XLOOKUP(A324,Setor!A$2:A$7,Setor!B$2:B$7)</f>
        <v>C</v>
      </c>
      <c r="C324">
        <f t="shared" si="33"/>
        <v>104</v>
      </c>
      <c r="D324" t="str">
        <f>_xlfn.XLOOKUP(C324,Parcela!A$2:A$9,Parcela!B$2:B$9)</f>
        <v>Lameiro da ponte</v>
      </c>
      <c r="E324" t="s">
        <v>69</v>
      </c>
      <c r="F324" s="6">
        <f t="shared" si="34"/>
        <v>43687</v>
      </c>
      <c r="G324">
        <f t="shared" si="35"/>
        <v>4.5</v>
      </c>
    </row>
    <row r="325" spans="1:7" x14ac:dyDescent="0.2">
      <c r="A325">
        <f t="shared" si="32"/>
        <v>21</v>
      </c>
      <c r="B325" t="str">
        <f>_xlfn.XLOOKUP(A325,Setor!A$2:A$7,Setor!B$2:B$7)</f>
        <v>C</v>
      </c>
      <c r="C325">
        <f t="shared" si="33"/>
        <v>104</v>
      </c>
      <c r="D325" t="str">
        <f>_xlfn.XLOOKUP(C325,Parcela!A$2:A$9,Parcela!B$2:B$9)</f>
        <v>Lameiro da ponte</v>
      </c>
      <c r="E325" t="s">
        <v>71</v>
      </c>
      <c r="F325" s="6">
        <f t="shared" si="34"/>
        <v>43687</v>
      </c>
      <c r="G325">
        <f t="shared" si="35"/>
        <v>4.5</v>
      </c>
    </row>
    <row r="326" spans="1:7" x14ac:dyDescent="0.2">
      <c r="A326">
        <f t="shared" si="32"/>
        <v>21</v>
      </c>
      <c r="B326" t="str">
        <f>_xlfn.XLOOKUP(A326,Setor!A$2:A$7,Setor!B$2:B$7)</f>
        <v>C</v>
      </c>
      <c r="C326">
        <f t="shared" si="33"/>
        <v>104</v>
      </c>
      <c r="D326" t="str">
        <f>_xlfn.XLOOKUP(C326,Parcela!A$2:A$9,Parcela!B$2:B$9)</f>
        <v>Lameiro da ponte</v>
      </c>
      <c r="E326" t="s">
        <v>73</v>
      </c>
      <c r="F326" s="6">
        <f t="shared" si="34"/>
        <v>43687</v>
      </c>
      <c r="G326">
        <f t="shared" si="35"/>
        <v>4.5</v>
      </c>
    </row>
    <row r="327" spans="1:7" x14ac:dyDescent="0.2">
      <c r="A327">
        <f t="shared" si="32"/>
        <v>21</v>
      </c>
      <c r="B327" t="str">
        <f>_xlfn.XLOOKUP(A327,Setor!A$2:A$7,Setor!B$2:B$7)</f>
        <v>C</v>
      </c>
      <c r="C327">
        <f t="shared" si="33"/>
        <v>104</v>
      </c>
      <c r="D327" t="str">
        <f>_xlfn.XLOOKUP(C327,Parcela!A$2:A$9,Parcela!B$2:B$9)</f>
        <v>Lameiro da ponte</v>
      </c>
      <c r="E327" t="s">
        <v>75</v>
      </c>
      <c r="F327" s="6">
        <f t="shared" si="34"/>
        <v>43687</v>
      </c>
      <c r="G327">
        <f t="shared" si="35"/>
        <v>4.5</v>
      </c>
    </row>
    <row r="328" spans="1:7" x14ac:dyDescent="0.2">
      <c r="A328">
        <f t="shared" si="32"/>
        <v>21</v>
      </c>
      <c r="B328" t="str">
        <f>_xlfn.XLOOKUP(A328,Setor!A$2:A$7,Setor!B$2:B$7)</f>
        <v>C</v>
      </c>
      <c r="C328">
        <f t="shared" si="33"/>
        <v>104</v>
      </c>
      <c r="D328" t="str">
        <f>_xlfn.XLOOKUP(C328,Parcela!A$2:A$9,Parcela!B$2:B$9)</f>
        <v>Lameiro da ponte</v>
      </c>
      <c r="E328" t="s">
        <v>77</v>
      </c>
      <c r="F328" s="6">
        <f t="shared" si="34"/>
        <v>43687</v>
      </c>
      <c r="G328">
        <f t="shared" si="35"/>
        <v>4.5</v>
      </c>
    </row>
    <row r="329" spans="1:7" x14ac:dyDescent="0.2">
      <c r="A329">
        <f t="shared" si="32"/>
        <v>21</v>
      </c>
      <c r="B329" t="str">
        <f>_xlfn.XLOOKUP(A329,Setor!A$2:A$7,Setor!B$2:B$7)</f>
        <v>C</v>
      </c>
      <c r="C329">
        <f t="shared" si="33"/>
        <v>104</v>
      </c>
      <c r="D329" t="str">
        <f>_xlfn.XLOOKUP(C329,Parcela!A$2:A$9,Parcela!B$2:B$9)</f>
        <v>Lameiro da ponte</v>
      </c>
      <c r="E329" t="s">
        <v>79</v>
      </c>
      <c r="F329" s="6">
        <f t="shared" si="34"/>
        <v>43687</v>
      </c>
      <c r="G329">
        <f t="shared" si="35"/>
        <v>4.5</v>
      </c>
    </row>
    <row r="330" spans="1:7" x14ac:dyDescent="0.2">
      <c r="A330">
        <f t="shared" si="32"/>
        <v>21</v>
      </c>
      <c r="B330" t="str">
        <f>_xlfn.XLOOKUP(A330,Setor!A$2:A$7,Setor!B$2:B$7)</f>
        <v>C</v>
      </c>
      <c r="C330">
        <f t="shared" si="33"/>
        <v>104</v>
      </c>
      <c r="D330" t="str">
        <f>_xlfn.XLOOKUP(C330,Parcela!A$2:A$9,Parcela!B$2:B$9)</f>
        <v>Lameiro da ponte</v>
      </c>
      <c r="E330" t="s">
        <v>81</v>
      </c>
      <c r="F330" s="6">
        <f t="shared" si="34"/>
        <v>43687</v>
      </c>
      <c r="G330">
        <f t="shared" si="35"/>
        <v>4.5</v>
      </c>
    </row>
    <row r="331" spans="1:7" x14ac:dyDescent="0.2">
      <c r="A331">
        <f t="shared" si="32"/>
        <v>21</v>
      </c>
      <c r="B331" t="str">
        <f>_xlfn.XLOOKUP(A331,Setor!A$2:A$7,Setor!B$2:B$7)</f>
        <v>C</v>
      </c>
      <c r="C331">
        <f t="shared" si="33"/>
        <v>104</v>
      </c>
      <c r="D331" t="str">
        <f>_xlfn.XLOOKUP(C331,Parcela!A$2:A$9,Parcela!B$2:B$9)</f>
        <v>Lameiro da ponte</v>
      </c>
      <c r="E331" t="s">
        <v>83</v>
      </c>
      <c r="F331" s="6">
        <f t="shared" si="34"/>
        <v>43687</v>
      </c>
      <c r="G331">
        <f t="shared" si="35"/>
        <v>4.5</v>
      </c>
    </row>
    <row r="332" spans="1:7" x14ac:dyDescent="0.2">
      <c r="A332">
        <f t="shared" si="32"/>
        <v>21</v>
      </c>
      <c r="B332" t="str">
        <f>_xlfn.XLOOKUP(A332,Setor!A$2:A$7,Setor!B$2:B$7)</f>
        <v>C</v>
      </c>
      <c r="C332">
        <f t="shared" si="33"/>
        <v>104</v>
      </c>
      <c r="D332" t="str">
        <f>_xlfn.XLOOKUP(C332,Parcela!A$2:A$9,Parcela!B$2:B$9)</f>
        <v>Lameiro da ponte</v>
      </c>
      <c r="E332" t="s">
        <v>85</v>
      </c>
      <c r="F332" s="6">
        <f t="shared" si="34"/>
        <v>43687</v>
      </c>
      <c r="G332">
        <f t="shared" si="35"/>
        <v>4.5</v>
      </c>
    </row>
    <row r="333" spans="1:7" x14ac:dyDescent="0.2">
      <c r="A333">
        <f t="shared" si="32"/>
        <v>21</v>
      </c>
      <c r="B333" t="str">
        <f>_xlfn.XLOOKUP(A333,Setor!A$2:A$7,Setor!B$2:B$7)</f>
        <v>C</v>
      </c>
      <c r="C333">
        <f t="shared" si="33"/>
        <v>104</v>
      </c>
      <c r="D333" t="str">
        <f>_xlfn.XLOOKUP(C333,Parcela!A$2:A$9,Parcela!B$2:B$9)</f>
        <v>Lameiro da ponte</v>
      </c>
      <c r="E333" t="s">
        <v>87</v>
      </c>
      <c r="F333" s="6">
        <f t="shared" si="34"/>
        <v>43687</v>
      </c>
      <c r="G333">
        <f t="shared" si="35"/>
        <v>4.5</v>
      </c>
    </row>
    <row r="334" spans="1:7" x14ac:dyDescent="0.2">
      <c r="A334">
        <f t="shared" si="32"/>
        <v>21</v>
      </c>
      <c r="B334" t="str">
        <f>_xlfn.XLOOKUP(A334,Setor!A$2:A$7,Setor!B$2:B$7)</f>
        <v>C</v>
      </c>
      <c r="C334">
        <f t="shared" si="33"/>
        <v>104</v>
      </c>
      <c r="D334" t="str">
        <f>_xlfn.XLOOKUP(C334,Parcela!A$2:A$9,Parcela!B$2:B$9)</f>
        <v>Lameiro da ponte</v>
      </c>
      <c r="E334" t="s">
        <v>89</v>
      </c>
      <c r="F334" s="6">
        <f t="shared" si="34"/>
        <v>43687</v>
      </c>
      <c r="G334">
        <f t="shared" si="35"/>
        <v>4.5</v>
      </c>
    </row>
    <row r="335" spans="1:7" x14ac:dyDescent="0.2">
      <c r="A335">
        <f t="shared" si="32"/>
        <v>21</v>
      </c>
      <c r="B335" t="str">
        <f>_xlfn.XLOOKUP(A335,Setor!A$2:A$7,Setor!B$2:B$7)</f>
        <v>C</v>
      </c>
      <c r="C335">
        <f t="shared" si="33"/>
        <v>104</v>
      </c>
      <c r="D335" t="str">
        <f>_xlfn.XLOOKUP(C335,Parcela!A$2:A$9,Parcela!B$2:B$9)</f>
        <v>Lameiro da ponte</v>
      </c>
      <c r="E335" t="s">
        <v>336</v>
      </c>
      <c r="F335" s="6">
        <f t="shared" si="34"/>
        <v>43687</v>
      </c>
      <c r="G335">
        <f t="shared" si="35"/>
        <v>4.5</v>
      </c>
    </row>
    <row r="336" spans="1:7" x14ac:dyDescent="0.2">
      <c r="A336">
        <f t="shared" si="32"/>
        <v>21</v>
      </c>
      <c r="B336" t="str">
        <f>_xlfn.XLOOKUP(A336,Setor!A$2:A$7,Setor!B$2:B$7)</f>
        <v>C</v>
      </c>
      <c r="C336">
        <f t="shared" si="33"/>
        <v>104</v>
      </c>
      <c r="D336" t="str">
        <f>_xlfn.XLOOKUP(C336,Parcela!A$2:A$9,Parcela!B$2:B$9)</f>
        <v>Lameiro da ponte</v>
      </c>
      <c r="E336" t="s">
        <v>337</v>
      </c>
      <c r="F336" s="6">
        <f t="shared" si="34"/>
        <v>43687</v>
      </c>
      <c r="G336">
        <f t="shared" si="35"/>
        <v>4.5</v>
      </c>
    </row>
    <row r="337" spans="1:7" x14ac:dyDescent="0.2">
      <c r="A337">
        <f t="shared" si="32"/>
        <v>21</v>
      </c>
      <c r="B337" t="str">
        <f>_xlfn.XLOOKUP(A337,Setor!A$2:A$7,Setor!B$2:B$7)</f>
        <v>C</v>
      </c>
      <c r="C337">
        <f t="shared" si="33"/>
        <v>104</v>
      </c>
      <c r="D337" t="str">
        <f>_xlfn.XLOOKUP(C337,Parcela!A$2:A$9,Parcela!B$2:B$9)</f>
        <v>Lameiro da ponte</v>
      </c>
      <c r="E337" t="s">
        <v>95</v>
      </c>
      <c r="F337" s="6">
        <f t="shared" si="34"/>
        <v>43687</v>
      </c>
      <c r="G337">
        <f t="shared" si="35"/>
        <v>4.5</v>
      </c>
    </row>
    <row r="338" spans="1:7" x14ac:dyDescent="0.2">
      <c r="A338">
        <f t="shared" si="32"/>
        <v>21</v>
      </c>
      <c r="B338" t="str">
        <f>_xlfn.XLOOKUP(A338,Setor!A$2:A$7,Setor!B$2:B$7)</f>
        <v>C</v>
      </c>
      <c r="C338">
        <f t="shared" si="33"/>
        <v>104</v>
      </c>
      <c r="D338" t="str">
        <f>_xlfn.XLOOKUP(C338,Parcela!A$2:A$9,Parcela!B$2:B$9)</f>
        <v>Lameiro da ponte</v>
      </c>
      <c r="E338" t="s">
        <v>97</v>
      </c>
      <c r="F338" s="6">
        <f t="shared" si="34"/>
        <v>43687</v>
      </c>
      <c r="G338">
        <f t="shared" si="35"/>
        <v>4.5</v>
      </c>
    </row>
    <row r="339" spans="1:7" x14ac:dyDescent="0.2">
      <c r="A339">
        <f t="shared" si="32"/>
        <v>21</v>
      </c>
      <c r="B339" t="str">
        <f>_xlfn.XLOOKUP(A339,Setor!A$2:A$7,Setor!B$2:B$7)</f>
        <v>C</v>
      </c>
      <c r="C339">
        <f t="shared" si="33"/>
        <v>104</v>
      </c>
      <c r="D339" t="str">
        <f>_xlfn.XLOOKUP(C339,Parcela!A$2:A$9,Parcela!B$2:B$9)</f>
        <v>Lameiro da ponte</v>
      </c>
      <c r="E339" t="s">
        <v>99</v>
      </c>
      <c r="F339" s="6">
        <f t="shared" si="34"/>
        <v>43687</v>
      </c>
      <c r="G339">
        <f t="shared" si="35"/>
        <v>4.5</v>
      </c>
    </row>
    <row r="340" spans="1:7" x14ac:dyDescent="0.2">
      <c r="A340">
        <f t="shared" si="32"/>
        <v>21</v>
      </c>
      <c r="B340" t="str">
        <f>_xlfn.XLOOKUP(A340,Setor!A$2:A$7,Setor!B$2:B$7)</f>
        <v>C</v>
      </c>
      <c r="C340">
        <f t="shared" si="33"/>
        <v>104</v>
      </c>
      <c r="D340" t="str">
        <f>_xlfn.XLOOKUP(C340,Parcela!A$2:A$9,Parcela!B$2:B$9)</f>
        <v>Lameiro da ponte</v>
      </c>
      <c r="E340" t="s">
        <v>101</v>
      </c>
      <c r="F340" s="6">
        <f t="shared" si="34"/>
        <v>43687</v>
      </c>
      <c r="G340">
        <f t="shared" si="35"/>
        <v>4.5</v>
      </c>
    </row>
    <row r="341" spans="1:7" x14ac:dyDescent="0.2">
      <c r="A341">
        <f t="shared" si="32"/>
        <v>21</v>
      </c>
      <c r="B341" t="str">
        <f>_xlfn.XLOOKUP(A341,Setor!A$2:A$7,Setor!B$2:B$7)</f>
        <v>C</v>
      </c>
      <c r="C341">
        <f t="shared" si="33"/>
        <v>104</v>
      </c>
      <c r="D341" t="str">
        <f>_xlfn.XLOOKUP(C341,Parcela!A$2:A$9,Parcela!B$2:B$9)</f>
        <v>Lameiro da ponte</v>
      </c>
      <c r="E341" t="s">
        <v>103</v>
      </c>
      <c r="F341" s="6">
        <f t="shared" si="34"/>
        <v>43687</v>
      </c>
      <c r="G341">
        <f t="shared" si="35"/>
        <v>4.5</v>
      </c>
    </row>
    <row r="342" spans="1:7" x14ac:dyDescent="0.2">
      <c r="A342">
        <f t="shared" si="32"/>
        <v>21</v>
      </c>
      <c r="B342" t="str">
        <f>_xlfn.XLOOKUP(A342,Setor!A$2:A$7,Setor!B$2:B$7)</f>
        <v>C</v>
      </c>
      <c r="C342">
        <f t="shared" si="33"/>
        <v>104</v>
      </c>
      <c r="D342" t="str">
        <f>_xlfn.XLOOKUP(C342,Parcela!A$2:A$9,Parcela!B$2:B$9)</f>
        <v>Lameiro da ponte</v>
      </c>
      <c r="E342" t="s">
        <v>105</v>
      </c>
      <c r="F342" s="6">
        <f t="shared" si="34"/>
        <v>43687</v>
      </c>
      <c r="G342">
        <f t="shared" si="35"/>
        <v>4.5</v>
      </c>
    </row>
    <row r="343" spans="1:7" x14ac:dyDescent="0.2">
      <c r="A343">
        <f t="shared" si="32"/>
        <v>21</v>
      </c>
      <c r="B343" t="str">
        <f>_xlfn.XLOOKUP(A343,Setor!A$2:A$7,Setor!B$2:B$7)</f>
        <v>C</v>
      </c>
      <c r="C343">
        <f t="shared" si="33"/>
        <v>104</v>
      </c>
      <c r="D343" t="str">
        <f>_xlfn.XLOOKUP(C343,Parcela!A$2:A$9,Parcela!B$2:B$9)</f>
        <v>Lameiro da ponte</v>
      </c>
      <c r="E343" t="s">
        <v>107</v>
      </c>
      <c r="F343" s="6">
        <f t="shared" si="34"/>
        <v>43687</v>
      </c>
      <c r="G343">
        <f t="shared" si="35"/>
        <v>4.5</v>
      </c>
    </row>
    <row r="344" spans="1:7" x14ac:dyDescent="0.2">
      <c r="A344">
        <f t="shared" si="32"/>
        <v>21</v>
      </c>
      <c r="B344" t="str">
        <f>_xlfn.XLOOKUP(A344,Setor!A$2:A$7,Setor!B$2:B$7)</f>
        <v>C</v>
      </c>
      <c r="C344">
        <f t="shared" si="33"/>
        <v>104</v>
      </c>
      <c r="D344" t="str">
        <f>_xlfn.XLOOKUP(C344,Parcela!A$2:A$9,Parcela!B$2:B$9)</f>
        <v>Lameiro da ponte</v>
      </c>
      <c r="E344" t="s">
        <v>109</v>
      </c>
      <c r="F344" s="6">
        <f t="shared" si="34"/>
        <v>43687</v>
      </c>
      <c r="G344">
        <f t="shared" si="35"/>
        <v>4.5</v>
      </c>
    </row>
    <row r="345" spans="1:7" x14ac:dyDescent="0.2">
      <c r="A345">
        <f t="shared" si="32"/>
        <v>21</v>
      </c>
      <c r="B345" t="str">
        <f>_xlfn.XLOOKUP(A345,Setor!A$2:A$7,Setor!B$2:B$7)</f>
        <v>C</v>
      </c>
      <c r="C345">
        <f t="shared" si="33"/>
        <v>104</v>
      </c>
      <c r="D345" t="str">
        <f>_xlfn.XLOOKUP(C345,Parcela!A$2:A$9,Parcela!B$2:B$9)</f>
        <v>Lameiro da ponte</v>
      </c>
      <c r="E345" t="s">
        <v>111</v>
      </c>
      <c r="F345" s="6">
        <f t="shared" si="34"/>
        <v>43687</v>
      </c>
      <c r="G345">
        <f t="shared" si="35"/>
        <v>4.5</v>
      </c>
    </row>
    <row r="346" spans="1:7" x14ac:dyDescent="0.2">
      <c r="A346">
        <f t="shared" si="32"/>
        <v>21</v>
      </c>
      <c r="B346" t="str">
        <f>_xlfn.XLOOKUP(A346,Setor!A$2:A$7,Setor!B$2:B$7)</f>
        <v>C</v>
      </c>
      <c r="C346">
        <f t="shared" si="33"/>
        <v>104</v>
      </c>
      <c r="D346" t="str">
        <f>_xlfn.XLOOKUP(C346,Parcela!A$2:A$9,Parcela!B$2:B$9)</f>
        <v>Lameiro da ponte</v>
      </c>
      <c r="E346" t="s">
        <v>113</v>
      </c>
      <c r="F346" s="6">
        <f t="shared" si="34"/>
        <v>43687</v>
      </c>
      <c r="G346">
        <f t="shared" si="35"/>
        <v>4.5</v>
      </c>
    </row>
    <row r="347" spans="1:7" x14ac:dyDescent="0.2">
      <c r="A347">
        <f t="shared" si="32"/>
        <v>21</v>
      </c>
      <c r="B347" t="str">
        <f>_xlfn.XLOOKUP(A347,Setor!A$2:A$7,Setor!B$2:B$7)</f>
        <v>C</v>
      </c>
      <c r="C347">
        <f t="shared" si="33"/>
        <v>104</v>
      </c>
      <c r="D347" t="str">
        <f>_xlfn.XLOOKUP(C347,Parcela!A$2:A$9,Parcela!B$2:B$9)</f>
        <v>Lameiro da ponte</v>
      </c>
      <c r="E347" t="s">
        <v>115</v>
      </c>
      <c r="F347" s="6">
        <f t="shared" si="34"/>
        <v>43687</v>
      </c>
      <c r="G347">
        <f t="shared" si="35"/>
        <v>4.5</v>
      </c>
    </row>
    <row r="348" spans="1:7" x14ac:dyDescent="0.2">
      <c r="A348">
        <f t="shared" si="32"/>
        <v>21</v>
      </c>
      <c r="B348" t="str">
        <f>_xlfn.XLOOKUP(A348,Setor!A$2:A$7,Setor!B$2:B$7)</f>
        <v>C</v>
      </c>
      <c r="C348">
        <f t="shared" si="33"/>
        <v>104</v>
      </c>
      <c r="D348" t="str">
        <f>_xlfn.XLOOKUP(C348,Parcela!A$2:A$9,Parcela!B$2:B$9)</f>
        <v>Lameiro da ponte</v>
      </c>
      <c r="E348" t="s">
        <v>117</v>
      </c>
      <c r="F348" s="6">
        <f t="shared" si="34"/>
        <v>43687</v>
      </c>
      <c r="G348">
        <f t="shared" si="35"/>
        <v>4.5</v>
      </c>
    </row>
    <row r="349" spans="1:7" x14ac:dyDescent="0.2">
      <c r="A349">
        <f t="shared" si="32"/>
        <v>21</v>
      </c>
      <c r="B349" t="str">
        <f>_xlfn.XLOOKUP(A349,Setor!A$2:A$7,Setor!B$2:B$7)</f>
        <v>C</v>
      </c>
      <c r="C349">
        <f t="shared" si="33"/>
        <v>104</v>
      </c>
      <c r="D349" t="str">
        <f>_xlfn.XLOOKUP(C349,Parcela!A$2:A$9,Parcela!B$2:B$9)</f>
        <v>Lameiro da ponte</v>
      </c>
      <c r="E349" t="s">
        <v>119</v>
      </c>
      <c r="F349" s="6">
        <f t="shared" si="34"/>
        <v>43687</v>
      </c>
      <c r="G349">
        <f t="shared" si="35"/>
        <v>4.5</v>
      </c>
    </row>
    <row r="350" spans="1:7" x14ac:dyDescent="0.2">
      <c r="A350">
        <f t="shared" si="32"/>
        <v>21</v>
      </c>
      <c r="B350" t="str">
        <f>_xlfn.XLOOKUP(A350,Setor!A$2:A$7,Setor!B$2:B$7)</f>
        <v>C</v>
      </c>
      <c r="C350">
        <f t="shared" si="33"/>
        <v>104</v>
      </c>
      <c r="D350" t="str">
        <f>_xlfn.XLOOKUP(C350,Parcela!A$2:A$9,Parcela!B$2:B$9)</f>
        <v>Lameiro da ponte</v>
      </c>
      <c r="E350" t="s">
        <v>121</v>
      </c>
      <c r="F350" s="6">
        <f t="shared" si="34"/>
        <v>43687</v>
      </c>
      <c r="G350">
        <f t="shared" si="35"/>
        <v>4.5</v>
      </c>
    </row>
    <row r="351" spans="1:7" x14ac:dyDescent="0.2">
      <c r="A351">
        <f t="shared" si="32"/>
        <v>21</v>
      </c>
      <c r="B351" t="str">
        <f>_xlfn.XLOOKUP(A351,Setor!A$2:A$7,Setor!B$2:B$7)</f>
        <v>C</v>
      </c>
      <c r="C351">
        <f t="shared" si="33"/>
        <v>104</v>
      </c>
      <c r="D351" t="str">
        <f>_xlfn.XLOOKUP(C351,Parcela!A$2:A$9,Parcela!B$2:B$9)</f>
        <v>Lameiro da ponte</v>
      </c>
      <c r="E351" t="s">
        <v>123</v>
      </c>
      <c r="F351" s="6">
        <f t="shared" si="34"/>
        <v>43687</v>
      </c>
      <c r="G351">
        <f t="shared" si="35"/>
        <v>4.5</v>
      </c>
    </row>
    <row r="352" spans="1:7" x14ac:dyDescent="0.2">
      <c r="A352">
        <f t="shared" si="32"/>
        <v>21</v>
      </c>
      <c r="B352" t="str">
        <f>_xlfn.XLOOKUP(A352,Setor!A$2:A$7,Setor!B$2:B$7)</f>
        <v>C</v>
      </c>
      <c r="C352">
        <f t="shared" si="33"/>
        <v>104</v>
      </c>
      <c r="D352" t="str">
        <f>_xlfn.XLOOKUP(C352,Parcela!A$2:A$9,Parcela!B$2:B$9)</f>
        <v>Lameiro da ponte</v>
      </c>
      <c r="E352" t="s">
        <v>125</v>
      </c>
      <c r="F352" s="6">
        <f t="shared" si="34"/>
        <v>43687</v>
      </c>
      <c r="G352">
        <f t="shared" si="35"/>
        <v>4.5</v>
      </c>
    </row>
    <row r="353" spans="1:7" x14ac:dyDescent="0.2">
      <c r="A353">
        <f t="shared" si="32"/>
        <v>21</v>
      </c>
      <c r="B353" t="str">
        <f>_xlfn.XLOOKUP(A353,Setor!A$2:A$7,Setor!B$2:B$7)</f>
        <v>C</v>
      </c>
      <c r="C353">
        <f t="shared" si="33"/>
        <v>104</v>
      </c>
      <c r="D353" t="str">
        <f>_xlfn.XLOOKUP(C353,Parcela!A$2:A$9,Parcela!B$2:B$9)</f>
        <v>Lameiro da ponte</v>
      </c>
      <c r="E353" t="s">
        <v>127</v>
      </c>
      <c r="F353" s="6">
        <f t="shared" si="34"/>
        <v>43687</v>
      </c>
      <c r="G353">
        <f t="shared" si="35"/>
        <v>4.5</v>
      </c>
    </row>
    <row r="354" spans="1:7" x14ac:dyDescent="0.2">
      <c r="A354">
        <f t="shared" si="32"/>
        <v>21</v>
      </c>
      <c r="B354" t="str">
        <f>_xlfn.XLOOKUP(A354,Setor!A$2:A$7,Setor!B$2:B$7)</f>
        <v>C</v>
      </c>
      <c r="C354">
        <f t="shared" si="33"/>
        <v>104</v>
      </c>
      <c r="D354" t="str">
        <f>_xlfn.XLOOKUP(C354,Parcela!A$2:A$9,Parcela!B$2:B$9)</f>
        <v>Lameiro da ponte</v>
      </c>
      <c r="E354" t="s">
        <v>129</v>
      </c>
      <c r="F354" s="6">
        <f t="shared" si="34"/>
        <v>43687</v>
      </c>
      <c r="G354">
        <f t="shared" si="35"/>
        <v>4.5</v>
      </c>
    </row>
    <row r="355" spans="1:7" x14ac:dyDescent="0.2">
      <c r="A355">
        <f t="shared" si="32"/>
        <v>21</v>
      </c>
      <c r="B355" t="str">
        <f>_xlfn.XLOOKUP(A355,Setor!A$2:A$7,Setor!B$2:B$7)</f>
        <v>C</v>
      </c>
      <c r="C355">
        <f t="shared" si="33"/>
        <v>104</v>
      </c>
      <c r="D355" t="str">
        <f>_xlfn.XLOOKUP(C355,Parcela!A$2:A$9,Parcela!B$2:B$9)</f>
        <v>Lameiro da ponte</v>
      </c>
      <c r="E355" t="s">
        <v>131</v>
      </c>
      <c r="F355" s="6">
        <f t="shared" si="34"/>
        <v>43687</v>
      </c>
      <c r="G355">
        <f t="shared" si="35"/>
        <v>4.5</v>
      </c>
    </row>
    <row r="356" spans="1:7" x14ac:dyDescent="0.2">
      <c r="A356">
        <f t="shared" si="32"/>
        <v>21</v>
      </c>
      <c r="B356" t="str">
        <f>_xlfn.XLOOKUP(A356,Setor!A$2:A$7,Setor!B$2:B$7)</f>
        <v>C</v>
      </c>
      <c r="C356">
        <f t="shared" si="33"/>
        <v>104</v>
      </c>
      <c r="D356" t="str">
        <f>_xlfn.XLOOKUP(C356,Parcela!A$2:A$9,Parcela!B$2:B$9)</f>
        <v>Lameiro da ponte</v>
      </c>
      <c r="E356" t="s">
        <v>133</v>
      </c>
      <c r="F356" s="6">
        <f t="shared" si="34"/>
        <v>43687</v>
      </c>
      <c r="G356">
        <f t="shared" si="35"/>
        <v>4.5</v>
      </c>
    </row>
    <row r="357" spans="1:7" x14ac:dyDescent="0.2">
      <c r="A357">
        <f t="shared" si="32"/>
        <v>21</v>
      </c>
      <c r="B357" t="str">
        <f>_xlfn.XLOOKUP(A357,Setor!A$2:A$7,Setor!B$2:B$7)</f>
        <v>C</v>
      </c>
      <c r="C357">
        <f t="shared" si="33"/>
        <v>104</v>
      </c>
      <c r="D357" t="str">
        <f>_xlfn.XLOOKUP(C357,Parcela!A$2:A$9,Parcela!B$2:B$9)</f>
        <v>Lameiro da ponte</v>
      </c>
      <c r="E357" t="s">
        <v>135</v>
      </c>
      <c r="F357" s="6">
        <f t="shared" si="34"/>
        <v>43687</v>
      </c>
      <c r="G357">
        <f t="shared" si="35"/>
        <v>4.5</v>
      </c>
    </row>
    <row r="358" spans="1:7" x14ac:dyDescent="0.2">
      <c r="A358">
        <f t="shared" si="32"/>
        <v>21</v>
      </c>
      <c r="B358" t="str">
        <f>_xlfn.XLOOKUP(A358,Setor!A$2:A$7,Setor!B$2:B$7)</f>
        <v>C</v>
      </c>
      <c r="C358">
        <f t="shared" si="33"/>
        <v>104</v>
      </c>
      <c r="D358" t="str">
        <f>_xlfn.XLOOKUP(C358,Parcela!A$2:A$9,Parcela!B$2:B$9)</f>
        <v>Lameiro da ponte</v>
      </c>
      <c r="E358" t="s">
        <v>137</v>
      </c>
      <c r="F358" s="6">
        <f t="shared" si="34"/>
        <v>43687</v>
      </c>
      <c r="G358">
        <f t="shared" si="35"/>
        <v>4.5</v>
      </c>
    </row>
    <row r="359" spans="1:7" x14ac:dyDescent="0.2">
      <c r="A359">
        <v>21</v>
      </c>
      <c r="B359" t="str">
        <f>_xlfn.XLOOKUP(A359,Setor!A$2:A$7,Setor!B$2:B$7)</f>
        <v>C</v>
      </c>
      <c r="C359">
        <v>104</v>
      </c>
      <c r="D359" t="str">
        <f>_xlfn.XLOOKUP(C359,Parcela!A$2:A$9,Parcela!B$2:B$9)</f>
        <v>Lameiro da ponte</v>
      </c>
      <c r="E359" t="s">
        <v>65</v>
      </c>
      <c r="F359" s="6">
        <v>44382</v>
      </c>
      <c r="G359">
        <v>5</v>
      </c>
    </row>
    <row r="360" spans="1:7" x14ac:dyDescent="0.2">
      <c r="A360">
        <f t="shared" ref="A360:A395" si="36">A359</f>
        <v>21</v>
      </c>
      <c r="B360" t="str">
        <f>_xlfn.XLOOKUP(A360,Setor!A$2:A$7,Setor!B$2:B$7)</f>
        <v>C</v>
      </c>
      <c r="C360">
        <f t="shared" ref="C360:C395" si="37">C359</f>
        <v>104</v>
      </c>
      <c r="D360" t="str">
        <f>_xlfn.XLOOKUP(C360,Parcela!A$2:A$9,Parcela!B$2:B$9)</f>
        <v>Lameiro da ponte</v>
      </c>
      <c r="E360" t="s">
        <v>67</v>
      </c>
      <c r="F360" s="6">
        <f t="shared" ref="F360:F395" si="38">F359</f>
        <v>44382</v>
      </c>
      <c r="G360">
        <f t="shared" ref="G360:G395" si="39">G359</f>
        <v>5</v>
      </c>
    </row>
    <row r="361" spans="1:7" x14ac:dyDescent="0.2">
      <c r="A361">
        <f t="shared" si="36"/>
        <v>21</v>
      </c>
      <c r="B361" t="str">
        <f>_xlfn.XLOOKUP(A361,Setor!A$2:A$7,Setor!B$2:B$7)</f>
        <v>C</v>
      </c>
      <c r="C361">
        <f t="shared" si="37"/>
        <v>104</v>
      </c>
      <c r="D361" t="str">
        <f>_xlfn.XLOOKUP(C361,Parcela!A$2:A$9,Parcela!B$2:B$9)</f>
        <v>Lameiro da ponte</v>
      </c>
      <c r="E361" t="s">
        <v>69</v>
      </c>
      <c r="F361" s="6">
        <f t="shared" si="38"/>
        <v>44382</v>
      </c>
      <c r="G361">
        <f t="shared" si="39"/>
        <v>5</v>
      </c>
    </row>
    <row r="362" spans="1:7" x14ac:dyDescent="0.2">
      <c r="A362">
        <f t="shared" si="36"/>
        <v>21</v>
      </c>
      <c r="B362" t="str">
        <f>_xlfn.XLOOKUP(A362,Setor!A$2:A$7,Setor!B$2:B$7)</f>
        <v>C</v>
      </c>
      <c r="C362">
        <f t="shared" si="37"/>
        <v>104</v>
      </c>
      <c r="D362" t="str">
        <f>_xlfn.XLOOKUP(C362,Parcela!A$2:A$9,Parcela!B$2:B$9)</f>
        <v>Lameiro da ponte</v>
      </c>
      <c r="E362" t="s">
        <v>71</v>
      </c>
      <c r="F362" s="6">
        <f t="shared" si="38"/>
        <v>44382</v>
      </c>
      <c r="G362">
        <f t="shared" si="39"/>
        <v>5</v>
      </c>
    </row>
    <row r="363" spans="1:7" x14ac:dyDescent="0.2">
      <c r="A363">
        <f t="shared" si="36"/>
        <v>21</v>
      </c>
      <c r="B363" t="str">
        <f>_xlfn.XLOOKUP(A363,Setor!A$2:A$7,Setor!B$2:B$7)</f>
        <v>C</v>
      </c>
      <c r="C363">
        <f t="shared" si="37"/>
        <v>104</v>
      </c>
      <c r="D363" t="str">
        <f>_xlfn.XLOOKUP(C363,Parcela!A$2:A$9,Parcela!B$2:B$9)</f>
        <v>Lameiro da ponte</v>
      </c>
      <c r="E363" t="s">
        <v>73</v>
      </c>
      <c r="F363" s="6">
        <f t="shared" si="38"/>
        <v>44382</v>
      </c>
      <c r="G363">
        <f t="shared" si="39"/>
        <v>5</v>
      </c>
    </row>
    <row r="364" spans="1:7" x14ac:dyDescent="0.2">
      <c r="A364">
        <f t="shared" si="36"/>
        <v>21</v>
      </c>
      <c r="B364" t="str">
        <f>_xlfn.XLOOKUP(A364,Setor!A$2:A$7,Setor!B$2:B$7)</f>
        <v>C</v>
      </c>
      <c r="C364">
        <f t="shared" si="37"/>
        <v>104</v>
      </c>
      <c r="D364" t="str">
        <f>_xlfn.XLOOKUP(C364,Parcela!A$2:A$9,Parcela!B$2:B$9)</f>
        <v>Lameiro da ponte</v>
      </c>
      <c r="E364" t="s">
        <v>75</v>
      </c>
      <c r="F364" s="6">
        <f t="shared" si="38"/>
        <v>44382</v>
      </c>
      <c r="G364">
        <f t="shared" si="39"/>
        <v>5</v>
      </c>
    </row>
    <row r="365" spans="1:7" x14ac:dyDescent="0.2">
      <c r="A365">
        <f t="shared" si="36"/>
        <v>21</v>
      </c>
      <c r="B365" t="str">
        <f>_xlfn.XLOOKUP(A365,Setor!A$2:A$7,Setor!B$2:B$7)</f>
        <v>C</v>
      </c>
      <c r="C365">
        <f t="shared" si="37"/>
        <v>104</v>
      </c>
      <c r="D365" t="str">
        <f>_xlfn.XLOOKUP(C365,Parcela!A$2:A$9,Parcela!B$2:B$9)</f>
        <v>Lameiro da ponte</v>
      </c>
      <c r="E365" t="s">
        <v>77</v>
      </c>
      <c r="F365" s="6">
        <f t="shared" si="38"/>
        <v>44382</v>
      </c>
      <c r="G365">
        <f t="shared" si="39"/>
        <v>5</v>
      </c>
    </row>
    <row r="366" spans="1:7" x14ac:dyDescent="0.2">
      <c r="A366">
        <f t="shared" si="36"/>
        <v>21</v>
      </c>
      <c r="B366" t="str">
        <f>_xlfn.XLOOKUP(A366,Setor!A$2:A$7,Setor!B$2:B$7)</f>
        <v>C</v>
      </c>
      <c r="C366">
        <f t="shared" si="37"/>
        <v>104</v>
      </c>
      <c r="D366" t="str">
        <f>_xlfn.XLOOKUP(C366,Parcela!A$2:A$9,Parcela!B$2:B$9)</f>
        <v>Lameiro da ponte</v>
      </c>
      <c r="E366" t="s">
        <v>79</v>
      </c>
      <c r="F366" s="6">
        <f t="shared" si="38"/>
        <v>44382</v>
      </c>
      <c r="G366">
        <f t="shared" si="39"/>
        <v>5</v>
      </c>
    </row>
    <row r="367" spans="1:7" x14ac:dyDescent="0.2">
      <c r="A367">
        <f t="shared" si="36"/>
        <v>21</v>
      </c>
      <c r="B367" t="str">
        <f>_xlfn.XLOOKUP(A367,Setor!A$2:A$7,Setor!B$2:B$7)</f>
        <v>C</v>
      </c>
      <c r="C367">
        <f t="shared" si="37"/>
        <v>104</v>
      </c>
      <c r="D367" t="str">
        <f>_xlfn.XLOOKUP(C367,Parcela!A$2:A$9,Parcela!B$2:B$9)</f>
        <v>Lameiro da ponte</v>
      </c>
      <c r="E367" t="s">
        <v>81</v>
      </c>
      <c r="F367" s="6">
        <f t="shared" si="38"/>
        <v>44382</v>
      </c>
      <c r="G367">
        <f t="shared" si="39"/>
        <v>5</v>
      </c>
    </row>
    <row r="368" spans="1:7" x14ac:dyDescent="0.2">
      <c r="A368">
        <f t="shared" si="36"/>
        <v>21</v>
      </c>
      <c r="B368" t="str">
        <f>_xlfn.XLOOKUP(A368,Setor!A$2:A$7,Setor!B$2:B$7)</f>
        <v>C</v>
      </c>
      <c r="C368">
        <f t="shared" si="37"/>
        <v>104</v>
      </c>
      <c r="D368" t="str">
        <f>_xlfn.XLOOKUP(C368,Parcela!A$2:A$9,Parcela!B$2:B$9)</f>
        <v>Lameiro da ponte</v>
      </c>
      <c r="E368" t="s">
        <v>83</v>
      </c>
      <c r="F368" s="6">
        <f t="shared" si="38"/>
        <v>44382</v>
      </c>
      <c r="G368">
        <f t="shared" si="39"/>
        <v>5</v>
      </c>
    </row>
    <row r="369" spans="1:7" x14ac:dyDescent="0.2">
      <c r="A369">
        <f t="shared" si="36"/>
        <v>21</v>
      </c>
      <c r="B369" t="str">
        <f>_xlfn.XLOOKUP(A369,Setor!A$2:A$7,Setor!B$2:B$7)</f>
        <v>C</v>
      </c>
      <c r="C369">
        <f t="shared" si="37"/>
        <v>104</v>
      </c>
      <c r="D369" t="str">
        <f>_xlfn.XLOOKUP(C369,Parcela!A$2:A$9,Parcela!B$2:B$9)</f>
        <v>Lameiro da ponte</v>
      </c>
      <c r="E369" t="s">
        <v>85</v>
      </c>
      <c r="F369" s="6">
        <f t="shared" si="38"/>
        <v>44382</v>
      </c>
      <c r="G369">
        <f t="shared" si="39"/>
        <v>5</v>
      </c>
    </row>
    <row r="370" spans="1:7" x14ac:dyDescent="0.2">
      <c r="A370">
        <f t="shared" si="36"/>
        <v>21</v>
      </c>
      <c r="B370" t="str">
        <f>_xlfn.XLOOKUP(A370,Setor!A$2:A$7,Setor!B$2:B$7)</f>
        <v>C</v>
      </c>
      <c r="C370">
        <f t="shared" si="37"/>
        <v>104</v>
      </c>
      <c r="D370" t="str">
        <f>_xlfn.XLOOKUP(C370,Parcela!A$2:A$9,Parcela!B$2:B$9)</f>
        <v>Lameiro da ponte</v>
      </c>
      <c r="E370" t="s">
        <v>87</v>
      </c>
      <c r="F370" s="6">
        <f t="shared" si="38"/>
        <v>44382</v>
      </c>
      <c r="G370">
        <f t="shared" si="39"/>
        <v>5</v>
      </c>
    </row>
    <row r="371" spans="1:7" x14ac:dyDescent="0.2">
      <c r="A371">
        <f t="shared" si="36"/>
        <v>21</v>
      </c>
      <c r="B371" t="str">
        <f>_xlfn.XLOOKUP(A371,Setor!A$2:A$7,Setor!B$2:B$7)</f>
        <v>C</v>
      </c>
      <c r="C371">
        <f t="shared" si="37"/>
        <v>104</v>
      </c>
      <c r="D371" t="str">
        <f>_xlfn.XLOOKUP(C371,Parcela!A$2:A$9,Parcela!B$2:B$9)</f>
        <v>Lameiro da ponte</v>
      </c>
      <c r="E371" t="s">
        <v>89</v>
      </c>
      <c r="F371" s="6">
        <f t="shared" si="38"/>
        <v>44382</v>
      </c>
      <c r="G371">
        <f t="shared" si="39"/>
        <v>5</v>
      </c>
    </row>
    <row r="372" spans="1:7" x14ac:dyDescent="0.2">
      <c r="A372">
        <f t="shared" si="36"/>
        <v>21</v>
      </c>
      <c r="B372" t="str">
        <f>_xlfn.XLOOKUP(A372,Setor!A$2:A$7,Setor!B$2:B$7)</f>
        <v>C</v>
      </c>
      <c r="C372">
        <f t="shared" si="37"/>
        <v>104</v>
      </c>
      <c r="D372" t="str">
        <f>_xlfn.XLOOKUP(C372,Parcela!A$2:A$9,Parcela!B$2:B$9)</f>
        <v>Lameiro da ponte</v>
      </c>
      <c r="E372" t="s">
        <v>336</v>
      </c>
      <c r="F372" s="6">
        <f t="shared" si="38"/>
        <v>44382</v>
      </c>
      <c r="G372">
        <f t="shared" si="39"/>
        <v>5</v>
      </c>
    </row>
    <row r="373" spans="1:7" x14ac:dyDescent="0.2">
      <c r="A373">
        <f t="shared" si="36"/>
        <v>21</v>
      </c>
      <c r="B373" t="str">
        <f>_xlfn.XLOOKUP(A373,Setor!A$2:A$7,Setor!B$2:B$7)</f>
        <v>C</v>
      </c>
      <c r="C373">
        <f t="shared" si="37"/>
        <v>104</v>
      </c>
      <c r="D373" t="str">
        <f>_xlfn.XLOOKUP(C373,Parcela!A$2:A$9,Parcela!B$2:B$9)</f>
        <v>Lameiro da ponte</v>
      </c>
      <c r="E373" t="s">
        <v>337</v>
      </c>
      <c r="F373" s="6">
        <f t="shared" si="38"/>
        <v>44382</v>
      </c>
      <c r="G373">
        <f t="shared" si="39"/>
        <v>5</v>
      </c>
    </row>
    <row r="374" spans="1:7" x14ac:dyDescent="0.2">
      <c r="A374">
        <f t="shared" si="36"/>
        <v>21</v>
      </c>
      <c r="B374" t="str">
        <f>_xlfn.XLOOKUP(A374,Setor!A$2:A$7,Setor!B$2:B$7)</f>
        <v>C</v>
      </c>
      <c r="C374">
        <f t="shared" si="37"/>
        <v>104</v>
      </c>
      <c r="D374" t="str">
        <f>_xlfn.XLOOKUP(C374,Parcela!A$2:A$9,Parcela!B$2:B$9)</f>
        <v>Lameiro da ponte</v>
      </c>
      <c r="E374" t="s">
        <v>95</v>
      </c>
      <c r="F374" s="6">
        <f t="shared" si="38"/>
        <v>44382</v>
      </c>
      <c r="G374">
        <f t="shared" si="39"/>
        <v>5</v>
      </c>
    </row>
    <row r="375" spans="1:7" x14ac:dyDescent="0.2">
      <c r="A375">
        <f t="shared" si="36"/>
        <v>21</v>
      </c>
      <c r="B375" t="str">
        <f>_xlfn.XLOOKUP(A375,Setor!A$2:A$7,Setor!B$2:B$7)</f>
        <v>C</v>
      </c>
      <c r="C375">
        <f t="shared" si="37"/>
        <v>104</v>
      </c>
      <c r="D375" t="str">
        <f>_xlfn.XLOOKUP(C375,Parcela!A$2:A$9,Parcela!B$2:B$9)</f>
        <v>Lameiro da ponte</v>
      </c>
      <c r="E375" t="s">
        <v>97</v>
      </c>
      <c r="F375" s="6">
        <f t="shared" si="38"/>
        <v>44382</v>
      </c>
      <c r="G375">
        <f t="shared" si="39"/>
        <v>5</v>
      </c>
    </row>
    <row r="376" spans="1:7" x14ac:dyDescent="0.2">
      <c r="A376">
        <f t="shared" si="36"/>
        <v>21</v>
      </c>
      <c r="B376" t="str">
        <f>_xlfn.XLOOKUP(A376,Setor!A$2:A$7,Setor!B$2:B$7)</f>
        <v>C</v>
      </c>
      <c r="C376">
        <f t="shared" si="37"/>
        <v>104</v>
      </c>
      <c r="D376" t="str">
        <f>_xlfn.XLOOKUP(C376,Parcela!A$2:A$9,Parcela!B$2:B$9)</f>
        <v>Lameiro da ponte</v>
      </c>
      <c r="E376" t="s">
        <v>99</v>
      </c>
      <c r="F376" s="6">
        <f t="shared" si="38"/>
        <v>44382</v>
      </c>
      <c r="G376">
        <f t="shared" si="39"/>
        <v>5</v>
      </c>
    </row>
    <row r="377" spans="1:7" x14ac:dyDescent="0.2">
      <c r="A377">
        <f t="shared" si="36"/>
        <v>21</v>
      </c>
      <c r="B377" t="str">
        <f>_xlfn.XLOOKUP(A377,Setor!A$2:A$7,Setor!B$2:B$7)</f>
        <v>C</v>
      </c>
      <c r="C377">
        <f t="shared" si="37"/>
        <v>104</v>
      </c>
      <c r="D377" t="str">
        <f>_xlfn.XLOOKUP(C377,Parcela!A$2:A$9,Parcela!B$2:B$9)</f>
        <v>Lameiro da ponte</v>
      </c>
      <c r="E377" t="s">
        <v>101</v>
      </c>
      <c r="F377" s="6">
        <f t="shared" si="38"/>
        <v>44382</v>
      </c>
      <c r="G377">
        <f t="shared" si="39"/>
        <v>5</v>
      </c>
    </row>
    <row r="378" spans="1:7" x14ac:dyDescent="0.2">
      <c r="A378">
        <f t="shared" si="36"/>
        <v>21</v>
      </c>
      <c r="B378" t="str">
        <f>_xlfn.XLOOKUP(A378,Setor!A$2:A$7,Setor!B$2:B$7)</f>
        <v>C</v>
      </c>
      <c r="C378">
        <f t="shared" si="37"/>
        <v>104</v>
      </c>
      <c r="D378" t="str">
        <f>_xlfn.XLOOKUP(C378,Parcela!A$2:A$9,Parcela!B$2:B$9)</f>
        <v>Lameiro da ponte</v>
      </c>
      <c r="E378" t="s">
        <v>103</v>
      </c>
      <c r="F378" s="6">
        <f t="shared" si="38"/>
        <v>44382</v>
      </c>
      <c r="G378">
        <f t="shared" si="39"/>
        <v>5</v>
      </c>
    </row>
    <row r="379" spans="1:7" x14ac:dyDescent="0.2">
      <c r="A379">
        <f t="shared" si="36"/>
        <v>21</v>
      </c>
      <c r="B379" t="str">
        <f>_xlfn.XLOOKUP(A379,Setor!A$2:A$7,Setor!B$2:B$7)</f>
        <v>C</v>
      </c>
      <c r="C379">
        <f t="shared" si="37"/>
        <v>104</v>
      </c>
      <c r="D379" t="str">
        <f>_xlfn.XLOOKUP(C379,Parcela!A$2:A$9,Parcela!B$2:B$9)</f>
        <v>Lameiro da ponte</v>
      </c>
      <c r="E379" t="s">
        <v>105</v>
      </c>
      <c r="F379" s="6">
        <f t="shared" si="38"/>
        <v>44382</v>
      </c>
      <c r="G379">
        <f t="shared" si="39"/>
        <v>5</v>
      </c>
    </row>
    <row r="380" spans="1:7" x14ac:dyDescent="0.2">
      <c r="A380">
        <f t="shared" si="36"/>
        <v>21</v>
      </c>
      <c r="B380" t="str">
        <f>_xlfn.XLOOKUP(A380,Setor!A$2:A$7,Setor!B$2:B$7)</f>
        <v>C</v>
      </c>
      <c r="C380">
        <f t="shared" si="37"/>
        <v>104</v>
      </c>
      <c r="D380" t="str">
        <f>_xlfn.XLOOKUP(C380,Parcela!A$2:A$9,Parcela!B$2:B$9)</f>
        <v>Lameiro da ponte</v>
      </c>
      <c r="E380" t="s">
        <v>107</v>
      </c>
      <c r="F380" s="6">
        <f t="shared" si="38"/>
        <v>44382</v>
      </c>
      <c r="G380">
        <f t="shared" si="39"/>
        <v>5</v>
      </c>
    </row>
    <row r="381" spans="1:7" x14ac:dyDescent="0.2">
      <c r="A381">
        <f t="shared" si="36"/>
        <v>21</v>
      </c>
      <c r="B381" t="str">
        <f>_xlfn.XLOOKUP(A381,Setor!A$2:A$7,Setor!B$2:B$7)</f>
        <v>C</v>
      </c>
      <c r="C381">
        <f t="shared" si="37"/>
        <v>104</v>
      </c>
      <c r="D381" t="str">
        <f>_xlfn.XLOOKUP(C381,Parcela!A$2:A$9,Parcela!B$2:B$9)</f>
        <v>Lameiro da ponte</v>
      </c>
      <c r="E381" t="s">
        <v>109</v>
      </c>
      <c r="F381" s="6">
        <f t="shared" si="38"/>
        <v>44382</v>
      </c>
      <c r="G381">
        <f t="shared" si="39"/>
        <v>5</v>
      </c>
    </row>
    <row r="382" spans="1:7" x14ac:dyDescent="0.2">
      <c r="A382">
        <f t="shared" si="36"/>
        <v>21</v>
      </c>
      <c r="B382" t="str">
        <f>_xlfn.XLOOKUP(A382,Setor!A$2:A$7,Setor!B$2:B$7)</f>
        <v>C</v>
      </c>
      <c r="C382">
        <f t="shared" si="37"/>
        <v>104</v>
      </c>
      <c r="D382" t="str">
        <f>_xlfn.XLOOKUP(C382,Parcela!A$2:A$9,Parcela!B$2:B$9)</f>
        <v>Lameiro da ponte</v>
      </c>
      <c r="E382" t="s">
        <v>111</v>
      </c>
      <c r="F382" s="6">
        <f t="shared" si="38"/>
        <v>44382</v>
      </c>
      <c r="G382">
        <f t="shared" si="39"/>
        <v>5</v>
      </c>
    </row>
    <row r="383" spans="1:7" x14ac:dyDescent="0.2">
      <c r="A383">
        <f t="shared" si="36"/>
        <v>21</v>
      </c>
      <c r="B383" t="str">
        <f>_xlfn.XLOOKUP(A383,Setor!A$2:A$7,Setor!B$2:B$7)</f>
        <v>C</v>
      </c>
      <c r="C383">
        <f t="shared" si="37"/>
        <v>104</v>
      </c>
      <c r="D383" t="str">
        <f>_xlfn.XLOOKUP(C383,Parcela!A$2:A$9,Parcela!B$2:B$9)</f>
        <v>Lameiro da ponte</v>
      </c>
      <c r="E383" t="s">
        <v>113</v>
      </c>
      <c r="F383" s="6">
        <f t="shared" si="38"/>
        <v>44382</v>
      </c>
      <c r="G383">
        <f t="shared" si="39"/>
        <v>5</v>
      </c>
    </row>
    <row r="384" spans="1:7" x14ac:dyDescent="0.2">
      <c r="A384">
        <f t="shared" si="36"/>
        <v>21</v>
      </c>
      <c r="B384" t="str">
        <f>_xlfn.XLOOKUP(A384,Setor!A$2:A$7,Setor!B$2:B$7)</f>
        <v>C</v>
      </c>
      <c r="C384">
        <f t="shared" si="37"/>
        <v>104</v>
      </c>
      <c r="D384" t="str">
        <f>_xlfn.XLOOKUP(C384,Parcela!A$2:A$9,Parcela!B$2:B$9)</f>
        <v>Lameiro da ponte</v>
      </c>
      <c r="E384" t="s">
        <v>115</v>
      </c>
      <c r="F384" s="6">
        <f t="shared" si="38"/>
        <v>44382</v>
      </c>
      <c r="G384">
        <f t="shared" si="39"/>
        <v>5</v>
      </c>
    </row>
    <row r="385" spans="1:7" x14ac:dyDescent="0.2">
      <c r="A385">
        <f t="shared" si="36"/>
        <v>21</v>
      </c>
      <c r="B385" t="str">
        <f>_xlfn.XLOOKUP(A385,Setor!A$2:A$7,Setor!B$2:B$7)</f>
        <v>C</v>
      </c>
      <c r="C385">
        <f t="shared" si="37"/>
        <v>104</v>
      </c>
      <c r="D385" t="str">
        <f>_xlfn.XLOOKUP(C385,Parcela!A$2:A$9,Parcela!B$2:B$9)</f>
        <v>Lameiro da ponte</v>
      </c>
      <c r="E385" t="s">
        <v>117</v>
      </c>
      <c r="F385" s="6">
        <f t="shared" si="38"/>
        <v>44382</v>
      </c>
      <c r="G385">
        <f t="shared" si="39"/>
        <v>5</v>
      </c>
    </row>
    <row r="386" spans="1:7" x14ac:dyDescent="0.2">
      <c r="A386">
        <f t="shared" si="36"/>
        <v>21</v>
      </c>
      <c r="B386" t="str">
        <f>_xlfn.XLOOKUP(A386,Setor!A$2:A$7,Setor!B$2:B$7)</f>
        <v>C</v>
      </c>
      <c r="C386">
        <f t="shared" si="37"/>
        <v>104</v>
      </c>
      <c r="D386" t="str">
        <f>_xlfn.XLOOKUP(C386,Parcela!A$2:A$9,Parcela!B$2:B$9)</f>
        <v>Lameiro da ponte</v>
      </c>
      <c r="E386" t="s">
        <v>119</v>
      </c>
      <c r="F386" s="6">
        <f t="shared" si="38"/>
        <v>44382</v>
      </c>
      <c r="G386">
        <f t="shared" si="39"/>
        <v>5</v>
      </c>
    </row>
    <row r="387" spans="1:7" x14ac:dyDescent="0.2">
      <c r="A387">
        <f t="shared" si="36"/>
        <v>21</v>
      </c>
      <c r="B387" t="str">
        <f>_xlfn.XLOOKUP(A387,Setor!A$2:A$7,Setor!B$2:B$7)</f>
        <v>C</v>
      </c>
      <c r="C387">
        <f t="shared" si="37"/>
        <v>104</v>
      </c>
      <c r="D387" t="str">
        <f>_xlfn.XLOOKUP(C387,Parcela!A$2:A$9,Parcela!B$2:B$9)</f>
        <v>Lameiro da ponte</v>
      </c>
      <c r="E387" t="s">
        <v>121</v>
      </c>
      <c r="F387" s="6">
        <f t="shared" si="38"/>
        <v>44382</v>
      </c>
      <c r="G387">
        <f t="shared" si="39"/>
        <v>5</v>
      </c>
    </row>
    <row r="388" spans="1:7" x14ac:dyDescent="0.2">
      <c r="A388">
        <f t="shared" si="36"/>
        <v>21</v>
      </c>
      <c r="B388" t="str">
        <f>_xlfn.XLOOKUP(A388,Setor!A$2:A$7,Setor!B$2:B$7)</f>
        <v>C</v>
      </c>
      <c r="C388">
        <f t="shared" si="37"/>
        <v>104</v>
      </c>
      <c r="D388" t="str">
        <f>_xlfn.XLOOKUP(C388,Parcela!A$2:A$9,Parcela!B$2:B$9)</f>
        <v>Lameiro da ponte</v>
      </c>
      <c r="E388" t="s">
        <v>123</v>
      </c>
      <c r="F388" s="6">
        <f t="shared" si="38"/>
        <v>44382</v>
      </c>
      <c r="G388">
        <f t="shared" si="39"/>
        <v>5</v>
      </c>
    </row>
    <row r="389" spans="1:7" x14ac:dyDescent="0.2">
      <c r="A389">
        <f t="shared" si="36"/>
        <v>21</v>
      </c>
      <c r="B389" t="str">
        <f>_xlfn.XLOOKUP(A389,Setor!A$2:A$7,Setor!B$2:B$7)</f>
        <v>C</v>
      </c>
      <c r="C389">
        <f t="shared" si="37"/>
        <v>104</v>
      </c>
      <c r="D389" t="str">
        <f>_xlfn.XLOOKUP(C389,Parcela!A$2:A$9,Parcela!B$2:B$9)</f>
        <v>Lameiro da ponte</v>
      </c>
      <c r="E389" t="s">
        <v>125</v>
      </c>
      <c r="F389" s="6">
        <f t="shared" si="38"/>
        <v>44382</v>
      </c>
      <c r="G389">
        <f t="shared" si="39"/>
        <v>5</v>
      </c>
    </row>
    <row r="390" spans="1:7" x14ac:dyDescent="0.2">
      <c r="A390">
        <f t="shared" si="36"/>
        <v>21</v>
      </c>
      <c r="B390" t="str">
        <f>_xlfn.XLOOKUP(A390,Setor!A$2:A$7,Setor!B$2:B$7)</f>
        <v>C</v>
      </c>
      <c r="C390">
        <f t="shared" si="37"/>
        <v>104</v>
      </c>
      <c r="D390" t="str">
        <f>_xlfn.XLOOKUP(C390,Parcela!A$2:A$9,Parcela!B$2:B$9)</f>
        <v>Lameiro da ponte</v>
      </c>
      <c r="E390" t="s">
        <v>127</v>
      </c>
      <c r="F390" s="6">
        <f t="shared" si="38"/>
        <v>44382</v>
      </c>
      <c r="G390">
        <f t="shared" si="39"/>
        <v>5</v>
      </c>
    </row>
    <row r="391" spans="1:7" x14ac:dyDescent="0.2">
      <c r="A391">
        <f t="shared" si="36"/>
        <v>21</v>
      </c>
      <c r="B391" t="str">
        <f>_xlfn.XLOOKUP(A391,Setor!A$2:A$7,Setor!B$2:B$7)</f>
        <v>C</v>
      </c>
      <c r="C391">
        <f t="shared" si="37"/>
        <v>104</v>
      </c>
      <c r="D391" t="str">
        <f>_xlfn.XLOOKUP(C391,Parcela!A$2:A$9,Parcela!B$2:B$9)</f>
        <v>Lameiro da ponte</v>
      </c>
      <c r="E391" t="s">
        <v>129</v>
      </c>
      <c r="F391" s="6">
        <f t="shared" si="38"/>
        <v>44382</v>
      </c>
      <c r="G391">
        <f t="shared" si="39"/>
        <v>5</v>
      </c>
    </row>
    <row r="392" spans="1:7" x14ac:dyDescent="0.2">
      <c r="A392">
        <f t="shared" si="36"/>
        <v>21</v>
      </c>
      <c r="B392" t="str">
        <f>_xlfn.XLOOKUP(A392,Setor!A$2:A$7,Setor!B$2:B$7)</f>
        <v>C</v>
      </c>
      <c r="C392">
        <f t="shared" si="37"/>
        <v>104</v>
      </c>
      <c r="D392" t="str">
        <f>_xlfn.XLOOKUP(C392,Parcela!A$2:A$9,Parcela!B$2:B$9)</f>
        <v>Lameiro da ponte</v>
      </c>
      <c r="E392" t="s">
        <v>131</v>
      </c>
      <c r="F392" s="6">
        <f t="shared" si="38"/>
        <v>44382</v>
      </c>
      <c r="G392">
        <f t="shared" si="39"/>
        <v>5</v>
      </c>
    </row>
    <row r="393" spans="1:7" x14ac:dyDescent="0.2">
      <c r="A393">
        <f t="shared" si="36"/>
        <v>21</v>
      </c>
      <c r="B393" t="str">
        <f>_xlfn.XLOOKUP(A393,Setor!A$2:A$7,Setor!B$2:B$7)</f>
        <v>C</v>
      </c>
      <c r="C393">
        <f t="shared" si="37"/>
        <v>104</v>
      </c>
      <c r="D393" t="str">
        <f>_xlfn.XLOOKUP(C393,Parcela!A$2:A$9,Parcela!B$2:B$9)</f>
        <v>Lameiro da ponte</v>
      </c>
      <c r="E393" t="s">
        <v>133</v>
      </c>
      <c r="F393" s="6">
        <f t="shared" si="38"/>
        <v>44382</v>
      </c>
      <c r="G393">
        <f t="shared" si="39"/>
        <v>5</v>
      </c>
    </row>
    <row r="394" spans="1:7" x14ac:dyDescent="0.2">
      <c r="A394">
        <f t="shared" si="36"/>
        <v>21</v>
      </c>
      <c r="B394" t="str">
        <f>_xlfn.XLOOKUP(A394,Setor!A$2:A$7,Setor!B$2:B$7)</f>
        <v>C</v>
      </c>
      <c r="C394">
        <f t="shared" si="37"/>
        <v>104</v>
      </c>
      <c r="D394" t="str">
        <f>_xlfn.XLOOKUP(C394,Parcela!A$2:A$9,Parcela!B$2:B$9)</f>
        <v>Lameiro da ponte</v>
      </c>
      <c r="E394" t="s">
        <v>135</v>
      </c>
      <c r="F394" s="6">
        <f t="shared" si="38"/>
        <v>44382</v>
      </c>
      <c r="G394">
        <f t="shared" si="39"/>
        <v>5</v>
      </c>
    </row>
    <row r="395" spans="1:7" x14ac:dyDescent="0.2">
      <c r="A395">
        <f t="shared" si="36"/>
        <v>21</v>
      </c>
      <c r="B395" t="str">
        <f>_xlfn.XLOOKUP(A395,Setor!A$2:A$7,Setor!B$2:B$7)</f>
        <v>C</v>
      </c>
      <c r="C395">
        <f t="shared" si="37"/>
        <v>104</v>
      </c>
      <c r="D395" t="str">
        <f>_xlfn.XLOOKUP(C395,Parcela!A$2:A$9,Parcela!B$2:B$9)</f>
        <v>Lameiro da ponte</v>
      </c>
      <c r="E395" t="s">
        <v>137</v>
      </c>
      <c r="F395" s="6">
        <f t="shared" si="38"/>
        <v>44382</v>
      </c>
      <c r="G395">
        <f t="shared" si="39"/>
        <v>5</v>
      </c>
    </row>
    <row r="396" spans="1:7" x14ac:dyDescent="0.2">
      <c r="A396">
        <v>21</v>
      </c>
      <c r="B396" t="str">
        <f>_xlfn.XLOOKUP(A396,Setor!A$2:A$7,Setor!B$2:B$7)</f>
        <v>C</v>
      </c>
      <c r="C396">
        <v>104</v>
      </c>
      <c r="D396" t="str">
        <f>_xlfn.XLOOKUP(C396,Parcela!A$2:A$9,Parcela!B$2:B$9)</f>
        <v>Lameiro da ponte</v>
      </c>
      <c r="E396" t="s">
        <v>65</v>
      </c>
      <c r="F396" s="6">
        <v>44407</v>
      </c>
      <c r="G396">
        <v>5.5</v>
      </c>
    </row>
    <row r="397" spans="1:7" x14ac:dyDescent="0.2">
      <c r="A397">
        <f t="shared" ref="A397:A432" si="40">A396</f>
        <v>21</v>
      </c>
      <c r="B397" t="str">
        <f>_xlfn.XLOOKUP(A397,Setor!A$2:A$7,Setor!B$2:B$7)</f>
        <v>C</v>
      </c>
      <c r="C397">
        <f t="shared" ref="C397:C432" si="41">C396</f>
        <v>104</v>
      </c>
      <c r="D397" t="str">
        <f>_xlfn.XLOOKUP(C397,Parcela!A$2:A$9,Parcela!B$2:B$9)</f>
        <v>Lameiro da ponte</v>
      </c>
      <c r="E397" t="s">
        <v>67</v>
      </c>
      <c r="F397" s="6">
        <f t="shared" ref="F397:F432" si="42">F396</f>
        <v>44407</v>
      </c>
      <c r="G397">
        <f t="shared" ref="G397:G432" si="43">G396</f>
        <v>5.5</v>
      </c>
    </row>
    <row r="398" spans="1:7" x14ac:dyDescent="0.2">
      <c r="A398">
        <f t="shared" si="40"/>
        <v>21</v>
      </c>
      <c r="B398" t="str">
        <f>_xlfn.XLOOKUP(A398,Setor!A$2:A$7,Setor!B$2:B$7)</f>
        <v>C</v>
      </c>
      <c r="C398">
        <f t="shared" si="41"/>
        <v>104</v>
      </c>
      <c r="D398" t="str">
        <f>_xlfn.XLOOKUP(C398,Parcela!A$2:A$9,Parcela!B$2:B$9)</f>
        <v>Lameiro da ponte</v>
      </c>
      <c r="E398" t="s">
        <v>69</v>
      </c>
      <c r="F398" s="6">
        <f t="shared" si="42"/>
        <v>44407</v>
      </c>
      <c r="G398">
        <f t="shared" si="43"/>
        <v>5.5</v>
      </c>
    </row>
    <row r="399" spans="1:7" x14ac:dyDescent="0.2">
      <c r="A399">
        <f t="shared" si="40"/>
        <v>21</v>
      </c>
      <c r="B399" t="str">
        <f>_xlfn.XLOOKUP(A399,Setor!A$2:A$7,Setor!B$2:B$7)</f>
        <v>C</v>
      </c>
      <c r="C399">
        <f t="shared" si="41"/>
        <v>104</v>
      </c>
      <c r="D399" t="str">
        <f>_xlfn.XLOOKUP(C399,Parcela!A$2:A$9,Parcela!B$2:B$9)</f>
        <v>Lameiro da ponte</v>
      </c>
      <c r="E399" t="s">
        <v>71</v>
      </c>
      <c r="F399" s="6">
        <f t="shared" si="42"/>
        <v>44407</v>
      </c>
      <c r="G399">
        <f t="shared" si="43"/>
        <v>5.5</v>
      </c>
    </row>
    <row r="400" spans="1:7" x14ac:dyDescent="0.2">
      <c r="A400">
        <f t="shared" si="40"/>
        <v>21</v>
      </c>
      <c r="B400" t="str">
        <f>_xlfn.XLOOKUP(A400,Setor!A$2:A$7,Setor!B$2:B$7)</f>
        <v>C</v>
      </c>
      <c r="C400">
        <f t="shared" si="41"/>
        <v>104</v>
      </c>
      <c r="D400" t="str">
        <f>_xlfn.XLOOKUP(C400,Parcela!A$2:A$9,Parcela!B$2:B$9)</f>
        <v>Lameiro da ponte</v>
      </c>
      <c r="E400" t="s">
        <v>73</v>
      </c>
      <c r="F400" s="6">
        <f t="shared" si="42"/>
        <v>44407</v>
      </c>
      <c r="G400">
        <f t="shared" si="43"/>
        <v>5.5</v>
      </c>
    </row>
    <row r="401" spans="1:7" x14ac:dyDescent="0.2">
      <c r="A401">
        <f t="shared" si="40"/>
        <v>21</v>
      </c>
      <c r="B401" t="str">
        <f>_xlfn.XLOOKUP(A401,Setor!A$2:A$7,Setor!B$2:B$7)</f>
        <v>C</v>
      </c>
      <c r="C401">
        <f t="shared" si="41"/>
        <v>104</v>
      </c>
      <c r="D401" t="str">
        <f>_xlfn.XLOOKUP(C401,Parcela!A$2:A$9,Parcela!B$2:B$9)</f>
        <v>Lameiro da ponte</v>
      </c>
      <c r="E401" t="s">
        <v>75</v>
      </c>
      <c r="F401" s="6">
        <f t="shared" si="42"/>
        <v>44407</v>
      </c>
      <c r="G401">
        <f t="shared" si="43"/>
        <v>5.5</v>
      </c>
    </row>
    <row r="402" spans="1:7" x14ac:dyDescent="0.2">
      <c r="A402">
        <f t="shared" si="40"/>
        <v>21</v>
      </c>
      <c r="B402" t="str">
        <f>_xlfn.XLOOKUP(A402,Setor!A$2:A$7,Setor!B$2:B$7)</f>
        <v>C</v>
      </c>
      <c r="C402">
        <f t="shared" si="41"/>
        <v>104</v>
      </c>
      <c r="D402" t="str">
        <f>_xlfn.XLOOKUP(C402,Parcela!A$2:A$9,Parcela!B$2:B$9)</f>
        <v>Lameiro da ponte</v>
      </c>
      <c r="E402" t="s">
        <v>77</v>
      </c>
      <c r="F402" s="6">
        <f t="shared" si="42"/>
        <v>44407</v>
      </c>
      <c r="G402">
        <f t="shared" si="43"/>
        <v>5.5</v>
      </c>
    </row>
    <row r="403" spans="1:7" x14ac:dyDescent="0.2">
      <c r="A403">
        <f t="shared" si="40"/>
        <v>21</v>
      </c>
      <c r="B403" t="str">
        <f>_xlfn.XLOOKUP(A403,Setor!A$2:A$7,Setor!B$2:B$7)</f>
        <v>C</v>
      </c>
      <c r="C403">
        <f t="shared" si="41"/>
        <v>104</v>
      </c>
      <c r="D403" t="str">
        <f>_xlfn.XLOOKUP(C403,Parcela!A$2:A$9,Parcela!B$2:B$9)</f>
        <v>Lameiro da ponte</v>
      </c>
      <c r="E403" t="s">
        <v>79</v>
      </c>
      <c r="F403" s="6">
        <f t="shared" si="42"/>
        <v>44407</v>
      </c>
      <c r="G403">
        <f t="shared" si="43"/>
        <v>5.5</v>
      </c>
    </row>
    <row r="404" spans="1:7" x14ac:dyDescent="0.2">
      <c r="A404">
        <f t="shared" si="40"/>
        <v>21</v>
      </c>
      <c r="B404" t="str">
        <f>_xlfn.XLOOKUP(A404,Setor!A$2:A$7,Setor!B$2:B$7)</f>
        <v>C</v>
      </c>
      <c r="C404">
        <f t="shared" si="41"/>
        <v>104</v>
      </c>
      <c r="D404" t="str">
        <f>_xlfn.XLOOKUP(C404,Parcela!A$2:A$9,Parcela!B$2:B$9)</f>
        <v>Lameiro da ponte</v>
      </c>
      <c r="E404" t="s">
        <v>81</v>
      </c>
      <c r="F404" s="6">
        <f t="shared" si="42"/>
        <v>44407</v>
      </c>
      <c r="G404">
        <f t="shared" si="43"/>
        <v>5.5</v>
      </c>
    </row>
    <row r="405" spans="1:7" x14ac:dyDescent="0.2">
      <c r="A405">
        <f t="shared" si="40"/>
        <v>21</v>
      </c>
      <c r="B405" t="str">
        <f>_xlfn.XLOOKUP(A405,Setor!A$2:A$7,Setor!B$2:B$7)</f>
        <v>C</v>
      </c>
      <c r="C405">
        <f t="shared" si="41"/>
        <v>104</v>
      </c>
      <c r="D405" t="str">
        <f>_xlfn.XLOOKUP(C405,Parcela!A$2:A$9,Parcela!B$2:B$9)</f>
        <v>Lameiro da ponte</v>
      </c>
      <c r="E405" t="s">
        <v>83</v>
      </c>
      <c r="F405" s="6">
        <f t="shared" si="42"/>
        <v>44407</v>
      </c>
      <c r="G405">
        <f t="shared" si="43"/>
        <v>5.5</v>
      </c>
    </row>
    <row r="406" spans="1:7" x14ac:dyDescent="0.2">
      <c r="A406">
        <f t="shared" si="40"/>
        <v>21</v>
      </c>
      <c r="B406" t="str">
        <f>_xlfn.XLOOKUP(A406,Setor!A$2:A$7,Setor!B$2:B$7)</f>
        <v>C</v>
      </c>
      <c r="C406">
        <f t="shared" si="41"/>
        <v>104</v>
      </c>
      <c r="D406" t="str">
        <f>_xlfn.XLOOKUP(C406,Parcela!A$2:A$9,Parcela!B$2:B$9)</f>
        <v>Lameiro da ponte</v>
      </c>
      <c r="E406" t="s">
        <v>85</v>
      </c>
      <c r="F406" s="6">
        <f t="shared" si="42"/>
        <v>44407</v>
      </c>
      <c r="G406">
        <f t="shared" si="43"/>
        <v>5.5</v>
      </c>
    </row>
    <row r="407" spans="1:7" x14ac:dyDescent="0.2">
      <c r="A407">
        <f t="shared" si="40"/>
        <v>21</v>
      </c>
      <c r="B407" t="str">
        <f>_xlfn.XLOOKUP(A407,Setor!A$2:A$7,Setor!B$2:B$7)</f>
        <v>C</v>
      </c>
      <c r="C407">
        <f t="shared" si="41"/>
        <v>104</v>
      </c>
      <c r="D407" t="str">
        <f>_xlfn.XLOOKUP(C407,Parcela!A$2:A$9,Parcela!B$2:B$9)</f>
        <v>Lameiro da ponte</v>
      </c>
      <c r="E407" t="s">
        <v>87</v>
      </c>
      <c r="F407" s="6">
        <f t="shared" si="42"/>
        <v>44407</v>
      </c>
      <c r="G407">
        <f t="shared" si="43"/>
        <v>5.5</v>
      </c>
    </row>
    <row r="408" spans="1:7" x14ac:dyDescent="0.2">
      <c r="A408">
        <f t="shared" si="40"/>
        <v>21</v>
      </c>
      <c r="B408" t="str">
        <f>_xlfn.XLOOKUP(A408,Setor!A$2:A$7,Setor!B$2:B$7)</f>
        <v>C</v>
      </c>
      <c r="C408">
        <f t="shared" si="41"/>
        <v>104</v>
      </c>
      <c r="D408" t="str">
        <f>_xlfn.XLOOKUP(C408,Parcela!A$2:A$9,Parcela!B$2:B$9)</f>
        <v>Lameiro da ponte</v>
      </c>
      <c r="E408" t="s">
        <v>89</v>
      </c>
      <c r="F408" s="6">
        <f t="shared" si="42"/>
        <v>44407</v>
      </c>
      <c r="G408">
        <f t="shared" si="43"/>
        <v>5.5</v>
      </c>
    </row>
    <row r="409" spans="1:7" x14ac:dyDescent="0.2">
      <c r="A409">
        <f t="shared" si="40"/>
        <v>21</v>
      </c>
      <c r="B409" t="str">
        <f>_xlfn.XLOOKUP(A409,Setor!A$2:A$7,Setor!B$2:B$7)</f>
        <v>C</v>
      </c>
      <c r="C409">
        <f t="shared" si="41"/>
        <v>104</v>
      </c>
      <c r="D409" t="str">
        <f>_xlfn.XLOOKUP(C409,Parcela!A$2:A$9,Parcela!B$2:B$9)</f>
        <v>Lameiro da ponte</v>
      </c>
      <c r="E409" t="s">
        <v>336</v>
      </c>
      <c r="F409" s="6">
        <f t="shared" si="42"/>
        <v>44407</v>
      </c>
      <c r="G409">
        <f t="shared" si="43"/>
        <v>5.5</v>
      </c>
    </row>
    <row r="410" spans="1:7" x14ac:dyDescent="0.2">
      <c r="A410">
        <f t="shared" si="40"/>
        <v>21</v>
      </c>
      <c r="B410" t="str">
        <f>_xlfn.XLOOKUP(A410,Setor!A$2:A$7,Setor!B$2:B$7)</f>
        <v>C</v>
      </c>
      <c r="C410">
        <f t="shared" si="41"/>
        <v>104</v>
      </c>
      <c r="D410" t="str">
        <f>_xlfn.XLOOKUP(C410,Parcela!A$2:A$9,Parcela!B$2:B$9)</f>
        <v>Lameiro da ponte</v>
      </c>
      <c r="E410" t="s">
        <v>337</v>
      </c>
      <c r="F410" s="6">
        <f t="shared" si="42"/>
        <v>44407</v>
      </c>
      <c r="G410">
        <f t="shared" si="43"/>
        <v>5.5</v>
      </c>
    </row>
    <row r="411" spans="1:7" x14ac:dyDescent="0.2">
      <c r="A411">
        <f t="shared" si="40"/>
        <v>21</v>
      </c>
      <c r="B411" t="str">
        <f>_xlfn.XLOOKUP(A411,Setor!A$2:A$7,Setor!B$2:B$7)</f>
        <v>C</v>
      </c>
      <c r="C411">
        <f t="shared" si="41"/>
        <v>104</v>
      </c>
      <c r="D411" t="str">
        <f>_xlfn.XLOOKUP(C411,Parcela!A$2:A$9,Parcela!B$2:B$9)</f>
        <v>Lameiro da ponte</v>
      </c>
      <c r="E411" t="s">
        <v>95</v>
      </c>
      <c r="F411" s="6">
        <f t="shared" si="42"/>
        <v>44407</v>
      </c>
      <c r="G411">
        <f t="shared" si="43"/>
        <v>5.5</v>
      </c>
    </row>
    <row r="412" spans="1:7" x14ac:dyDescent="0.2">
      <c r="A412">
        <f t="shared" si="40"/>
        <v>21</v>
      </c>
      <c r="B412" t="str">
        <f>_xlfn.XLOOKUP(A412,Setor!A$2:A$7,Setor!B$2:B$7)</f>
        <v>C</v>
      </c>
      <c r="C412">
        <f t="shared" si="41"/>
        <v>104</v>
      </c>
      <c r="D412" t="str">
        <f>_xlfn.XLOOKUP(C412,Parcela!A$2:A$9,Parcela!B$2:B$9)</f>
        <v>Lameiro da ponte</v>
      </c>
      <c r="E412" t="s">
        <v>97</v>
      </c>
      <c r="F412" s="6">
        <f t="shared" si="42"/>
        <v>44407</v>
      </c>
      <c r="G412">
        <f t="shared" si="43"/>
        <v>5.5</v>
      </c>
    </row>
    <row r="413" spans="1:7" x14ac:dyDescent="0.2">
      <c r="A413">
        <f t="shared" si="40"/>
        <v>21</v>
      </c>
      <c r="B413" t="str">
        <f>_xlfn.XLOOKUP(A413,Setor!A$2:A$7,Setor!B$2:B$7)</f>
        <v>C</v>
      </c>
      <c r="C413">
        <f t="shared" si="41"/>
        <v>104</v>
      </c>
      <c r="D413" t="str">
        <f>_xlfn.XLOOKUP(C413,Parcela!A$2:A$9,Parcela!B$2:B$9)</f>
        <v>Lameiro da ponte</v>
      </c>
      <c r="E413" t="s">
        <v>99</v>
      </c>
      <c r="F413" s="6">
        <f t="shared" si="42"/>
        <v>44407</v>
      </c>
      <c r="G413">
        <f t="shared" si="43"/>
        <v>5.5</v>
      </c>
    </row>
    <row r="414" spans="1:7" x14ac:dyDescent="0.2">
      <c r="A414">
        <f t="shared" si="40"/>
        <v>21</v>
      </c>
      <c r="B414" t="str">
        <f>_xlfn.XLOOKUP(A414,Setor!A$2:A$7,Setor!B$2:B$7)</f>
        <v>C</v>
      </c>
      <c r="C414">
        <f t="shared" si="41"/>
        <v>104</v>
      </c>
      <c r="D414" t="str">
        <f>_xlfn.XLOOKUP(C414,Parcela!A$2:A$9,Parcela!B$2:B$9)</f>
        <v>Lameiro da ponte</v>
      </c>
      <c r="E414" t="s">
        <v>101</v>
      </c>
      <c r="F414" s="6">
        <f t="shared" si="42"/>
        <v>44407</v>
      </c>
      <c r="G414">
        <f t="shared" si="43"/>
        <v>5.5</v>
      </c>
    </row>
    <row r="415" spans="1:7" x14ac:dyDescent="0.2">
      <c r="A415">
        <f t="shared" si="40"/>
        <v>21</v>
      </c>
      <c r="B415" t="str">
        <f>_xlfn.XLOOKUP(A415,Setor!A$2:A$7,Setor!B$2:B$7)</f>
        <v>C</v>
      </c>
      <c r="C415">
        <f t="shared" si="41"/>
        <v>104</v>
      </c>
      <c r="D415" t="str">
        <f>_xlfn.XLOOKUP(C415,Parcela!A$2:A$9,Parcela!B$2:B$9)</f>
        <v>Lameiro da ponte</v>
      </c>
      <c r="E415" t="s">
        <v>103</v>
      </c>
      <c r="F415" s="6">
        <f t="shared" si="42"/>
        <v>44407</v>
      </c>
      <c r="G415">
        <f t="shared" si="43"/>
        <v>5.5</v>
      </c>
    </row>
    <row r="416" spans="1:7" x14ac:dyDescent="0.2">
      <c r="A416">
        <f t="shared" si="40"/>
        <v>21</v>
      </c>
      <c r="B416" t="str">
        <f>_xlfn.XLOOKUP(A416,Setor!A$2:A$7,Setor!B$2:B$7)</f>
        <v>C</v>
      </c>
      <c r="C416">
        <f t="shared" si="41"/>
        <v>104</v>
      </c>
      <c r="D416" t="str">
        <f>_xlfn.XLOOKUP(C416,Parcela!A$2:A$9,Parcela!B$2:B$9)</f>
        <v>Lameiro da ponte</v>
      </c>
      <c r="E416" t="s">
        <v>105</v>
      </c>
      <c r="F416" s="6">
        <f t="shared" si="42"/>
        <v>44407</v>
      </c>
      <c r="G416">
        <f t="shared" si="43"/>
        <v>5.5</v>
      </c>
    </row>
    <row r="417" spans="1:7" x14ac:dyDescent="0.2">
      <c r="A417">
        <f t="shared" si="40"/>
        <v>21</v>
      </c>
      <c r="B417" t="str">
        <f>_xlfn.XLOOKUP(A417,Setor!A$2:A$7,Setor!B$2:B$7)</f>
        <v>C</v>
      </c>
      <c r="C417">
        <f t="shared" si="41"/>
        <v>104</v>
      </c>
      <c r="D417" t="str">
        <f>_xlfn.XLOOKUP(C417,Parcela!A$2:A$9,Parcela!B$2:B$9)</f>
        <v>Lameiro da ponte</v>
      </c>
      <c r="E417" t="s">
        <v>107</v>
      </c>
      <c r="F417" s="6">
        <f t="shared" si="42"/>
        <v>44407</v>
      </c>
      <c r="G417">
        <f t="shared" si="43"/>
        <v>5.5</v>
      </c>
    </row>
    <row r="418" spans="1:7" x14ac:dyDescent="0.2">
      <c r="A418">
        <f t="shared" si="40"/>
        <v>21</v>
      </c>
      <c r="B418" t="str">
        <f>_xlfn.XLOOKUP(A418,Setor!A$2:A$7,Setor!B$2:B$7)</f>
        <v>C</v>
      </c>
      <c r="C418">
        <f t="shared" si="41"/>
        <v>104</v>
      </c>
      <c r="D418" t="str">
        <f>_xlfn.XLOOKUP(C418,Parcela!A$2:A$9,Parcela!B$2:B$9)</f>
        <v>Lameiro da ponte</v>
      </c>
      <c r="E418" t="s">
        <v>109</v>
      </c>
      <c r="F418" s="6">
        <f t="shared" si="42"/>
        <v>44407</v>
      </c>
      <c r="G418">
        <f t="shared" si="43"/>
        <v>5.5</v>
      </c>
    </row>
    <row r="419" spans="1:7" x14ac:dyDescent="0.2">
      <c r="A419">
        <f t="shared" si="40"/>
        <v>21</v>
      </c>
      <c r="B419" t="str">
        <f>_xlfn.XLOOKUP(A419,Setor!A$2:A$7,Setor!B$2:B$7)</f>
        <v>C</v>
      </c>
      <c r="C419">
        <f t="shared" si="41"/>
        <v>104</v>
      </c>
      <c r="D419" t="str">
        <f>_xlfn.XLOOKUP(C419,Parcela!A$2:A$9,Parcela!B$2:B$9)</f>
        <v>Lameiro da ponte</v>
      </c>
      <c r="E419" t="s">
        <v>111</v>
      </c>
      <c r="F419" s="6">
        <f t="shared" si="42"/>
        <v>44407</v>
      </c>
      <c r="G419">
        <f t="shared" si="43"/>
        <v>5.5</v>
      </c>
    </row>
    <row r="420" spans="1:7" x14ac:dyDescent="0.2">
      <c r="A420">
        <f t="shared" si="40"/>
        <v>21</v>
      </c>
      <c r="B420" t="str">
        <f>_xlfn.XLOOKUP(A420,Setor!A$2:A$7,Setor!B$2:B$7)</f>
        <v>C</v>
      </c>
      <c r="C420">
        <f t="shared" si="41"/>
        <v>104</v>
      </c>
      <c r="D420" t="str">
        <f>_xlfn.XLOOKUP(C420,Parcela!A$2:A$9,Parcela!B$2:B$9)</f>
        <v>Lameiro da ponte</v>
      </c>
      <c r="E420" t="s">
        <v>113</v>
      </c>
      <c r="F420" s="6">
        <f t="shared" si="42"/>
        <v>44407</v>
      </c>
      <c r="G420">
        <f t="shared" si="43"/>
        <v>5.5</v>
      </c>
    </row>
    <row r="421" spans="1:7" x14ac:dyDescent="0.2">
      <c r="A421">
        <f t="shared" si="40"/>
        <v>21</v>
      </c>
      <c r="B421" t="str">
        <f>_xlfn.XLOOKUP(A421,Setor!A$2:A$7,Setor!B$2:B$7)</f>
        <v>C</v>
      </c>
      <c r="C421">
        <f t="shared" si="41"/>
        <v>104</v>
      </c>
      <c r="D421" t="str">
        <f>_xlfn.XLOOKUP(C421,Parcela!A$2:A$9,Parcela!B$2:B$9)</f>
        <v>Lameiro da ponte</v>
      </c>
      <c r="E421" t="s">
        <v>115</v>
      </c>
      <c r="F421" s="6">
        <f t="shared" si="42"/>
        <v>44407</v>
      </c>
      <c r="G421">
        <f t="shared" si="43"/>
        <v>5.5</v>
      </c>
    </row>
    <row r="422" spans="1:7" x14ac:dyDescent="0.2">
      <c r="A422">
        <f t="shared" si="40"/>
        <v>21</v>
      </c>
      <c r="B422" t="str">
        <f>_xlfn.XLOOKUP(A422,Setor!A$2:A$7,Setor!B$2:B$7)</f>
        <v>C</v>
      </c>
      <c r="C422">
        <f t="shared" si="41"/>
        <v>104</v>
      </c>
      <c r="D422" t="str">
        <f>_xlfn.XLOOKUP(C422,Parcela!A$2:A$9,Parcela!B$2:B$9)</f>
        <v>Lameiro da ponte</v>
      </c>
      <c r="E422" t="s">
        <v>117</v>
      </c>
      <c r="F422" s="6">
        <f t="shared" si="42"/>
        <v>44407</v>
      </c>
      <c r="G422">
        <f t="shared" si="43"/>
        <v>5.5</v>
      </c>
    </row>
    <row r="423" spans="1:7" x14ac:dyDescent="0.2">
      <c r="A423">
        <f t="shared" si="40"/>
        <v>21</v>
      </c>
      <c r="B423" t="str">
        <f>_xlfn.XLOOKUP(A423,Setor!A$2:A$7,Setor!B$2:B$7)</f>
        <v>C</v>
      </c>
      <c r="C423">
        <f t="shared" si="41"/>
        <v>104</v>
      </c>
      <c r="D423" t="str">
        <f>_xlfn.XLOOKUP(C423,Parcela!A$2:A$9,Parcela!B$2:B$9)</f>
        <v>Lameiro da ponte</v>
      </c>
      <c r="E423" t="s">
        <v>119</v>
      </c>
      <c r="F423" s="6">
        <f t="shared" si="42"/>
        <v>44407</v>
      </c>
      <c r="G423">
        <f t="shared" si="43"/>
        <v>5.5</v>
      </c>
    </row>
    <row r="424" spans="1:7" x14ac:dyDescent="0.2">
      <c r="A424">
        <f t="shared" si="40"/>
        <v>21</v>
      </c>
      <c r="B424" t="str">
        <f>_xlfn.XLOOKUP(A424,Setor!A$2:A$7,Setor!B$2:B$7)</f>
        <v>C</v>
      </c>
      <c r="C424">
        <f t="shared" si="41"/>
        <v>104</v>
      </c>
      <c r="D424" t="str">
        <f>_xlfn.XLOOKUP(C424,Parcela!A$2:A$9,Parcela!B$2:B$9)</f>
        <v>Lameiro da ponte</v>
      </c>
      <c r="E424" t="s">
        <v>121</v>
      </c>
      <c r="F424" s="6">
        <f t="shared" si="42"/>
        <v>44407</v>
      </c>
      <c r="G424">
        <f t="shared" si="43"/>
        <v>5.5</v>
      </c>
    </row>
    <row r="425" spans="1:7" x14ac:dyDescent="0.2">
      <c r="A425">
        <f t="shared" si="40"/>
        <v>21</v>
      </c>
      <c r="B425" t="str">
        <f>_xlfn.XLOOKUP(A425,Setor!A$2:A$7,Setor!B$2:B$7)</f>
        <v>C</v>
      </c>
      <c r="C425">
        <f t="shared" si="41"/>
        <v>104</v>
      </c>
      <c r="D425" t="str">
        <f>_xlfn.XLOOKUP(C425,Parcela!A$2:A$9,Parcela!B$2:B$9)</f>
        <v>Lameiro da ponte</v>
      </c>
      <c r="E425" t="s">
        <v>123</v>
      </c>
      <c r="F425" s="6">
        <f t="shared" si="42"/>
        <v>44407</v>
      </c>
      <c r="G425">
        <f t="shared" si="43"/>
        <v>5.5</v>
      </c>
    </row>
    <row r="426" spans="1:7" x14ac:dyDescent="0.2">
      <c r="A426">
        <f t="shared" si="40"/>
        <v>21</v>
      </c>
      <c r="B426" t="str">
        <f>_xlfn.XLOOKUP(A426,Setor!A$2:A$7,Setor!B$2:B$7)</f>
        <v>C</v>
      </c>
      <c r="C426">
        <f t="shared" si="41"/>
        <v>104</v>
      </c>
      <c r="D426" t="str">
        <f>_xlfn.XLOOKUP(C426,Parcela!A$2:A$9,Parcela!B$2:B$9)</f>
        <v>Lameiro da ponte</v>
      </c>
      <c r="E426" t="s">
        <v>125</v>
      </c>
      <c r="F426" s="6">
        <f t="shared" si="42"/>
        <v>44407</v>
      </c>
      <c r="G426">
        <f t="shared" si="43"/>
        <v>5.5</v>
      </c>
    </row>
    <row r="427" spans="1:7" x14ac:dyDescent="0.2">
      <c r="A427">
        <f t="shared" si="40"/>
        <v>21</v>
      </c>
      <c r="B427" t="str">
        <f>_xlfn.XLOOKUP(A427,Setor!A$2:A$7,Setor!B$2:B$7)</f>
        <v>C</v>
      </c>
      <c r="C427">
        <f t="shared" si="41"/>
        <v>104</v>
      </c>
      <c r="D427" t="str">
        <f>_xlfn.XLOOKUP(C427,Parcela!A$2:A$9,Parcela!B$2:B$9)</f>
        <v>Lameiro da ponte</v>
      </c>
      <c r="E427" t="s">
        <v>127</v>
      </c>
      <c r="F427" s="6">
        <f t="shared" si="42"/>
        <v>44407</v>
      </c>
      <c r="G427">
        <f t="shared" si="43"/>
        <v>5.5</v>
      </c>
    </row>
    <row r="428" spans="1:7" x14ac:dyDescent="0.2">
      <c r="A428">
        <f t="shared" si="40"/>
        <v>21</v>
      </c>
      <c r="B428" t="str">
        <f>_xlfn.XLOOKUP(A428,Setor!A$2:A$7,Setor!B$2:B$7)</f>
        <v>C</v>
      </c>
      <c r="C428">
        <f t="shared" si="41"/>
        <v>104</v>
      </c>
      <c r="D428" t="str">
        <f>_xlfn.XLOOKUP(C428,Parcela!A$2:A$9,Parcela!B$2:B$9)</f>
        <v>Lameiro da ponte</v>
      </c>
      <c r="E428" t="s">
        <v>129</v>
      </c>
      <c r="F428" s="6">
        <f t="shared" si="42"/>
        <v>44407</v>
      </c>
      <c r="G428">
        <f t="shared" si="43"/>
        <v>5.5</v>
      </c>
    </row>
    <row r="429" spans="1:7" x14ac:dyDescent="0.2">
      <c r="A429">
        <f t="shared" si="40"/>
        <v>21</v>
      </c>
      <c r="B429" t="str">
        <f>_xlfn.XLOOKUP(A429,Setor!A$2:A$7,Setor!B$2:B$7)</f>
        <v>C</v>
      </c>
      <c r="C429">
        <f t="shared" si="41"/>
        <v>104</v>
      </c>
      <c r="D429" t="str">
        <f>_xlfn.XLOOKUP(C429,Parcela!A$2:A$9,Parcela!B$2:B$9)</f>
        <v>Lameiro da ponte</v>
      </c>
      <c r="E429" t="s">
        <v>131</v>
      </c>
      <c r="F429" s="6">
        <f t="shared" si="42"/>
        <v>44407</v>
      </c>
      <c r="G429">
        <f t="shared" si="43"/>
        <v>5.5</v>
      </c>
    </row>
    <row r="430" spans="1:7" x14ac:dyDescent="0.2">
      <c r="A430">
        <f t="shared" si="40"/>
        <v>21</v>
      </c>
      <c r="B430" t="str">
        <f>_xlfn.XLOOKUP(A430,Setor!A$2:A$7,Setor!B$2:B$7)</f>
        <v>C</v>
      </c>
      <c r="C430">
        <f t="shared" si="41"/>
        <v>104</v>
      </c>
      <c r="D430" t="str">
        <f>_xlfn.XLOOKUP(C430,Parcela!A$2:A$9,Parcela!B$2:B$9)</f>
        <v>Lameiro da ponte</v>
      </c>
      <c r="E430" t="s">
        <v>133</v>
      </c>
      <c r="F430" s="6">
        <f t="shared" si="42"/>
        <v>44407</v>
      </c>
      <c r="G430">
        <f t="shared" si="43"/>
        <v>5.5</v>
      </c>
    </row>
    <row r="431" spans="1:7" x14ac:dyDescent="0.2">
      <c r="A431">
        <f t="shared" si="40"/>
        <v>21</v>
      </c>
      <c r="B431" t="str">
        <f>_xlfn.XLOOKUP(A431,Setor!A$2:A$7,Setor!B$2:B$7)</f>
        <v>C</v>
      </c>
      <c r="C431">
        <f t="shared" si="41"/>
        <v>104</v>
      </c>
      <c r="D431" t="str">
        <f>_xlfn.XLOOKUP(C431,Parcela!A$2:A$9,Parcela!B$2:B$9)</f>
        <v>Lameiro da ponte</v>
      </c>
      <c r="E431" t="s">
        <v>135</v>
      </c>
      <c r="F431" s="6">
        <f t="shared" si="42"/>
        <v>44407</v>
      </c>
      <c r="G431">
        <f t="shared" si="43"/>
        <v>5.5</v>
      </c>
    </row>
    <row r="432" spans="1:7" x14ac:dyDescent="0.2">
      <c r="A432">
        <f t="shared" si="40"/>
        <v>21</v>
      </c>
      <c r="B432" t="str">
        <f>_xlfn.XLOOKUP(A432,Setor!A$2:A$7,Setor!B$2:B$7)</f>
        <v>C</v>
      </c>
      <c r="C432">
        <f t="shared" si="41"/>
        <v>104</v>
      </c>
      <c r="D432" t="str">
        <f>_xlfn.XLOOKUP(C432,Parcela!A$2:A$9,Parcela!B$2:B$9)</f>
        <v>Lameiro da ponte</v>
      </c>
      <c r="E432" t="s">
        <v>137</v>
      </c>
      <c r="F432" s="6">
        <f t="shared" si="42"/>
        <v>44407</v>
      </c>
      <c r="G432">
        <f t="shared" si="43"/>
        <v>5.5</v>
      </c>
    </row>
    <row r="433" spans="1:7" x14ac:dyDescent="0.2">
      <c r="A433">
        <v>21</v>
      </c>
      <c r="B433" t="str">
        <f>_xlfn.XLOOKUP(A433,Setor!A$2:A$7,Setor!B$2:B$7)</f>
        <v>C</v>
      </c>
      <c r="C433">
        <v>104</v>
      </c>
      <c r="D433" t="str">
        <f>_xlfn.XLOOKUP(C433,Parcela!A$2:A$9,Parcela!B$2:B$9)</f>
        <v>Lameiro da ponte</v>
      </c>
      <c r="E433" t="s">
        <v>65</v>
      </c>
      <c r="F433" s="6">
        <v>44717</v>
      </c>
      <c r="G433">
        <v>3</v>
      </c>
    </row>
    <row r="434" spans="1:7" x14ac:dyDescent="0.2">
      <c r="A434">
        <f t="shared" ref="A434:A469" si="44">A433</f>
        <v>21</v>
      </c>
      <c r="B434" t="str">
        <f>_xlfn.XLOOKUP(A434,Setor!A$2:A$7,Setor!B$2:B$7)</f>
        <v>C</v>
      </c>
      <c r="C434">
        <f t="shared" ref="C434:C469" si="45">C433</f>
        <v>104</v>
      </c>
      <c r="D434" t="str">
        <f>_xlfn.XLOOKUP(C434,Parcela!A$2:A$9,Parcela!B$2:B$9)</f>
        <v>Lameiro da ponte</v>
      </c>
      <c r="E434" t="s">
        <v>67</v>
      </c>
      <c r="F434" s="6">
        <f t="shared" ref="F434:F469" si="46">F433</f>
        <v>44717</v>
      </c>
      <c r="G434">
        <f t="shared" ref="G434:G469" si="47">G433</f>
        <v>3</v>
      </c>
    </row>
    <row r="435" spans="1:7" x14ac:dyDescent="0.2">
      <c r="A435">
        <f t="shared" si="44"/>
        <v>21</v>
      </c>
      <c r="B435" t="str">
        <f>_xlfn.XLOOKUP(A435,Setor!A$2:A$7,Setor!B$2:B$7)</f>
        <v>C</v>
      </c>
      <c r="C435">
        <f t="shared" si="45"/>
        <v>104</v>
      </c>
      <c r="D435" t="str">
        <f>_xlfn.XLOOKUP(C435,Parcela!A$2:A$9,Parcela!B$2:B$9)</f>
        <v>Lameiro da ponte</v>
      </c>
      <c r="E435" t="s">
        <v>69</v>
      </c>
      <c r="F435" s="6">
        <f t="shared" si="46"/>
        <v>44717</v>
      </c>
      <c r="G435">
        <f t="shared" si="47"/>
        <v>3</v>
      </c>
    </row>
    <row r="436" spans="1:7" x14ac:dyDescent="0.2">
      <c r="A436">
        <f t="shared" si="44"/>
        <v>21</v>
      </c>
      <c r="B436" t="str">
        <f>_xlfn.XLOOKUP(A436,Setor!A$2:A$7,Setor!B$2:B$7)</f>
        <v>C</v>
      </c>
      <c r="C436">
        <f t="shared" si="45"/>
        <v>104</v>
      </c>
      <c r="D436" t="str">
        <f>_xlfn.XLOOKUP(C436,Parcela!A$2:A$9,Parcela!B$2:B$9)</f>
        <v>Lameiro da ponte</v>
      </c>
      <c r="E436" t="s">
        <v>71</v>
      </c>
      <c r="F436" s="6">
        <f t="shared" si="46"/>
        <v>44717</v>
      </c>
      <c r="G436">
        <f t="shared" si="47"/>
        <v>3</v>
      </c>
    </row>
    <row r="437" spans="1:7" x14ac:dyDescent="0.2">
      <c r="A437">
        <f t="shared" si="44"/>
        <v>21</v>
      </c>
      <c r="B437" t="str">
        <f>_xlfn.XLOOKUP(A437,Setor!A$2:A$7,Setor!B$2:B$7)</f>
        <v>C</v>
      </c>
      <c r="C437">
        <f t="shared" si="45"/>
        <v>104</v>
      </c>
      <c r="D437" t="str">
        <f>_xlfn.XLOOKUP(C437,Parcela!A$2:A$9,Parcela!B$2:B$9)</f>
        <v>Lameiro da ponte</v>
      </c>
      <c r="E437" t="s">
        <v>73</v>
      </c>
      <c r="F437" s="6">
        <f t="shared" si="46"/>
        <v>44717</v>
      </c>
      <c r="G437">
        <f t="shared" si="47"/>
        <v>3</v>
      </c>
    </row>
    <row r="438" spans="1:7" x14ac:dyDescent="0.2">
      <c r="A438">
        <f t="shared" si="44"/>
        <v>21</v>
      </c>
      <c r="B438" t="str">
        <f>_xlfn.XLOOKUP(A438,Setor!A$2:A$7,Setor!B$2:B$7)</f>
        <v>C</v>
      </c>
      <c r="C438">
        <f t="shared" si="45"/>
        <v>104</v>
      </c>
      <c r="D438" t="str">
        <f>_xlfn.XLOOKUP(C438,Parcela!A$2:A$9,Parcela!B$2:B$9)</f>
        <v>Lameiro da ponte</v>
      </c>
      <c r="E438" t="s">
        <v>75</v>
      </c>
      <c r="F438" s="6">
        <f t="shared" si="46"/>
        <v>44717</v>
      </c>
      <c r="G438">
        <f t="shared" si="47"/>
        <v>3</v>
      </c>
    </row>
    <row r="439" spans="1:7" x14ac:dyDescent="0.2">
      <c r="A439">
        <f t="shared" si="44"/>
        <v>21</v>
      </c>
      <c r="B439" t="str">
        <f>_xlfn.XLOOKUP(A439,Setor!A$2:A$7,Setor!B$2:B$7)</f>
        <v>C</v>
      </c>
      <c r="C439">
        <f t="shared" si="45"/>
        <v>104</v>
      </c>
      <c r="D439" t="str">
        <f>_xlfn.XLOOKUP(C439,Parcela!A$2:A$9,Parcela!B$2:B$9)</f>
        <v>Lameiro da ponte</v>
      </c>
      <c r="E439" t="s">
        <v>77</v>
      </c>
      <c r="F439" s="6">
        <f t="shared" si="46"/>
        <v>44717</v>
      </c>
      <c r="G439">
        <f t="shared" si="47"/>
        <v>3</v>
      </c>
    </row>
    <row r="440" spans="1:7" x14ac:dyDescent="0.2">
      <c r="A440">
        <f t="shared" si="44"/>
        <v>21</v>
      </c>
      <c r="B440" t="str">
        <f>_xlfn.XLOOKUP(A440,Setor!A$2:A$7,Setor!B$2:B$7)</f>
        <v>C</v>
      </c>
      <c r="C440">
        <f t="shared" si="45"/>
        <v>104</v>
      </c>
      <c r="D440" t="str">
        <f>_xlfn.XLOOKUP(C440,Parcela!A$2:A$9,Parcela!B$2:B$9)</f>
        <v>Lameiro da ponte</v>
      </c>
      <c r="E440" t="s">
        <v>79</v>
      </c>
      <c r="F440" s="6">
        <f t="shared" si="46"/>
        <v>44717</v>
      </c>
      <c r="G440">
        <f t="shared" si="47"/>
        <v>3</v>
      </c>
    </row>
    <row r="441" spans="1:7" x14ac:dyDescent="0.2">
      <c r="A441">
        <f t="shared" si="44"/>
        <v>21</v>
      </c>
      <c r="B441" t="str">
        <f>_xlfn.XLOOKUP(A441,Setor!A$2:A$7,Setor!B$2:B$7)</f>
        <v>C</v>
      </c>
      <c r="C441">
        <f t="shared" si="45"/>
        <v>104</v>
      </c>
      <c r="D441" t="str">
        <f>_xlfn.XLOOKUP(C441,Parcela!A$2:A$9,Parcela!B$2:B$9)</f>
        <v>Lameiro da ponte</v>
      </c>
      <c r="E441" t="s">
        <v>81</v>
      </c>
      <c r="F441" s="6">
        <f t="shared" si="46"/>
        <v>44717</v>
      </c>
      <c r="G441">
        <f t="shared" si="47"/>
        <v>3</v>
      </c>
    </row>
    <row r="442" spans="1:7" x14ac:dyDescent="0.2">
      <c r="A442">
        <f t="shared" si="44"/>
        <v>21</v>
      </c>
      <c r="B442" t="str">
        <f>_xlfn.XLOOKUP(A442,Setor!A$2:A$7,Setor!B$2:B$7)</f>
        <v>C</v>
      </c>
      <c r="C442">
        <f t="shared" si="45"/>
        <v>104</v>
      </c>
      <c r="D442" t="str">
        <f>_xlfn.XLOOKUP(C442,Parcela!A$2:A$9,Parcela!B$2:B$9)</f>
        <v>Lameiro da ponte</v>
      </c>
      <c r="E442" t="s">
        <v>83</v>
      </c>
      <c r="F442" s="6">
        <f t="shared" si="46"/>
        <v>44717</v>
      </c>
      <c r="G442">
        <f t="shared" si="47"/>
        <v>3</v>
      </c>
    </row>
    <row r="443" spans="1:7" x14ac:dyDescent="0.2">
      <c r="A443">
        <f t="shared" si="44"/>
        <v>21</v>
      </c>
      <c r="B443" t="str">
        <f>_xlfn.XLOOKUP(A443,Setor!A$2:A$7,Setor!B$2:B$7)</f>
        <v>C</v>
      </c>
      <c r="C443">
        <f t="shared" si="45"/>
        <v>104</v>
      </c>
      <c r="D443" t="str">
        <f>_xlfn.XLOOKUP(C443,Parcela!A$2:A$9,Parcela!B$2:B$9)</f>
        <v>Lameiro da ponte</v>
      </c>
      <c r="E443" t="s">
        <v>85</v>
      </c>
      <c r="F443" s="6">
        <f t="shared" si="46"/>
        <v>44717</v>
      </c>
      <c r="G443">
        <f t="shared" si="47"/>
        <v>3</v>
      </c>
    </row>
    <row r="444" spans="1:7" x14ac:dyDescent="0.2">
      <c r="A444">
        <f t="shared" si="44"/>
        <v>21</v>
      </c>
      <c r="B444" t="str">
        <f>_xlfn.XLOOKUP(A444,Setor!A$2:A$7,Setor!B$2:B$7)</f>
        <v>C</v>
      </c>
      <c r="C444">
        <f t="shared" si="45"/>
        <v>104</v>
      </c>
      <c r="D444" t="str">
        <f>_xlfn.XLOOKUP(C444,Parcela!A$2:A$9,Parcela!B$2:B$9)</f>
        <v>Lameiro da ponte</v>
      </c>
      <c r="E444" t="s">
        <v>87</v>
      </c>
      <c r="F444" s="6">
        <f t="shared" si="46"/>
        <v>44717</v>
      </c>
      <c r="G444">
        <f t="shared" si="47"/>
        <v>3</v>
      </c>
    </row>
    <row r="445" spans="1:7" x14ac:dyDescent="0.2">
      <c r="A445">
        <f t="shared" si="44"/>
        <v>21</v>
      </c>
      <c r="B445" t="str">
        <f>_xlfn.XLOOKUP(A445,Setor!A$2:A$7,Setor!B$2:B$7)</f>
        <v>C</v>
      </c>
      <c r="C445">
        <f t="shared" si="45"/>
        <v>104</v>
      </c>
      <c r="D445" t="str">
        <f>_xlfn.XLOOKUP(C445,Parcela!A$2:A$9,Parcela!B$2:B$9)</f>
        <v>Lameiro da ponte</v>
      </c>
      <c r="E445" t="s">
        <v>89</v>
      </c>
      <c r="F445" s="6">
        <f t="shared" si="46"/>
        <v>44717</v>
      </c>
      <c r="G445">
        <f t="shared" si="47"/>
        <v>3</v>
      </c>
    </row>
    <row r="446" spans="1:7" x14ac:dyDescent="0.2">
      <c r="A446">
        <f t="shared" si="44"/>
        <v>21</v>
      </c>
      <c r="B446" t="str">
        <f>_xlfn.XLOOKUP(A446,Setor!A$2:A$7,Setor!B$2:B$7)</f>
        <v>C</v>
      </c>
      <c r="C446">
        <f t="shared" si="45"/>
        <v>104</v>
      </c>
      <c r="D446" t="str">
        <f>_xlfn.XLOOKUP(C446,Parcela!A$2:A$9,Parcela!B$2:B$9)</f>
        <v>Lameiro da ponte</v>
      </c>
      <c r="E446" t="s">
        <v>336</v>
      </c>
      <c r="F446" s="6">
        <f t="shared" si="46"/>
        <v>44717</v>
      </c>
      <c r="G446">
        <f t="shared" si="47"/>
        <v>3</v>
      </c>
    </row>
    <row r="447" spans="1:7" x14ac:dyDescent="0.2">
      <c r="A447">
        <f t="shared" si="44"/>
        <v>21</v>
      </c>
      <c r="B447" t="str">
        <f>_xlfn.XLOOKUP(A447,Setor!A$2:A$7,Setor!B$2:B$7)</f>
        <v>C</v>
      </c>
      <c r="C447">
        <f t="shared" si="45"/>
        <v>104</v>
      </c>
      <c r="D447" t="str">
        <f>_xlfn.XLOOKUP(C447,Parcela!A$2:A$9,Parcela!B$2:B$9)</f>
        <v>Lameiro da ponte</v>
      </c>
      <c r="E447" t="s">
        <v>337</v>
      </c>
      <c r="F447" s="6">
        <f t="shared" si="46"/>
        <v>44717</v>
      </c>
      <c r="G447">
        <f t="shared" si="47"/>
        <v>3</v>
      </c>
    </row>
    <row r="448" spans="1:7" x14ac:dyDescent="0.2">
      <c r="A448">
        <f t="shared" si="44"/>
        <v>21</v>
      </c>
      <c r="B448" t="str">
        <f>_xlfn.XLOOKUP(A448,Setor!A$2:A$7,Setor!B$2:B$7)</f>
        <v>C</v>
      </c>
      <c r="C448">
        <f t="shared" si="45"/>
        <v>104</v>
      </c>
      <c r="D448" t="str">
        <f>_xlfn.XLOOKUP(C448,Parcela!A$2:A$9,Parcela!B$2:B$9)</f>
        <v>Lameiro da ponte</v>
      </c>
      <c r="E448" t="s">
        <v>95</v>
      </c>
      <c r="F448" s="6">
        <f t="shared" si="46"/>
        <v>44717</v>
      </c>
      <c r="G448">
        <f t="shared" si="47"/>
        <v>3</v>
      </c>
    </row>
    <row r="449" spans="1:7" x14ac:dyDescent="0.2">
      <c r="A449">
        <f t="shared" si="44"/>
        <v>21</v>
      </c>
      <c r="B449" t="str">
        <f>_xlfn.XLOOKUP(A449,Setor!A$2:A$7,Setor!B$2:B$7)</f>
        <v>C</v>
      </c>
      <c r="C449">
        <f t="shared" si="45"/>
        <v>104</v>
      </c>
      <c r="D449" t="str">
        <f>_xlfn.XLOOKUP(C449,Parcela!A$2:A$9,Parcela!B$2:B$9)</f>
        <v>Lameiro da ponte</v>
      </c>
      <c r="E449" t="s">
        <v>97</v>
      </c>
      <c r="F449" s="6">
        <f t="shared" si="46"/>
        <v>44717</v>
      </c>
      <c r="G449">
        <f t="shared" si="47"/>
        <v>3</v>
      </c>
    </row>
    <row r="450" spans="1:7" x14ac:dyDescent="0.2">
      <c r="A450">
        <f t="shared" si="44"/>
        <v>21</v>
      </c>
      <c r="B450" t="str">
        <f>_xlfn.XLOOKUP(A450,Setor!A$2:A$7,Setor!B$2:B$7)</f>
        <v>C</v>
      </c>
      <c r="C450">
        <f t="shared" si="45"/>
        <v>104</v>
      </c>
      <c r="D450" t="str">
        <f>_xlfn.XLOOKUP(C450,Parcela!A$2:A$9,Parcela!B$2:B$9)</f>
        <v>Lameiro da ponte</v>
      </c>
      <c r="E450" t="s">
        <v>99</v>
      </c>
      <c r="F450" s="6">
        <f t="shared" si="46"/>
        <v>44717</v>
      </c>
      <c r="G450">
        <f t="shared" si="47"/>
        <v>3</v>
      </c>
    </row>
    <row r="451" spans="1:7" x14ac:dyDescent="0.2">
      <c r="A451">
        <f t="shared" si="44"/>
        <v>21</v>
      </c>
      <c r="B451" t="str">
        <f>_xlfn.XLOOKUP(A451,Setor!A$2:A$7,Setor!B$2:B$7)</f>
        <v>C</v>
      </c>
      <c r="C451">
        <f t="shared" si="45"/>
        <v>104</v>
      </c>
      <c r="D451" t="str">
        <f>_xlfn.XLOOKUP(C451,Parcela!A$2:A$9,Parcela!B$2:B$9)</f>
        <v>Lameiro da ponte</v>
      </c>
      <c r="E451" t="s">
        <v>101</v>
      </c>
      <c r="F451" s="6">
        <f t="shared" si="46"/>
        <v>44717</v>
      </c>
      <c r="G451">
        <f t="shared" si="47"/>
        <v>3</v>
      </c>
    </row>
    <row r="452" spans="1:7" x14ac:dyDescent="0.2">
      <c r="A452">
        <f t="shared" si="44"/>
        <v>21</v>
      </c>
      <c r="B452" t="str">
        <f>_xlfn.XLOOKUP(A452,Setor!A$2:A$7,Setor!B$2:B$7)</f>
        <v>C</v>
      </c>
      <c r="C452">
        <f t="shared" si="45"/>
        <v>104</v>
      </c>
      <c r="D452" t="str">
        <f>_xlfn.XLOOKUP(C452,Parcela!A$2:A$9,Parcela!B$2:B$9)</f>
        <v>Lameiro da ponte</v>
      </c>
      <c r="E452" t="s">
        <v>103</v>
      </c>
      <c r="F452" s="6">
        <f t="shared" si="46"/>
        <v>44717</v>
      </c>
      <c r="G452">
        <f t="shared" si="47"/>
        <v>3</v>
      </c>
    </row>
    <row r="453" spans="1:7" x14ac:dyDescent="0.2">
      <c r="A453">
        <f t="shared" si="44"/>
        <v>21</v>
      </c>
      <c r="B453" t="str">
        <f>_xlfn.XLOOKUP(A453,Setor!A$2:A$7,Setor!B$2:B$7)</f>
        <v>C</v>
      </c>
      <c r="C453">
        <f t="shared" si="45"/>
        <v>104</v>
      </c>
      <c r="D453" t="str">
        <f>_xlfn.XLOOKUP(C453,Parcela!A$2:A$9,Parcela!B$2:B$9)</f>
        <v>Lameiro da ponte</v>
      </c>
      <c r="E453" t="s">
        <v>105</v>
      </c>
      <c r="F453" s="6">
        <f t="shared" si="46"/>
        <v>44717</v>
      </c>
      <c r="G453">
        <f t="shared" si="47"/>
        <v>3</v>
      </c>
    </row>
    <row r="454" spans="1:7" x14ac:dyDescent="0.2">
      <c r="A454">
        <f t="shared" si="44"/>
        <v>21</v>
      </c>
      <c r="B454" t="str">
        <f>_xlfn.XLOOKUP(A454,Setor!A$2:A$7,Setor!B$2:B$7)</f>
        <v>C</v>
      </c>
      <c r="C454">
        <f t="shared" si="45"/>
        <v>104</v>
      </c>
      <c r="D454" t="str">
        <f>_xlfn.XLOOKUP(C454,Parcela!A$2:A$9,Parcela!B$2:B$9)</f>
        <v>Lameiro da ponte</v>
      </c>
      <c r="E454" t="s">
        <v>107</v>
      </c>
      <c r="F454" s="6">
        <f t="shared" si="46"/>
        <v>44717</v>
      </c>
      <c r="G454">
        <f t="shared" si="47"/>
        <v>3</v>
      </c>
    </row>
    <row r="455" spans="1:7" x14ac:dyDescent="0.2">
      <c r="A455">
        <f t="shared" si="44"/>
        <v>21</v>
      </c>
      <c r="B455" t="str">
        <f>_xlfn.XLOOKUP(A455,Setor!A$2:A$7,Setor!B$2:B$7)</f>
        <v>C</v>
      </c>
      <c r="C455">
        <f t="shared" si="45"/>
        <v>104</v>
      </c>
      <c r="D455" t="str">
        <f>_xlfn.XLOOKUP(C455,Parcela!A$2:A$9,Parcela!B$2:B$9)</f>
        <v>Lameiro da ponte</v>
      </c>
      <c r="E455" t="s">
        <v>109</v>
      </c>
      <c r="F455" s="6">
        <f t="shared" si="46"/>
        <v>44717</v>
      </c>
      <c r="G455">
        <f t="shared" si="47"/>
        <v>3</v>
      </c>
    </row>
    <row r="456" spans="1:7" x14ac:dyDescent="0.2">
      <c r="A456">
        <f t="shared" si="44"/>
        <v>21</v>
      </c>
      <c r="B456" t="str">
        <f>_xlfn.XLOOKUP(A456,Setor!A$2:A$7,Setor!B$2:B$7)</f>
        <v>C</v>
      </c>
      <c r="C456">
        <f t="shared" si="45"/>
        <v>104</v>
      </c>
      <c r="D456" t="str">
        <f>_xlfn.XLOOKUP(C456,Parcela!A$2:A$9,Parcela!B$2:B$9)</f>
        <v>Lameiro da ponte</v>
      </c>
      <c r="E456" t="s">
        <v>111</v>
      </c>
      <c r="F456" s="6">
        <f t="shared" si="46"/>
        <v>44717</v>
      </c>
      <c r="G456">
        <f t="shared" si="47"/>
        <v>3</v>
      </c>
    </row>
    <row r="457" spans="1:7" x14ac:dyDescent="0.2">
      <c r="A457">
        <f t="shared" si="44"/>
        <v>21</v>
      </c>
      <c r="B457" t="str">
        <f>_xlfn.XLOOKUP(A457,Setor!A$2:A$7,Setor!B$2:B$7)</f>
        <v>C</v>
      </c>
      <c r="C457">
        <f t="shared" si="45"/>
        <v>104</v>
      </c>
      <c r="D457" t="str">
        <f>_xlfn.XLOOKUP(C457,Parcela!A$2:A$9,Parcela!B$2:B$9)</f>
        <v>Lameiro da ponte</v>
      </c>
      <c r="E457" t="s">
        <v>113</v>
      </c>
      <c r="F457" s="6">
        <f t="shared" si="46"/>
        <v>44717</v>
      </c>
      <c r="G457">
        <f t="shared" si="47"/>
        <v>3</v>
      </c>
    </row>
    <row r="458" spans="1:7" x14ac:dyDescent="0.2">
      <c r="A458">
        <f t="shared" si="44"/>
        <v>21</v>
      </c>
      <c r="B458" t="str">
        <f>_xlfn.XLOOKUP(A458,Setor!A$2:A$7,Setor!B$2:B$7)</f>
        <v>C</v>
      </c>
      <c r="C458">
        <f t="shared" si="45"/>
        <v>104</v>
      </c>
      <c r="D458" t="str">
        <f>_xlfn.XLOOKUP(C458,Parcela!A$2:A$9,Parcela!B$2:B$9)</f>
        <v>Lameiro da ponte</v>
      </c>
      <c r="E458" t="s">
        <v>115</v>
      </c>
      <c r="F458" s="6">
        <f t="shared" si="46"/>
        <v>44717</v>
      </c>
      <c r="G458">
        <f t="shared" si="47"/>
        <v>3</v>
      </c>
    </row>
    <row r="459" spans="1:7" x14ac:dyDescent="0.2">
      <c r="A459">
        <f t="shared" si="44"/>
        <v>21</v>
      </c>
      <c r="B459" t="str">
        <f>_xlfn.XLOOKUP(A459,Setor!A$2:A$7,Setor!B$2:B$7)</f>
        <v>C</v>
      </c>
      <c r="C459">
        <f t="shared" si="45"/>
        <v>104</v>
      </c>
      <c r="D459" t="str">
        <f>_xlfn.XLOOKUP(C459,Parcela!A$2:A$9,Parcela!B$2:B$9)</f>
        <v>Lameiro da ponte</v>
      </c>
      <c r="E459" t="s">
        <v>117</v>
      </c>
      <c r="F459" s="6">
        <f t="shared" si="46"/>
        <v>44717</v>
      </c>
      <c r="G459">
        <f t="shared" si="47"/>
        <v>3</v>
      </c>
    </row>
    <row r="460" spans="1:7" x14ac:dyDescent="0.2">
      <c r="A460">
        <f t="shared" si="44"/>
        <v>21</v>
      </c>
      <c r="B460" t="str">
        <f>_xlfn.XLOOKUP(A460,Setor!A$2:A$7,Setor!B$2:B$7)</f>
        <v>C</v>
      </c>
      <c r="C460">
        <f t="shared" si="45"/>
        <v>104</v>
      </c>
      <c r="D460" t="str">
        <f>_xlfn.XLOOKUP(C460,Parcela!A$2:A$9,Parcela!B$2:B$9)</f>
        <v>Lameiro da ponte</v>
      </c>
      <c r="E460" t="s">
        <v>119</v>
      </c>
      <c r="F460" s="6">
        <f t="shared" si="46"/>
        <v>44717</v>
      </c>
      <c r="G460">
        <f t="shared" si="47"/>
        <v>3</v>
      </c>
    </row>
    <row r="461" spans="1:7" x14ac:dyDescent="0.2">
      <c r="A461">
        <f t="shared" si="44"/>
        <v>21</v>
      </c>
      <c r="B461" t="str">
        <f>_xlfn.XLOOKUP(A461,Setor!A$2:A$7,Setor!B$2:B$7)</f>
        <v>C</v>
      </c>
      <c r="C461">
        <f t="shared" si="45"/>
        <v>104</v>
      </c>
      <c r="D461" t="str">
        <f>_xlfn.XLOOKUP(C461,Parcela!A$2:A$9,Parcela!B$2:B$9)</f>
        <v>Lameiro da ponte</v>
      </c>
      <c r="E461" t="s">
        <v>121</v>
      </c>
      <c r="F461" s="6">
        <f t="shared" si="46"/>
        <v>44717</v>
      </c>
      <c r="G461">
        <f t="shared" si="47"/>
        <v>3</v>
      </c>
    </row>
    <row r="462" spans="1:7" x14ac:dyDescent="0.2">
      <c r="A462">
        <f t="shared" si="44"/>
        <v>21</v>
      </c>
      <c r="B462" t="str">
        <f>_xlfn.XLOOKUP(A462,Setor!A$2:A$7,Setor!B$2:B$7)</f>
        <v>C</v>
      </c>
      <c r="C462">
        <f t="shared" si="45"/>
        <v>104</v>
      </c>
      <c r="D462" t="str">
        <f>_xlfn.XLOOKUP(C462,Parcela!A$2:A$9,Parcela!B$2:B$9)</f>
        <v>Lameiro da ponte</v>
      </c>
      <c r="E462" t="s">
        <v>123</v>
      </c>
      <c r="F462" s="6">
        <f t="shared" si="46"/>
        <v>44717</v>
      </c>
      <c r="G462">
        <f t="shared" si="47"/>
        <v>3</v>
      </c>
    </row>
    <row r="463" spans="1:7" x14ac:dyDescent="0.2">
      <c r="A463">
        <f t="shared" si="44"/>
        <v>21</v>
      </c>
      <c r="B463" t="str">
        <f>_xlfn.XLOOKUP(A463,Setor!A$2:A$7,Setor!B$2:B$7)</f>
        <v>C</v>
      </c>
      <c r="C463">
        <f t="shared" si="45"/>
        <v>104</v>
      </c>
      <c r="D463" t="str">
        <f>_xlfn.XLOOKUP(C463,Parcela!A$2:A$9,Parcela!B$2:B$9)</f>
        <v>Lameiro da ponte</v>
      </c>
      <c r="E463" t="s">
        <v>125</v>
      </c>
      <c r="F463" s="6">
        <f t="shared" si="46"/>
        <v>44717</v>
      </c>
      <c r="G463">
        <f t="shared" si="47"/>
        <v>3</v>
      </c>
    </row>
    <row r="464" spans="1:7" x14ac:dyDescent="0.2">
      <c r="A464">
        <f t="shared" si="44"/>
        <v>21</v>
      </c>
      <c r="B464" t="str">
        <f>_xlfn.XLOOKUP(A464,Setor!A$2:A$7,Setor!B$2:B$7)</f>
        <v>C</v>
      </c>
      <c r="C464">
        <f t="shared" si="45"/>
        <v>104</v>
      </c>
      <c r="D464" t="str">
        <f>_xlfn.XLOOKUP(C464,Parcela!A$2:A$9,Parcela!B$2:B$9)</f>
        <v>Lameiro da ponte</v>
      </c>
      <c r="E464" t="s">
        <v>127</v>
      </c>
      <c r="F464" s="6">
        <f t="shared" si="46"/>
        <v>44717</v>
      </c>
      <c r="G464">
        <f t="shared" si="47"/>
        <v>3</v>
      </c>
    </row>
    <row r="465" spans="1:12" x14ac:dyDescent="0.2">
      <c r="A465">
        <f t="shared" si="44"/>
        <v>21</v>
      </c>
      <c r="B465" t="str">
        <f>_xlfn.XLOOKUP(A465,Setor!A$2:A$7,Setor!B$2:B$7)</f>
        <v>C</v>
      </c>
      <c r="C465">
        <f t="shared" si="45"/>
        <v>104</v>
      </c>
      <c r="D465" t="str">
        <f>_xlfn.XLOOKUP(C465,Parcela!A$2:A$9,Parcela!B$2:B$9)</f>
        <v>Lameiro da ponte</v>
      </c>
      <c r="E465" t="s">
        <v>129</v>
      </c>
      <c r="F465" s="6">
        <f t="shared" si="46"/>
        <v>44717</v>
      </c>
      <c r="G465">
        <f t="shared" si="47"/>
        <v>3</v>
      </c>
    </row>
    <row r="466" spans="1:12" x14ac:dyDescent="0.2">
      <c r="A466">
        <f t="shared" si="44"/>
        <v>21</v>
      </c>
      <c r="B466" t="str">
        <f>_xlfn.XLOOKUP(A466,Setor!A$2:A$7,Setor!B$2:B$7)</f>
        <v>C</v>
      </c>
      <c r="C466">
        <f t="shared" si="45"/>
        <v>104</v>
      </c>
      <c r="D466" t="str">
        <f>_xlfn.XLOOKUP(C466,Parcela!A$2:A$9,Parcela!B$2:B$9)</f>
        <v>Lameiro da ponte</v>
      </c>
      <c r="E466" t="s">
        <v>131</v>
      </c>
      <c r="F466" s="6">
        <f t="shared" si="46"/>
        <v>44717</v>
      </c>
      <c r="G466">
        <f t="shared" si="47"/>
        <v>3</v>
      </c>
    </row>
    <row r="467" spans="1:12" x14ac:dyDescent="0.2">
      <c r="A467">
        <f t="shared" si="44"/>
        <v>21</v>
      </c>
      <c r="B467" t="str">
        <f>_xlfn.XLOOKUP(A467,Setor!A$2:A$7,Setor!B$2:B$7)</f>
        <v>C</v>
      </c>
      <c r="C467">
        <f t="shared" si="45"/>
        <v>104</v>
      </c>
      <c r="D467" t="str">
        <f>_xlfn.XLOOKUP(C467,Parcela!A$2:A$9,Parcela!B$2:B$9)</f>
        <v>Lameiro da ponte</v>
      </c>
      <c r="E467" t="s">
        <v>133</v>
      </c>
      <c r="F467" s="6">
        <f t="shared" si="46"/>
        <v>44717</v>
      </c>
      <c r="G467">
        <f t="shared" si="47"/>
        <v>3</v>
      </c>
    </row>
    <row r="468" spans="1:12" x14ac:dyDescent="0.2">
      <c r="A468">
        <f t="shared" si="44"/>
        <v>21</v>
      </c>
      <c r="B468" t="str">
        <f>_xlfn.XLOOKUP(A468,Setor!A$2:A$7,Setor!B$2:B$7)</f>
        <v>C</v>
      </c>
      <c r="C468">
        <f t="shared" si="45"/>
        <v>104</v>
      </c>
      <c r="D468" t="str">
        <f>_xlfn.XLOOKUP(C468,Parcela!A$2:A$9,Parcela!B$2:B$9)</f>
        <v>Lameiro da ponte</v>
      </c>
      <c r="E468" t="s">
        <v>135</v>
      </c>
      <c r="F468" s="6">
        <f t="shared" si="46"/>
        <v>44717</v>
      </c>
      <c r="G468">
        <f t="shared" si="47"/>
        <v>3</v>
      </c>
    </row>
    <row r="469" spans="1:12" x14ac:dyDescent="0.2">
      <c r="A469">
        <f t="shared" si="44"/>
        <v>21</v>
      </c>
      <c r="B469" t="str">
        <f>_xlfn.XLOOKUP(A469,Setor!A$2:A$7,Setor!B$2:B$7)</f>
        <v>C</v>
      </c>
      <c r="C469">
        <f t="shared" si="45"/>
        <v>104</v>
      </c>
      <c r="D469" t="str">
        <f>_xlfn.XLOOKUP(C469,Parcela!A$2:A$9,Parcela!B$2:B$9)</f>
        <v>Lameiro da ponte</v>
      </c>
      <c r="E469" t="s">
        <v>137</v>
      </c>
      <c r="F469" s="6">
        <f t="shared" si="46"/>
        <v>44717</v>
      </c>
      <c r="G469">
        <f t="shared" si="47"/>
        <v>3</v>
      </c>
    </row>
    <row r="470" spans="1:12" x14ac:dyDescent="0.2">
      <c r="A470">
        <v>21</v>
      </c>
      <c r="B470" t="str">
        <f>_xlfn.XLOOKUP(A470,Setor!A$2:A$7,Setor!B$2:B$7)</f>
        <v>C</v>
      </c>
      <c r="C470">
        <v>104</v>
      </c>
      <c r="D470" t="str">
        <f>_xlfn.XLOOKUP(C470,Parcela!A$2:A$9,Parcela!B$2:B$9)</f>
        <v>Lameiro da ponte</v>
      </c>
      <c r="E470" t="s">
        <v>65</v>
      </c>
      <c r="F470" s="6">
        <v>44744</v>
      </c>
      <c r="G470">
        <v>5.5</v>
      </c>
    </row>
    <row r="471" spans="1:12" x14ac:dyDescent="0.2">
      <c r="A471">
        <f t="shared" ref="A471:A506" si="48">A470</f>
        <v>21</v>
      </c>
      <c r="B471" t="str">
        <f>_xlfn.XLOOKUP(A471,Setor!A$2:A$7,Setor!B$2:B$7)</f>
        <v>C</v>
      </c>
      <c r="C471">
        <f t="shared" ref="C471:C506" si="49">C470</f>
        <v>104</v>
      </c>
      <c r="D471" t="str">
        <f>_xlfn.XLOOKUP(C471,Parcela!A$2:A$9,Parcela!B$2:B$9)</f>
        <v>Lameiro da ponte</v>
      </c>
      <c r="E471" t="s">
        <v>67</v>
      </c>
      <c r="F471" s="6">
        <f t="shared" ref="F471:F506" si="50">F470</f>
        <v>44744</v>
      </c>
      <c r="G471">
        <f t="shared" ref="G471:G506" si="51">G470</f>
        <v>5.5</v>
      </c>
    </row>
    <row r="472" spans="1:12" x14ac:dyDescent="0.2">
      <c r="A472">
        <f t="shared" si="48"/>
        <v>21</v>
      </c>
      <c r="B472" t="str">
        <f>_xlfn.XLOOKUP(A472,Setor!A$2:A$7,Setor!B$2:B$7)</f>
        <v>C</v>
      </c>
      <c r="C472">
        <f t="shared" si="49"/>
        <v>104</v>
      </c>
      <c r="D472" t="str">
        <f>_xlfn.XLOOKUP(C472,Parcela!A$2:A$9,Parcela!B$2:B$9)</f>
        <v>Lameiro da ponte</v>
      </c>
      <c r="E472" t="s">
        <v>69</v>
      </c>
      <c r="F472" s="6">
        <f t="shared" si="50"/>
        <v>44744</v>
      </c>
      <c r="G472">
        <f t="shared" si="51"/>
        <v>5.5</v>
      </c>
    </row>
    <row r="473" spans="1:12" x14ac:dyDescent="0.2">
      <c r="A473">
        <f t="shared" si="48"/>
        <v>21</v>
      </c>
      <c r="B473" t="str">
        <f>_xlfn.XLOOKUP(A473,Setor!A$2:A$7,Setor!B$2:B$7)</f>
        <v>C</v>
      </c>
      <c r="C473">
        <f t="shared" si="49"/>
        <v>104</v>
      </c>
      <c r="D473" t="str">
        <f>_xlfn.XLOOKUP(C473,Parcela!A$2:A$9,Parcela!B$2:B$9)</f>
        <v>Lameiro da ponte</v>
      </c>
      <c r="E473" t="s">
        <v>71</v>
      </c>
      <c r="F473" s="6">
        <f t="shared" si="50"/>
        <v>44744</v>
      </c>
      <c r="G473">
        <f t="shared" si="51"/>
        <v>5.5</v>
      </c>
      <c r="L473" s="6"/>
    </row>
    <row r="474" spans="1:12" x14ac:dyDescent="0.2">
      <c r="A474">
        <f t="shared" si="48"/>
        <v>21</v>
      </c>
      <c r="B474" t="str">
        <f>_xlfn.XLOOKUP(A474,Setor!A$2:A$7,Setor!B$2:B$7)</f>
        <v>C</v>
      </c>
      <c r="C474">
        <f t="shared" si="49"/>
        <v>104</v>
      </c>
      <c r="D474" t="str">
        <f>_xlfn.XLOOKUP(C474,Parcela!A$2:A$9,Parcela!B$2:B$9)</f>
        <v>Lameiro da ponte</v>
      </c>
      <c r="E474" t="s">
        <v>73</v>
      </c>
      <c r="F474" s="6">
        <f t="shared" si="50"/>
        <v>44744</v>
      </c>
      <c r="G474">
        <f t="shared" si="51"/>
        <v>5.5</v>
      </c>
      <c r="L474" s="6"/>
    </row>
    <row r="475" spans="1:12" x14ac:dyDescent="0.2">
      <c r="A475">
        <f t="shared" si="48"/>
        <v>21</v>
      </c>
      <c r="B475" t="str">
        <f>_xlfn.XLOOKUP(A475,Setor!A$2:A$7,Setor!B$2:B$7)</f>
        <v>C</v>
      </c>
      <c r="C475">
        <f t="shared" si="49"/>
        <v>104</v>
      </c>
      <c r="D475" t="str">
        <f>_xlfn.XLOOKUP(C475,Parcela!A$2:A$9,Parcela!B$2:B$9)</f>
        <v>Lameiro da ponte</v>
      </c>
      <c r="E475" t="s">
        <v>75</v>
      </c>
      <c r="F475" s="6">
        <f t="shared" si="50"/>
        <v>44744</v>
      </c>
      <c r="G475">
        <f t="shared" si="51"/>
        <v>5.5</v>
      </c>
      <c r="L475" s="6"/>
    </row>
    <row r="476" spans="1:12" x14ac:dyDescent="0.2">
      <c r="A476">
        <f t="shared" si="48"/>
        <v>21</v>
      </c>
      <c r="B476" t="str">
        <f>_xlfn.XLOOKUP(A476,Setor!A$2:A$7,Setor!B$2:B$7)</f>
        <v>C</v>
      </c>
      <c r="C476">
        <f t="shared" si="49"/>
        <v>104</v>
      </c>
      <c r="D476" t="str">
        <f>_xlfn.XLOOKUP(C476,Parcela!A$2:A$9,Parcela!B$2:B$9)</f>
        <v>Lameiro da ponte</v>
      </c>
      <c r="E476" t="s">
        <v>77</v>
      </c>
      <c r="F476" s="6">
        <f t="shared" si="50"/>
        <v>44744</v>
      </c>
      <c r="G476">
        <f t="shared" si="51"/>
        <v>5.5</v>
      </c>
      <c r="L476" s="6"/>
    </row>
    <row r="477" spans="1:12" x14ac:dyDescent="0.2">
      <c r="A477">
        <f t="shared" si="48"/>
        <v>21</v>
      </c>
      <c r="B477" t="str">
        <f>_xlfn.XLOOKUP(A477,Setor!A$2:A$7,Setor!B$2:B$7)</f>
        <v>C</v>
      </c>
      <c r="C477">
        <f t="shared" si="49"/>
        <v>104</v>
      </c>
      <c r="D477" t="str">
        <f>_xlfn.XLOOKUP(C477,Parcela!A$2:A$9,Parcela!B$2:B$9)</f>
        <v>Lameiro da ponte</v>
      </c>
      <c r="E477" t="s">
        <v>79</v>
      </c>
      <c r="F477" s="6">
        <f t="shared" si="50"/>
        <v>44744</v>
      </c>
      <c r="G477">
        <f t="shared" si="51"/>
        <v>5.5</v>
      </c>
    </row>
    <row r="478" spans="1:12" x14ac:dyDescent="0.2">
      <c r="A478">
        <f t="shared" si="48"/>
        <v>21</v>
      </c>
      <c r="B478" t="str">
        <f>_xlfn.XLOOKUP(A478,Setor!A$2:A$7,Setor!B$2:B$7)</f>
        <v>C</v>
      </c>
      <c r="C478">
        <f t="shared" si="49"/>
        <v>104</v>
      </c>
      <c r="D478" t="str">
        <f>_xlfn.XLOOKUP(C478,Parcela!A$2:A$9,Parcela!B$2:B$9)</f>
        <v>Lameiro da ponte</v>
      </c>
      <c r="E478" t="s">
        <v>81</v>
      </c>
      <c r="F478" s="6">
        <f t="shared" si="50"/>
        <v>44744</v>
      </c>
      <c r="G478">
        <f t="shared" si="51"/>
        <v>5.5</v>
      </c>
    </row>
    <row r="479" spans="1:12" x14ac:dyDescent="0.2">
      <c r="A479">
        <f t="shared" si="48"/>
        <v>21</v>
      </c>
      <c r="B479" t="str">
        <f>_xlfn.XLOOKUP(A479,Setor!A$2:A$7,Setor!B$2:B$7)</f>
        <v>C</v>
      </c>
      <c r="C479">
        <f t="shared" si="49"/>
        <v>104</v>
      </c>
      <c r="D479" t="str">
        <f>_xlfn.XLOOKUP(C479,Parcela!A$2:A$9,Parcela!B$2:B$9)</f>
        <v>Lameiro da ponte</v>
      </c>
      <c r="E479" t="s">
        <v>83</v>
      </c>
      <c r="F479" s="6">
        <f t="shared" si="50"/>
        <v>44744</v>
      </c>
      <c r="G479">
        <f t="shared" si="51"/>
        <v>5.5</v>
      </c>
    </row>
    <row r="480" spans="1:12" x14ac:dyDescent="0.2">
      <c r="A480">
        <f t="shared" si="48"/>
        <v>21</v>
      </c>
      <c r="B480" t="str">
        <f>_xlfn.XLOOKUP(A480,Setor!A$2:A$7,Setor!B$2:B$7)</f>
        <v>C</v>
      </c>
      <c r="C480">
        <f t="shared" si="49"/>
        <v>104</v>
      </c>
      <c r="D480" t="str">
        <f>_xlfn.XLOOKUP(C480,Parcela!A$2:A$9,Parcela!B$2:B$9)</f>
        <v>Lameiro da ponte</v>
      </c>
      <c r="E480" t="s">
        <v>85</v>
      </c>
      <c r="F480" s="6">
        <f t="shared" si="50"/>
        <v>44744</v>
      </c>
      <c r="G480">
        <f t="shared" si="51"/>
        <v>5.5</v>
      </c>
    </row>
    <row r="481" spans="1:7" x14ac:dyDescent="0.2">
      <c r="A481">
        <f t="shared" si="48"/>
        <v>21</v>
      </c>
      <c r="B481" t="str">
        <f>_xlfn.XLOOKUP(A481,Setor!A$2:A$7,Setor!B$2:B$7)</f>
        <v>C</v>
      </c>
      <c r="C481">
        <f t="shared" si="49"/>
        <v>104</v>
      </c>
      <c r="D481" t="str">
        <f>_xlfn.XLOOKUP(C481,Parcela!A$2:A$9,Parcela!B$2:B$9)</f>
        <v>Lameiro da ponte</v>
      </c>
      <c r="E481" t="s">
        <v>87</v>
      </c>
      <c r="F481" s="6">
        <f t="shared" si="50"/>
        <v>44744</v>
      </c>
      <c r="G481">
        <f t="shared" si="51"/>
        <v>5.5</v>
      </c>
    </row>
    <row r="482" spans="1:7" x14ac:dyDescent="0.2">
      <c r="A482">
        <f t="shared" si="48"/>
        <v>21</v>
      </c>
      <c r="B482" t="str">
        <f>_xlfn.XLOOKUP(A482,Setor!A$2:A$7,Setor!B$2:B$7)</f>
        <v>C</v>
      </c>
      <c r="C482">
        <f t="shared" si="49"/>
        <v>104</v>
      </c>
      <c r="D482" t="str">
        <f>_xlfn.XLOOKUP(C482,Parcela!A$2:A$9,Parcela!B$2:B$9)</f>
        <v>Lameiro da ponte</v>
      </c>
      <c r="E482" t="s">
        <v>89</v>
      </c>
      <c r="F482" s="6">
        <f t="shared" si="50"/>
        <v>44744</v>
      </c>
      <c r="G482">
        <f t="shared" si="51"/>
        <v>5.5</v>
      </c>
    </row>
    <row r="483" spans="1:7" x14ac:dyDescent="0.2">
      <c r="A483">
        <f t="shared" si="48"/>
        <v>21</v>
      </c>
      <c r="B483" t="str">
        <f>_xlfn.XLOOKUP(A483,Setor!A$2:A$7,Setor!B$2:B$7)</f>
        <v>C</v>
      </c>
      <c r="C483">
        <f t="shared" si="49"/>
        <v>104</v>
      </c>
      <c r="D483" t="str">
        <f>_xlfn.XLOOKUP(C483,Parcela!A$2:A$9,Parcela!B$2:B$9)</f>
        <v>Lameiro da ponte</v>
      </c>
      <c r="E483" t="s">
        <v>336</v>
      </c>
      <c r="F483" s="6">
        <f t="shared" si="50"/>
        <v>44744</v>
      </c>
      <c r="G483">
        <f t="shared" si="51"/>
        <v>5.5</v>
      </c>
    </row>
    <row r="484" spans="1:7" x14ac:dyDescent="0.2">
      <c r="A484">
        <f t="shared" si="48"/>
        <v>21</v>
      </c>
      <c r="B484" t="str">
        <f>_xlfn.XLOOKUP(A484,Setor!A$2:A$7,Setor!B$2:B$7)</f>
        <v>C</v>
      </c>
      <c r="C484">
        <f t="shared" si="49"/>
        <v>104</v>
      </c>
      <c r="D484" t="str">
        <f>_xlfn.XLOOKUP(C484,Parcela!A$2:A$9,Parcela!B$2:B$9)</f>
        <v>Lameiro da ponte</v>
      </c>
      <c r="E484" t="s">
        <v>337</v>
      </c>
      <c r="F484" s="6">
        <f t="shared" si="50"/>
        <v>44744</v>
      </c>
      <c r="G484">
        <f t="shared" si="51"/>
        <v>5.5</v>
      </c>
    </row>
    <row r="485" spans="1:7" x14ac:dyDescent="0.2">
      <c r="A485">
        <f t="shared" si="48"/>
        <v>21</v>
      </c>
      <c r="B485" t="str">
        <f>_xlfn.XLOOKUP(A485,Setor!A$2:A$7,Setor!B$2:B$7)</f>
        <v>C</v>
      </c>
      <c r="C485">
        <f t="shared" si="49"/>
        <v>104</v>
      </c>
      <c r="D485" t="str">
        <f>_xlfn.XLOOKUP(C485,Parcela!A$2:A$9,Parcela!B$2:B$9)</f>
        <v>Lameiro da ponte</v>
      </c>
      <c r="E485" t="s">
        <v>95</v>
      </c>
      <c r="F485" s="6">
        <f t="shared" si="50"/>
        <v>44744</v>
      </c>
      <c r="G485">
        <f t="shared" si="51"/>
        <v>5.5</v>
      </c>
    </row>
    <row r="486" spans="1:7" x14ac:dyDescent="0.2">
      <c r="A486">
        <f t="shared" si="48"/>
        <v>21</v>
      </c>
      <c r="B486" t="str">
        <f>_xlfn.XLOOKUP(A486,Setor!A$2:A$7,Setor!B$2:B$7)</f>
        <v>C</v>
      </c>
      <c r="C486">
        <f t="shared" si="49"/>
        <v>104</v>
      </c>
      <c r="D486" t="str">
        <f>_xlfn.XLOOKUP(C486,Parcela!A$2:A$9,Parcela!B$2:B$9)</f>
        <v>Lameiro da ponte</v>
      </c>
      <c r="E486" t="s">
        <v>97</v>
      </c>
      <c r="F486" s="6">
        <f t="shared" si="50"/>
        <v>44744</v>
      </c>
      <c r="G486">
        <f t="shared" si="51"/>
        <v>5.5</v>
      </c>
    </row>
    <row r="487" spans="1:7" x14ac:dyDescent="0.2">
      <c r="A487">
        <f t="shared" si="48"/>
        <v>21</v>
      </c>
      <c r="B487" t="str">
        <f>_xlfn.XLOOKUP(A487,Setor!A$2:A$7,Setor!B$2:B$7)</f>
        <v>C</v>
      </c>
      <c r="C487">
        <f t="shared" si="49"/>
        <v>104</v>
      </c>
      <c r="D487" t="str">
        <f>_xlfn.XLOOKUP(C487,Parcela!A$2:A$9,Parcela!B$2:B$9)</f>
        <v>Lameiro da ponte</v>
      </c>
      <c r="E487" t="s">
        <v>99</v>
      </c>
      <c r="F487" s="6">
        <f t="shared" si="50"/>
        <v>44744</v>
      </c>
      <c r="G487">
        <f t="shared" si="51"/>
        <v>5.5</v>
      </c>
    </row>
    <row r="488" spans="1:7" x14ac:dyDescent="0.2">
      <c r="A488">
        <f t="shared" si="48"/>
        <v>21</v>
      </c>
      <c r="B488" t="str">
        <f>_xlfn.XLOOKUP(A488,Setor!A$2:A$7,Setor!B$2:B$7)</f>
        <v>C</v>
      </c>
      <c r="C488">
        <f t="shared" si="49"/>
        <v>104</v>
      </c>
      <c r="D488" t="str">
        <f>_xlfn.XLOOKUP(C488,Parcela!A$2:A$9,Parcela!B$2:B$9)</f>
        <v>Lameiro da ponte</v>
      </c>
      <c r="E488" t="s">
        <v>101</v>
      </c>
      <c r="F488" s="6">
        <f t="shared" si="50"/>
        <v>44744</v>
      </c>
      <c r="G488">
        <f t="shared" si="51"/>
        <v>5.5</v>
      </c>
    </row>
    <row r="489" spans="1:7" x14ac:dyDescent="0.2">
      <c r="A489">
        <f t="shared" si="48"/>
        <v>21</v>
      </c>
      <c r="B489" t="str">
        <f>_xlfn.XLOOKUP(A489,Setor!A$2:A$7,Setor!B$2:B$7)</f>
        <v>C</v>
      </c>
      <c r="C489">
        <f t="shared" si="49"/>
        <v>104</v>
      </c>
      <c r="D489" t="str">
        <f>_xlfn.XLOOKUP(C489,Parcela!A$2:A$9,Parcela!B$2:B$9)</f>
        <v>Lameiro da ponte</v>
      </c>
      <c r="E489" t="s">
        <v>103</v>
      </c>
      <c r="F489" s="6">
        <f t="shared" si="50"/>
        <v>44744</v>
      </c>
      <c r="G489">
        <f t="shared" si="51"/>
        <v>5.5</v>
      </c>
    </row>
    <row r="490" spans="1:7" x14ac:dyDescent="0.2">
      <c r="A490">
        <f t="shared" si="48"/>
        <v>21</v>
      </c>
      <c r="B490" t="str">
        <f>_xlfn.XLOOKUP(A490,Setor!A$2:A$7,Setor!B$2:B$7)</f>
        <v>C</v>
      </c>
      <c r="C490">
        <f t="shared" si="49"/>
        <v>104</v>
      </c>
      <c r="D490" t="str">
        <f>_xlfn.XLOOKUP(C490,Parcela!A$2:A$9,Parcela!B$2:B$9)</f>
        <v>Lameiro da ponte</v>
      </c>
      <c r="E490" t="s">
        <v>105</v>
      </c>
      <c r="F490" s="6">
        <f t="shared" si="50"/>
        <v>44744</v>
      </c>
      <c r="G490">
        <f t="shared" si="51"/>
        <v>5.5</v>
      </c>
    </row>
    <row r="491" spans="1:7" x14ac:dyDescent="0.2">
      <c r="A491">
        <f t="shared" si="48"/>
        <v>21</v>
      </c>
      <c r="B491" t="str">
        <f>_xlfn.XLOOKUP(A491,Setor!A$2:A$7,Setor!B$2:B$7)</f>
        <v>C</v>
      </c>
      <c r="C491">
        <f t="shared" si="49"/>
        <v>104</v>
      </c>
      <c r="D491" t="str">
        <f>_xlfn.XLOOKUP(C491,Parcela!A$2:A$9,Parcela!B$2:B$9)</f>
        <v>Lameiro da ponte</v>
      </c>
      <c r="E491" t="s">
        <v>107</v>
      </c>
      <c r="F491" s="6">
        <f t="shared" si="50"/>
        <v>44744</v>
      </c>
      <c r="G491">
        <f t="shared" si="51"/>
        <v>5.5</v>
      </c>
    </row>
    <row r="492" spans="1:7" x14ac:dyDescent="0.2">
      <c r="A492">
        <f t="shared" si="48"/>
        <v>21</v>
      </c>
      <c r="B492" t="str">
        <f>_xlfn.XLOOKUP(A492,Setor!A$2:A$7,Setor!B$2:B$7)</f>
        <v>C</v>
      </c>
      <c r="C492">
        <f t="shared" si="49"/>
        <v>104</v>
      </c>
      <c r="D492" t="str">
        <f>_xlfn.XLOOKUP(C492,Parcela!A$2:A$9,Parcela!B$2:B$9)</f>
        <v>Lameiro da ponte</v>
      </c>
      <c r="E492" t="s">
        <v>109</v>
      </c>
      <c r="F492" s="6">
        <f t="shared" si="50"/>
        <v>44744</v>
      </c>
      <c r="G492">
        <f t="shared" si="51"/>
        <v>5.5</v>
      </c>
    </row>
    <row r="493" spans="1:7" x14ac:dyDescent="0.2">
      <c r="A493">
        <f t="shared" si="48"/>
        <v>21</v>
      </c>
      <c r="B493" t="str">
        <f>_xlfn.XLOOKUP(A493,Setor!A$2:A$7,Setor!B$2:B$7)</f>
        <v>C</v>
      </c>
      <c r="C493">
        <f t="shared" si="49"/>
        <v>104</v>
      </c>
      <c r="D493" t="str">
        <f>_xlfn.XLOOKUP(C493,Parcela!A$2:A$9,Parcela!B$2:B$9)</f>
        <v>Lameiro da ponte</v>
      </c>
      <c r="E493" t="s">
        <v>111</v>
      </c>
      <c r="F493" s="6">
        <f t="shared" si="50"/>
        <v>44744</v>
      </c>
      <c r="G493">
        <f t="shared" si="51"/>
        <v>5.5</v>
      </c>
    </row>
    <row r="494" spans="1:7" x14ac:dyDescent="0.2">
      <c r="A494">
        <f t="shared" si="48"/>
        <v>21</v>
      </c>
      <c r="B494" t="str">
        <f>_xlfn.XLOOKUP(A494,Setor!A$2:A$7,Setor!B$2:B$7)</f>
        <v>C</v>
      </c>
      <c r="C494">
        <f t="shared" si="49"/>
        <v>104</v>
      </c>
      <c r="D494" t="str">
        <f>_xlfn.XLOOKUP(C494,Parcela!A$2:A$9,Parcela!B$2:B$9)</f>
        <v>Lameiro da ponte</v>
      </c>
      <c r="E494" t="s">
        <v>113</v>
      </c>
      <c r="F494" s="6">
        <f t="shared" si="50"/>
        <v>44744</v>
      </c>
      <c r="G494">
        <f t="shared" si="51"/>
        <v>5.5</v>
      </c>
    </row>
    <row r="495" spans="1:7" x14ac:dyDescent="0.2">
      <c r="A495">
        <f t="shared" si="48"/>
        <v>21</v>
      </c>
      <c r="B495" t="str">
        <f>_xlfn.XLOOKUP(A495,Setor!A$2:A$7,Setor!B$2:B$7)</f>
        <v>C</v>
      </c>
      <c r="C495">
        <f t="shared" si="49"/>
        <v>104</v>
      </c>
      <c r="D495" t="str">
        <f>_xlfn.XLOOKUP(C495,Parcela!A$2:A$9,Parcela!B$2:B$9)</f>
        <v>Lameiro da ponte</v>
      </c>
      <c r="E495" t="s">
        <v>115</v>
      </c>
      <c r="F495" s="6">
        <f t="shared" si="50"/>
        <v>44744</v>
      </c>
      <c r="G495">
        <f t="shared" si="51"/>
        <v>5.5</v>
      </c>
    </row>
    <row r="496" spans="1:7" x14ac:dyDescent="0.2">
      <c r="A496">
        <f t="shared" si="48"/>
        <v>21</v>
      </c>
      <c r="B496" t="str">
        <f>_xlfn.XLOOKUP(A496,Setor!A$2:A$7,Setor!B$2:B$7)</f>
        <v>C</v>
      </c>
      <c r="C496">
        <f t="shared" si="49"/>
        <v>104</v>
      </c>
      <c r="D496" t="str">
        <f>_xlfn.XLOOKUP(C496,Parcela!A$2:A$9,Parcela!B$2:B$9)</f>
        <v>Lameiro da ponte</v>
      </c>
      <c r="E496" t="s">
        <v>117</v>
      </c>
      <c r="F496" s="6">
        <f t="shared" si="50"/>
        <v>44744</v>
      </c>
      <c r="G496">
        <f t="shared" si="51"/>
        <v>5.5</v>
      </c>
    </row>
    <row r="497" spans="1:7" x14ac:dyDescent="0.2">
      <c r="A497">
        <f t="shared" si="48"/>
        <v>21</v>
      </c>
      <c r="B497" t="str">
        <f>_xlfn.XLOOKUP(A497,Setor!A$2:A$7,Setor!B$2:B$7)</f>
        <v>C</v>
      </c>
      <c r="C497">
        <f t="shared" si="49"/>
        <v>104</v>
      </c>
      <c r="D497" t="str">
        <f>_xlfn.XLOOKUP(C497,Parcela!A$2:A$9,Parcela!B$2:B$9)</f>
        <v>Lameiro da ponte</v>
      </c>
      <c r="E497" t="s">
        <v>119</v>
      </c>
      <c r="F497" s="6">
        <f t="shared" si="50"/>
        <v>44744</v>
      </c>
      <c r="G497">
        <f t="shared" si="51"/>
        <v>5.5</v>
      </c>
    </row>
    <row r="498" spans="1:7" x14ac:dyDescent="0.2">
      <c r="A498">
        <f t="shared" si="48"/>
        <v>21</v>
      </c>
      <c r="B498" t="str">
        <f>_xlfn.XLOOKUP(A498,Setor!A$2:A$7,Setor!B$2:B$7)</f>
        <v>C</v>
      </c>
      <c r="C498">
        <f t="shared" si="49"/>
        <v>104</v>
      </c>
      <c r="D498" t="str">
        <f>_xlfn.XLOOKUP(C498,Parcela!A$2:A$9,Parcela!B$2:B$9)</f>
        <v>Lameiro da ponte</v>
      </c>
      <c r="E498" t="s">
        <v>121</v>
      </c>
      <c r="F498" s="6">
        <f t="shared" si="50"/>
        <v>44744</v>
      </c>
      <c r="G498">
        <f t="shared" si="51"/>
        <v>5.5</v>
      </c>
    </row>
    <row r="499" spans="1:7" x14ac:dyDescent="0.2">
      <c r="A499">
        <f t="shared" si="48"/>
        <v>21</v>
      </c>
      <c r="B499" t="str">
        <f>_xlfn.XLOOKUP(A499,Setor!A$2:A$7,Setor!B$2:B$7)</f>
        <v>C</v>
      </c>
      <c r="C499">
        <f t="shared" si="49"/>
        <v>104</v>
      </c>
      <c r="D499" t="str">
        <f>_xlfn.XLOOKUP(C499,Parcela!A$2:A$9,Parcela!B$2:B$9)</f>
        <v>Lameiro da ponte</v>
      </c>
      <c r="E499" t="s">
        <v>123</v>
      </c>
      <c r="F499" s="6">
        <f t="shared" si="50"/>
        <v>44744</v>
      </c>
      <c r="G499">
        <f t="shared" si="51"/>
        <v>5.5</v>
      </c>
    </row>
    <row r="500" spans="1:7" x14ac:dyDescent="0.2">
      <c r="A500">
        <f t="shared" si="48"/>
        <v>21</v>
      </c>
      <c r="B500" t="str">
        <f>_xlfn.XLOOKUP(A500,Setor!A$2:A$7,Setor!B$2:B$7)</f>
        <v>C</v>
      </c>
      <c r="C500">
        <f t="shared" si="49"/>
        <v>104</v>
      </c>
      <c r="D500" t="str">
        <f>_xlfn.XLOOKUP(C500,Parcela!A$2:A$9,Parcela!B$2:B$9)</f>
        <v>Lameiro da ponte</v>
      </c>
      <c r="E500" t="s">
        <v>125</v>
      </c>
      <c r="F500" s="6">
        <f t="shared" si="50"/>
        <v>44744</v>
      </c>
      <c r="G500">
        <f t="shared" si="51"/>
        <v>5.5</v>
      </c>
    </row>
    <row r="501" spans="1:7" x14ac:dyDescent="0.2">
      <c r="A501">
        <f t="shared" si="48"/>
        <v>21</v>
      </c>
      <c r="B501" t="str">
        <f>_xlfn.XLOOKUP(A501,Setor!A$2:A$7,Setor!B$2:B$7)</f>
        <v>C</v>
      </c>
      <c r="C501">
        <f t="shared" si="49"/>
        <v>104</v>
      </c>
      <c r="D501" t="str">
        <f>_xlfn.XLOOKUP(C501,Parcela!A$2:A$9,Parcela!B$2:B$9)</f>
        <v>Lameiro da ponte</v>
      </c>
      <c r="E501" t="s">
        <v>127</v>
      </c>
      <c r="F501" s="6">
        <f t="shared" si="50"/>
        <v>44744</v>
      </c>
      <c r="G501">
        <f t="shared" si="51"/>
        <v>5.5</v>
      </c>
    </row>
    <row r="502" spans="1:7" x14ac:dyDescent="0.2">
      <c r="A502">
        <f t="shared" si="48"/>
        <v>21</v>
      </c>
      <c r="B502" t="str">
        <f>_xlfn.XLOOKUP(A502,Setor!A$2:A$7,Setor!B$2:B$7)</f>
        <v>C</v>
      </c>
      <c r="C502">
        <f t="shared" si="49"/>
        <v>104</v>
      </c>
      <c r="D502" t="str">
        <f>_xlfn.XLOOKUP(C502,Parcela!A$2:A$9,Parcela!B$2:B$9)</f>
        <v>Lameiro da ponte</v>
      </c>
      <c r="E502" t="s">
        <v>129</v>
      </c>
      <c r="F502" s="6">
        <f t="shared" si="50"/>
        <v>44744</v>
      </c>
      <c r="G502">
        <f t="shared" si="51"/>
        <v>5.5</v>
      </c>
    </row>
    <row r="503" spans="1:7" x14ac:dyDescent="0.2">
      <c r="A503">
        <f t="shared" si="48"/>
        <v>21</v>
      </c>
      <c r="B503" t="str">
        <f>_xlfn.XLOOKUP(A503,Setor!A$2:A$7,Setor!B$2:B$7)</f>
        <v>C</v>
      </c>
      <c r="C503">
        <f t="shared" si="49"/>
        <v>104</v>
      </c>
      <c r="D503" t="str">
        <f>_xlfn.XLOOKUP(C503,Parcela!A$2:A$9,Parcela!B$2:B$9)</f>
        <v>Lameiro da ponte</v>
      </c>
      <c r="E503" t="s">
        <v>131</v>
      </c>
      <c r="F503" s="6">
        <f t="shared" si="50"/>
        <v>44744</v>
      </c>
      <c r="G503">
        <f t="shared" si="51"/>
        <v>5.5</v>
      </c>
    </row>
    <row r="504" spans="1:7" x14ac:dyDescent="0.2">
      <c r="A504">
        <f t="shared" si="48"/>
        <v>21</v>
      </c>
      <c r="B504" t="str">
        <f>_xlfn.XLOOKUP(A504,Setor!A$2:A$7,Setor!B$2:B$7)</f>
        <v>C</v>
      </c>
      <c r="C504">
        <f t="shared" si="49"/>
        <v>104</v>
      </c>
      <c r="D504" t="str">
        <f>_xlfn.XLOOKUP(C504,Parcela!A$2:A$9,Parcela!B$2:B$9)</f>
        <v>Lameiro da ponte</v>
      </c>
      <c r="E504" t="s">
        <v>133</v>
      </c>
      <c r="F504" s="6">
        <f t="shared" si="50"/>
        <v>44744</v>
      </c>
      <c r="G504">
        <f t="shared" si="51"/>
        <v>5.5</v>
      </c>
    </row>
    <row r="505" spans="1:7" x14ac:dyDescent="0.2">
      <c r="A505">
        <f t="shared" si="48"/>
        <v>21</v>
      </c>
      <c r="B505" t="str">
        <f>_xlfn.XLOOKUP(A505,Setor!A$2:A$7,Setor!B$2:B$7)</f>
        <v>C</v>
      </c>
      <c r="C505">
        <f t="shared" si="49"/>
        <v>104</v>
      </c>
      <c r="D505" t="str">
        <f>_xlfn.XLOOKUP(C505,Parcela!A$2:A$9,Parcela!B$2:B$9)</f>
        <v>Lameiro da ponte</v>
      </c>
      <c r="E505" t="s">
        <v>135</v>
      </c>
      <c r="F505" s="6">
        <f t="shared" si="50"/>
        <v>44744</v>
      </c>
      <c r="G505">
        <f t="shared" si="51"/>
        <v>5.5</v>
      </c>
    </row>
    <row r="506" spans="1:7" x14ac:dyDescent="0.2">
      <c r="A506">
        <f t="shared" si="48"/>
        <v>21</v>
      </c>
      <c r="B506" t="str">
        <f>_xlfn.XLOOKUP(A506,Setor!A$2:A$7,Setor!B$2:B$7)</f>
        <v>C</v>
      </c>
      <c r="C506">
        <f t="shared" si="49"/>
        <v>104</v>
      </c>
      <c r="D506" t="str">
        <f>_xlfn.XLOOKUP(C506,Parcela!A$2:A$9,Parcela!B$2:B$9)</f>
        <v>Lameiro da ponte</v>
      </c>
      <c r="E506" t="s">
        <v>137</v>
      </c>
      <c r="F506" s="6">
        <f t="shared" si="50"/>
        <v>44744</v>
      </c>
      <c r="G506">
        <f t="shared" si="51"/>
        <v>5.5</v>
      </c>
    </row>
    <row r="507" spans="1:7" x14ac:dyDescent="0.2">
      <c r="A507">
        <v>21</v>
      </c>
      <c r="B507" t="str">
        <f>_xlfn.XLOOKUP(A507,Setor!A$2:A$7,Setor!B$2:B$7)</f>
        <v>C</v>
      </c>
      <c r="C507">
        <v>104</v>
      </c>
      <c r="D507" t="str">
        <f>_xlfn.XLOOKUP(C507,Parcela!A$2:A$9,Parcela!B$2:B$9)</f>
        <v>Lameiro da ponte</v>
      </c>
      <c r="E507" t="s">
        <v>65</v>
      </c>
      <c r="F507" s="6">
        <v>44772</v>
      </c>
      <c r="G507">
        <v>5</v>
      </c>
    </row>
    <row r="508" spans="1:7" x14ac:dyDescent="0.2">
      <c r="A508">
        <f t="shared" ref="A508:A543" si="52">A507</f>
        <v>21</v>
      </c>
      <c r="B508" t="str">
        <f>_xlfn.XLOOKUP(A508,Setor!A$2:A$7,Setor!B$2:B$7)</f>
        <v>C</v>
      </c>
      <c r="C508">
        <f t="shared" ref="C508:C543" si="53">C507</f>
        <v>104</v>
      </c>
      <c r="D508" t="str">
        <f>_xlfn.XLOOKUP(C508,Parcela!A$2:A$9,Parcela!B$2:B$9)</f>
        <v>Lameiro da ponte</v>
      </c>
      <c r="E508" t="s">
        <v>67</v>
      </c>
      <c r="F508" s="6">
        <f t="shared" ref="F508:F543" si="54">F507</f>
        <v>44772</v>
      </c>
      <c r="G508">
        <f t="shared" ref="G508:G543" si="55">G507</f>
        <v>5</v>
      </c>
    </row>
    <row r="509" spans="1:7" x14ac:dyDescent="0.2">
      <c r="A509">
        <f t="shared" si="52"/>
        <v>21</v>
      </c>
      <c r="B509" t="str">
        <f>_xlfn.XLOOKUP(A509,Setor!A$2:A$7,Setor!B$2:B$7)</f>
        <v>C</v>
      </c>
      <c r="C509">
        <f t="shared" si="53"/>
        <v>104</v>
      </c>
      <c r="D509" t="str">
        <f>_xlfn.XLOOKUP(C509,Parcela!A$2:A$9,Parcela!B$2:B$9)</f>
        <v>Lameiro da ponte</v>
      </c>
      <c r="E509" t="s">
        <v>69</v>
      </c>
      <c r="F509" s="6">
        <f t="shared" si="54"/>
        <v>44772</v>
      </c>
      <c r="G509">
        <f t="shared" si="55"/>
        <v>5</v>
      </c>
    </row>
    <row r="510" spans="1:7" x14ac:dyDescent="0.2">
      <c r="A510">
        <f t="shared" si="52"/>
        <v>21</v>
      </c>
      <c r="B510" t="str">
        <f>_xlfn.XLOOKUP(A510,Setor!A$2:A$7,Setor!B$2:B$7)</f>
        <v>C</v>
      </c>
      <c r="C510">
        <f t="shared" si="53"/>
        <v>104</v>
      </c>
      <c r="D510" t="str">
        <f>_xlfn.XLOOKUP(C510,Parcela!A$2:A$9,Parcela!B$2:B$9)</f>
        <v>Lameiro da ponte</v>
      </c>
      <c r="E510" t="s">
        <v>71</v>
      </c>
      <c r="F510" s="6">
        <f t="shared" si="54"/>
        <v>44772</v>
      </c>
      <c r="G510">
        <f t="shared" si="55"/>
        <v>5</v>
      </c>
    </row>
    <row r="511" spans="1:7" x14ac:dyDescent="0.2">
      <c r="A511">
        <f t="shared" si="52"/>
        <v>21</v>
      </c>
      <c r="B511" t="str">
        <f>_xlfn.XLOOKUP(A511,Setor!A$2:A$7,Setor!B$2:B$7)</f>
        <v>C</v>
      </c>
      <c r="C511">
        <f t="shared" si="53"/>
        <v>104</v>
      </c>
      <c r="D511" t="str">
        <f>_xlfn.XLOOKUP(C511,Parcela!A$2:A$9,Parcela!B$2:B$9)</f>
        <v>Lameiro da ponte</v>
      </c>
      <c r="E511" t="s">
        <v>73</v>
      </c>
      <c r="F511" s="6">
        <f t="shared" si="54"/>
        <v>44772</v>
      </c>
      <c r="G511">
        <f t="shared" si="55"/>
        <v>5</v>
      </c>
    </row>
    <row r="512" spans="1:7" x14ac:dyDescent="0.2">
      <c r="A512">
        <f t="shared" si="52"/>
        <v>21</v>
      </c>
      <c r="B512" t="str">
        <f>_xlfn.XLOOKUP(A512,Setor!A$2:A$7,Setor!B$2:B$7)</f>
        <v>C</v>
      </c>
      <c r="C512">
        <f t="shared" si="53"/>
        <v>104</v>
      </c>
      <c r="D512" t="str">
        <f>_xlfn.XLOOKUP(C512,Parcela!A$2:A$9,Parcela!B$2:B$9)</f>
        <v>Lameiro da ponte</v>
      </c>
      <c r="E512" t="s">
        <v>75</v>
      </c>
      <c r="F512" s="6">
        <f t="shared" si="54"/>
        <v>44772</v>
      </c>
      <c r="G512">
        <f t="shared" si="55"/>
        <v>5</v>
      </c>
    </row>
    <row r="513" spans="1:7" x14ac:dyDescent="0.2">
      <c r="A513">
        <f t="shared" si="52"/>
        <v>21</v>
      </c>
      <c r="B513" t="str">
        <f>_xlfn.XLOOKUP(A513,Setor!A$2:A$7,Setor!B$2:B$7)</f>
        <v>C</v>
      </c>
      <c r="C513">
        <f t="shared" si="53"/>
        <v>104</v>
      </c>
      <c r="D513" t="str">
        <f>_xlfn.XLOOKUP(C513,Parcela!A$2:A$9,Parcela!B$2:B$9)</f>
        <v>Lameiro da ponte</v>
      </c>
      <c r="E513" t="s">
        <v>77</v>
      </c>
      <c r="F513" s="6">
        <f t="shared" si="54"/>
        <v>44772</v>
      </c>
      <c r="G513">
        <f t="shared" si="55"/>
        <v>5</v>
      </c>
    </row>
    <row r="514" spans="1:7" x14ac:dyDescent="0.2">
      <c r="A514">
        <f t="shared" si="52"/>
        <v>21</v>
      </c>
      <c r="B514" t="str">
        <f>_xlfn.XLOOKUP(A514,Setor!A$2:A$7,Setor!B$2:B$7)</f>
        <v>C</v>
      </c>
      <c r="C514">
        <f t="shared" si="53"/>
        <v>104</v>
      </c>
      <c r="D514" t="str">
        <f>_xlfn.XLOOKUP(C514,Parcela!A$2:A$9,Parcela!B$2:B$9)</f>
        <v>Lameiro da ponte</v>
      </c>
      <c r="E514" t="s">
        <v>79</v>
      </c>
      <c r="F514" s="6">
        <f t="shared" si="54"/>
        <v>44772</v>
      </c>
      <c r="G514">
        <f t="shared" si="55"/>
        <v>5</v>
      </c>
    </row>
    <row r="515" spans="1:7" x14ac:dyDescent="0.2">
      <c r="A515">
        <f t="shared" si="52"/>
        <v>21</v>
      </c>
      <c r="B515" t="str">
        <f>_xlfn.XLOOKUP(A515,Setor!A$2:A$7,Setor!B$2:B$7)</f>
        <v>C</v>
      </c>
      <c r="C515">
        <f t="shared" si="53"/>
        <v>104</v>
      </c>
      <c r="D515" t="str">
        <f>_xlfn.XLOOKUP(C515,Parcela!A$2:A$9,Parcela!B$2:B$9)</f>
        <v>Lameiro da ponte</v>
      </c>
      <c r="E515" t="s">
        <v>81</v>
      </c>
      <c r="F515" s="6">
        <f t="shared" si="54"/>
        <v>44772</v>
      </c>
      <c r="G515">
        <f t="shared" si="55"/>
        <v>5</v>
      </c>
    </row>
    <row r="516" spans="1:7" x14ac:dyDescent="0.2">
      <c r="A516">
        <f t="shared" si="52"/>
        <v>21</v>
      </c>
      <c r="B516" t="str">
        <f>_xlfn.XLOOKUP(A516,Setor!A$2:A$7,Setor!B$2:B$7)</f>
        <v>C</v>
      </c>
      <c r="C516">
        <f t="shared" si="53"/>
        <v>104</v>
      </c>
      <c r="D516" t="str">
        <f>_xlfn.XLOOKUP(C516,Parcela!A$2:A$9,Parcela!B$2:B$9)</f>
        <v>Lameiro da ponte</v>
      </c>
      <c r="E516" t="s">
        <v>83</v>
      </c>
      <c r="F516" s="6">
        <f t="shared" si="54"/>
        <v>44772</v>
      </c>
      <c r="G516">
        <f t="shared" si="55"/>
        <v>5</v>
      </c>
    </row>
    <row r="517" spans="1:7" x14ac:dyDescent="0.2">
      <c r="A517">
        <f t="shared" si="52"/>
        <v>21</v>
      </c>
      <c r="B517" t="str">
        <f>_xlfn.XLOOKUP(A517,Setor!A$2:A$7,Setor!B$2:B$7)</f>
        <v>C</v>
      </c>
      <c r="C517">
        <f t="shared" si="53"/>
        <v>104</v>
      </c>
      <c r="D517" t="str">
        <f>_xlfn.XLOOKUP(C517,Parcela!A$2:A$9,Parcela!B$2:B$9)</f>
        <v>Lameiro da ponte</v>
      </c>
      <c r="E517" t="s">
        <v>85</v>
      </c>
      <c r="F517" s="6">
        <f t="shared" si="54"/>
        <v>44772</v>
      </c>
      <c r="G517">
        <f t="shared" si="55"/>
        <v>5</v>
      </c>
    </row>
    <row r="518" spans="1:7" x14ac:dyDescent="0.2">
      <c r="A518">
        <f t="shared" si="52"/>
        <v>21</v>
      </c>
      <c r="B518" t="str">
        <f>_xlfn.XLOOKUP(A518,Setor!A$2:A$7,Setor!B$2:B$7)</f>
        <v>C</v>
      </c>
      <c r="C518">
        <f t="shared" si="53"/>
        <v>104</v>
      </c>
      <c r="D518" t="str">
        <f>_xlfn.XLOOKUP(C518,Parcela!A$2:A$9,Parcela!B$2:B$9)</f>
        <v>Lameiro da ponte</v>
      </c>
      <c r="E518" t="s">
        <v>87</v>
      </c>
      <c r="F518" s="6">
        <f t="shared" si="54"/>
        <v>44772</v>
      </c>
      <c r="G518">
        <f t="shared" si="55"/>
        <v>5</v>
      </c>
    </row>
    <row r="519" spans="1:7" x14ac:dyDescent="0.2">
      <c r="A519">
        <f t="shared" si="52"/>
        <v>21</v>
      </c>
      <c r="B519" t="str">
        <f>_xlfn.XLOOKUP(A519,Setor!A$2:A$7,Setor!B$2:B$7)</f>
        <v>C</v>
      </c>
      <c r="C519">
        <f t="shared" si="53"/>
        <v>104</v>
      </c>
      <c r="D519" t="str">
        <f>_xlfn.XLOOKUP(C519,Parcela!A$2:A$9,Parcela!B$2:B$9)</f>
        <v>Lameiro da ponte</v>
      </c>
      <c r="E519" t="s">
        <v>89</v>
      </c>
      <c r="F519" s="6">
        <f t="shared" si="54"/>
        <v>44772</v>
      </c>
      <c r="G519">
        <f t="shared" si="55"/>
        <v>5</v>
      </c>
    </row>
    <row r="520" spans="1:7" x14ac:dyDescent="0.2">
      <c r="A520">
        <f t="shared" si="52"/>
        <v>21</v>
      </c>
      <c r="B520" t="str">
        <f>_xlfn.XLOOKUP(A520,Setor!A$2:A$7,Setor!B$2:B$7)</f>
        <v>C</v>
      </c>
      <c r="C520">
        <f t="shared" si="53"/>
        <v>104</v>
      </c>
      <c r="D520" t="str">
        <f>_xlfn.XLOOKUP(C520,Parcela!A$2:A$9,Parcela!B$2:B$9)</f>
        <v>Lameiro da ponte</v>
      </c>
      <c r="E520" t="s">
        <v>336</v>
      </c>
      <c r="F520" s="6">
        <f t="shared" si="54"/>
        <v>44772</v>
      </c>
      <c r="G520">
        <f t="shared" si="55"/>
        <v>5</v>
      </c>
    </row>
    <row r="521" spans="1:7" x14ac:dyDescent="0.2">
      <c r="A521">
        <f t="shared" si="52"/>
        <v>21</v>
      </c>
      <c r="B521" t="str">
        <f>_xlfn.XLOOKUP(A521,Setor!A$2:A$7,Setor!B$2:B$7)</f>
        <v>C</v>
      </c>
      <c r="C521">
        <f t="shared" si="53"/>
        <v>104</v>
      </c>
      <c r="D521" t="str">
        <f>_xlfn.XLOOKUP(C521,Parcela!A$2:A$9,Parcela!B$2:B$9)</f>
        <v>Lameiro da ponte</v>
      </c>
      <c r="E521" t="s">
        <v>337</v>
      </c>
      <c r="F521" s="6">
        <f t="shared" si="54"/>
        <v>44772</v>
      </c>
      <c r="G521">
        <f t="shared" si="55"/>
        <v>5</v>
      </c>
    </row>
    <row r="522" spans="1:7" x14ac:dyDescent="0.2">
      <c r="A522">
        <f t="shared" si="52"/>
        <v>21</v>
      </c>
      <c r="B522" t="str">
        <f>_xlfn.XLOOKUP(A522,Setor!A$2:A$7,Setor!B$2:B$7)</f>
        <v>C</v>
      </c>
      <c r="C522">
        <f t="shared" si="53"/>
        <v>104</v>
      </c>
      <c r="D522" t="str">
        <f>_xlfn.XLOOKUP(C522,Parcela!A$2:A$9,Parcela!B$2:B$9)</f>
        <v>Lameiro da ponte</v>
      </c>
      <c r="E522" t="s">
        <v>95</v>
      </c>
      <c r="F522" s="6">
        <f t="shared" si="54"/>
        <v>44772</v>
      </c>
      <c r="G522">
        <f t="shared" si="55"/>
        <v>5</v>
      </c>
    </row>
    <row r="523" spans="1:7" x14ac:dyDescent="0.2">
      <c r="A523">
        <f t="shared" si="52"/>
        <v>21</v>
      </c>
      <c r="B523" t="str">
        <f>_xlfn.XLOOKUP(A523,Setor!A$2:A$7,Setor!B$2:B$7)</f>
        <v>C</v>
      </c>
      <c r="C523">
        <f t="shared" si="53"/>
        <v>104</v>
      </c>
      <c r="D523" t="str">
        <f>_xlfn.XLOOKUP(C523,Parcela!A$2:A$9,Parcela!B$2:B$9)</f>
        <v>Lameiro da ponte</v>
      </c>
      <c r="E523" t="s">
        <v>97</v>
      </c>
      <c r="F523" s="6">
        <f t="shared" si="54"/>
        <v>44772</v>
      </c>
      <c r="G523">
        <f t="shared" si="55"/>
        <v>5</v>
      </c>
    </row>
    <row r="524" spans="1:7" x14ac:dyDescent="0.2">
      <c r="A524">
        <f t="shared" si="52"/>
        <v>21</v>
      </c>
      <c r="B524" t="str">
        <f>_xlfn.XLOOKUP(A524,Setor!A$2:A$7,Setor!B$2:B$7)</f>
        <v>C</v>
      </c>
      <c r="C524">
        <f t="shared" si="53"/>
        <v>104</v>
      </c>
      <c r="D524" t="str">
        <f>_xlfn.XLOOKUP(C524,Parcela!A$2:A$9,Parcela!B$2:B$9)</f>
        <v>Lameiro da ponte</v>
      </c>
      <c r="E524" t="s">
        <v>99</v>
      </c>
      <c r="F524" s="6">
        <f t="shared" si="54"/>
        <v>44772</v>
      </c>
      <c r="G524">
        <f t="shared" si="55"/>
        <v>5</v>
      </c>
    </row>
    <row r="525" spans="1:7" x14ac:dyDescent="0.2">
      <c r="A525">
        <f t="shared" si="52"/>
        <v>21</v>
      </c>
      <c r="B525" t="str">
        <f>_xlfn.XLOOKUP(A525,Setor!A$2:A$7,Setor!B$2:B$7)</f>
        <v>C</v>
      </c>
      <c r="C525">
        <f t="shared" si="53"/>
        <v>104</v>
      </c>
      <c r="D525" t="str">
        <f>_xlfn.XLOOKUP(C525,Parcela!A$2:A$9,Parcela!B$2:B$9)</f>
        <v>Lameiro da ponte</v>
      </c>
      <c r="E525" t="s">
        <v>101</v>
      </c>
      <c r="F525" s="6">
        <f t="shared" si="54"/>
        <v>44772</v>
      </c>
      <c r="G525">
        <f t="shared" si="55"/>
        <v>5</v>
      </c>
    </row>
    <row r="526" spans="1:7" x14ac:dyDescent="0.2">
      <c r="A526">
        <f t="shared" si="52"/>
        <v>21</v>
      </c>
      <c r="B526" t="str">
        <f>_xlfn.XLOOKUP(A526,Setor!A$2:A$7,Setor!B$2:B$7)</f>
        <v>C</v>
      </c>
      <c r="C526">
        <f t="shared" si="53"/>
        <v>104</v>
      </c>
      <c r="D526" t="str">
        <f>_xlfn.XLOOKUP(C526,Parcela!A$2:A$9,Parcela!B$2:B$9)</f>
        <v>Lameiro da ponte</v>
      </c>
      <c r="E526" t="s">
        <v>103</v>
      </c>
      <c r="F526" s="6">
        <f t="shared" si="54"/>
        <v>44772</v>
      </c>
      <c r="G526">
        <f t="shared" si="55"/>
        <v>5</v>
      </c>
    </row>
    <row r="527" spans="1:7" x14ac:dyDescent="0.2">
      <c r="A527">
        <f t="shared" si="52"/>
        <v>21</v>
      </c>
      <c r="B527" t="str">
        <f>_xlfn.XLOOKUP(A527,Setor!A$2:A$7,Setor!B$2:B$7)</f>
        <v>C</v>
      </c>
      <c r="C527">
        <f t="shared" si="53"/>
        <v>104</v>
      </c>
      <c r="D527" t="str">
        <f>_xlfn.XLOOKUP(C527,Parcela!A$2:A$9,Parcela!B$2:B$9)</f>
        <v>Lameiro da ponte</v>
      </c>
      <c r="E527" t="s">
        <v>105</v>
      </c>
      <c r="F527" s="6">
        <f t="shared" si="54"/>
        <v>44772</v>
      </c>
      <c r="G527">
        <f t="shared" si="55"/>
        <v>5</v>
      </c>
    </row>
    <row r="528" spans="1:7" x14ac:dyDescent="0.2">
      <c r="A528">
        <f t="shared" si="52"/>
        <v>21</v>
      </c>
      <c r="B528" t="str">
        <f>_xlfn.XLOOKUP(A528,Setor!A$2:A$7,Setor!B$2:B$7)</f>
        <v>C</v>
      </c>
      <c r="C528">
        <f t="shared" si="53"/>
        <v>104</v>
      </c>
      <c r="D528" t="str">
        <f>_xlfn.XLOOKUP(C528,Parcela!A$2:A$9,Parcela!B$2:B$9)</f>
        <v>Lameiro da ponte</v>
      </c>
      <c r="E528" t="s">
        <v>107</v>
      </c>
      <c r="F528" s="6">
        <f t="shared" si="54"/>
        <v>44772</v>
      </c>
      <c r="G528">
        <f t="shared" si="55"/>
        <v>5</v>
      </c>
    </row>
    <row r="529" spans="1:8" x14ac:dyDescent="0.2">
      <c r="A529">
        <f t="shared" si="52"/>
        <v>21</v>
      </c>
      <c r="B529" t="str">
        <f>_xlfn.XLOOKUP(A529,Setor!A$2:A$7,Setor!B$2:B$7)</f>
        <v>C</v>
      </c>
      <c r="C529">
        <f t="shared" si="53"/>
        <v>104</v>
      </c>
      <c r="D529" t="str">
        <f>_xlfn.XLOOKUP(C529,Parcela!A$2:A$9,Parcela!B$2:B$9)</f>
        <v>Lameiro da ponte</v>
      </c>
      <c r="E529" t="s">
        <v>109</v>
      </c>
      <c r="F529" s="6">
        <f t="shared" si="54"/>
        <v>44772</v>
      </c>
      <c r="G529">
        <f t="shared" si="55"/>
        <v>5</v>
      </c>
    </row>
    <row r="530" spans="1:8" x14ac:dyDescent="0.2">
      <c r="A530">
        <f t="shared" si="52"/>
        <v>21</v>
      </c>
      <c r="B530" t="str">
        <f>_xlfn.XLOOKUP(A530,Setor!A$2:A$7,Setor!B$2:B$7)</f>
        <v>C</v>
      </c>
      <c r="C530">
        <f t="shared" si="53"/>
        <v>104</v>
      </c>
      <c r="D530" t="str">
        <f>_xlfn.XLOOKUP(C530,Parcela!A$2:A$9,Parcela!B$2:B$9)</f>
        <v>Lameiro da ponte</v>
      </c>
      <c r="E530" t="s">
        <v>111</v>
      </c>
      <c r="F530" s="6">
        <f t="shared" si="54"/>
        <v>44772</v>
      </c>
      <c r="G530">
        <f t="shared" si="55"/>
        <v>5</v>
      </c>
    </row>
    <row r="531" spans="1:8" x14ac:dyDescent="0.2">
      <c r="A531">
        <f t="shared" si="52"/>
        <v>21</v>
      </c>
      <c r="B531" t="str">
        <f>_xlfn.XLOOKUP(A531,Setor!A$2:A$7,Setor!B$2:B$7)</f>
        <v>C</v>
      </c>
      <c r="C531">
        <f t="shared" si="53"/>
        <v>104</v>
      </c>
      <c r="D531" t="str">
        <f>_xlfn.XLOOKUP(C531,Parcela!A$2:A$9,Parcela!B$2:B$9)</f>
        <v>Lameiro da ponte</v>
      </c>
      <c r="E531" t="s">
        <v>113</v>
      </c>
      <c r="F531" s="6">
        <f t="shared" si="54"/>
        <v>44772</v>
      </c>
      <c r="G531">
        <f t="shared" si="55"/>
        <v>5</v>
      </c>
    </row>
    <row r="532" spans="1:8" x14ac:dyDescent="0.2">
      <c r="A532">
        <f t="shared" si="52"/>
        <v>21</v>
      </c>
      <c r="B532" t="str">
        <f>_xlfn.XLOOKUP(A532,Setor!A$2:A$7,Setor!B$2:B$7)</f>
        <v>C</v>
      </c>
      <c r="C532">
        <f t="shared" si="53"/>
        <v>104</v>
      </c>
      <c r="D532" t="str">
        <f>_xlfn.XLOOKUP(C532,Parcela!A$2:A$9,Parcela!B$2:B$9)</f>
        <v>Lameiro da ponte</v>
      </c>
      <c r="E532" t="s">
        <v>115</v>
      </c>
      <c r="F532" s="6">
        <f t="shared" si="54"/>
        <v>44772</v>
      </c>
      <c r="G532">
        <f t="shared" si="55"/>
        <v>5</v>
      </c>
    </row>
    <row r="533" spans="1:8" x14ac:dyDescent="0.2">
      <c r="A533">
        <f t="shared" si="52"/>
        <v>21</v>
      </c>
      <c r="B533" t="str">
        <f>_xlfn.XLOOKUP(A533,Setor!A$2:A$7,Setor!B$2:B$7)</f>
        <v>C</v>
      </c>
      <c r="C533">
        <f t="shared" si="53"/>
        <v>104</v>
      </c>
      <c r="D533" t="str">
        <f>_xlfn.XLOOKUP(C533,Parcela!A$2:A$9,Parcela!B$2:B$9)</f>
        <v>Lameiro da ponte</v>
      </c>
      <c r="E533" t="s">
        <v>117</v>
      </c>
      <c r="F533" s="6">
        <f t="shared" si="54"/>
        <v>44772</v>
      </c>
      <c r="G533">
        <f t="shared" si="55"/>
        <v>5</v>
      </c>
    </row>
    <row r="534" spans="1:8" x14ac:dyDescent="0.2">
      <c r="A534">
        <f t="shared" si="52"/>
        <v>21</v>
      </c>
      <c r="B534" t="str">
        <f>_xlfn.XLOOKUP(A534,Setor!A$2:A$7,Setor!B$2:B$7)</f>
        <v>C</v>
      </c>
      <c r="C534">
        <f t="shared" si="53"/>
        <v>104</v>
      </c>
      <c r="D534" t="str">
        <f>_xlfn.XLOOKUP(C534,Parcela!A$2:A$9,Parcela!B$2:B$9)</f>
        <v>Lameiro da ponte</v>
      </c>
      <c r="E534" t="s">
        <v>119</v>
      </c>
      <c r="F534" s="6">
        <f t="shared" si="54"/>
        <v>44772</v>
      </c>
      <c r="G534">
        <f t="shared" si="55"/>
        <v>5</v>
      </c>
    </row>
    <row r="535" spans="1:8" x14ac:dyDescent="0.2">
      <c r="A535">
        <f t="shared" si="52"/>
        <v>21</v>
      </c>
      <c r="B535" t="str">
        <f>_xlfn.XLOOKUP(A535,Setor!A$2:A$7,Setor!B$2:B$7)</f>
        <v>C</v>
      </c>
      <c r="C535">
        <f t="shared" si="53"/>
        <v>104</v>
      </c>
      <c r="D535" t="str">
        <f>_xlfn.XLOOKUP(C535,Parcela!A$2:A$9,Parcela!B$2:B$9)</f>
        <v>Lameiro da ponte</v>
      </c>
      <c r="E535" t="s">
        <v>121</v>
      </c>
      <c r="F535" s="6">
        <f t="shared" si="54"/>
        <v>44772</v>
      </c>
      <c r="G535">
        <f t="shared" si="55"/>
        <v>5</v>
      </c>
    </row>
    <row r="536" spans="1:8" x14ac:dyDescent="0.2">
      <c r="A536">
        <f t="shared" si="52"/>
        <v>21</v>
      </c>
      <c r="B536" t="str">
        <f>_xlfn.XLOOKUP(A536,Setor!A$2:A$7,Setor!B$2:B$7)</f>
        <v>C</v>
      </c>
      <c r="C536">
        <f t="shared" si="53"/>
        <v>104</v>
      </c>
      <c r="D536" t="str">
        <f>_xlfn.XLOOKUP(C536,Parcela!A$2:A$9,Parcela!B$2:B$9)</f>
        <v>Lameiro da ponte</v>
      </c>
      <c r="E536" t="s">
        <v>123</v>
      </c>
      <c r="F536" s="6">
        <f t="shared" si="54"/>
        <v>44772</v>
      </c>
      <c r="G536">
        <f t="shared" si="55"/>
        <v>5</v>
      </c>
    </row>
    <row r="537" spans="1:8" x14ac:dyDescent="0.2">
      <c r="A537">
        <f t="shared" si="52"/>
        <v>21</v>
      </c>
      <c r="B537" t="str">
        <f>_xlfn.XLOOKUP(A537,Setor!A$2:A$7,Setor!B$2:B$7)</f>
        <v>C</v>
      </c>
      <c r="C537">
        <f t="shared" si="53"/>
        <v>104</v>
      </c>
      <c r="D537" t="str">
        <f>_xlfn.XLOOKUP(C537,Parcela!A$2:A$9,Parcela!B$2:B$9)</f>
        <v>Lameiro da ponte</v>
      </c>
      <c r="E537" t="s">
        <v>125</v>
      </c>
      <c r="F537" s="6">
        <f t="shared" si="54"/>
        <v>44772</v>
      </c>
      <c r="G537">
        <f t="shared" si="55"/>
        <v>5</v>
      </c>
    </row>
    <row r="538" spans="1:8" x14ac:dyDescent="0.2">
      <c r="A538">
        <f t="shared" si="52"/>
        <v>21</v>
      </c>
      <c r="B538" t="str">
        <f>_xlfn.XLOOKUP(A538,Setor!A$2:A$7,Setor!B$2:B$7)</f>
        <v>C</v>
      </c>
      <c r="C538">
        <f t="shared" si="53"/>
        <v>104</v>
      </c>
      <c r="D538" t="str">
        <f>_xlfn.XLOOKUP(C538,Parcela!A$2:A$9,Parcela!B$2:B$9)</f>
        <v>Lameiro da ponte</v>
      </c>
      <c r="E538" t="s">
        <v>127</v>
      </c>
      <c r="F538" s="6">
        <f t="shared" si="54"/>
        <v>44772</v>
      </c>
      <c r="G538">
        <f t="shared" si="55"/>
        <v>5</v>
      </c>
    </row>
    <row r="539" spans="1:8" x14ac:dyDescent="0.2">
      <c r="A539">
        <f t="shared" si="52"/>
        <v>21</v>
      </c>
      <c r="B539" t="str">
        <f>_xlfn.XLOOKUP(A539,Setor!A$2:A$7,Setor!B$2:B$7)</f>
        <v>C</v>
      </c>
      <c r="C539">
        <f t="shared" si="53"/>
        <v>104</v>
      </c>
      <c r="D539" t="str">
        <f>_xlfn.XLOOKUP(C539,Parcela!A$2:A$9,Parcela!B$2:B$9)</f>
        <v>Lameiro da ponte</v>
      </c>
      <c r="E539" t="s">
        <v>129</v>
      </c>
      <c r="F539" s="6">
        <f t="shared" si="54"/>
        <v>44772</v>
      </c>
      <c r="G539">
        <f t="shared" si="55"/>
        <v>5</v>
      </c>
    </row>
    <row r="540" spans="1:8" x14ac:dyDescent="0.2">
      <c r="A540">
        <f t="shared" si="52"/>
        <v>21</v>
      </c>
      <c r="B540" t="str">
        <f>_xlfn.XLOOKUP(A540,Setor!A$2:A$7,Setor!B$2:B$7)</f>
        <v>C</v>
      </c>
      <c r="C540">
        <f t="shared" si="53"/>
        <v>104</v>
      </c>
      <c r="D540" t="str">
        <f>_xlfn.XLOOKUP(C540,Parcela!A$2:A$9,Parcela!B$2:B$9)</f>
        <v>Lameiro da ponte</v>
      </c>
      <c r="E540" t="s">
        <v>131</v>
      </c>
      <c r="F540" s="6">
        <f t="shared" si="54"/>
        <v>44772</v>
      </c>
      <c r="G540">
        <f t="shared" si="55"/>
        <v>5</v>
      </c>
    </row>
    <row r="541" spans="1:8" x14ac:dyDescent="0.2">
      <c r="A541">
        <f t="shared" si="52"/>
        <v>21</v>
      </c>
      <c r="B541" t="str">
        <f>_xlfn.XLOOKUP(A541,Setor!A$2:A$7,Setor!B$2:B$7)</f>
        <v>C</v>
      </c>
      <c r="C541">
        <f t="shared" si="53"/>
        <v>104</v>
      </c>
      <c r="D541" t="str">
        <f>_xlfn.XLOOKUP(C541,Parcela!A$2:A$9,Parcela!B$2:B$9)</f>
        <v>Lameiro da ponte</v>
      </c>
      <c r="E541" t="s">
        <v>133</v>
      </c>
      <c r="F541" s="6">
        <f t="shared" si="54"/>
        <v>44772</v>
      </c>
      <c r="G541">
        <f t="shared" si="55"/>
        <v>5</v>
      </c>
    </row>
    <row r="542" spans="1:8" x14ac:dyDescent="0.2">
      <c r="A542">
        <f t="shared" si="52"/>
        <v>21</v>
      </c>
      <c r="B542" t="str">
        <f>_xlfn.XLOOKUP(A542,Setor!A$2:A$7,Setor!B$2:B$7)</f>
        <v>C</v>
      </c>
      <c r="C542">
        <f t="shared" si="53"/>
        <v>104</v>
      </c>
      <c r="D542" t="str">
        <f>_xlfn.XLOOKUP(C542,Parcela!A$2:A$9,Parcela!B$2:B$9)</f>
        <v>Lameiro da ponte</v>
      </c>
      <c r="E542" t="s">
        <v>135</v>
      </c>
      <c r="F542" s="6">
        <f t="shared" si="54"/>
        <v>44772</v>
      </c>
      <c r="G542">
        <f t="shared" si="55"/>
        <v>5</v>
      </c>
    </row>
    <row r="543" spans="1:8" x14ac:dyDescent="0.2">
      <c r="A543">
        <f t="shared" si="52"/>
        <v>21</v>
      </c>
      <c r="B543" t="str">
        <f>_xlfn.XLOOKUP(A543,Setor!A$2:A$7,Setor!B$2:B$7)</f>
        <v>C</v>
      </c>
      <c r="C543">
        <f t="shared" si="53"/>
        <v>104</v>
      </c>
      <c r="D543" t="str">
        <f>_xlfn.XLOOKUP(C543,Parcela!A$2:A$9,Parcela!B$2:B$9)</f>
        <v>Lameiro da ponte</v>
      </c>
      <c r="E543" t="s">
        <v>137</v>
      </c>
      <c r="F543" s="6">
        <f t="shared" si="54"/>
        <v>44772</v>
      </c>
      <c r="G543">
        <f t="shared" si="55"/>
        <v>5</v>
      </c>
    </row>
    <row r="544" spans="1:8" x14ac:dyDescent="0.2">
      <c r="A544">
        <v>21</v>
      </c>
      <c r="B544" t="str">
        <f>_xlfn.XLOOKUP(A544,Setor!A$2:A$7,Setor!B$2:B$7)</f>
        <v>C</v>
      </c>
      <c r="C544">
        <v>104</v>
      </c>
      <c r="D544" t="str">
        <f>_xlfn.XLOOKUP(C544,Parcela!A$2:A$9,Parcela!B$2:B$9)</f>
        <v>Lameiro da ponte</v>
      </c>
      <c r="E544" t="s">
        <v>83</v>
      </c>
      <c r="F544" s="9" t="s">
        <v>338</v>
      </c>
      <c r="G544">
        <v>90</v>
      </c>
      <c r="H544">
        <v>120</v>
      </c>
    </row>
    <row r="545" spans="1:8" x14ac:dyDescent="0.2">
      <c r="A545">
        <v>21</v>
      </c>
      <c r="B545" t="str">
        <f>_xlfn.XLOOKUP(A545,Setor!A$2:A$7,Setor!B$2:B$7)</f>
        <v>C</v>
      </c>
      <c r="C545">
        <v>104</v>
      </c>
      <c r="D545" t="str">
        <f>_xlfn.XLOOKUP(C545,Parcela!A$2:A$9,Parcela!B$2:B$9)</f>
        <v>Lameiro da ponte</v>
      </c>
      <c r="E545" t="s">
        <v>75</v>
      </c>
      <c r="F545" s="9" t="s">
        <v>338</v>
      </c>
      <c r="G545">
        <v>60</v>
      </c>
      <c r="H545">
        <v>120</v>
      </c>
    </row>
    <row r="546" spans="1:8" x14ac:dyDescent="0.2">
      <c r="A546">
        <v>21</v>
      </c>
      <c r="B546" t="str">
        <f>_xlfn.XLOOKUP(A546,Setor!A$2:A$7,Setor!B$2:B$7)</f>
        <v>C</v>
      </c>
      <c r="C546">
        <v>104</v>
      </c>
      <c r="D546" t="str">
        <f>_xlfn.XLOOKUP(C546,Parcela!A$2:A$9,Parcela!B$2:B$9)</f>
        <v>Lameiro da ponte</v>
      </c>
      <c r="E546" t="s">
        <v>97</v>
      </c>
      <c r="F546" s="9" t="s">
        <v>338</v>
      </c>
      <c r="G546">
        <v>60</v>
      </c>
      <c r="H546">
        <v>120</v>
      </c>
    </row>
    <row r="547" spans="1:8" x14ac:dyDescent="0.2">
      <c r="A547">
        <v>21</v>
      </c>
      <c r="B547" t="str">
        <f>_xlfn.XLOOKUP(A547,Setor!A$2:A$7,Setor!B$2:B$7)</f>
        <v>C</v>
      </c>
      <c r="C547">
        <v>104</v>
      </c>
      <c r="D547" t="str">
        <f>_xlfn.XLOOKUP(C547,Parcela!A$2:A$9,Parcela!B$2:B$9)</f>
        <v>Lameiro da ponte</v>
      </c>
      <c r="E547" t="s">
        <v>339</v>
      </c>
      <c r="F547" s="9" t="s">
        <v>338</v>
      </c>
      <c r="G547">
        <v>40</v>
      </c>
      <c r="H547">
        <v>120</v>
      </c>
    </row>
    <row r="548" spans="1:8" x14ac:dyDescent="0.2">
      <c r="A548">
        <v>21</v>
      </c>
      <c r="B548" t="str">
        <f>_xlfn.XLOOKUP(A548,Setor!A$2:A$7,Setor!B$2:B$7)</f>
        <v>C</v>
      </c>
      <c r="C548">
        <v>104</v>
      </c>
      <c r="D548" t="str">
        <f>_xlfn.XLOOKUP(C548,Parcela!A$2:A$9,Parcela!B$2:B$9)</f>
        <v>Lameiro da ponte</v>
      </c>
      <c r="E548" t="s">
        <v>83</v>
      </c>
      <c r="F548" s="9">
        <v>44932</v>
      </c>
      <c r="G548">
        <v>90</v>
      </c>
      <c r="H548">
        <v>120</v>
      </c>
    </row>
    <row r="549" spans="1:8" x14ac:dyDescent="0.2">
      <c r="A549">
        <v>21</v>
      </c>
      <c r="B549" t="str">
        <f>_xlfn.XLOOKUP(A549,Setor!A$2:A$7,Setor!B$2:B$7)</f>
        <v>C</v>
      </c>
      <c r="C549">
        <v>104</v>
      </c>
      <c r="D549" t="str">
        <f>_xlfn.XLOOKUP(C549,Parcela!A$2:A$9,Parcela!B$2:B$9)</f>
        <v>Lameiro da ponte</v>
      </c>
      <c r="E549" t="s">
        <v>75</v>
      </c>
      <c r="F549" s="9">
        <v>44932</v>
      </c>
      <c r="G549">
        <v>60</v>
      </c>
      <c r="H549">
        <v>120</v>
      </c>
    </row>
    <row r="550" spans="1:8" x14ac:dyDescent="0.2">
      <c r="A550">
        <v>21</v>
      </c>
      <c r="B550" t="str">
        <f>_xlfn.XLOOKUP(A550,Setor!A$2:A$7,Setor!B$2:B$7)</f>
        <v>C</v>
      </c>
      <c r="C550">
        <v>104</v>
      </c>
      <c r="D550" t="str">
        <f>_xlfn.XLOOKUP(C550,Parcela!A$2:A$9,Parcela!B$2:B$9)</f>
        <v>Lameiro da ponte</v>
      </c>
      <c r="E550" t="s">
        <v>97</v>
      </c>
      <c r="F550" s="9">
        <v>44932</v>
      </c>
      <c r="G550">
        <v>60</v>
      </c>
      <c r="H550">
        <v>120</v>
      </c>
    </row>
    <row r="551" spans="1:8" x14ac:dyDescent="0.2">
      <c r="A551">
        <v>21</v>
      </c>
      <c r="B551" t="str">
        <f>_xlfn.XLOOKUP(A551,Setor!A$2:A$7,Setor!B$2:B$7)</f>
        <v>C</v>
      </c>
      <c r="C551">
        <v>104</v>
      </c>
      <c r="D551" t="str">
        <f>_xlfn.XLOOKUP(C551,Parcela!A$2:A$9,Parcela!B$2:B$9)</f>
        <v>Lameiro da ponte</v>
      </c>
      <c r="E551" t="s">
        <v>339</v>
      </c>
      <c r="F551" s="9">
        <v>44932</v>
      </c>
      <c r="G551">
        <v>40</v>
      </c>
      <c r="H551">
        <v>120</v>
      </c>
    </row>
    <row r="552" spans="1:8" x14ac:dyDescent="0.2">
      <c r="A552">
        <v>21</v>
      </c>
      <c r="B552" t="str">
        <f>_xlfn.XLOOKUP(A552,Setor!A$2:A$7,Setor!B$2:B$7)</f>
        <v>C</v>
      </c>
      <c r="C552">
        <v>104</v>
      </c>
      <c r="D552" t="str">
        <f>_xlfn.XLOOKUP(C552,Parcela!A$2:A$9,Parcela!B$2:B$9)</f>
        <v>Lameiro da ponte</v>
      </c>
      <c r="E552" t="s">
        <v>83</v>
      </c>
      <c r="F552" s="9" t="s">
        <v>340</v>
      </c>
      <c r="G552">
        <v>90</v>
      </c>
      <c r="H552">
        <v>120</v>
      </c>
    </row>
    <row r="553" spans="1:8" x14ac:dyDescent="0.2">
      <c r="A553">
        <v>21</v>
      </c>
      <c r="B553" t="str">
        <f>_xlfn.XLOOKUP(A553,Setor!A$2:A$7,Setor!B$2:B$7)</f>
        <v>C</v>
      </c>
      <c r="C553">
        <v>104</v>
      </c>
      <c r="D553" t="str">
        <f>_xlfn.XLOOKUP(C553,Parcela!A$2:A$9,Parcela!B$2:B$9)</f>
        <v>Lameiro da ponte</v>
      </c>
      <c r="E553" t="s">
        <v>75</v>
      </c>
      <c r="F553" s="9" t="s">
        <v>340</v>
      </c>
      <c r="G553">
        <v>60</v>
      </c>
      <c r="H553">
        <v>120</v>
      </c>
    </row>
    <row r="554" spans="1:8" x14ac:dyDescent="0.2">
      <c r="A554">
        <v>21</v>
      </c>
      <c r="B554" t="str">
        <f>_xlfn.XLOOKUP(A554,Setor!A$2:A$7,Setor!B$2:B$7)</f>
        <v>C</v>
      </c>
      <c r="C554">
        <v>104</v>
      </c>
      <c r="D554" t="str">
        <f>_xlfn.XLOOKUP(C554,Parcela!A$2:A$9,Parcela!B$2:B$9)</f>
        <v>Lameiro da ponte</v>
      </c>
      <c r="E554" t="s">
        <v>97</v>
      </c>
      <c r="F554" s="9" t="s">
        <v>340</v>
      </c>
      <c r="G554">
        <v>60</v>
      </c>
      <c r="H554">
        <v>120</v>
      </c>
    </row>
    <row r="555" spans="1:8" x14ac:dyDescent="0.2">
      <c r="A555">
        <v>21</v>
      </c>
      <c r="B555" t="str">
        <f>_xlfn.XLOOKUP(A555,Setor!A$2:A$7,Setor!B$2:B$7)</f>
        <v>C</v>
      </c>
      <c r="C555">
        <v>104</v>
      </c>
      <c r="D555" t="str">
        <f>_xlfn.XLOOKUP(C555,Parcela!A$2:A$9,Parcela!B$2:B$9)</f>
        <v>Lameiro da ponte</v>
      </c>
      <c r="E555" t="s">
        <v>339</v>
      </c>
      <c r="F555" s="9" t="s">
        <v>340</v>
      </c>
      <c r="G555">
        <v>40</v>
      </c>
      <c r="H555">
        <v>120</v>
      </c>
    </row>
    <row r="556" spans="1:8" x14ac:dyDescent="0.2">
      <c r="A556">
        <v>21</v>
      </c>
      <c r="B556" t="str">
        <f>_xlfn.XLOOKUP(A556,Setor!A$2:A$7,Setor!B$2:B$7)</f>
        <v>C</v>
      </c>
      <c r="C556">
        <v>104</v>
      </c>
      <c r="D556" t="str">
        <f>_xlfn.XLOOKUP(C556,Parcela!A$2:A$9,Parcela!B$2:B$9)</f>
        <v>Lameiro da ponte</v>
      </c>
      <c r="E556" t="s">
        <v>83</v>
      </c>
      <c r="F556" s="9" t="s">
        <v>341</v>
      </c>
      <c r="G556">
        <v>90</v>
      </c>
      <c r="H556">
        <v>120</v>
      </c>
    </row>
    <row r="557" spans="1:8" x14ac:dyDescent="0.2">
      <c r="A557">
        <v>21</v>
      </c>
      <c r="B557" t="str">
        <f>_xlfn.XLOOKUP(A557,Setor!A$2:A$7,Setor!B$2:B$7)</f>
        <v>C</v>
      </c>
      <c r="C557">
        <v>104</v>
      </c>
      <c r="D557" t="str">
        <f>_xlfn.XLOOKUP(C557,Parcela!A$2:A$9,Parcela!B$2:B$9)</f>
        <v>Lameiro da ponte</v>
      </c>
      <c r="E557" t="s">
        <v>75</v>
      </c>
      <c r="F557" s="9" t="s">
        <v>341</v>
      </c>
      <c r="G557">
        <v>60</v>
      </c>
      <c r="H557">
        <v>120</v>
      </c>
    </row>
    <row r="558" spans="1:8" x14ac:dyDescent="0.2">
      <c r="A558">
        <v>21</v>
      </c>
      <c r="B558" t="str">
        <f>_xlfn.XLOOKUP(A558,Setor!A$2:A$7,Setor!B$2:B$7)</f>
        <v>C</v>
      </c>
      <c r="C558">
        <v>104</v>
      </c>
      <c r="D558" t="str">
        <f>_xlfn.XLOOKUP(C558,Parcela!A$2:A$9,Parcela!B$2:B$9)</f>
        <v>Lameiro da ponte</v>
      </c>
      <c r="E558" t="s">
        <v>97</v>
      </c>
      <c r="F558" s="9" t="s">
        <v>341</v>
      </c>
      <c r="G558">
        <v>60</v>
      </c>
      <c r="H558">
        <v>120</v>
      </c>
    </row>
    <row r="559" spans="1:8" x14ac:dyDescent="0.2">
      <c r="A559">
        <v>21</v>
      </c>
      <c r="B559" t="str">
        <f>_xlfn.XLOOKUP(A559,Setor!A$2:A$7,Setor!B$2:B$7)</f>
        <v>C</v>
      </c>
      <c r="C559">
        <v>104</v>
      </c>
      <c r="D559" t="str">
        <f>_xlfn.XLOOKUP(C559,Parcela!A$2:A$9,Parcela!B$2:B$9)</f>
        <v>Lameiro da ponte</v>
      </c>
      <c r="E559" t="s">
        <v>339</v>
      </c>
      <c r="F559" s="9" t="s">
        <v>341</v>
      </c>
      <c r="G559">
        <v>40</v>
      </c>
      <c r="H559">
        <v>120</v>
      </c>
    </row>
    <row r="560" spans="1:8" x14ac:dyDescent="0.2">
      <c r="A560">
        <v>21</v>
      </c>
      <c r="B560" t="str">
        <f>_xlfn.XLOOKUP(A560,Setor!A$2:A$7,Setor!B$2:B$7)</f>
        <v>C</v>
      </c>
      <c r="C560">
        <v>104</v>
      </c>
      <c r="D560" t="str">
        <f>_xlfn.XLOOKUP(C560,Parcela!A$2:A$9,Parcela!B$2:B$9)</f>
        <v>Lameiro da ponte</v>
      </c>
      <c r="E560" t="s">
        <v>83</v>
      </c>
      <c r="F560" s="9">
        <v>45114</v>
      </c>
      <c r="G560">
        <v>90</v>
      </c>
      <c r="H560">
        <v>180</v>
      </c>
    </row>
    <row r="561" spans="1:8" x14ac:dyDescent="0.2">
      <c r="A561">
        <v>21</v>
      </c>
      <c r="B561" t="str">
        <f>_xlfn.XLOOKUP(A561,Setor!A$2:A$7,Setor!B$2:B$7)</f>
        <v>C</v>
      </c>
      <c r="C561">
        <v>104</v>
      </c>
      <c r="D561" t="str">
        <f>_xlfn.XLOOKUP(C561,Parcela!A$2:A$9,Parcela!B$2:B$9)</f>
        <v>Lameiro da ponte</v>
      </c>
      <c r="E561" t="s">
        <v>75</v>
      </c>
      <c r="F561" s="9">
        <v>45114</v>
      </c>
      <c r="G561">
        <v>60</v>
      </c>
      <c r="H561">
        <v>180</v>
      </c>
    </row>
    <row r="562" spans="1:8" x14ac:dyDescent="0.2">
      <c r="A562">
        <v>21</v>
      </c>
      <c r="B562" t="str">
        <f>_xlfn.XLOOKUP(A562,Setor!A$2:A$7,Setor!B$2:B$7)</f>
        <v>C</v>
      </c>
      <c r="C562">
        <v>104</v>
      </c>
      <c r="D562" t="str">
        <f>_xlfn.XLOOKUP(C562,Parcela!A$2:A$9,Parcela!B$2:B$9)</f>
        <v>Lameiro da ponte</v>
      </c>
      <c r="E562" t="s">
        <v>97</v>
      </c>
      <c r="F562" s="9">
        <v>45114</v>
      </c>
      <c r="G562">
        <v>60</v>
      </c>
      <c r="H562">
        <v>180</v>
      </c>
    </row>
    <row r="563" spans="1:8" x14ac:dyDescent="0.2">
      <c r="A563">
        <v>21</v>
      </c>
      <c r="B563" t="str">
        <f>_xlfn.XLOOKUP(A563,Setor!A$2:A$7,Setor!B$2:B$7)</f>
        <v>C</v>
      </c>
      <c r="C563">
        <v>104</v>
      </c>
      <c r="D563" t="str">
        <f>_xlfn.XLOOKUP(C563,Parcela!A$2:A$9,Parcela!B$2:B$9)</f>
        <v>Lameiro da ponte</v>
      </c>
      <c r="E563" t="s">
        <v>339</v>
      </c>
      <c r="F563" s="9">
        <v>45114</v>
      </c>
      <c r="G563">
        <v>40</v>
      </c>
      <c r="H563">
        <v>180</v>
      </c>
    </row>
    <row r="564" spans="1:8" x14ac:dyDescent="0.2">
      <c r="A564">
        <v>21</v>
      </c>
      <c r="B564" t="str">
        <f>_xlfn.XLOOKUP(A564,Setor!A$2:A$7,Setor!B$2:B$7)</f>
        <v>C</v>
      </c>
      <c r="C564">
        <v>104</v>
      </c>
      <c r="D564" t="str">
        <f>_xlfn.XLOOKUP(C564,Parcela!A$2:A$9,Parcela!B$2:B$9)</f>
        <v>Lameiro da ponte</v>
      </c>
      <c r="E564" t="s">
        <v>83</v>
      </c>
      <c r="F564" s="9" t="s">
        <v>342</v>
      </c>
      <c r="G564">
        <v>90</v>
      </c>
      <c r="H564">
        <v>180</v>
      </c>
    </row>
    <row r="565" spans="1:8" x14ac:dyDescent="0.2">
      <c r="A565">
        <v>21</v>
      </c>
      <c r="B565" t="str">
        <f>_xlfn.XLOOKUP(A565,Setor!A$2:A$7,Setor!B$2:B$7)</f>
        <v>C</v>
      </c>
      <c r="C565">
        <v>104</v>
      </c>
      <c r="D565" t="str">
        <f>_xlfn.XLOOKUP(C565,Parcela!A$2:A$9,Parcela!B$2:B$9)</f>
        <v>Lameiro da ponte</v>
      </c>
      <c r="E565" t="s">
        <v>75</v>
      </c>
      <c r="F565" s="9" t="s">
        <v>342</v>
      </c>
      <c r="G565">
        <v>60</v>
      </c>
      <c r="H565">
        <v>180</v>
      </c>
    </row>
    <row r="566" spans="1:8" x14ac:dyDescent="0.2">
      <c r="A566">
        <v>21</v>
      </c>
      <c r="B566" t="str">
        <f>_xlfn.XLOOKUP(A566,Setor!A$2:A$7,Setor!B$2:B$7)</f>
        <v>C</v>
      </c>
      <c r="C566">
        <v>104</v>
      </c>
      <c r="D566" t="str">
        <f>_xlfn.XLOOKUP(C566,Parcela!A$2:A$9,Parcela!B$2:B$9)</f>
        <v>Lameiro da ponte</v>
      </c>
      <c r="E566" t="s">
        <v>97</v>
      </c>
      <c r="F566" s="9" t="s">
        <v>342</v>
      </c>
      <c r="G566">
        <v>60</v>
      </c>
      <c r="H566">
        <v>180</v>
      </c>
    </row>
    <row r="567" spans="1:8" x14ac:dyDescent="0.2">
      <c r="A567">
        <v>21</v>
      </c>
      <c r="B567" t="str">
        <f>_xlfn.XLOOKUP(A567,Setor!A$2:A$7,Setor!B$2:B$7)</f>
        <v>C</v>
      </c>
      <c r="C567">
        <v>104</v>
      </c>
      <c r="D567" t="str">
        <f>_xlfn.XLOOKUP(C567,Parcela!A$2:A$9,Parcela!B$2:B$9)</f>
        <v>Lameiro da ponte</v>
      </c>
      <c r="E567" t="s">
        <v>339</v>
      </c>
      <c r="F567" s="9" t="s">
        <v>342</v>
      </c>
      <c r="G567">
        <v>40</v>
      </c>
      <c r="H567">
        <v>180</v>
      </c>
    </row>
    <row r="568" spans="1:8" x14ac:dyDescent="0.2">
      <c r="A568">
        <v>21</v>
      </c>
      <c r="B568" t="str">
        <f>_xlfn.XLOOKUP(A568,Setor!A$2:A$7,Setor!B$2:B$7)</f>
        <v>C</v>
      </c>
      <c r="C568">
        <v>104</v>
      </c>
      <c r="D568" t="str">
        <f>_xlfn.XLOOKUP(C568,Parcela!A$2:A$9,Parcela!B$2:B$9)</f>
        <v>Lameiro da ponte</v>
      </c>
      <c r="E568" t="s">
        <v>83</v>
      </c>
      <c r="F568" s="9" t="s">
        <v>343</v>
      </c>
      <c r="G568">
        <v>90</v>
      </c>
      <c r="H568">
        <v>180</v>
      </c>
    </row>
    <row r="569" spans="1:8" x14ac:dyDescent="0.2">
      <c r="A569">
        <v>21</v>
      </c>
      <c r="B569" t="str">
        <f>_xlfn.XLOOKUP(A569,Setor!A$2:A$7,Setor!B$2:B$7)</f>
        <v>C</v>
      </c>
      <c r="C569">
        <v>104</v>
      </c>
      <c r="D569" t="str">
        <f>_xlfn.XLOOKUP(C569,Parcela!A$2:A$9,Parcela!B$2:B$9)</f>
        <v>Lameiro da ponte</v>
      </c>
      <c r="E569" t="s">
        <v>75</v>
      </c>
      <c r="F569" s="9" t="s">
        <v>343</v>
      </c>
      <c r="G569">
        <v>60</v>
      </c>
      <c r="H569">
        <v>180</v>
      </c>
    </row>
    <row r="570" spans="1:8" x14ac:dyDescent="0.2">
      <c r="A570">
        <v>21</v>
      </c>
      <c r="B570" t="str">
        <f>_xlfn.XLOOKUP(A570,Setor!A$2:A$7,Setor!B$2:B$7)</f>
        <v>C</v>
      </c>
      <c r="C570">
        <v>104</v>
      </c>
      <c r="D570" t="str">
        <f>_xlfn.XLOOKUP(C570,Parcela!A$2:A$9,Parcela!B$2:B$9)</f>
        <v>Lameiro da ponte</v>
      </c>
      <c r="E570" t="s">
        <v>97</v>
      </c>
      <c r="F570" s="9" t="s">
        <v>343</v>
      </c>
      <c r="G570">
        <v>60</v>
      </c>
      <c r="H570">
        <v>180</v>
      </c>
    </row>
    <row r="571" spans="1:8" x14ac:dyDescent="0.2">
      <c r="A571">
        <v>21</v>
      </c>
      <c r="B571" t="str">
        <f>_xlfn.XLOOKUP(A571,Setor!A$2:A$7,Setor!B$2:B$7)</f>
        <v>C</v>
      </c>
      <c r="C571">
        <v>104</v>
      </c>
      <c r="D571" t="str">
        <f>_xlfn.XLOOKUP(C571,Parcela!A$2:A$9,Parcela!B$2:B$9)</f>
        <v>Lameiro da ponte</v>
      </c>
      <c r="E571" t="s">
        <v>339</v>
      </c>
      <c r="F571" s="9" t="s">
        <v>343</v>
      </c>
      <c r="G571">
        <v>40</v>
      </c>
      <c r="H571">
        <v>180</v>
      </c>
    </row>
    <row r="572" spans="1:8" x14ac:dyDescent="0.2">
      <c r="A572">
        <v>21</v>
      </c>
      <c r="B572" t="str">
        <f>_xlfn.XLOOKUP(A572,Setor!A$2:A$7,Setor!B$2:B$7)</f>
        <v>C</v>
      </c>
      <c r="C572">
        <v>104</v>
      </c>
      <c r="D572" t="str">
        <f>_xlfn.XLOOKUP(C572,Parcela!A$2:A$9,Parcela!B$2:B$9)</f>
        <v>Lameiro da ponte</v>
      </c>
      <c r="E572" t="s">
        <v>83</v>
      </c>
      <c r="F572" s="9" t="s">
        <v>344</v>
      </c>
      <c r="G572">
        <v>90</v>
      </c>
      <c r="H572">
        <v>180</v>
      </c>
    </row>
    <row r="573" spans="1:8" x14ac:dyDescent="0.2">
      <c r="A573">
        <v>21</v>
      </c>
      <c r="B573" t="str">
        <f>_xlfn.XLOOKUP(A573,Setor!A$2:A$7,Setor!B$2:B$7)</f>
        <v>C</v>
      </c>
      <c r="C573">
        <v>104</v>
      </c>
      <c r="D573" t="str">
        <f>_xlfn.XLOOKUP(C573,Parcela!A$2:A$9,Parcela!B$2:B$9)</f>
        <v>Lameiro da ponte</v>
      </c>
      <c r="E573" t="s">
        <v>75</v>
      </c>
      <c r="F573" s="9" t="s">
        <v>344</v>
      </c>
      <c r="G573">
        <v>60</v>
      </c>
      <c r="H573">
        <v>180</v>
      </c>
    </row>
    <row r="574" spans="1:8" x14ac:dyDescent="0.2">
      <c r="A574">
        <v>21</v>
      </c>
      <c r="B574" t="str">
        <f>_xlfn.XLOOKUP(A574,Setor!A$2:A$7,Setor!B$2:B$7)</f>
        <v>C</v>
      </c>
      <c r="C574">
        <v>104</v>
      </c>
      <c r="D574" t="str">
        <f>_xlfn.XLOOKUP(C574,Parcela!A$2:A$9,Parcela!B$2:B$9)</f>
        <v>Lameiro da ponte</v>
      </c>
      <c r="E574" t="s">
        <v>97</v>
      </c>
      <c r="F574" s="9" t="s">
        <v>344</v>
      </c>
      <c r="G574">
        <v>60</v>
      </c>
      <c r="H574">
        <v>180</v>
      </c>
    </row>
    <row r="575" spans="1:8" x14ac:dyDescent="0.2">
      <c r="A575">
        <v>21</v>
      </c>
      <c r="B575" t="str">
        <f>_xlfn.XLOOKUP(A575,Setor!A$2:A$7,Setor!B$2:B$7)</f>
        <v>C</v>
      </c>
      <c r="C575">
        <v>104</v>
      </c>
      <c r="D575" t="str">
        <f>_xlfn.XLOOKUP(C575,Parcela!A$2:A$9,Parcela!B$2:B$9)</f>
        <v>Lameiro da ponte</v>
      </c>
      <c r="E575" t="s">
        <v>339</v>
      </c>
      <c r="F575" s="9" t="s">
        <v>344</v>
      </c>
      <c r="G575">
        <v>40</v>
      </c>
      <c r="H575">
        <v>180</v>
      </c>
    </row>
    <row r="576" spans="1:8" x14ac:dyDescent="0.2">
      <c r="A576">
        <v>21</v>
      </c>
      <c r="B576" t="str">
        <f>_xlfn.XLOOKUP(A576,Setor!A$2:A$7,Setor!B$2:B$7)</f>
        <v>C</v>
      </c>
      <c r="C576">
        <v>104</v>
      </c>
      <c r="D576" t="str">
        <f>_xlfn.XLOOKUP(C576,Parcela!A$2:A$9,Parcela!B$2:B$9)</f>
        <v>Lameiro da ponte</v>
      </c>
      <c r="E576" t="s">
        <v>83</v>
      </c>
      <c r="F576" s="9">
        <v>45024</v>
      </c>
      <c r="G576">
        <v>90</v>
      </c>
      <c r="H576">
        <v>150</v>
      </c>
    </row>
    <row r="577" spans="1:8" x14ac:dyDescent="0.2">
      <c r="A577">
        <v>21</v>
      </c>
      <c r="B577" t="str">
        <f>_xlfn.XLOOKUP(A577,Setor!A$2:A$7,Setor!B$2:B$7)</f>
        <v>C</v>
      </c>
      <c r="C577">
        <v>104</v>
      </c>
      <c r="D577" t="str">
        <f>_xlfn.XLOOKUP(C577,Parcela!A$2:A$9,Parcela!B$2:B$9)</f>
        <v>Lameiro da ponte</v>
      </c>
      <c r="E577" t="s">
        <v>75</v>
      </c>
      <c r="F577" s="9">
        <v>45024</v>
      </c>
      <c r="G577">
        <v>60</v>
      </c>
      <c r="H577">
        <v>150</v>
      </c>
    </row>
    <row r="578" spans="1:8" x14ac:dyDescent="0.2">
      <c r="A578">
        <v>21</v>
      </c>
      <c r="B578" t="str">
        <f>_xlfn.XLOOKUP(A578,Setor!A$2:A$7,Setor!B$2:B$7)</f>
        <v>C</v>
      </c>
      <c r="C578">
        <v>104</v>
      </c>
      <c r="D578" t="str">
        <f>_xlfn.XLOOKUP(C578,Parcela!A$2:A$9,Parcela!B$2:B$9)</f>
        <v>Lameiro da ponte</v>
      </c>
      <c r="E578" t="s">
        <v>97</v>
      </c>
      <c r="F578" s="9">
        <v>45024</v>
      </c>
      <c r="G578">
        <v>60</v>
      </c>
      <c r="H578">
        <v>150</v>
      </c>
    </row>
    <row r="579" spans="1:8" x14ac:dyDescent="0.2">
      <c r="A579">
        <v>21</v>
      </c>
      <c r="B579" t="str">
        <f>_xlfn.XLOOKUP(A579,Setor!A$2:A$7,Setor!B$2:B$7)</f>
        <v>C</v>
      </c>
      <c r="C579">
        <v>104</v>
      </c>
      <c r="D579" t="str">
        <f>_xlfn.XLOOKUP(C579,Parcela!A$2:A$9,Parcela!B$2:B$9)</f>
        <v>Lameiro da ponte</v>
      </c>
      <c r="E579" t="s">
        <v>339</v>
      </c>
      <c r="F579" s="9">
        <v>45024</v>
      </c>
      <c r="G579">
        <v>40</v>
      </c>
      <c r="H579">
        <v>150</v>
      </c>
    </row>
    <row r="580" spans="1:8" x14ac:dyDescent="0.2">
      <c r="A580">
        <v>21</v>
      </c>
      <c r="B580" t="str">
        <f>_xlfn.XLOOKUP(A580,Setor!A$2:A$7,Setor!B$2:B$7)</f>
        <v>C</v>
      </c>
      <c r="C580">
        <v>104</v>
      </c>
      <c r="D580" t="str">
        <f>_xlfn.XLOOKUP(C580,Parcela!A$2:A$9,Parcela!B$2:B$9)</f>
        <v>Lameiro da ponte</v>
      </c>
      <c r="E580" t="s">
        <v>83</v>
      </c>
      <c r="F580" s="9">
        <v>45238</v>
      </c>
      <c r="G580">
        <v>90</v>
      </c>
      <c r="H580">
        <v>150</v>
      </c>
    </row>
    <row r="581" spans="1:8" x14ac:dyDescent="0.2">
      <c r="A581">
        <v>21</v>
      </c>
      <c r="B581" t="str">
        <f>_xlfn.XLOOKUP(A581,Setor!A$2:A$7,Setor!B$2:B$7)</f>
        <v>C</v>
      </c>
      <c r="C581">
        <v>104</v>
      </c>
      <c r="D581" t="str">
        <f>_xlfn.XLOOKUP(C581,Parcela!A$2:A$9,Parcela!B$2:B$9)</f>
        <v>Lameiro da ponte</v>
      </c>
      <c r="E581" t="s">
        <v>75</v>
      </c>
      <c r="F581" s="9">
        <v>45238</v>
      </c>
      <c r="G581">
        <v>60</v>
      </c>
      <c r="H581">
        <v>150</v>
      </c>
    </row>
    <row r="582" spans="1:8" x14ac:dyDescent="0.2">
      <c r="A582">
        <v>21</v>
      </c>
      <c r="B582" t="str">
        <f>_xlfn.XLOOKUP(A582,Setor!A$2:A$7,Setor!B$2:B$7)</f>
        <v>C</v>
      </c>
      <c r="C582">
        <v>104</v>
      </c>
      <c r="D582" t="str">
        <f>_xlfn.XLOOKUP(C582,Parcela!A$2:A$9,Parcela!B$2:B$9)</f>
        <v>Lameiro da ponte</v>
      </c>
      <c r="E582" t="s">
        <v>97</v>
      </c>
      <c r="F582" s="9">
        <v>45238</v>
      </c>
      <c r="G582">
        <v>60</v>
      </c>
      <c r="H582">
        <v>150</v>
      </c>
    </row>
    <row r="583" spans="1:8" x14ac:dyDescent="0.2">
      <c r="A583">
        <v>21</v>
      </c>
      <c r="B583" t="str">
        <f>_xlfn.XLOOKUP(A583,Setor!A$2:A$7,Setor!B$2:B$7)</f>
        <v>C</v>
      </c>
      <c r="C583">
        <v>104</v>
      </c>
      <c r="D583" t="str">
        <f>_xlfn.XLOOKUP(C583,Parcela!A$2:A$9,Parcela!B$2:B$9)</f>
        <v>Lameiro da ponte</v>
      </c>
      <c r="E583" t="s">
        <v>339</v>
      </c>
      <c r="F583" s="9">
        <v>45238</v>
      </c>
      <c r="G583">
        <v>40</v>
      </c>
      <c r="H583">
        <v>150</v>
      </c>
    </row>
    <row r="584" spans="1:8" x14ac:dyDescent="0.2">
      <c r="A584">
        <v>21</v>
      </c>
      <c r="B584" t="str">
        <f>_xlfn.XLOOKUP(A584,Setor!A$2:A$7,Setor!B$2:B$7)</f>
        <v>C</v>
      </c>
      <c r="C584">
        <v>104</v>
      </c>
      <c r="D584" t="str">
        <f>_xlfn.XLOOKUP(C584,Parcela!A$2:A$9,Parcela!B$2:B$9)</f>
        <v>Lameiro da ponte</v>
      </c>
      <c r="E584" t="s">
        <v>83</v>
      </c>
      <c r="F584" s="9" t="s">
        <v>345</v>
      </c>
      <c r="G584">
        <v>90</v>
      </c>
      <c r="H584">
        <v>150</v>
      </c>
    </row>
    <row r="585" spans="1:8" x14ac:dyDescent="0.2">
      <c r="A585">
        <v>21</v>
      </c>
      <c r="B585" t="str">
        <f>_xlfn.XLOOKUP(A585,Setor!A$2:A$7,Setor!B$2:B$7)</f>
        <v>C</v>
      </c>
      <c r="C585">
        <v>104</v>
      </c>
      <c r="D585" t="str">
        <f>_xlfn.XLOOKUP(C585,Parcela!A$2:A$9,Parcela!B$2:B$9)</f>
        <v>Lameiro da ponte</v>
      </c>
      <c r="E585" t="s">
        <v>75</v>
      </c>
      <c r="F585" s="9" t="s">
        <v>345</v>
      </c>
      <c r="G585">
        <v>60</v>
      </c>
      <c r="H585">
        <v>150</v>
      </c>
    </row>
    <row r="586" spans="1:8" x14ac:dyDescent="0.2">
      <c r="A586">
        <v>21</v>
      </c>
      <c r="B586" t="str">
        <f>_xlfn.XLOOKUP(A586,Setor!A$2:A$7,Setor!B$2:B$7)</f>
        <v>C</v>
      </c>
      <c r="C586">
        <v>104</v>
      </c>
      <c r="D586" t="str">
        <f>_xlfn.XLOOKUP(C586,Parcela!A$2:A$9,Parcela!B$2:B$9)</f>
        <v>Lameiro da ponte</v>
      </c>
      <c r="E586" t="s">
        <v>97</v>
      </c>
      <c r="F586" s="9" t="s">
        <v>345</v>
      </c>
      <c r="G586">
        <v>60</v>
      </c>
      <c r="H586">
        <v>150</v>
      </c>
    </row>
    <row r="587" spans="1:8" x14ac:dyDescent="0.2">
      <c r="A587">
        <v>21</v>
      </c>
      <c r="B587" t="str">
        <f>_xlfn.XLOOKUP(A587,Setor!A$2:A$7,Setor!B$2:B$7)</f>
        <v>C</v>
      </c>
      <c r="C587">
        <v>104</v>
      </c>
      <c r="D587" t="str">
        <f>_xlfn.XLOOKUP(C587,Parcela!A$2:A$9,Parcela!B$2:B$9)</f>
        <v>Lameiro da ponte</v>
      </c>
      <c r="E587" t="s">
        <v>339</v>
      </c>
      <c r="F587" s="9" t="s">
        <v>345</v>
      </c>
      <c r="G587">
        <v>40</v>
      </c>
      <c r="H587">
        <v>150</v>
      </c>
    </row>
    <row r="588" spans="1:8" x14ac:dyDescent="0.2">
      <c r="A588">
        <v>21</v>
      </c>
      <c r="B588" t="str">
        <f>_xlfn.XLOOKUP(A588,Setor!A$2:A$7,Setor!B$2:B$7)</f>
        <v>C</v>
      </c>
      <c r="C588">
        <v>104</v>
      </c>
      <c r="D588" t="str">
        <f>_xlfn.XLOOKUP(C588,Parcela!A$2:A$9,Parcela!B$2:B$9)</f>
        <v>Lameiro da ponte</v>
      </c>
      <c r="E588" t="s">
        <v>83</v>
      </c>
      <c r="F588" s="9" t="s">
        <v>346</v>
      </c>
      <c r="G588">
        <v>90</v>
      </c>
      <c r="H588">
        <v>120</v>
      </c>
    </row>
    <row r="589" spans="1:8" x14ac:dyDescent="0.2">
      <c r="A589">
        <v>21</v>
      </c>
      <c r="B589" t="str">
        <f>_xlfn.XLOOKUP(A589,Setor!A$2:A$7,Setor!B$2:B$7)</f>
        <v>C</v>
      </c>
      <c r="C589">
        <v>104</v>
      </c>
      <c r="D589" t="str">
        <f>_xlfn.XLOOKUP(C589,Parcela!A$2:A$9,Parcela!B$2:B$9)</f>
        <v>Lameiro da ponte</v>
      </c>
      <c r="E589" t="s">
        <v>75</v>
      </c>
      <c r="F589" s="9" t="s">
        <v>346</v>
      </c>
      <c r="G589">
        <v>60</v>
      </c>
      <c r="H589">
        <v>120</v>
      </c>
    </row>
    <row r="590" spans="1:8" x14ac:dyDescent="0.2">
      <c r="A590">
        <v>21</v>
      </c>
      <c r="B590" t="str">
        <f>_xlfn.XLOOKUP(A590,Setor!A$2:A$7,Setor!B$2:B$7)</f>
        <v>C</v>
      </c>
      <c r="C590">
        <v>104</v>
      </c>
      <c r="D590" t="str">
        <f>_xlfn.XLOOKUP(C590,Parcela!A$2:A$9,Parcela!B$2:B$9)</f>
        <v>Lameiro da ponte</v>
      </c>
      <c r="E590" t="s">
        <v>97</v>
      </c>
      <c r="F590" s="9" t="s">
        <v>346</v>
      </c>
      <c r="G590">
        <v>60</v>
      </c>
      <c r="H590">
        <v>120</v>
      </c>
    </row>
    <row r="591" spans="1:8" x14ac:dyDescent="0.2">
      <c r="A591">
        <v>21</v>
      </c>
      <c r="B591" t="str">
        <f>_xlfn.XLOOKUP(A591,Setor!A$2:A$7,Setor!B$2:B$7)</f>
        <v>C</v>
      </c>
      <c r="C591">
        <v>104</v>
      </c>
      <c r="D591" t="str">
        <f>_xlfn.XLOOKUP(C591,Parcela!A$2:A$9,Parcela!B$2:B$9)</f>
        <v>Lameiro da ponte</v>
      </c>
      <c r="E591" t="s">
        <v>339</v>
      </c>
      <c r="F591" s="9" t="s">
        <v>346</v>
      </c>
      <c r="G591">
        <v>40</v>
      </c>
      <c r="H591">
        <v>120</v>
      </c>
    </row>
    <row r="592" spans="1:8" x14ac:dyDescent="0.2">
      <c r="A592">
        <v>21</v>
      </c>
      <c r="B592" t="str">
        <f>_xlfn.XLOOKUP(A592,Setor!A$2:A$7,Setor!B$2:B$7)</f>
        <v>C</v>
      </c>
      <c r="C592">
        <v>104</v>
      </c>
      <c r="D592" t="str">
        <f>_xlfn.XLOOKUP(C592,Parcela!A$2:A$9,Parcela!B$2:B$9)</f>
        <v>Lameiro da ponte</v>
      </c>
      <c r="E592" t="s">
        <v>83</v>
      </c>
      <c r="F592" s="9">
        <v>44935</v>
      </c>
      <c r="G592">
        <v>90</v>
      </c>
      <c r="H592">
        <v>120</v>
      </c>
    </row>
    <row r="593" spans="1:8" x14ac:dyDescent="0.2">
      <c r="A593">
        <v>21</v>
      </c>
      <c r="B593" t="str">
        <f>_xlfn.XLOOKUP(A593,Setor!A$2:A$7,Setor!B$2:B$7)</f>
        <v>C</v>
      </c>
      <c r="C593">
        <v>104</v>
      </c>
      <c r="D593" t="str">
        <f>_xlfn.XLOOKUP(C593,Parcela!A$2:A$9,Parcela!B$2:B$9)</f>
        <v>Lameiro da ponte</v>
      </c>
      <c r="E593" t="s">
        <v>75</v>
      </c>
      <c r="F593" s="9">
        <v>44935</v>
      </c>
      <c r="G593">
        <v>60</v>
      </c>
      <c r="H593">
        <v>120</v>
      </c>
    </row>
    <row r="594" spans="1:8" x14ac:dyDescent="0.2">
      <c r="A594">
        <v>21</v>
      </c>
      <c r="B594" t="str">
        <f>_xlfn.XLOOKUP(A594,Setor!A$2:A$7,Setor!B$2:B$7)</f>
        <v>C</v>
      </c>
      <c r="C594">
        <v>104</v>
      </c>
      <c r="D594" t="str">
        <f>_xlfn.XLOOKUP(C594,Parcela!A$2:A$9,Parcela!B$2:B$9)</f>
        <v>Lameiro da ponte</v>
      </c>
      <c r="E594" t="s">
        <v>97</v>
      </c>
      <c r="F594" s="9">
        <v>44935</v>
      </c>
      <c r="G594">
        <v>60</v>
      </c>
      <c r="H594">
        <v>120</v>
      </c>
    </row>
    <row r="595" spans="1:8" x14ac:dyDescent="0.2">
      <c r="A595">
        <v>21</v>
      </c>
      <c r="B595" t="str">
        <f>_xlfn.XLOOKUP(A595,Setor!A$2:A$7,Setor!B$2:B$7)</f>
        <v>C</v>
      </c>
      <c r="C595">
        <v>104</v>
      </c>
      <c r="D595" t="str">
        <f>_xlfn.XLOOKUP(C595,Parcela!A$2:A$9,Parcela!B$2:B$9)</f>
        <v>Lameiro da ponte</v>
      </c>
      <c r="E595" t="s">
        <v>339</v>
      </c>
      <c r="F595" s="9">
        <v>44935</v>
      </c>
      <c r="G595">
        <v>40</v>
      </c>
      <c r="H595">
        <v>120</v>
      </c>
    </row>
    <row r="596" spans="1:8" x14ac:dyDescent="0.2">
      <c r="A596">
        <v>21</v>
      </c>
      <c r="B596" t="str">
        <f>_xlfn.XLOOKUP(A596,Setor!A$2:A$7,Setor!B$2:B$7)</f>
        <v>C</v>
      </c>
      <c r="C596">
        <v>104</v>
      </c>
      <c r="D596" t="str">
        <f>_xlfn.XLOOKUP(C596,Parcela!A$2:A$9,Parcela!B$2:B$9)</f>
        <v>Lameiro da ponte</v>
      </c>
      <c r="E596" t="s">
        <v>83</v>
      </c>
      <c r="F596" s="9">
        <v>45147</v>
      </c>
      <c r="G596">
        <v>90</v>
      </c>
      <c r="H596">
        <v>120</v>
      </c>
    </row>
    <row r="597" spans="1:8" x14ac:dyDescent="0.2">
      <c r="A597">
        <v>21</v>
      </c>
      <c r="B597" t="str">
        <f>_xlfn.XLOOKUP(A597,Setor!A$2:A$7,Setor!B$2:B$7)</f>
        <v>C</v>
      </c>
      <c r="C597">
        <v>104</v>
      </c>
      <c r="D597" t="str">
        <f>_xlfn.XLOOKUP(C597,Parcela!A$2:A$9,Parcela!B$2:B$9)</f>
        <v>Lameiro da ponte</v>
      </c>
      <c r="E597" t="s">
        <v>75</v>
      </c>
      <c r="F597" s="9">
        <v>45147</v>
      </c>
      <c r="G597">
        <v>60</v>
      </c>
      <c r="H597">
        <v>120</v>
      </c>
    </row>
    <row r="598" spans="1:8" x14ac:dyDescent="0.2">
      <c r="A598">
        <v>21</v>
      </c>
      <c r="B598" t="str">
        <f>_xlfn.XLOOKUP(A598,Setor!A$2:A$7,Setor!B$2:B$7)</f>
        <v>C</v>
      </c>
      <c r="C598">
        <v>104</v>
      </c>
      <c r="D598" t="str">
        <f>_xlfn.XLOOKUP(C598,Parcela!A$2:A$9,Parcela!B$2:B$9)</f>
        <v>Lameiro da ponte</v>
      </c>
      <c r="E598" t="s">
        <v>97</v>
      </c>
      <c r="F598" s="9">
        <v>45147</v>
      </c>
      <c r="G598">
        <v>60</v>
      </c>
      <c r="H598">
        <v>120</v>
      </c>
    </row>
    <row r="599" spans="1:8" x14ac:dyDescent="0.2">
      <c r="A599">
        <v>21</v>
      </c>
      <c r="B599" t="str">
        <f>_xlfn.XLOOKUP(A599,Setor!A$2:A$7,Setor!B$2:B$7)</f>
        <v>C</v>
      </c>
      <c r="C599">
        <v>104</v>
      </c>
      <c r="D599" t="str">
        <f>_xlfn.XLOOKUP(C599,Parcela!A$2:A$9,Parcela!B$2:B$9)</f>
        <v>Lameiro da ponte</v>
      </c>
      <c r="E599" t="s">
        <v>339</v>
      </c>
      <c r="F599" s="9">
        <v>45147</v>
      </c>
      <c r="G599">
        <v>40</v>
      </c>
      <c r="H599">
        <v>120</v>
      </c>
    </row>
    <row r="600" spans="1:8" x14ac:dyDescent="0.2">
      <c r="A600">
        <v>21</v>
      </c>
      <c r="B600" t="str">
        <f>_xlfn.XLOOKUP(A600,Setor!A$2:A$7,Setor!B$2:B$7)</f>
        <v>C</v>
      </c>
      <c r="C600">
        <v>104</v>
      </c>
      <c r="D600" t="str">
        <f>_xlfn.XLOOKUP(C600,Parcela!A$2:A$9,Parcela!B$2:B$9)</f>
        <v>Lameiro da ponte</v>
      </c>
      <c r="E600" t="s">
        <v>83</v>
      </c>
      <c r="F600" s="9" t="s">
        <v>347</v>
      </c>
      <c r="G600">
        <v>90</v>
      </c>
      <c r="H600">
        <v>120</v>
      </c>
    </row>
    <row r="601" spans="1:8" x14ac:dyDescent="0.2">
      <c r="A601">
        <v>21</v>
      </c>
      <c r="B601" t="str">
        <f>_xlfn.XLOOKUP(A601,Setor!A$2:A$7,Setor!B$2:B$7)</f>
        <v>C</v>
      </c>
      <c r="C601">
        <v>104</v>
      </c>
      <c r="D601" t="str">
        <f>_xlfn.XLOOKUP(C601,Parcela!A$2:A$9,Parcela!B$2:B$9)</f>
        <v>Lameiro da ponte</v>
      </c>
      <c r="E601" t="s">
        <v>75</v>
      </c>
      <c r="F601" s="9" t="s">
        <v>347</v>
      </c>
      <c r="G601">
        <v>60</v>
      </c>
      <c r="H601">
        <v>120</v>
      </c>
    </row>
    <row r="602" spans="1:8" x14ac:dyDescent="0.2">
      <c r="A602">
        <v>21</v>
      </c>
      <c r="B602" t="str">
        <f>_xlfn.XLOOKUP(A602,Setor!A$2:A$7,Setor!B$2:B$7)</f>
        <v>C</v>
      </c>
      <c r="C602">
        <v>104</v>
      </c>
      <c r="D602" t="str">
        <f>_xlfn.XLOOKUP(C602,Parcela!A$2:A$9,Parcela!B$2:B$9)</f>
        <v>Lameiro da ponte</v>
      </c>
      <c r="E602" t="s">
        <v>97</v>
      </c>
      <c r="F602" s="9" t="s">
        <v>347</v>
      </c>
      <c r="G602">
        <v>60</v>
      </c>
      <c r="H602">
        <v>120</v>
      </c>
    </row>
    <row r="603" spans="1:8" x14ac:dyDescent="0.2">
      <c r="A603">
        <v>21</v>
      </c>
      <c r="B603" t="str">
        <f>_xlfn.XLOOKUP(A603,Setor!A$2:A$7,Setor!B$2:B$7)</f>
        <v>C</v>
      </c>
      <c r="C603">
        <v>104</v>
      </c>
      <c r="D603" t="str">
        <f>_xlfn.XLOOKUP(C603,Parcela!A$2:A$9,Parcela!B$2:B$9)</f>
        <v>Lameiro da ponte</v>
      </c>
      <c r="E603" t="s">
        <v>339</v>
      </c>
      <c r="F603" s="9" t="s">
        <v>347</v>
      </c>
      <c r="G603">
        <v>40</v>
      </c>
      <c r="H603">
        <v>120</v>
      </c>
    </row>
    <row r="604" spans="1:8" x14ac:dyDescent="0.2">
      <c r="A604">
        <v>22</v>
      </c>
      <c r="B604" t="str">
        <f>_xlfn.XLOOKUP(A604,Setor!A$2:A$7,Setor!B$2:B$7)</f>
        <v>D</v>
      </c>
      <c r="C604">
        <v>105</v>
      </c>
      <c r="D604" t="str">
        <f>_xlfn.XLOOKUP(C604,Parcela!A$2:A$9,Parcela!B$2:B$9)</f>
        <v>Lameiro do moinho</v>
      </c>
      <c r="E604" t="s">
        <v>89</v>
      </c>
      <c r="F604" s="9" t="s">
        <v>348</v>
      </c>
      <c r="G604">
        <v>50</v>
      </c>
      <c r="H604">
        <v>120</v>
      </c>
    </row>
    <row r="605" spans="1:8" x14ac:dyDescent="0.2">
      <c r="A605">
        <f>A604</f>
        <v>22</v>
      </c>
      <c r="B605" t="str">
        <f>_xlfn.XLOOKUP(A605,Setor!A$2:A$7,Setor!B$2:B$7)</f>
        <v>D</v>
      </c>
      <c r="C605">
        <f>C604</f>
        <v>105</v>
      </c>
      <c r="D605" t="str">
        <f>_xlfn.XLOOKUP(C605,Parcela!A$2:A$9,Parcela!B$2:B$9)</f>
        <v>Lameiro do moinho</v>
      </c>
      <c r="E605" t="s">
        <v>113</v>
      </c>
      <c r="F605" s="9" t="str">
        <f>F604</f>
        <v>13/05/2023</v>
      </c>
      <c r="G605">
        <v>20</v>
      </c>
      <c r="H605">
        <f>H604</f>
        <v>120</v>
      </c>
    </row>
    <row r="606" spans="1:8" x14ac:dyDescent="0.2">
      <c r="A606">
        <f>A605</f>
        <v>22</v>
      </c>
      <c r="B606" t="str">
        <f>_xlfn.XLOOKUP(A606,Setor!A$2:A$7,Setor!B$2:B$7)</f>
        <v>D</v>
      </c>
      <c r="C606">
        <f>C605</f>
        <v>105</v>
      </c>
      <c r="D606" t="str">
        <f>_xlfn.XLOOKUP(C606,Parcela!A$2:A$9,Parcela!B$2:B$9)</f>
        <v>Lameiro do moinho</v>
      </c>
      <c r="E606" t="s">
        <v>91</v>
      </c>
      <c r="F606" s="9" t="str">
        <f>F605</f>
        <v>13/05/2023</v>
      </c>
      <c r="G606">
        <v>30</v>
      </c>
      <c r="H606">
        <f>H605</f>
        <v>120</v>
      </c>
    </row>
    <row r="607" spans="1:8" x14ac:dyDescent="0.2">
      <c r="A607">
        <f>A606</f>
        <v>22</v>
      </c>
      <c r="B607" t="str">
        <f>_xlfn.XLOOKUP(A607,Setor!A$2:A$7,Setor!B$2:B$7)</f>
        <v>D</v>
      </c>
      <c r="C607">
        <f>C606</f>
        <v>105</v>
      </c>
      <c r="D607" t="str">
        <f>_xlfn.XLOOKUP(C607,Parcela!A$2:A$9,Parcela!B$2:B$9)</f>
        <v>Lameiro do moinho</v>
      </c>
      <c r="E607" t="s">
        <v>93</v>
      </c>
      <c r="F607" s="9" t="str">
        <f>F606</f>
        <v>13/05/2023</v>
      </c>
      <c r="G607">
        <v>40</v>
      </c>
      <c r="H607">
        <f>H606</f>
        <v>120</v>
      </c>
    </row>
    <row r="608" spans="1:8" x14ac:dyDescent="0.2">
      <c r="A608">
        <f>A607</f>
        <v>22</v>
      </c>
      <c r="B608" t="str">
        <f>_xlfn.XLOOKUP(A608,Setor!A$2:A$7,Setor!B$2:B$7)</f>
        <v>D</v>
      </c>
      <c r="C608">
        <f>C607</f>
        <v>105</v>
      </c>
      <c r="D608" t="str">
        <f>_xlfn.XLOOKUP(C608,Parcela!A$2:A$9,Parcela!B$2:B$9)</f>
        <v>Lameiro do moinho</v>
      </c>
      <c r="E608" t="s">
        <v>115</v>
      </c>
      <c r="F608" s="9" t="str">
        <f>F607</f>
        <v>13/05/2023</v>
      </c>
      <c r="G608">
        <v>50</v>
      </c>
      <c r="H608">
        <f>H607</f>
        <v>120</v>
      </c>
    </row>
    <row r="609" spans="1:8" x14ac:dyDescent="0.2">
      <c r="A609">
        <v>22</v>
      </c>
      <c r="B609" t="str">
        <f>_xlfn.XLOOKUP(A609,Setor!A$2:A$7,Setor!B$2:B$7)</f>
        <v>D</v>
      </c>
      <c r="C609">
        <v>105</v>
      </c>
      <c r="D609" t="str">
        <f>_xlfn.XLOOKUP(C609,Parcela!A$2:A$9,Parcela!B$2:B$9)</f>
        <v>Lameiro do moinho</v>
      </c>
      <c r="E609" t="s">
        <v>89</v>
      </c>
      <c r="F609" s="9">
        <v>45079</v>
      </c>
      <c r="G609">
        <v>50</v>
      </c>
      <c r="H609">
        <v>120</v>
      </c>
    </row>
    <row r="610" spans="1:8" x14ac:dyDescent="0.2">
      <c r="A610">
        <f>A609</f>
        <v>22</v>
      </c>
      <c r="B610" t="str">
        <f>_xlfn.XLOOKUP(A610,Setor!A$2:A$7,Setor!B$2:B$7)</f>
        <v>D</v>
      </c>
      <c r="C610">
        <f>C609</f>
        <v>105</v>
      </c>
      <c r="D610" t="str">
        <f>_xlfn.XLOOKUP(C610,Parcela!A$2:A$9,Parcela!B$2:B$9)</f>
        <v>Lameiro do moinho</v>
      </c>
      <c r="E610" t="s">
        <v>113</v>
      </c>
      <c r="F610" s="9">
        <f>F609</f>
        <v>45079</v>
      </c>
      <c r="G610">
        <v>20</v>
      </c>
      <c r="H610">
        <f>H609</f>
        <v>120</v>
      </c>
    </row>
    <row r="611" spans="1:8" x14ac:dyDescent="0.2">
      <c r="A611">
        <f>A610</f>
        <v>22</v>
      </c>
      <c r="B611" t="str">
        <f>_xlfn.XLOOKUP(A611,Setor!A$2:A$7,Setor!B$2:B$7)</f>
        <v>D</v>
      </c>
      <c r="C611">
        <f>C610</f>
        <v>105</v>
      </c>
      <c r="D611" t="str">
        <f>_xlfn.XLOOKUP(C611,Parcela!A$2:A$9,Parcela!B$2:B$9)</f>
        <v>Lameiro do moinho</v>
      </c>
      <c r="E611" t="s">
        <v>91</v>
      </c>
      <c r="F611" s="9">
        <f>F610</f>
        <v>45079</v>
      </c>
      <c r="G611">
        <v>30</v>
      </c>
      <c r="H611">
        <f>H610</f>
        <v>120</v>
      </c>
    </row>
    <row r="612" spans="1:8" x14ac:dyDescent="0.2">
      <c r="A612">
        <f>A611</f>
        <v>22</v>
      </c>
      <c r="B612" t="str">
        <f>_xlfn.XLOOKUP(A612,Setor!A$2:A$7,Setor!B$2:B$7)</f>
        <v>D</v>
      </c>
      <c r="C612">
        <f>C611</f>
        <v>105</v>
      </c>
      <c r="D612" t="str">
        <f>_xlfn.XLOOKUP(C612,Parcela!A$2:A$9,Parcela!B$2:B$9)</f>
        <v>Lameiro do moinho</v>
      </c>
      <c r="E612" t="s">
        <v>93</v>
      </c>
      <c r="F612" s="9">
        <f>F611</f>
        <v>45079</v>
      </c>
      <c r="G612">
        <v>40</v>
      </c>
      <c r="H612">
        <f>H611</f>
        <v>120</v>
      </c>
    </row>
    <row r="613" spans="1:8" x14ac:dyDescent="0.2">
      <c r="A613">
        <f>A612</f>
        <v>22</v>
      </c>
      <c r="B613" t="str">
        <f>_xlfn.XLOOKUP(A613,Setor!A$2:A$7,Setor!B$2:B$7)</f>
        <v>D</v>
      </c>
      <c r="C613">
        <f>C612</f>
        <v>105</v>
      </c>
      <c r="D613" t="str">
        <f>_xlfn.XLOOKUP(C613,Parcela!A$2:A$9,Parcela!B$2:B$9)</f>
        <v>Lameiro do moinho</v>
      </c>
      <c r="E613" t="s">
        <v>115</v>
      </c>
      <c r="F613" s="9">
        <f>F612</f>
        <v>45079</v>
      </c>
      <c r="G613">
        <v>50</v>
      </c>
      <c r="H613">
        <f>H612</f>
        <v>120</v>
      </c>
    </row>
    <row r="614" spans="1:8" x14ac:dyDescent="0.2">
      <c r="A614">
        <v>22</v>
      </c>
      <c r="B614" t="str">
        <f>_xlfn.XLOOKUP(A614,Setor!A$2:A$7,Setor!B$2:B$7)</f>
        <v>D</v>
      </c>
      <c r="C614">
        <v>105</v>
      </c>
      <c r="D614" t="str">
        <f>_xlfn.XLOOKUP(C614,Parcela!A$2:A$9,Parcela!B$2:B$9)</f>
        <v>Lameiro do moinho</v>
      </c>
      <c r="E614" t="s">
        <v>89</v>
      </c>
      <c r="F614" s="9">
        <v>45093</v>
      </c>
      <c r="G614">
        <v>50</v>
      </c>
      <c r="H614">
        <v>120</v>
      </c>
    </row>
    <row r="615" spans="1:8" x14ac:dyDescent="0.2">
      <c r="A615">
        <f>A614</f>
        <v>22</v>
      </c>
      <c r="B615" t="str">
        <f>_xlfn.XLOOKUP(A615,Setor!A$2:A$7,Setor!B$2:B$7)</f>
        <v>D</v>
      </c>
      <c r="C615">
        <f>C614</f>
        <v>105</v>
      </c>
      <c r="D615" t="str">
        <f>_xlfn.XLOOKUP(C615,Parcela!A$2:A$9,Parcela!B$2:B$9)</f>
        <v>Lameiro do moinho</v>
      </c>
      <c r="E615" t="s">
        <v>113</v>
      </c>
      <c r="F615" s="9">
        <f>F614</f>
        <v>45093</v>
      </c>
      <c r="G615">
        <v>20</v>
      </c>
      <c r="H615">
        <f>H614</f>
        <v>120</v>
      </c>
    </row>
    <row r="616" spans="1:8" x14ac:dyDescent="0.2">
      <c r="A616">
        <f>A615</f>
        <v>22</v>
      </c>
      <c r="B616" t="str">
        <f>_xlfn.XLOOKUP(A616,Setor!A$2:A$7,Setor!B$2:B$7)</f>
        <v>D</v>
      </c>
      <c r="C616">
        <f>C615</f>
        <v>105</v>
      </c>
      <c r="D616" t="str">
        <f>_xlfn.XLOOKUP(C616,Parcela!A$2:A$9,Parcela!B$2:B$9)</f>
        <v>Lameiro do moinho</v>
      </c>
      <c r="E616" t="s">
        <v>91</v>
      </c>
      <c r="F616" s="9">
        <f>F615</f>
        <v>45093</v>
      </c>
      <c r="G616">
        <v>30</v>
      </c>
      <c r="H616">
        <f>H615</f>
        <v>120</v>
      </c>
    </row>
    <row r="617" spans="1:8" x14ac:dyDescent="0.2">
      <c r="A617">
        <f>A616</f>
        <v>22</v>
      </c>
      <c r="B617" t="str">
        <f>_xlfn.XLOOKUP(A617,Setor!A$2:A$7,Setor!B$2:B$7)</f>
        <v>D</v>
      </c>
      <c r="C617">
        <f>C616</f>
        <v>105</v>
      </c>
      <c r="D617" t="str">
        <f>_xlfn.XLOOKUP(C617,Parcela!A$2:A$9,Parcela!B$2:B$9)</f>
        <v>Lameiro do moinho</v>
      </c>
      <c r="E617" t="s">
        <v>93</v>
      </c>
      <c r="F617" s="9">
        <f>F616</f>
        <v>45093</v>
      </c>
      <c r="G617">
        <v>40</v>
      </c>
      <c r="H617">
        <f>H616</f>
        <v>120</v>
      </c>
    </row>
    <row r="618" spans="1:8" x14ac:dyDescent="0.2">
      <c r="A618">
        <f>A617</f>
        <v>22</v>
      </c>
      <c r="B618" t="str">
        <f>_xlfn.XLOOKUP(A618,Setor!A$2:A$7,Setor!B$2:B$7)</f>
        <v>D</v>
      </c>
      <c r="C618">
        <f>C617</f>
        <v>105</v>
      </c>
      <c r="D618" t="str">
        <f>_xlfn.XLOOKUP(C618,Parcela!A$2:A$9,Parcela!B$2:B$9)</f>
        <v>Lameiro do moinho</v>
      </c>
      <c r="E618" t="s">
        <v>115</v>
      </c>
      <c r="F618" s="9">
        <f>F617</f>
        <v>45093</v>
      </c>
      <c r="G618">
        <v>50</v>
      </c>
      <c r="H618">
        <f>H617</f>
        <v>120</v>
      </c>
    </row>
    <row r="619" spans="1:8" x14ac:dyDescent="0.2">
      <c r="A619">
        <v>22</v>
      </c>
      <c r="B619" t="str">
        <f>_xlfn.XLOOKUP(A619,Setor!A$2:A$7,Setor!B$2:B$7)</f>
        <v>D</v>
      </c>
      <c r="C619">
        <v>105</v>
      </c>
      <c r="D619" t="str">
        <f>_xlfn.XLOOKUP(C619,Parcela!A$2:A$9,Parcela!B$2:B$9)</f>
        <v>Lameiro do moinho</v>
      </c>
      <c r="E619" t="s">
        <v>89</v>
      </c>
      <c r="F619" s="9">
        <v>45108</v>
      </c>
      <c r="G619">
        <v>50</v>
      </c>
      <c r="H619">
        <v>120</v>
      </c>
    </row>
    <row r="620" spans="1:8" x14ac:dyDescent="0.2">
      <c r="A620">
        <f>A619</f>
        <v>22</v>
      </c>
      <c r="B620" t="str">
        <f>_xlfn.XLOOKUP(A620,Setor!A$2:A$7,Setor!B$2:B$7)</f>
        <v>D</v>
      </c>
      <c r="C620">
        <f>C619</f>
        <v>105</v>
      </c>
      <c r="D620" t="str">
        <f>_xlfn.XLOOKUP(C620,Parcela!A$2:A$9,Parcela!B$2:B$9)</f>
        <v>Lameiro do moinho</v>
      </c>
      <c r="E620" t="s">
        <v>113</v>
      </c>
      <c r="F620" s="9">
        <f>F619</f>
        <v>45108</v>
      </c>
      <c r="G620">
        <v>20</v>
      </c>
      <c r="H620">
        <f>H619</f>
        <v>120</v>
      </c>
    </row>
    <row r="621" spans="1:8" x14ac:dyDescent="0.2">
      <c r="A621">
        <f>A620</f>
        <v>22</v>
      </c>
      <c r="B621" t="str">
        <f>_xlfn.XLOOKUP(A621,Setor!A$2:A$7,Setor!B$2:B$7)</f>
        <v>D</v>
      </c>
      <c r="C621">
        <f>C620</f>
        <v>105</v>
      </c>
      <c r="D621" t="str">
        <f>_xlfn.XLOOKUP(C621,Parcela!A$2:A$9,Parcela!B$2:B$9)</f>
        <v>Lameiro do moinho</v>
      </c>
      <c r="E621" t="s">
        <v>91</v>
      </c>
      <c r="F621" s="9">
        <f>F620</f>
        <v>45108</v>
      </c>
      <c r="G621">
        <v>30</v>
      </c>
      <c r="H621">
        <f>H620</f>
        <v>120</v>
      </c>
    </row>
    <row r="622" spans="1:8" x14ac:dyDescent="0.2">
      <c r="A622">
        <f>A621</f>
        <v>22</v>
      </c>
      <c r="B622" t="str">
        <f>_xlfn.XLOOKUP(A622,Setor!A$2:A$7,Setor!B$2:B$7)</f>
        <v>D</v>
      </c>
      <c r="C622">
        <f>C621</f>
        <v>105</v>
      </c>
      <c r="D622" t="str">
        <f>_xlfn.XLOOKUP(C622,Parcela!A$2:A$9,Parcela!B$2:B$9)</f>
        <v>Lameiro do moinho</v>
      </c>
      <c r="E622" t="s">
        <v>93</v>
      </c>
      <c r="F622" s="9">
        <f>F621</f>
        <v>45108</v>
      </c>
      <c r="G622">
        <v>40</v>
      </c>
      <c r="H622">
        <f>H621</f>
        <v>120</v>
      </c>
    </row>
    <row r="623" spans="1:8" x14ac:dyDescent="0.2">
      <c r="A623">
        <f>A622</f>
        <v>22</v>
      </c>
      <c r="B623" t="str">
        <f>_xlfn.XLOOKUP(A623,Setor!A$2:A$7,Setor!B$2:B$7)</f>
        <v>D</v>
      </c>
      <c r="C623">
        <f>C622</f>
        <v>105</v>
      </c>
      <c r="D623" t="str">
        <f>_xlfn.XLOOKUP(C623,Parcela!A$2:A$9,Parcela!B$2:B$9)</f>
        <v>Lameiro do moinho</v>
      </c>
      <c r="E623" t="s">
        <v>115</v>
      </c>
      <c r="F623" s="9">
        <f>F622</f>
        <v>45108</v>
      </c>
      <c r="G623">
        <v>50</v>
      </c>
      <c r="H623">
        <f>H622</f>
        <v>120</v>
      </c>
    </row>
    <row r="624" spans="1:8" x14ac:dyDescent="0.2">
      <c r="A624">
        <v>22</v>
      </c>
      <c r="B624" t="str">
        <f>_xlfn.XLOOKUP(A624,Setor!A$2:A$7,Setor!B$2:B$7)</f>
        <v>D</v>
      </c>
      <c r="C624">
        <v>105</v>
      </c>
      <c r="D624" t="str">
        <f>_xlfn.XLOOKUP(C624,Parcela!A$2:A$9,Parcela!B$2:B$9)</f>
        <v>Lameiro do moinho</v>
      </c>
      <c r="E624" t="s">
        <v>89</v>
      </c>
      <c r="F624" s="9">
        <v>45115</v>
      </c>
      <c r="G624">
        <v>50</v>
      </c>
      <c r="H624">
        <v>180</v>
      </c>
    </row>
    <row r="625" spans="1:8" x14ac:dyDescent="0.2">
      <c r="A625">
        <f>A624</f>
        <v>22</v>
      </c>
      <c r="B625" t="str">
        <f>_xlfn.XLOOKUP(A625,Setor!A$2:A$7,Setor!B$2:B$7)</f>
        <v>D</v>
      </c>
      <c r="C625">
        <f>C624</f>
        <v>105</v>
      </c>
      <c r="D625" t="str">
        <f>_xlfn.XLOOKUP(C625,Parcela!A$2:A$9,Parcela!B$2:B$9)</f>
        <v>Lameiro do moinho</v>
      </c>
      <c r="E625" t="s">
        <v>113</v>
      </c>
      <c r="F625" s="9">
        <f>F624</f>
        <v>45115</v>
      </c>
      <c r="G625">
        <v>20</v>
      </c>
      <c r="H625">
        <f>H624</f>
        <v>180</v>
      </c>
    </row>
    <row r="626" spans="1:8" x14ac:dyDescent="0.2">
      <c r="A626">
        <f>A625</f>
        <v>22</v>
      </c>
      <c r="B626" t="str">
        <f>_xlfn.XLOOKUP(A626,Setor!A$2:A$7,Setor!B$2:B$7)</f>
        <v>D</v>
      </c>
      <c r="C626">
        <f>C625</f>
        <v>105</v>
      </c>
      <c r="D626" t="str">
        <f>_xlfn.XLOOKUP(C626,Parcela!A$2:A$9,Parcela!B$2:B$9)</f>
        <v>Lameiro do moinho</v>
      </c>
      <c r="E626" t="s">
        <v>91</v>
      </c>
      <c r="F626" s="9">
        <f>F625</f>
        <v>45115</v>
      </c>
      <c r="G626">
        <v>30</v>
      </c>
      <c r="H626">
        <f>H625</f>
        <v>180</v>
      </c>
    </row>
    <row r="627" spans="1:8" x14ac:dyDescent="0.2">
      <c r="A627">
        <f>A626</f>
        <v>22</v>
      </c>
      <c r="B627" t="str">
        <f>_xlfn.XLOOKUP(A627,Setor!A$2:A$7,Setor!B$2:B$7)</f>
        <v>D</v>
      </c>
      <c r="C627">
        <f>C626</f>
        <v>105</v>
      </c>
      <c r="D627" t="str">
        <f>_xlfn.XLOOKUP(C627,Parcela!A$2:A$9,Parcela!B$2:B$9)</f>
        <v>Lameiro do moinho</v>
      </c>
      <c r="E627" t="s">
        <v>93</v>
      </c>
      <c r="F627" s="9">
        <f>F626</f>
        <v>45115</v>
      </c>
      <c r="G627">
        <v>40</v>
      </c>
      <c r="H627">
        <f>H626</f>
        <v>180</v>
      </c>
    </row>
    <row r="628" spans="1:8" x14ac:dyDescent="0.2">
      <c r="A628">
        <f>A627</f>
        <v>22</v>
      </c>
      <c r="B628" t="str">
        <f>_xlfn.XLOOKUP(A628,Setor!A$2:A$7,Setor!B$2:B$7)</f>
        <v>D</v>
      </c>
      <c r="C628">
        <f>C627</f>
        <v>105</v>
      </c>
      <c r="D628" t="str">
        <f>_xlfn.XLOOKUP(C628,Parcela!A$2:A$9,Parcela!B$2:B$9)</f>
        <v>Lameiro do moinho</v>
      </c>
      <c r="E628" t="s">
        <v>115</v>
      </c>
      <c r="F628" s="9">
        <f>F627</f>
        <v>45115</v>
      </c>
      <c r="G628">
        <v>50</v>
      </c>
      <c r="H628">
        <f>H627</f>
        <v>180</v>
      </c>
    </row>
    <row r="629" spans="1:8" x14ac:dyDescent="0.2">
      <c r="A629">
        <v>22</v>
      </c>
      <c r="B629" t="str">
        <f>_xlfn.XLOOKUP(A629,Setor!A$2:A$7,Setor!B$2:B$7)</f>
        <v>D</v>
      </c>
      <c r="C629">
        <v>105</v>
      </c>
      <c r="D629" t="str">
        <f>_xlfn.XLOOKUP(C629,Parcela!A$2:A$9,Parcela!B$2:B$9)</f>
        <v>Lameiro do moinho</v>
      </c>
      <c r="E629" t="s">
        <v>89</v>
      </c>
      <c r="F629" s="9">
        <v>45122</v>
      </c>
      <c r="G629">
        <v>50</v>
      </c>
      <c r="H629">
        <v>180</v>
      </c>
    </row>
    <row r="630" spans="1:8" x14ac:dyDescent="0.2">
      <c r="A630">
        <f>A629</f>
        <v>22</v>
      </c>
      <c r="B630" t="str">
        <f>_xlfn.XLOOKUP(A630,Setor!A$2:A$7,Setor!B$2:B$7)</f>
        <v>D</v>
      </c>
      <c r="C630">
        <f>C629</f>
        <v>105</v>
      </c>
      <c r="D630" t="str">
        <f>_xlfn.XLOOKUP(C630,Parcela!A$2:A$9,Parcela!B$2:B$9)</f>
        <v>Lameiro do moinho</v>
      </c>
      <c r="E630" t="s">
        <v>113</v>
      </c>
      <c r="F630" s="9">
        <f>F629</f>
        <v>45122</v>
      </c>
      <c r="G630">
        <v>20</v>
      </c>
      <c r="H630">
        <f>H629</f>
        <v>180</v>
      </c>
    </row>
    <row r="631" spans="1:8" x14ac:dyDescent="0.2">
      <c r="A631">
        <f>A630</f>
        <v>22</v>
      </c>
      <c r="B631" t="str">
        <f>_xlfn.XLOOKUP(A631,Setor!A$2:A$7,Setor!B$2:B$7)</f>
        <v>D</v>
      </c>
      <c r="C631">
        <f>C630</f>
        <v>105</v>
      </c>
      <c r="D631" t="str">
        <f>_xlfn.XLOOKUP(C631,Parcela!A$2:A$9,Parcela!B$2:B$9)</f>
        <v>Lameiro do moinho</v>
      </c>
      <c r="E631" t="s">
        <v>91</v>
      </c>
      <c r="F631" s="9">
        <f>F630</f>
        <v>45122</v>
      </c>
      <c r="G631">
        <v>30</v>
      </c>
      <c r="H631">
        <f>H630</f>
        <v>180</v>
      </c>
    </row>
    <row r="632" spans="1:8" x14ac:dyDescent="0.2">
      <c r="A632">
        <f>A631</f>
        <v>22</v>
      </c>
      <c r="B632" t="str">
        <f>_xlfn.XLOOKUP(A632,Setor!A$2:A$7,Setor!B$2:B$7)</f>
        <v>D</v>
      </c>
      <c r="C632">
        <f>C631</f>
        <v>105</v>
      </c>
      <c r="D632" t="str">
        <f>_xlfn.XLOOKUP(C632,Parcela!A$2:A$9,Parcela!B$2:B$9)</f>
        <v>Lameiro do moinho</v>
      </c>
      <c r="E632" t="s">
        <v>93</v>
      </c>
      <c r="F632" s="9">
        <f>F631</f>
        <v>45122</v>
      </c>
      <c r="G632">
        <v>40</v>
      </c>
      <c r="H632">
        <f>H631</f>
        <v>180</v>
      </c>
    </row>
    <row r="633" spans="1:8" x14ac:dyDescent="0.2">
      <c r="A633">
        <f>A632</f>
        <v>22</v>
      </c>
      <c r="B633" t="str">
        <f>_xlfn.XLOOKUP(A633,Setor!A$2:A$7,Setor!B$2:B$7)</f>
        <v>D</v>
      </c>
      <c r="C633">
        <f>C632</f>
        <v>105</v>
      </c>
      <c r="D633" t="str">
        <f>_xlfn.XLOOKUP(C633,Parcela!A$2:A$9,Parcela!B$2:B$9)</f>
        <v>Lameiro do moinho</v>
      </c>
      <c r="E633" t="s">
        <v>115</v>
      </c>
      <c r="F633" s="9">
        <f>F632</f>
        <v>45122</v>
      </c>
      <c r="G633">
        <v>50</v>
      </c>
      <c r="H633">
        <f>H632</f>
        <v>180</v>
      </c>
    </row>
    <row r="634" spans="1:8" x14ac:dyDescent="0.2">
      <c r="A634">
        <v>22</v>
      </c>
      <c r="B634" t="str">
        <f>_xlfn.XLOOKUP(A634,Setor!A$2:A$7,Setor!B$2:B$7)</f>
        <v>D</v>
      </c>
      <c r="C634">
        <v>105</v>
      </c>
      <c r="D634" t="str">
        <f>_xlfn.XLOOKUP(C634,Parcela!A$2:A$9,Parcela!B$2:B$9)</f>
        <v>Lameiro do moinho</v>
      </c>
      <c r="E634" t="s">
        <v>89</v>
      </c>
      <c r="F634" s="9">
        <v>45129</v>
      </c>
      <c r="G634">
        <v>50</v>
      </c>
      <c r="H634">
        <v>180</v>
      </c>
    </row>
    <row r="635" spans="1:8" x14ac:dyDescent="0.2">
      <c r="A635">
        <f>A634</f>
        <v>22</v>
      </c>
      <c r="B635" t="str">
        <f>_xlfn.XLOOKUP(A635,Setor!A$2:A$7,Setor!B$2:B$7)</f>
        <v>D</v>
      </c>
      <c r="C635">
        <f>C634</f>
        <v>105</v>
      </c>
      <c r="D635" t="str">
        <f>_xlfn.XLOOKUP(C635,Parcela!A$2:A$9,Parcela!B$2:B$9)</f>
        <v>Lameiro do moinho</v>
      </c>
      <c r="E635" t="s">
        <v>113</v>
      </c>
      <c r="F635" s="9">
        <f>F634</f>
        <v>45129</v>
      </c>
      <c r="G635">
        <v>20</v>
      </c>
      <c r="H635">
        <f>H634</f>
        <v>180</v>
      </c>
    </row>
    <row r="636" spans="1:8" x14ac:dyDescent="0.2">
      <c r="A636">
        <f>A635</f>
        <v>22</v>
      </c>
      <c r="B636" t="str">
        <f>_xlfn.XLOOKUP(A636,Setor!A$2:A$7,Setor!B$2:B$7)</f>
        <v>D</v>
      </c>
      <c r="C636">
        <f>C635</f>
        <v>105</v>
      </c>
      <c r="D636" t="str">
        <f>_xlfn.XLOOKUP(C636,Parcela!A$2:A$9,Parcela!B$2:B$9)</f>
        <v>Lameiro do moinho</v>
      </c>
      <c r="E636" t="s">
        <v>91</v>
      </c>
      <c r="F636" s="9">
        <f>F635</f>
        <v>45129</v>
      </c>
      <c r="G636">
        <v>30</v>
      </c>
      <c r="H636">
        <f>H635</f>
        <v>180</v>
      </c>
    </row>
    <row r="637" spans="1:8" x14ac:dyDescent="0.2">
      <c r="A637">
        <f>A636</f>
        <v>22</v>
      </c>
      <c r="B637" t="str">
        <f>_xlfn.XLOOKUP(A637,Setor!A$2:A$7,Setor!B$2:B$7)</f>
        <v>D</v>
      </c>
      <c r="C637">
        <f>C636</f>
        <v>105</v>
      </c>
      <c r="D637" t="str">
        <f>_xlfn.XLOOKUP(C637,Parcela!A$2:A$9,Parcela!B$2:B$9)</f>
        <v>Lameiro do moinho</v>
      </c>
      <c r="E637" t="s">
        <v>93</v>
      </c>
      <c r="F637" s="9">
        <f>F636</f>
        <v>45129</v>
      </c>
      <c r="G637">
        <v>40</v>
      </c>
      <c r="H637">
        <f>H636</f>
        <v>180</v>
      </c>
    </row>
    <row r="638" spans="1:8" x14ac:dyDescent="0.2">
      <c r="A638">
        <f>A637</f>
        <v>22</v>
      </c>
      <c r="B638" t="str">
        <f>_xlfn.XLOOKUP(A638,Setor!A$2:A$7,Setor!B$2:B$7)</f>
        <v>D</v>
      </c>
      <c r="C638">
        <f>C637</f>
        <v>105</v>
      </c>
      <c r="D638" t="str">
        <f>_xlfn.XLOOKUP(C638,Parcela!A$2:A$9,Parcela!B$2:B$9)</f>
        <v>Lameiro do moinho</v>
      </c>
      <c r="E638" t="s">
        <v>115</v>
      </c>
      <c r="F638" s="9">
        <f>F637</f>
        <v>45129</v>
      </c>
      <c r="G638">
        <v>50</v>
      </c>
      <c r="H638">
        <f>H637</f>
        <v>180</v>
      </c>
    </row>
    <row r="639" spans="1:8" x14ac:dyDescent="0.2">
      <c r="A639">
        <v>22</v>
      </c>
      <c r="B639" t="str">
        <f>_xlfn.XLOOKUP(A639,Setor!A$2:A$7,Setor!B$2:B$7)</f>
        <v>D</v>
      </c>
      <c r="C639">
        <v>105</v>
      </c>
      <c r="D639" t="str">
        <f>_xlfn.XLOOKUP(C639,Parcela!A$2:A$9,Parcela!B$2:B$9)</f>
        <v>Lameiro do moinho</v>
      </c>
      <c r="E639" t="s">
        <v>89</v>
      </c>
      <c r="F639" s="9">
        <v>45136</v>
      </c>
      <c r="G639">
        <v>50</v>
      </c>
      <c r="H639">
        <v>180</v>
      </c>
    </row>
    <row r="640" spans="1:8" x14ac:dyDescent="0.2">
      <c r="A640">
        <f>A639</f>
        <v>22</v>
      </c>
      <c r="B640" t="str">
        <f>_xlfn.XLOOKUP(A640,Setor!A$2:A$7,Setor!B$2:B$7)</f>
        <v>D</v>
      </c>
      <c r="C640">
        <f>C639</f>
        <v>105</v>
      </c>
      <c r="D640" t="str">
        <f>_xlfn.XLOOKUP(C640,Parcela!A$2:A$9,Parcela!B$2:B$9)</f>
        <v>Lameiro do moinho</v>
      </c>
      <c r="E640" t="s">
        <v>113</v>
      </c>
      <c r="F640" s="9">
        <f>F639</f>
        <v>45136</v>
      </c>
      <c r="G640">
        <v>20</v>
      </c>
      <c r="H640">
        <f>H639</f>
        <v>180</v>
      </c>
    </row>
    <row r="641" spans="1:8" x14ac:dyDescent="0.2">
      <c r="A641">
        <f>A640</f>
        <v>22</v>
      </c>
      <c r="B641" t="str">
        <f>_xlfn.XLOOKUP(A641,Setor!A$2:A$7,Setor!B$2:B$7)</f>
        <v>D</v>
      </c>
      <c r="C641">
        <f>C640</f>
        <v>105</v>
      </c>
      <c r="D641" t="str">
        <f>_xlfn.XLOOKUP(C641,Parcela!A$2:A$9,Parcela!B$2:B$9)</f>
        <v>Lameiro do moinho</v>
      </c>
      <c r="E641" t="s">
        <v>91</v>
      </c>
      <c r="F641" s="9">
        <f>F640</f>
        <v>45136</v>
      </c>
      <c r="G641">
        <v>30</v>
      </c>
      <c r="H641">
        <f>H640</f>
        <v>180</v>
      </c>
    </row>
    <row r="642" spans="1:8" x14ac:dyDescent="0.2">
      <c r="A642">
        <f>A641</f>
        <v>22</v>
      </c>
      <c r="B642" t="str">
        <f>_xlfn.XLOOKUP(A642,Setor!A$2:A$7,Setor!B$2:B$7)</f>
        <v>D</v>
      </c>
      <c r="C642">
        <f>C641</f>
        <v>105</v>
      </c>
      <c r="D642" t="str">
        <f>_xlfn.XLOOKUP(C642,Parcela!A$2:A$9,Parcela!B$2:B$9)</f>
        <v>Lameiro do moinho</v>
      </c>
      <c r="E642" t="s">
        <v>93</v>
      </c>
      <c r="F642" s="9">
        <f>F641</f>
        <v>45136</v>
      </c>
      <c r="G642">
        <v>40</v>
      </c>
      <c r="H642">
        <f>H641</f>
        <v>180</v>
      </c>
    </row>
    <row r="643" spans="1:8" x14ac:dyDescent="0.2">
      <c r="A643">
        <f>A642</f>
        <v>22</v>
      </c>
      <c r="B643" t="str">
        <f>_xlfn.XLOOKUP(A643,Setor!A$2:A$7,Setor!B$2:B$7)</f>
        <v>D</v>
      </c>
      <c r="C643">
        <f>C642</f>
        <v>105</v>
      </c>
      <c r="D643" t="str">
        <f>_xlfn.XLOOKUP(C643,Parcela!A$2:A$9,Parcela!B$2:B$9)</f>
        <v>Lameiro do moinho</v>
      </c>
      <c r="E643" t="s">
        <v>115</v>
      </c>
      <c r="F643" s="9">
        <f>F642</f>
        <v>45136</v>
      </c>
      <c r="G643">
        <v>50</v>
      </c>
      <c r="H643">
        <f>H642</f>
        <v>180</v>
      </c>
    </row>
    <row r="644" spans="1:8" x14ac:dyDescent="0.2">
      <c r="A644">
        <v>22</v>
      </c>
      <c r="B644" t="str">
        <f>_xlfn.XLOOKUP(A644,Setor!A$2:A$7,Setor!B$2:B$7)</f>
        <v>D</v>
      </c>
      <c r="C644">
        <v>105</v>
      </c>
      <c r="D644" t="str">
        <f>_xlfn.XLOOKUP(C644,Parcela!A$2:A$9,Parcela!B$2:B$9)</f>
        <v>Lameiro do moinho</v>
      </c>
      <c r="E644" t="s">
        <v>89</v>
      </c>
      <c r="F644" s="9">
        <v>45143</v>
      </c>
      <c r="G644">
        <v>50</v>
      </c>
      <c r="H644">
        <v>150</v>
      </c>
    </row>
    <row r="645" spans="1:8" x14ac:dyDescent="0.2">
      <c r="A645">
        <f>A644</f>
        <v>22</v>
      </c>
      <c r="B645" t="str">
        <f>_xlfn.XLOOKUP(A645,Setor!A$2:A$7,Setor!B$2:B$7)</f>
        <v>D</v>
      </c>
      <c r="C645">
        <f>C644</f>
        <v>105</v>
      </c>
      <c r="D645" t="str">
        <f>_xlfn.XLOOKUP(C645,Parcela!A$2:A$9,Parcela!B$2:B$9)</f>
        <v>Lameiro do moinho</v>
      </c>
      <c r="E645" t="s">
        <v>113</v>
      </c>
      <c r="F645" s="9">
        <f>F644</f>
        <v>45143</v>
      </c>
      <c r="G645">
        <v>20</v>
      </c>
      <c r="H645">
        <f>H644</f>
        <v>150</v>
      </c>
    </row>
    <row r="646" spans="1:8" x14ac:dyDescent="0.2">
      <c r="A646">
        <f>A645</f>
        <v>22</v>
      </c>
      <c r="B646" t="str">
        <f>_xlfn.XLOOKUP(A646,Setor!A$2:A$7,Setor!B$2:B$7)</f>
        <v>D</v>
      </c>
      <c r="C646">
        <f>C645</f>
        <v>105</v>
      </c>
      <c r="D646" t="str">
        <f>_xlfn.XLOOKUP(C646,Parcela!A$2:A$9,Parcela!B$2:B$9)</f>
        <v>Lameiro do moinho</v>
      </c>
      <c r="E646" t="s">
        <v>91</v>
      </c>
      <c r="F646" s="9">
        <f>F645</f>
        <v>45143</v>
      </c>
      <c r="G646">
        <v>30</v>
      </c>
      <c r="H646">
        <f>H645</f>
        <v>150</v>
      </c>
    </row>
    <row r="647" spans="1:8" x14ac:dyDescent="0.2">
      <c r="A647">
        <f>A646</f>
        <v>22</v>
      </c>
      <c r="B647" t="str">
        <f>_xlfn.XLOOKUP(A647,Setor!A$2:A$7,Setor!B$2:B$7)</f>
        <v>D</v>
      </c>
      <c r="C647">
        <f>C646</f>
        <v>105</v>
      </c>
      <c r="D647" t="str">
        <f>_xlfn.XLOOKUP(C647,Parcela!A$2:A$9,Parcela!B$2:B$9)</f>
        <v>Lameiro do moinho</v>
      </c>
      <c r="E647" t="s">
        <v>93</v>
      </c>
      <c r="F647" s="9">
        <f>F646</f>
        <v>45143</v>
      </c>
      <c r="G647">
        <v>40</v>
      </c>
      <c r="H647">
        <f>H646</f>
        <v>150</v>
      </c>
    </row>
    <row r="648" spans="1:8" x14ac:dyDescent="0.2">
      <c r="A648">
        <f>A647</f>
        <v>22</v>
      </c>
      <c r="B648" t="str">
        <f>_xlfn.XLOOKUP(A648,Setor!A$2:A$7,Setor!B$2:B$7)</f>
        <v>D</v>
      </c>
      <c r="C648">
        <f>C647</f>
        <v>105</v>
      </c>
      <c r="D648" t="str">
        <f>_xlfn.XLOOKUP(C648,Parcela!A$2:A$9,Parcela!B$2:B$9)</f>
        <v>Lameiro do moinho</v>
      </c>
      <c r="E648" t="s">
        <v>115</v>
      </c>
      <c r="F648" s="9">
        <f>F647</f>
        <v>45143</v>
      </c>
      <c r="G648">
        <v>50</v>
      </c>
      <c r="H648">
        <f>H647</f>
        <v>150</v>
      </c>
    </row>
    <row r="649" spans="1:8" x14ac:dyDescent="0.2">
      <c r="A649">
        <v>22</v>
      </c>
      <c r="B649" t="str">
        <f>_xlfn.XLOOKUP(A649,Setor!A$2:A$7,Setor!B$2:B$7)</f>
        <v>D</v>
      </c>
      <c r="C649">
        <v>105</v>
      </c>
      <c r="D649" t="str">
        <f>_xlfn.XLOOKUP(C649,Parcela!A$2:A$9,Parcela!B$2:B$9)</f>
        <v>Lameiro do moinho</v>
      </c>
      <c r="E649" t="s">
        <v>89</v>
      </c>
      <c r="F649" s="9">
        <v>45148</v>
      </c>
      <c r="G649">
        <v>50</v>
      </c>
      <c r="H649">
        <v>150</v>
      </c>
    </row>
    <row r="650" spans="1:8" x14ac:dyDescent="0.2">
      <c r="A650">
        <f>A649</f>
        <v>22</v>
      </c>
      <c r="B650" t="str">
        <f>_xlfn.XLOOKUP(A650,Setor!A$2:A$7,Setor!B$2:B$7)</f>
        <v>D</v>
      </c>
      <c r="C650">
        <f>C649</f>
        <v>105</v>
      </c>
      <c r="D650" t="str">
        <f>_xlfn.XLOOKUP(C650,Parcela!A$2:A$9,Parcela!B$2:B$9)</f>
        <v>Lameiro do moinho</v>
      </c>
      <c r="E650" t="s">
        <v>113</v>
      </c>
      <c r="F650" s="9">
        <f>F649</f>
        <v>45148</v>
      </c>
      <c r="G650">
        <v>20</v>
      </c>
      <c r="H650">
        <f>H649</f>
        <v>150</v>
      </c>
    </row>
    <row r="651" spans="1:8" x14ac:dyDescent="0.2">
      <c r="A651">
        <f>A650</f>
        <v>22</v>
      </c>
      <c r="B651" t="str">
        <f>_xlfn.XLOOKUP(A651,Setor!A$2:A$7,Setor!B$2:B$7)</f>
        <v>D</v>
      </c>
      <c r="C651">
        <f>C650</f>
        <v>105</v>
      </c>
      <c r="D651" t="str">
        <f>_xlfn.XLOOKUP(C651,Parcela!A$2:A$9,Parcela!B$2:B$9)</f>
        <v>Lameiro do moinho</v>
      </c>
      <c r="E651" t="s">
        <v>91</v>
      </c>
      <c r="F651" s="9">
        <f>F650</f>
        <v>45148</v>
      </c>
      <c r="G651">
        <v>30</v>
      </c>
      <c r="H651">
        <f>H650</f>
        <v>150</v>
      </c>
    </row>
    <row r="652" spans="1:8" x14ac:dyDescent="0.2">
      <c r="A652">
        <f>A651</f>
        <v>22</v>
      </c>
      <c r="B652" t="str">
        <f>_xlfn.XLOOKUP(A652,Setor!A$2:A$7,Setor!B$2:B$7)</f>
        <v>D</v>
      </c>
      <c r="C652">
        <f>C651</f>
        <v>105</v>
      </c>
      <c r="D652" t="str">
        <f>_xlfn.XLOOKUP(C652,Parcela!A$2:A$9,Parcela!B$2:B$9)</f>
        <v>Lameiro do moinho</v>
      </c>
      <c r="E652" t="s">
        <v>93</v>
      </c>
      <c r="F652" s="9">
        <f>F651</f>
        <v>45148</v>
      </c>
      <c r="G652">
        <v>40</v>
      </c>
      <c r="H652">
        <f>H651</f>
        <v>150</v>
      </c>
    </row>
    <row r="653" spans="1:8" x14ac:dyDescent="0.2">
      <c r="A653">
        <f>A652</f>
        <v>22</v>
      </c>
      <c r="B653" t="str">
        <f>_xlfn.XLOOKUP(A653,Setor!A$2:A$7,Setor!B$2:B$7)</f>
        <v>D</v>
      </c>
      <c r="C653">
        <f>C652</f>
        <v>105</v>
      </c>
      <c r="D653" t="str">
        <f>_xlfn.XLOOKUP(C653,Parcela!A$2:A$9,Parcela!B$2:B$9)</f>
        <v>Lameiro do moinho</v>
      </c>
      <c r="E653" t="s">
        <v>115</v>
      </c>
      <c r="F653" s="9">
        <f>F652</f>
        <v>45148</v>
      </c>
      <c r="G653">
        <v>50</v>
      </c>
      <c r="H653">
        <f>H652</f>
        <v>150</v>
      </c>
    </row>
    <row r="654" spans="1:8" x14ac:dyDescent="0.2">
      <c r="A654">
        <v>22</v>
      </c>
      <c r="B654" t="str">
        <f>_xlfn.XLOOKUP(A654,Setor!A$2:A$7,Setor!B$2:B$7)</f>
        <v>D</v>
      </c>
      <c r="C654">
        <v>105</v>
      </c>
      <c r="D654" t="str">
        <f>_xlfn.XLOOKUP(C654,Parcela!A$2:A$9,Parcela!B$2:B$9)</f>
        <v>Lameiro do moinho</v>
      </c>
      <c r="E654" t="s">
        <v>89</v>
      </c>
      <c r="F654" s="9">
        <v>45155</v>
      </c>
      <c r="G654">
        <v>50</v>
      </c>
      <c r="H654">
        <v>150</v>
      </c>
    </row>
    <row r="655" spans="1:8" x14ac:dyDescent="0.2">
      <c r="A655">
        <f>A654</f>
        <v>22</v>
      </c>
      <c r="B655" t="str">
        <f>_xlfn.XLOOKUP(A655,Setor!A$2:A$7,Setor!B$2:B$7)</f>
        <v>D</v>
      </c>
      <c r="C655">
        <f>C654</f>
        <v>105</v>
      </c>
      <c r="D655" t="str">
        <f>_xlfn.XLOOKUP(C655,Parcela!A$2:A$9,Parcela!B$2:B$9)</f>
        <v>Lameiro do moinho</v>
      </c>
      <c r="E655" t="s">
        <v>113</v>
      </c>
      <c r="F655" s="9">
        <f>F654</f>
        <v>45155</v>
      </c>
      <c r="G655">
        <v>20</v>
      </c>
      <c r="H655">
        <f>H654</f>
        <v>150</v>
      </c>
    </row>
    <row r="656" spans="1:8" x14ac:dyDescent="0.2">
      <c r="A656">
        <f>A655</f>
        <v>22</v>
      </c>
      <c r="B656" t="str">
        <f>_xlfn.XLOOKUP(A656,Setor!A$2:A$7,Setor!B$2:B$7)</f>
        <v>D</v>
      </c>
      <c r="C656">
        <f>C655</f>
        <v>105</v>
      </c>
      <c r="D656" t="str">
        <f>_xlfn.XLOOKUP(C656,Parcela!A$2:A$9,Parcela!B$2:B$9)</f>
        <v>Lameiro do moinho</v>
      </c>
      <c r="E656" t="s">
        <v>91</v>
      </c>
      <c r="F656" s="9">
        <f>F655</f>
        <v>45155</v>
      </c>
      <c r="G656">
        <v>30</v>
      </c>
      <c r="H656">
        <f>H655</f>
        <v>150</v>
      </c>
    </row>
    <row r="657" spans="1:8" x14ac:dyDescent="0.2">
      <c r="A657">
        <f>A656</f>
        <v>22</v>
      </c>
      <c r="B657" t="str">
        <f>_xlfn.XLOOKUP(A657,Setor!A$2:A$7,Setor!B$2:B$7)</f>
        <v>D</v>
      </c>
      <c r="C657">
        <f>C656</f>
        <v>105</v>
      </c>
      <c r="D657" t="str">
        <f>_xlfn.XLOOKUP(C657,Parcela!A$2:A$9,Parcela!B$2:B$9)</f>
        <v>Lameiro do moinho</v>
      </c>
      <c r="E657" t="s">
        <v>93</v>
      </c>
      <c r="F657" s="9">
        <f>F656</f>
        <v>45155</v>
      </c>
      <c r="G657">
        <v>40</v>
      </c>
      <c r="H657">
        <f>H656</f>
        <v>150</v>
      </c>
    </row>
    <row r="658" spans="1:8" x14ac:dyDescent="0.2">
      <c r="A658">
        <f>A657</f>
        <v>22</v>
      </c>
      <c r="B658" t="str">
        <f>_xlfn.XLOOKUP(A658,Setor!A$2:A$7,Setor!B$2:B$7)</f>
        <v>D</v>
      </c>
      <c r="C658">
        <f>C657</f>
        <v>105</v>
      </c>
      <c r="D658" t="str">
        <f>_xlfn.XLOOKUP(C658,Parcela!A$2:A$9,Parcela!B$2:B$9)</f>
        <v>Lameiro do moinho</v>
      </c>
      <c r="E658" t="s">
        <v>115</v>
      </c>
      <c r="F658" s="9">
        <f>F657</f>
        <v>45155</v>
      </c>
      <c r="G658">
        <v>50</v>
      </c>
      <c r="H658">
        <f>H657</f>
        <v>150</v>
      </c>
    </row>
    <row r="659" spans="1:8" x14ac:dyDescent="0.2">
      <c r="A659">
        <v>22</v>
      </c>
      <c r="B659" t="str">
        <f>_xlfn.XLOOKUP(A659,Setor!A$2:A$7,Setor!B$2:B$7)</f>
        <v>D</v>
      </c>
      <c r="C659">
        <v>105</v>
      </c>
      <c r="D659" t="str">
        <f>_xlfn.XLOOKUP(C659,Parcela!A$2:A$9,Parcela!B$2:B$9)</f>
        <v>Lameiro do moinho</v>
      </c>
      <c r="E659" t="s">
        <v>89</v>
      </c>
      <c r="F659" s="9">
        <v>45162</v>
      </c>
      <c r="G659">
        <v>50</v>
      </c>
      <c r="H659">
        <v>120</v>
      </c>
    </row>
    <row r="660" spans="1:8" x14ac:dyDescent="0.2">
      <c r="A660">
        <f>A659</f>
        <v>22</v>
      </c>
      <c r="B660" t="str">
        <f>_xlfn.XLOOKUP(A660,Setor!A$2:A$7,Setor!B$2:B$7)</f>
        <v>D</v>
      </c>
      <c r="C660">
        <f>C659</f>
        <v>105</v>
      </c>
      <c r="D660" t="str">
        <f>_xlfn.XLOOKUP(C660,Parcela!A$2:A$9,Parcela!B$2:B$9)</f>
        <v>Lameiro do moinho</v>
      </c>
      <c r="E660" t="s">
        <v>113</v>
      </c>
      <c r="F660" s="9">
        <f>F659</f>
        <v>45162</v>
      </c>
      <c r="G660">
        <v>20</v>
      </c>
      <c r="H660">
        <f>H659</f>
        <v>120</v>
      </c>
    </row>
    <row r="661" spans="1:8" x14ac:dyDescent="0.2">
      <c r="A661">
        <f>A660</f>
        <v>22</v>
      </c>
      <c r="B661" t="str">
        <f>_xlfn.XLOOKUP(A661,Setor!A$2:A$7,Setor!B$2:B$7)</f>
        <v>D</v>
      </c>
      <c r="C661">
        <f>C660</f>
        <v>105</v>
      </c>
      <c r="D661" t="str">
        <f>_xlfn.XLOOKUP(C661,Parcela!A$2:A$9,Parcela!B$2:B$9)</f>
        <v>Lameiro do moinho</v>
      </c>
      <c r="E661" t="s">
        <v>91</v>
      </c>
      <c r="F661" s="9">
        <f>F660</f>
        <v>45162</v>
      </c>
      <c r="G661">
        <v>30</v>
      </c>
      <c r="H661">
        <f>H660</f>
        <v>120</v>
      </c>
    </row>
    <row r="662" spans="1:8" x14ac:dyDescent="0.2">
      <c r="A662">
        <f>A661</f>
        <v>22</v>
      </c>
      <c r="B662" t="str">
        <f>_xlfn.XLOOKUP(A662,Setor!A$2:A$7,Setor!B$2:B$7)</f>
        <v>D</v>
      </c>
      <c r="C662">
        <f>C661</f>
        <v>105</v>
      </c>
      <c r="D662" t="str">
        <f>_xlfn.XLOOKUP(C662,Parcela!A$2:A$9,Parcela!B$2:B$9)</f>
        <v>Lameiro do moinho</v>
      </c>
      <c r="E662" t="s">
        <v>93</v>
      </c>
      <c r="F662" s="9">
        <f>F661</f>
        <v>45162</v>
      </c>
      <c r="G662">
        <v>40</v>
      </c>
      <c r="H662">
        <f>H661</f>
        <v>120</v>
      </c>
    </row>
    <row r="663" spans="1:8" x14ac:dyDescent="0.2">
      <c r="A663">
        <f>A662</f>
        <v>22</v>
      </c>
      <c r="B663" t="str">
        <f>_xlfn.XLOOKUP(A663,Setor!A$2:A$7,Setor!B$2:B$7)</f>
        <v>D</v>
      </c>
      <c r="C663">
        <f>C662</f>
        <v>105</v>
      </c>
      <c r="D663" t="str">
        <f>_xlfn.XLOOKUP(C663,Parcela!A$2:A$9,Parcela!B$2:B$9)</f>
        <v>Lameiro do moinho</v>
      </c>
      <c r="E663" t="s">
        <v>115</v>
      </c>
      <c r="F663" s="9">
        <f>F662</f>
        <v>45162</v>
      </c>
      <c r="G663">
        <v>50</v>
      </c>
      <c r="H663">
        <f>H662</f>
        <v>120</v>
      </c>
    </row>
    <row r="664" spans="1:8" x14ac:dyDescent="0.2">
      <c r="A664">
        <v>22</v>
      </c>
      <c r="B664" t="str">
        <f>_xlfn.XLOOKUP(A664,Setor!A$2:A$7,Setor!B$2:B$7)</f>
        <v>D</v>
      </c>
      <c r="C664">
        <v>105</v>
      </c>
      <c r="D664" t="str">
        <f>_xlfn.XLOOKUP(C664,Parcela!A$2:A$9,Parcela!B$2:B$9)</f>
        <v>Lameiro do moinho</v>
      </c>
      <c r="E664" t="s">
        <v>89</v>
      </c>
      <c r="F664" s="9">
        <v>45171</v>
      </c>
      <c r="G664">
        <v>50</v>
      </c>
      <c r="H664">
        <v>120</v>
      </c>
    </row>
    <row r="665" spans="1:8" x14ac:dyDescent="0.2">
      <c r="A665">
        <f>A664</f>
        <v>22</v>
      </c>
      <c r="B665" t="str">
        <f>_xlfn.XLOOKUP(A665,Setor!A$2:A$7,Setor!B$2:B$7)</f>
        <v>D</v>
      </c>
      <c r="C665">
        <f>C664</f>
        <v>105</v>
      </c>
      <c r="D665" t="str">
        <f>_xlfn.XLOOKUP(C665,Parcela!A$2:A$9,Parcela!B$2:B$9)</f>
        <v>Lameiro do moinho</v>
      </c>
      <c r="E665" t="s">
        <v>113</v>
      </c>
      <c r="F665" s="9">
        <f>F664</f>
        <v>45171</v>
      </c>
      <c r="G665">
        <v>20</v>
      </c>
      <c r="H665">
        <f>H664</f>
        <v>120</v>
      </c>
    </row>
    <row r="666" spans="1:8" x14ac:dyDescent="0.2">
      <c r="A666">
        <f>A665</f>
        <v>22</v>
      </c>
      <c r="B666" t="str">
        <f>_xlfn.XLOOKUP(A666,Setor!A$2:A$7,Setor!B$2:B$7)</f>
        <v>D</v>
      </c>
      <c r="C666">
        <f>C665</f>
        <v>105</v>
      </c>
      <c r="D666" t="str">
        <f>_xlfn.XLOOKUP(C666,Parcela!A$2:A$9,Parcela!B$2:B$9)</f>
        <v>Lameiro do moinho</v>
      </c>
      <c r="E666" t="s">
        <v>91</v>
      </c>
      <c r="F666" s="9">
        <f>F665</f>
        <v>45171</v>
      </c>
      <c r="G666">
        <v>30</v>
      </c>
      <c r="H666">
        <f>H665</f>
        <v>120</v>
      </c>
    </row>
    <row r="667" spans="1:8" x14ac:dyDescent="0.2">
      <c r="A667">
        <f>A666</f>
        <v>22</v>
      </c>
      <c r="B667" t="str">
        <f>_xlfn.XLOOKUP(A667,Setor!A$2:A$7,Setor!B$2:B$7)</f>
        <v>D</v>
      </c>
      <c r="C667">
        <f>C666</f>
        <v>105</v>
      </c>
      <c r="D667" t="str">
        <f>_xlfn.XLOOKUP(C667,Parcela!A$2:A$9,Parcela!B$2:B$9)</f>
        <v>Lameiro do moinho</v>
      </c>
      <c r="E667" t="s">
        <v>93</v>
      </c>
      <c r="F667" s="9">
        <f>F666</f>
        <v>45171</v>
      </c>
      <c r="G667">
        <v>40</v>
      </c>
      <c r="H667">
        <f>H666</f>
        <v>120</v>
      </c>
    </row>
    <row r="668" spans="1:8" x14ac:dyDescent="0.2">
      <c r="A668">
        <f>A667</f>
        <v>22</v>
      </c>
      <c r="B668" t="str">
        <f>_xlfn.XLOOKUP(A668,Setor!A$2:A$7,Setor!B$2:B$7)</f>
        <v>D</v>
      </c>
      <c r="C668">
        <f>C667</f>
        <v>105</v>
      </c>
      <c r="D668" t="str">
        <f>_xlfn.XLOOKUP(C668,Parcela!A$2:A$9,Parcela!B$2:B$9)</f>
        <v>Lameiro do moinho</v>
      </c>
      <c r="E668" t="s">
        <v>115</v>
      </c>
      <c r="F668" s="9">
        <f>F667</f>
        <v>45171</v>
      </c>
      <c r="G668">
        <v>50</v>
      </c>
      <c r="H668">
        <f>H667</f>
        <v>120</v>
      </c>
    </row>
    <row r="669" spans="1:8" x14ac:dyDescent="0.2">
      <c r="A669">
        <v>22</v>
      </c>
      <c r="B669" t="str">
        <f>_xlfn.XLOOKUP(A669,Setor!A$2:A$7,Setor!B$2:B$7)</f>
        <v>D</v>
      </c>
      <c r="C669">
        <v>105</v>
      </c>
      <c r="D669" t="str">
        <f>_xlfn.XLOOKUP(C669,Parcela!A$2:A$9,Parcela!B$2:B$9)</f>
        <v>Lameiro do moinho</v>
      </c>
      <c r="E669" t="s">
        <v>89</v>
      </c>
      <c r="F669" s="9">
        <v>45178</v>
      </c>
      <c r="G669">
        <v>50</v>
      </c>
      <c r="H669">
        <v>120</v>
      </c>
    </row>
    <row r="670" spans="1:8" x14ac:dyDescent="0.2">
      <c r="A670">
        <f>A669</f>
        <v>22</v>
      </c>
      <c r="B670" t="str">
        <f>_xlfn.XLOOKUP(A670,Setor!A$2:A$7,Setor!B$2:B$7)</f>
        <v>D</v>
      </c>
      <c r="C670">
        <f>C669</f>
        <v>105</v>
      </c>
      <c r="D670" t="str">
        <f>_xlfn.XLOOKUP(C670,Parcela!A$2:A$9,Parcela!B$2:B$9)</f>
        <v>Lameiro do moinho</v>
      </c>
      <c r="E670" t="s">
        <v>113</v>
      </c>
      <c r="F670" s="9">
        <f>F669</f>
        <v>45178</v>
      </c>
      <c r="G670">
        <v>20</v>
      </c>
      <c r="H670">
        <f>H669</f>
        <v>120</v>
      </c>
    </row>
    <row r="671" spans="1:8" x14ac:dyDescent="0.2">
      <c r="A671">
        <f>A670</f>
        <v>22</v>
      </c>
      <c r="B671" t="str">
        <f>_xlfn.XLOOKUP(A671,Setor!A$2:A$7,Setor!B$2:B$7)</f>
        <v>D</v>
      </c>
      <c r="C671">
        <f>C670</f>
        <v>105</v>
      </c>
      <c r="D671" t="str">
        <f>_xlfn.XLOOKUP(C671,Parcela!A$2:A$9,Parcela!B$2:B$9)</f>
        <v>Lameiro do moinho</v>
      </c>
      <c r="E671" t="s">
        <v>91</v>
      </c>
      <c r="F671" s="9">
        <f>F670</f>
        <v>45178</v>
      </c>
      <c r="G671">
        <v>30</v>
      </c>
      <c r="H671">
        <f>H670</f>
        <v>120</v>
      </c>
    </row>
    <row r="672" spans="1:8" x14ac:dyDescent="0.2">
      <c r="A672">
        <f>A671</f>
        <v>22</v>
      </c>
      <c r="B672" t="str">
        <f>_xlfn.XLOOKUP(A672,Setor!A$2:A$7,Setor!B$2:B$7)</f>
        <v>D</v>
      </c>
      <c r="C672">
        <f>C671</f>
        <v>105</v>
      </c>
      <c r="D672" t="str">
        <f>_xlfn.XLOOKUP(C672,Parcela!A$2:A$9,Parcela!B$2:B$9)</f>
        <v>Lameiro do moinho</v>
      </c>
      <c r="E672" t="s">
        <v>93</v>
      </c>
      <c r="F672" s="9">
        <f>F671</f>
        <v>45178</v>
      </c>
      <c r="G672">
        <v>40</v>
      </c>
      <c r="H672">
        <f>H671</f>
        <v>120</v>
      </c>
    </row>
    <row r="673" spans="1:8" x14ac:dyDescent="0.2">
      <c r="A673">
        <f>A672</f>
        <v>22</v>
      </c>
      <c r="B673" t="str">
        <f>_xlfn.XLOOKUP(A673,Setor!A$2:A$7,Setor!B$2:B$7)</f>
        <v>D</v>
      </c>
      <c r="C673">
        <f>C672</f>
        <v>105</v>
      </c>
      <c r="D673" t="str">
        <f>_xlfn.XLOOKUP(C673,Parcela!A$2:A$9,Parcela!B$2:B$9)</f>
        <v>Lameiro do moinho</v>
      </c>
      <c r="E673" t="s">
        <v>115</v>
      </c>
      <c r="F673" s="9">
        <f>F672</f>
        <v>45178</v>
      </c>
      <c r="G673">
        <v>50</v>
      </c>
      <c r="H673">
        <f>H672</f>
        <v>120</v>
      </c>
    </row>
    <row r="674" spans="1:8" x14ac:dyDescent="0.2">
      <c r="A674">
        <v>22</v>
      </c>
      <c r="B674" t="str">
        <f>_xlfn.XLOOKUP(A674,Setor!A$2:A$7,Setor!B$2:B$7)</f>
        <v>D</v>
      </c>
      <c r="C674">
        <v>105</v>
      </c>
      <c r="D674" t="str">
        <f>_xlfn.XLOOKUP(C674,Parcela!A$2:A$9,Parcela!B$2:B$9)</f>
        <v>Lameiro do moinho</v>
      </c>
      <c r="E674" t="s">
        <v>89</v>
      </c>
      <c r="F674" s="9">
        <v>45187</v>
      </c>
      <c r="G674">
        <v>50</v>
      </c>
      <c r="H674">
        <v>120</v>
      </c>
    </row>
    <row r="675" spans="1:8" x14ac:dyDescent="0.2">
      <c r="A675">
        <f>A674</f>
        <v>22</v>
      </c>
      <c r="B675" t="str">
        <f>_xlfn.XLOOKUP(A675,Setor!A$2:A$7,Setor!B$2:B$7)</f>
        <v>D</v>
      </c>
      <c r="C675">
        <f>C674</f>
        <v>105</v>
      </c>
      <c r="D675" t="str">
        <f>_xlfn.XLOOKUP(C675,Parcela!A$2:A$9,Parcela!B$2:B$9)</f>
        <v>Lameiro do moinho</v>
      </c>
      <c r="E675" t="s">
        <v>113</v>
      </c>
      <c r="F675" s="9">
        <f>F674</f>
        <v>45187</v>
      </c>
      <c r="G675">
        <v>20</v>
      </c>
      <c r="H675">
        <f>H674</f>
        <v>120</v>
      </c>
    </row>
    <row r="676" spans="1:8" x14ac:dyDescent="0.2">
      <c r="A676">
        <f>A675</f>
        <v>22</v>
      </c>
      <c r="B676" t="str">
        <f>_xlfn.XLOOKUP(A676,Setor!A$2:A$7,Setor!B$2:B$7)</f>
        <v>D</v>
      </c>
      <c r="C676">
        <f>C675</f>
        <v>105</v>
      </c>
      <c r="D676" t="str">
        <f>_xlfn.XLOOKUP(C676,Parcela!A$2:A$9,Parcela!B$2:B$9)</f>
        <v>Lameiro do moinho</v>
      </c>
      <c r="E676" t="s">
        <v>91</v>
      </c>
      <c r="F676" s="9">
        <f>F675</f>
        <v>45187</v>
      </c>
      <c r="G676">
        <v>30</v>
      </c>
      <c r="H676">
        <f>H675</f>
        <v>120</v>
      </c>
    </row>
    <row r="677" spans="1:8" x14ac:dyDescent="0.2">
      <c r="A677">
        <f>A676</f>
        <v>22</v>
      </c>
      <c r="B677" t="str">
        <f>_xlfn.XLOOKUP(A677,Setor!A$2:A$7,Setor!B$2:B$7)</f>
        <v>D</v>
      </c>
      <c r="C677">
        <f>C676</f>
        <v>105</v>
      </c>
      <c r="D677" t="str">
        <f>_xlfn.XLOOKUP(C677,Parcela!A$2:A$9,Parcela!B$2:B$9)</f>
        <v>Lameiro do moinho</v>
      </c>
      <c r="E677" t="s">
        <v>93</v>
      </c>
      <c r="F677" s="9">
        <f>F676</f>
        <v>45187</v>
      </c>
      <c r="G677">
        <v>40</v>
      </c>
      <c r="H677">
        <f>H676</f>
        <v>120</v>
      </c>
    </row>
    <row r="678" spans="1:8" x14ac:dyDescent="0.2">
      <c r="A678">
        <f>A677</f>
        <v>22</v>
      </c>
      <c r="B678" t="str">
        <f>_xlfn.XLOOKUP(A678,Setor!A$2:A$7,Setor!B$2:B$7)</f>
        <v>D</v>
      </c>
      <c r="C678">
        <f>C677</f>
        <v>105</v>
      </c>
      <c r="D678" t="str">
        <f>_xlfn.XLOOKUP(C678,Parcela!A$2:A$9,Parcela!B$2:B$9)</f>
        <v>Lameiro do moinho</v>
      </c>
      <c r="E678" t="s">
        <v>115</v>
      </c>
      <c r="F678" s="9">
        <f>F677</f>
        <v>45187</v>
      </c>
      <c r="G678">
        <v>50</v>
      </c>
      <c r="H678">
        <f>H677</f>
        <v>120</v>
      </c>
    </row>
    <row r="679" spans="1:8" x14ac:dyDescent="0.2">
      <c r="A679">
        <v>10</v>
      </c>
      <c r="B679" t="str">
        <f>_xlfn.XLOOKUP(A679,Setor!A$2:A$7,Setor!B$2:B$7)</f>
        <v>A</v>
      </c>
      <c r="C679">
        <v>102</v>
      </c>
      <c r="D679" t="str">
        <f>_xlfn.XLOOKUP(C679,Parcela!A$2:A$9,Parcela!B$2:B$9)</f>
        <v>Campo grande</v>
      </c>
      <c r="E679" t="s">
        <v>330</v>
      </c>
      <c r="F679" s="9">
        <v>45079</v>
      </c>
      <c r="G679">
        <v>30</v>
      </c>
      <c r="H679">
        <v>60</v>
      </c>
    </row>
    <row r="680" spans="1:8" x14ac:dyDescent="0.2">
      <c r="A680">
        <v>10</v>
      </c>
      <c r="B680" t="str">
        <f>_xlfn.XLOOKUP(A680,Setor!A$2:A$7,Setor!B$2:B$7)</f>
        <v>A</v>
      </c>
      <c r="C680">
        <v>102</v>
      </c>
      <c r="D680" t="str">
        <f>_xlfn.XLOOKUP(C680,Parcela!A$2:A$9,Parcela!B$2:B$9)</f>
        <v>Campo grande</v>
      </c>
      <c r="E680" t="s">
        <v>179</v>
      </c>
      <c r="F680" s="6">
        <f>F679</f>
        <v>45079</v>
      </c>
      <c r="G680">
        <v>20</v>
      </c>
      <c r="H680">
        <f>H679</f>
        <v>60</v>
      </c>
    </row>
    <row r="681" spans="1:8" x14ac:dyDescent="0.2">
      <c r="A681">
        <v>10</v>
      </c>
      <c r="B681" t="str">
        <f>_xlfn.XLOOKUP(A681,Setor!A$2:A$7,Setor!B$2:B$7)</f>
        <v>A</v>
      </c>
      <c r="C681">
        <v>102</v>
      </c>
      <c r="D681" t="str">
        <f>_xlfn.XLOOKUP(C681,Parcela!A$2:A$9,Parcela!B$2:B$9)</f>
        <v>Campo grande</v>
      </c>
      <c r="E681" t="s">
        <v>330</v>
      </c>
      <c r="F681" s="9">
        <v>45109</v>
      </c>
      <c r="G681">
        <v>30</v>
      </c>
      <c r="H681">
        <v>120</v>
      </c>
    </row>
    <row r="682" spans="1:8" x14ac:dyDescent="0.2">
      <c r="A682">
        <v>10</v>
      </c>
      <c r="B682" t="str">
        <f>_xlfn.XLOOKUP(A682,Setor!A$2:A$7,Setor!B$2:B$7)</f>
        <v>A</v>
      </c>
      <c r="C682">
        <v>102</v>
      </c>
      <c r="D682" t="str">
        <f>_xlfn.XLOOKUP(C682,Parcela!A$2:A$9,Parcela!B$2:B$9)</f>
        <v>Campo grande</v>
      </c>
      <c r="E682" t="s">
        <v>179</v>
      </c>
      <c r="F682" s="6">
        <f>F681</f>
        <v>45109</v>
      </c>
      <c r="G682">
        <v>20</v>
      </c>
      <c r="H682">
        <f>H681</f>
        <v>120</v>
      </c>
    </row>
    <row r="683" spans="1:8" x14ac:dyDescent="0.2">
      <c r="A683">
        <v>10</v>
      </c>
      <c r="B683" t="str">
        <f>_xlfn.XLOOKUP(A683,Setor!A$2:A$7,Setor!B$2:B$7)</f>
        <v>A</v>
      </c>
      <c r="C683">
        <v>102</v>
      </c>
      <c r="D683" t="str">
        <f>_xlfn.XLOOKUP(C683,Parcela!A$2:A$9,Parcela!B$2:B$9)</f>
        <v>Campo grande</v>
      </c>
      <c r="E683" t="s">
        <v>330</v>
      </c>
      <c r="F683" s="9">
        <v>45140</v>
      </c>
      <c r="G683">
        <v>30</v>
      </c>
      <c r="H683">
        <v>180</v>
      </c>
    </row>
    <row r="684" spans="1:8" x14ac:dyDescent="0.2">
      <c r="A684">
        <v>10</v>
      </c>
      <c r="B684" t="str">
        <f>_xlfn.XLOOKUP(A684,Setor!A$2:A$7,Setor!B$2:B$7)</f>
        <v>A</v>
      </c>
      <c r="C684">
        <v>102</v>
      </c>
      <c r="D684" t="str">
        <f>_xlfn.XLOOKUP(C684,Parcela!A$2:A$9,Parcela!B$2:B$9)</f>
        <v>Campo grande</v>
      </c>
      <c r="E684" t="s">
        <v>179</v>
      </c>
      <c r="F684" s="6">
        <f>F683</f>
        <v>45140</v>
      </c>
      <c r="G684">
        <v>20</v>
      </c>
      <c r="H684">
        <f>H683</f>
        <v>180</v>
      </c>
    </row>
    <row r="685" spans="1:8" x14ac:dyDescent="0.2">
      <c r="A685">
        <v>10</v>
      </c>
      <c r="B685" t="str">
        <f>_xlfn.XLOOKUP(A685,Setor!A$2:A$7,Setor!B$2:B$7)</f>
        <v>A</v>
      </c>
      <c r="C685">
        <v>102</v>
      </c>
      <c r="D685" t="str">
        <f>_xlfn.XLOOKUP(C685,Parcela!A$2:A$9,Parcela!B$2:B$9)</f>
        <v>Campo grande</v>
      </c>
      <c r="E685" t="s">
        <v>330</v>
      </c>
      <c r="F685" s="9">
        <v>45173</v>
      </c>
      <c r="G685">
        <v>30</v>
      </c>
      <c r="H685">
        <v>120</v>
      </c>
    </row>
    <row r="686" spans="1:8" x14ac:dyDescent="0.2">
      <c r="A686">
        <v>10</v>
      </c>
      <c r="B686" t="str">
        <f>_xlfn.XLOOKUP(A686,Setor!A$2:A$7,Setor!B$2:B$7)</f>
        <v>A</v>
      </c>
      <c r="C686">
        <v>102</v>
      </c>
      <c r="D686" t="str">
        <f>_xlfn.XLOOKUP(C686,Parcela!A$2:A$9,Parcela!B$2:B$9)</f>
        <v>Campo grande</v>
      </c>
      <c r="E686" t="s">
        <v>179</v>
      </c>
      <c r="F686" s="6">
        <f>F685</f>
        <v>45173</v>
      </c>
      <c r="G686">
        <v>20</v>
      </c>
      <c r="H686">
        <f>H685</f>
        <v>120</v>
      </c>
    </row>
    <row r="687" spans="1:8" x14ac:dyDescent="0.2">
      <c r="A687">
        <v>10</v>
      </c>
      <c r="B687" t="str">
        <f>_xlfn.XLOOKUP(A687,Setor!A$2:A$7,Setor!B$2:B$7)</f>
        <v>A</v>
      </c>
      <c r="C687">
        <v>102</v>
      </c>
      <c r="D687" t="str">
        <f>_xlfn.XLOOKUP(C687,Parcela!A$2:A$9,Parcela!B$2:B$9)</f>
        <v>Campo grande</v>
      </c>
      <c r="E687" t="s">
        <v>330</v>
      </c>
      <c r="F687" s="9">
        <v>45201</v>
      </c>
      <c r="G687">
        <v>30</v>
      </c>
      <c r="H687">
        <v>60</v>
      </c>
    </row>
    <row r="688" spans="1:8" x14ac:dyDescent="0.2">
      <c r="A688">
        <v>10</v>
      </c>
      <c r="B688" t="str">
        <f>_xlfn.XLOOKUP(A688,Setor!A$2:A$7,Setor!B$2:B$7)</f>
        <v>A</v>
      </c>
      <c r="C688">
        <v>102</v>
      </c>
      <c r="D688" t="str">
        <f>_xlfn.XLOOKUP(C688,Parcela!A$2:A$9,Parcela!B$2:B$9)</f>
        <v>Campo grande</v>
      </c>
      <c r="E688" t="s">
        <v>179</v>
      </c>
      <c r="F688" s="6">
        <f>F687</f>
        <v>45201</v>
      </c>
      <c r="G688">
        <v>20</v>
      </c>
      <c r="H688">
        <f>H687</f>
        <v>60</v>
      </c>
    </row>
    <row r="689" spans="1:8" x14ac:dyDescent="0.2">
      <c r="A689">
        <v>42</v>
      </c>
      <c r="B689" t="str">
        <f>_xlfn.XLOOKUP(A689,Setor!A$2:A$7,Setor!B$2:B$7)</f>
        <v>F</v>
      </c>
      <c r="C689">
        <v>108</v>
      </c>
      <c r="D689" t="str">
        <f>_xlfn.XLOOKUP(C689,Parcela!A$2:A$9,Parcela!B$2:B$9)</f>
        <v>Campo Novo</v>
      </c>
      <c r="E689" t="s">
        <v>155</v>
      </c>
      <c r="F689" s="6">
        <v>45089</v>
      </c>
      <c r="G689" t="s">
        <v>349</v>
      </c>
      <c r="H689">
        <v>60</v>
      </c>
    </row>
    <row r="690" spans="1:8" x14ac:dyDescent="0.2">
      <c r="A690">
        <v>42</v>
      </c>
      <c r="B690" t="str">
        <f>_xlfn.XLOOKUP(A690,Setor!A$2:A$7,Setor!B$2:B$7)</f>
        <v>F</v>
      </c>
      <c r="C690">
        <v>108</v>
      </c>
      <c r="D690" t="str">
        <f>_xlfn.XLOOKUP(C690,Parcela!A$2:A$9,Parcela!B$2:B$9)</f>
        <v>Campo Novo</v>
      </c>
      <c r="E690" t="s">
        <v>151</v>
      </c>
      <c r="F690" s="6">
        <f>F689</f>
        <v>45089</v>
      </c>
      <c r="H690">
        <f>H689</f>
        <v>60</v>
      </c>
    </row>
    <row r="691" spans="1:8" x14ac:dyDescent="0.2">
      <c r="A691">
        <v>42</v>
      </c>
      <c r="B691" t="str">
        <f>_xlfn.XLOOKUP(A691,Setor!A$2:A$7,Setor!B$2:B$7)</f>
        <v>F</v>
      </c>
      <c r="C691">
        <v>108</v>
      </c>
      <c r="D691" t="str">
        <f>_xlfn.XLOOKUP(C691,Parcela!A$2:A$9,Parcela!B$2:B$9)</f>
        <v>Campo Novo</v>
      </c>
      <c r="E691" t="s">
        <v>155</v>
      </c>
      <c r="F691" s="6">
        <v>45096</v>
      </c>
      <c r="G691" t="s">
        <v>349</v>
      </c>
      <c r="H691">
        <v>120</v>
      </c>
    </row>
    <row r="692" spans="1:8" x14ac:dyDescent="0.2">
      <c r="A692">
        <v>42</v>
      </c>
      <c r="B692" t="str">
        <f>_xlfn.XLOOKUP(A692,Setor!A$2:A$7,Setor!B$2:B$7)</f>
        <v>F</v>
      </c>
      <c r="C692">
        <v>108</v>
      </c>
      <c r="D692" t="str">
        <f>_xlfn.XLOOKUP(C692,Parcela!A$2:A$9,Parcela!B$2:B$9)</f>
        <v>Campo Novo</v>
      </c>
      <c r="E692" t="s">
        <v>151</v>
      </c>
      <c r="F692" s="6">
        <f>F691</f>
        <v>45096</v>
      </c>
      <c r="H692">
        <f>H691</f>
        <v>120</v>
      </c>
    </row>
    <row r="693" spans="1:8" x14ac:dyDescent="0.2">
      <c r="A693">
        <v>42</v>
      </c>
      <c r="B693" t="str">
        <f>_xlfn.XLOOKUP(A693,Setor!A$2:A$7,Setor!B$2:B$7)</f>
        <v>F</v>
      </c>
      <c r="C693">
        <v>108</v>
      </c>
      <c r="D693" t="str">
        <f>_xlfn.XLOOKUP(C693,Parcela!A$2:A$9,Parcela!B$2:B$9)</f>
        <v>Campo Novo</v>
      </c>
      <c r="E693" t="s">
        <v>155</v>
      </c>
      <c r="F693" s="6">
        <v>45107</v>
      </c>
      <c r="G693" t="s">
        <v>349</v>
      </c>
      <c r="H693">
        <v>120</v>
      </c>
    </row>
    <row r="694" spans="1:8" x14ac:dyDescent="0.2">
      <c r="A694">
        <v>42</v>
      </c>
      <c r="B694" t="str">
        <f>_xlfn.XLOOKUP(A694,Setor!A$2:A$7,Setor!B$2:B$7)</f>
        <v>F</v>
      </c>
      <c r="C694">
        <v>108</v>
      </c>
      <c r="D694" t="str">
        <f>_xlfn.XLOOKUP(C694,Parcela!A$2:A$9,Parcela!B$2:B$9)</f>
        <v>Campo Novo</v>
      </c>
      <c r="E694" t="s">
        <v>151</v>
      </c>
      <c r="F694" s="6">
        <f>F693</f>
        <v>45107</v>
      </c>
      <c r="H694">
        <f>H693</f>
        <v>120</v>
      </c>
    </row>
    <row r="695" spans="1:8" x14ac:dyDescent="0.2">
      <c r="A695">
        <v>42</v>
      </c>
      <c r="B695" t="str">
        <f>_xlfn.XLOOKUP(A695,Setor!A$2:A$7,Setor!B$2:B$7)</f>
        <v>F</v>
      </c>
      <c r="C695">
        <v>108</v>
      </c>
      <c r="D695" t="str">
        <f>_xlfn.XLOOKUP(C695,Parcela!A$2:A$9,Parcela!B$2:B$9)</f>
        <v>Campo Novo</v>
      </c>
      <c r="E695" t="s">
        <v>155</v>
      </c>
      <c r="F695" s="6">
        <v>45115</v>
      </c>
      <c r="G695" t="s">
        <v>349</v>
      </c>
      <c r="H695">
        <v>120</v>
      </c>
    </row>
    <row r="696" spans="1:8" x14ac:dyDescent="0.2">
      <c r="A696">
        <v>42</v>
      </c>
      <c r="B696" t="str">
        <f>_xlfn.XLOOKUP(A696,Setor!A$2:A$7,Setor!B$2:B$7)</f>
        <v>F</v>
      </c>
      <c r="C696">
        <v>108</v>
      </c>
      <c r="D696" t="str">
        <f>_xlfn.XLOOKUP(C696,Parcela!A$2:A$9,Parcela!B$2:B$9)</f>
        <v>Campo Novo</v>
      </c>
      <c r="E696" t="s">
        <v>151</v>
      </c>
      <c r="F696" s="6">
        <f>F695</f>
        <v>45115</v>
      </c>
      <c r="H696">
        <f>H695</f>
        <v>120</v>
      </c>
    </row>
    <row r="697" spans="1:8" x14ac:dyDescent="0.2">
      <c r="A697">
        <v>42</v>
      </c>
      <c r="B697" t="str">
        <f>_xlfn.XLOOKUP(A697,Setor!A$2:A$7,Setor!B$2:B$7)</f>
        <v>F</v>
      </c>
      <c r="C697">
        <v>108</v>
      </c>
      <c r="D697" t="str">
        <f>_xlfn.XLOOKUP(C697,Parcela!A$2:A$9,Parcela!B$2:B$9)</f>
        <v>Campo Novo</v>
      </c>
      <c r="E697" t="s">
        <v>155</v>
      </c>
      <c r="F697" s="6">
        <v>45122</v>
      </c>
      <c r="G697" t="s">
        <v>349</v>
      </c>
      <c r="H697">
        <v>120</v>
      </c>
    </row>
    <row r="698" spans="1:8" x14ac:dyDescent="0.2">
      <c r="A698">
        <v>42</v>
      </c>
      <c r="B698" t="str">
        <f>_xlfn.XLOOKUP(A698,Setor!A$2:A$7,Setor!B$2:B$7)</f>
        <v>F</v>
      </c>
      <c r="C698">
        <v>108</v>
      </c>
      <c r="D698" t="str">
        <f>_xlfn.XLOOKUP(C698,Parcela!A$2:A$9,Parcela!B$2:B$9)</f>
        <v>Campo Novo</v>
      </c>
      <c r="E698" t="s">
        <v>151</v>
      </c>
      <c r="F698" s="6">
        <f>F697</f>
        <v>45122</v>
      </c>
      <c r="H698">
        <f>H697</f>
        <v>120</v>
      </c>
    </row>
    <row r="699" spans="1:8" x14ac:dyDescent="0.2">
      <c r="A699">
        <v>42</v>
      </c>
      <c r="B699" t="str">
        <f>_xlfn.XLOOKUP(A699,Setor!A$2:A$7,Setor!B$2:B$7)</f>
        <v>F</v>
      </c>
      <c r="C699">
        <v>108</v>
      </c>
      <c r="D699" t="str">
        <f>_xlfn.XLOOKUP(C699,Parcela!A$2:A$9,Parcela!B$2:B$9)</f>
        <v>Campo Novo</v>
      </c>
      <c r="E699" t="s">
        <v>155</v>
      </c>
      <c r="F699" s="6">
        <v>45129</v>
      </c>
      <c r="G699" t="s">
        <v>349</v>
      </c>
      <c r="H699">
        <v>150</v>
      </c>
    </row>
    <row r="700" spans="1:8" x14ac:dyDescent="0.2">
      <c r="A700">
        <v>42</v>
      </c>
      <c r="B700" t="str">
        <f>_xlfn.XLOOKUP(A700,Setor!A$2:A$7,Setor!B$2:B$7)</f>
        <v>F</v>
      </c>
      <c r="C700">
        <v>108</v>
      </c>
      <c r="D700" t="str">
        <f>_xlfn.XLOOKUP(C700,Parcela!A$2:A$9,Parcela!B$2:B$9)</f>
        <v>Campo Novo</v>
      </c>
      <c r="E700" t="s">
        <v>151</v>
      </c>
      <c r="F700" s="6">
        <f>F699</f>
        <v>45129</v>
      </c>
      <c r="H700">
        <f>H699</f>
        <v>150</v>
      </c>
    </row>
    <row r="701" spans="1:8" x14ac:dyDescent="0.2">
      <c r="A701">
        <v>42</v>
      </c>
      <c r="B701" t="str">
        <f>_xlfn.XLOOKUP(A701,Setor!A$2:A$7,Setor!B$2:B$7)</f>
        <v>F</v>
      </c>
      <c r="C701">
        <v>108</v>
      </c>
      <c r="D701" t="str">
        <f>_xlfn.XLOOKUP(C701,Parcela!A$2:A$9,Parcela!B$2:B$9)</f>
        <v>Campo Novo</v>
      </c>
      <c r="E701" t="s">
        <v>155</v>
      </c>
      <c r="F701" s="6">
        <v>45136</v>
      </c>
      <c r="G701" t="s">
        <v>349</v>
      </c>
      <c r="H701">
        <v>150</v>
      </c>
    </row>
    <row r="702" spans="1:8" x14ac:dyDescent="0.2">
      <c r="A702">
        <v>42</v>
      </c>
      <c r="B702" t="str">
        <f>_xlfn.XLOOKUP(A702,Setor!A$2:A$7,Setor!B$2:B$7)</f>
        <v>F</v>
      </c>
      <c r="C702">
        <v>108</v>
      </c>
      <c r="D702" t="str">
        <f>_xlfn.XLOOKUP(C702,Parcela!A$2:A$9,Parcela!B$2:B$9)</f>
        <v>Campo Novo</v>
      </c>
      <c r="E702" t="s">
        <v>151</v>
      </c>
      <c r="F702" s="6">
        <f>F701</f>
        <v>45136</v>
      </c>
      <c r="H702">
        <f>H701</f>
        <v>150</v>
      </c>
    </row>
    <row r="703" spans="1:8" x14ac:dyDescent="0.2">
      <c r="A703">
        <v>42</v>
      </c>
      <c r="B703" t="str">
        <f>_xlfn.XLOOKUP(A703,Setor!A$2:A$7,Setor!B$2:B$7)</f>
        <v>F</v>
      </c>
      <c r="C703">
        <v>108</v>
      </c>
      <c r="D703" t="str">
        <f>_xlfn.XLOOKUP(C703,Parcela!A$2:A$9,Parcela!B$2:B$9)</f>
        <v>Campo Novo</v>
      </c>
      <c r="E703" t="s">
        <v>155</v>
      </c>
      <c r="F703" s="6">
        <v>45143</v>
      </c>
      <c r="G703" t="s">
        <v>349</v>
      </c>
      <c r="H703">
        <v>150</v>
      </c>
    </row>
    <row r="704" spans="1:8" x14ac:dyDescent="0.2">
      <c r="A704">
        <v>42</v>
      </c>
      <c r="B704" t="str">
        <f>_xlfn.XLOOKUP(A704,Setor!A$2:A$7,Setor!B$2:B$7)</f>
        <v>F</v>
      </c>
      <c r="C704">
        <v>108</v>
      </c>
      <c r="D704" t="str">
        <f>_xlfn.XLOOKUP(C704,Parcela!A$2:A$9,Parcela!B$2:B$9)</f>
        <v>Campo Novo</v>
      </c>
      <c r="E704" t="s">
        <v>151</v>
      </c>
      <c r="F704" s="6">
        <f>F703</f>
        <v>45143</v>
      </c>
      <c r="H704">
        <f>H703</f>
        <v>150</v>
      </c>
    </row>
    <row r="705" spans="1:8" x14ac:dyDescent="0.2">
      <c r="A705">
        <v>42</v>
      </c>
      <c r="B705" t="str">
        <f>_xlfn.XLOOKUP(A705,Setor!A$2:A$7,Setor!B$2:B$7)</f>
        <v>F</v>
      </c>
      <c r="C705">
        <v>108</v>
      </c>
      <c r="D705" t="str">
        <f>_xlfn.XLOOKUP(C705,Parcela!A$2:A$9,Parcela!B$2:B$9)</f>
        <v>Campo Novo</v>
      </c>
      <c r="E705" t="s">
        <v>155</v>
      </c>
      <c r="F705" s="6">
        <v>45150</v>
      </c>
      <c r="G705" t="s">
        <v>349</v>
      </c>
      <c r="H705">
        <v>120</v>
      </c>
    </row>
    <row r="706" spans="1:8" x14ac:dyDescent="0.2">
      <c r="A706">
        <v>42</v>
      </c>
      <c r="B706" t="str">
        <f>_xlfn.XLOOKUP(A706,Setor!A$2:A$7,Setor!B$2:B$7)</f>
        <v>F</v>
      </c>
      <c r="C706">
        <v>108</v>
      </c>
      <c r="D706" t="str">
        <f>_xlfn.XLOOKUP(C706,Parcela!A$2:A$9,Parcela!B$2:B$9)</f>
        <v>Campo Novo</v>
      </c>
      <c r="E706" t="s">
        <v>151</v>
      </c>
      <c r="F706" s="6">
        <f>F705</f>
        <v>45150</v>
      </c>
      <c r="H706">
        <f>H705</f>
        <v>120</v>
      </c>
    </row>
    <row r="707" spans="1:8" x14ac:dyDescent="0.2">
      <c r="A707">
        <v>42</v>
      </c>
      <c r="B707" t="str">
        <f>_xlfn.XLOOKUP(A707,Setor!A$2:A$7,Setor!B$2:B$7)</f>
        <v>F</v>
      </c>
      <c r="C707">
        <v>108</v>
      </c>
      <c r="D707" t="str">
        <f>_xlfn.XLOOKUP(C707,Parcela!A$2:A$9,Parcela!B$2:B$9)</f>
        <v>Campo Novo</v>
      </c>
      <c r="E707" t="s">
        <v>155</v>
      </c>
      <c r="F707" s="6">
        <v>45157</v>
      </c>
      <c r="G707" t="s">
        <v>349</v>
      </c>
      <c r="H707">
        <v>120</v>
      </c>
    </row>
    <row r="708" spans="1:8" x14ac:dyDescent="0.2">
      <c r="A708">
        <v>42</v>
      </c>
      <c r="B708" t="str">
        <f>_xlfn.XLOOKUP(A708,Setor!A$2:A$7,Setor!B$2:B$7)</f>
        <v>F</v>
      </c>
      <c r="C708">
        <v>108</v>
      </c>
      <c r="D708" t="str">
        <f>_xlfn.XLOOKUP(C708,Parcela!A$2:A$9,Parcela!B$2:B$9)</f>
        <v>Campo Novo</v>
      </c>
      <c r="E708" t="s">
        <v>151</v>
      </c>
      <c r="F708" s="6">
        <f>F707</f>
        <v>45157</v>
      </c>
      <c r="H708">
        <f>H707</f>
        <v>120</v>
      </c>
    </row>
    <row r="709" spans="1:8" x14ac:dyDescent="0.2">
      <c r="A709">
        <v>42</v>
      </c>
      <c r="B709" t="str">
        <f>_xlfn.XLOOKUP(A709,Setor!A$2:A$7,Setor!B$2:B$7)</f>
        <v>F</v>
      </c>
      <c r="C709">
        <v>108</v>
      </c>
      <c r="D709" t="str">
        <f>_xlfn.XLOOKUP(C709,Parcela!A$2:A$9,Parcela!B$2:B$9)</f>
        <v>Campo Novo</v>
      </c>
      <c r="E709" t="s">
        <v>155</v>
      </c>
      <c r="F709" s="6">
        <v>45164</v>
      </c>
      <c r="G709" t="s">
        <v>349</v>
      </c>
      <c r="H709">
        <v>120</v>
      </c>
    </row>
    <row r="710" spans="1:8" x14ac:dyDescent="0.2">
      <c r="A710">
        <v>42</v>
      </c>
      <c r="B710" t="str">
        <f>_xlfn.XLOOKUP(A710,Setor!A$2:A$7,Setor!B$2:B$7)</f>
        <v>F</v>
      </c>
      <c r="C710">
        <v>108</v>
      </c>
      <c r="D710" t="str">
        <f>_xlfn.XLOOKUP(C710,Parcela!A$2:A$9,Parcela!B$2:B$9)</f>
        <v>Campo Novo</v>
      </c>
      <c r="E710" t="s">
        <v>151</v>
      </c>
      <c r="F710" s="6">
        <f>F709</f>
        <v>45164</v>
      </c>
      <c r="H710">
        <f>H709</f>
        <v>120</v>
      </c>
    </row>
    <row r="711" spans="1:8" x14ac:dyDescent="0.2">
      <c r="A711">
        <v>42</v>
      </c>
      <c r="B711" t="str">
        <f>_xlfn.XLOOKUP(A711,Setor!A$2:A$7,Setor!B$2:B$7)</f>
        <v>F</v>
      </c>
      <c r="C711">
        <v>108</v>
      </c>
      <c r="D711" t="str">
        <f>_xlfn.XLOOKUP(C711,Parcela!A$2:A$9,Parcela!B$2:B$9)</f>
        <v>Campo Novo</v>
      </c>
      <c r="E711" t="s">
        <v>155</v>
      </c>
      <c r="F711" s="6">
        <v>45169</v>
      </c>
      <c r="G711" t="s">
        <v>349</v>
      </c>
      <c r="H711">
        <v>120</v>
      </c>
    </row>
    <row r="712" spans="1:8" x14ac:dyDescent="0.2">
      <c r="A712">
        <v>42</v>
      </c>
      <c r="B712" t="str">
        <f>_xlfn.XLOOKUP(A712,Setor!A$2:A$7,Setor!B$2:B$7)</f>
        <v>F</v>
      </c>
      <c r="C712">
        <v>108</v>
      </c>
      <c r="D712" t="str">
        <f>_xlfn.XLOOKUP(C712,Parcela!A$2:A$9,Parcela!B$2:B$9)</f>
        <v>Campo Novo</v>
      </c>
      <c r="E712" t="s">
        <v>151</v>
      </c>
      <c r="F712" s="6">
        <f>F711</f>
        <v>45169</v>
      </c>
      <c r="H712">
        <f>H711</f>
        <v>120</v>
      </c>
    </row>
    <row r="713" spans="1:8" x14ac:dyDescent="0.2">
      <c r="A713">
        <v>42</v>
      </c>
      <c r="B713" t="str">
        <f>_xlfn.XLOOKUP(A713,Setor!A$2:A$7,Setor!B$2:B$7)</f>
        <v>F</v>
      </c>
      <c r="C713">
        <v>108</v>
      </c>
      <c r="D713" t="str">
        <f>_xlfn.XLOOKUP(C713,Parcela!A$2:A$9,Parcela!B$2:B$9)</f>
        <v>Campo Novo</v>
      </c>
      <c r="E713" t="s">
        <v>155</v>
      </c>
      <c r="F713" s="6">
        <v>45174</v>
      </c>
      <c r="G713" t="s">
        <v>349</v>
      </c>
      <c r="H713">
        <v>120</v>
      </c>
    </row>
    <row r="714" spans="1:8" x14ac:dyDescent="0.2">
      <c r="A714">
        <v>42</v>
      </c>
      <c r="B714" t="str">
        <f>_xlfn.XLOOKUP(A714,Setor!A$2:A$7,Setor!B$2:B$7)</f>
        <v>F</v>
      </c>
      <c r="C714">
        <v>108</v>
      </c>
      <c r="D714" t="str">
        <f>_xlfn.XLOOKUP(C714,Parcela!A$2:A$9,Parcela!B$2:B$9)</f>
        <v>Campo Novo</v>
      </c>
      <c r="E714" t="s">
        <v>151</v>
      </c>
      <c r="F714" s="6">
        <f>F713</f>
        <v>45174</v>
      </c>
      <c r="H714">
        <f>H713</f>
        <v>120</v>
      </c>
    </row>
    <row r="715" spans="1:8" x14ac:dyDescent="0.2">
      <c r="A715">
        <v>41</v>
      </c>
      <c r="B715" t="str">
        <f>_xlfn.XLOOKUP(A715,Setor!A$2:A$7,Setor!B$2:B$7)</f>
        <v>E</v>
      </c>
      <c r="C715">
        <v>108</v>
      </c>
      <c r="D715" t="str">
        <f>_xlfn.XLOOKUP(C715,Parcela!A$2:A$9,Parcela!B$2:B$9)</f>
        <v>Campo Novo</v>
      </c>
      <c r="E715" t="s">
        <v>193</v>
      </c>
      <c r="F715" s="6">
        <v>45066</v>
      </c>
      <c r="H715">
        <v>120</v>
      </c>
    </row>
    <row r="716" spans="1:8" x14ac:dyDescent="0.2">
      <c r="A716">
        <v>41</v>
      </c>
      <c r="B716" t="str">
        <f>_xlfn.XLOOKUP(A716,Setor!A$2:A$7,Setor!B$2:B$7)</f>
        <v>E</v>
      </c>
      <c r="C716">
        <v>108</v>
      </c>
      <c r="D716" t="str">
        <f>_xlfn.XLOOKUP(C716,Parcela!A$2:A$9,Parcela!B$2:B$9)</f>
        <v>Campo Novo</v>
      </c>
      <c r="E716" t="s">
        <v>193</v>
      </c>
      <c r="F716" s="6">
        <v>45079</v>
      </c>
      <c r="H716">
        <v>120</v>
      </c>
    </row>
    <row r="717" spans="1:8" x14ac:dyDescent="0.2">
      <c r="A717">
        <v>41</v>
      </c>
      <c r="B717" t="str">
        <f>_xlfn.XLOOKUP(A717,Setor!A$2:A$7,Setor!B$2:B$7)</f>
        <v>E</v>
      </c>
      <c r="C717">
        <v>108</v>
      </c>
      <c r="D717" t="str">
        <f>_xlfn.XLOOKUP(C717,Parcela!A$2:A$9,Parcela!B$2:B$9)</f>
        <v>Campo Novo</v>
      </c>
      <c r="E717" t="s">
        <v>193</v>
      </c>
      <c r="F717" s="6">
        <v>45086</v>
      </c>
      <c r="H717">
        <v>120</v>
      </c>
    </row>
    <row r="718" spans="1:8" x14ac:dyDescent="0.2">
      <c r="A718">
        <v>41</v>
      </c>
      <c r="B718" t="str">
        <f>_xlfn.XLOOKUP(A718,Setor!A$2:A$7,Setor!B$2:B$7)</f>
        <v>E</v>
      </c>
      <c r="C718">
        <v>108</v>
      </c>
      <c r="D718" t="str">
        <f>_xlfn.XLOOKUP(C718,Parcela!A$2:A$9,Parcela!B$2:B$9)</f>
        <v>Campo Novo</v>
      </c>
      <c r="E718" t="s">
        <v>193</v>
      </c>
      <c r="F718" s="6">
        <v>45116</v>
      </c>
      <c r="H718">
        <v>120</v>
      </c>
    </row>
    <row r="719" spans="1:8" x14ac:dyDescent="0.2">
      <c r="A719">
        <v>41</v>
      </c>
      <c r="B719" t="str">
        <f>_xlfn.XLOOKUP(A719,Setor!A$2:A$7,Setor!B$2:B$7)</f>
        <v>E</v>
      </c>
      <c r="C719">
        <v>108</v>
      </c>
      <c r="D719" t="str">
        <f>_xlfn.XLOOKUP(C719,Parcela!A$2:A$9,Parcela!B$2:B$9)</f>
        <v>Campo Novo</v>
      </c>
      <c r="E719" t="s">
        <v>193</v>
      </c>
      <c r="F719" s="6">
        <v>45123</v>
      </c>
      <c r="H719">
        <v>120</v>
      </c>
    </row>
    <row r="720" spans="1:8" x14ac:dyDescent="0.2">
      <c r="A720">
        <v>41</v>
      </c>
      <c r="B720" t="str">
        <f>_xlfn.XLOOKUP(A720,Setor!A$2:A$7,Setor!B$2:B$7)</f>
        <v>E</v>
      </c>
      <c r="C720">
        <v>108</v>
      </c>
      <c r="D720" t="str">
        <f>_xlfn.XLOOKUP(C720,Parcela!A$2:A$9,Parcela!B$2:B$9)</f>
        <v>Campo Novo</v>
      </c>
      <c r="E720" t="s">
        <v>193</v>
      </c>
      <c r="F720" s="6">
        <v>45130</v>
      </c>
      <c r="H720">
        <v>120</v>
      </c>
    </row>
    <row r="721" spans="1:8" x14ac:dyDescent="0.2">
      <c r="A721">
        <v>41</v>
      </c>
      <c r="B721" t="str">
        <f>_xlfn.XLOOKUP(A721,Setor!A$2:A$7,Setor!B$2:B$7)</f>
        <v>E</v>
      </c>
      <c r="C721">
        <v>108</v>
      </c>
      <c r="D721" t="str">
        <f>_xlfn.XLOOKUP(C721,Parcela!A$2:A$9,Parcela!B$2:B$9)</f>
        <v>Campo Novo</v>
      </c>
      <c r="E721" t="s">
        <v>193</v>
      </c>
      <c r="F721" s="6">
        <v>45137</v>
      </c>
      <c r="H721">
        <v>120</v>
      </c>
    </row>
    <row r="722" spans="1:8" x14ac:dyDescent="0.2">
      <c r="A722">
        <v>41</v>
      </c>
      <c r="B722" t="str">
        <f>_xlfn.XLOOKUP(A722,Setor!A$2:A$7,Setor!B$2:B$7)</f>
        <v>E</v>
      </c>
      <c r="C722">
        <v>108</v>
      </c>
      <c r="D722" t="str">
        <f>_xlfn.XLOOKUP(C722,Parcela!A$2:A$9,Parcela!B$2:B$9)</f>
        <v>Campo Novo</v>
      </c>
      <c r="E722" t="s">
        <v>193</v>
      </c>
      <c r="F722" s="6">
        <v>45145</v>
      </c>
      <c r="H722">
        <v>120</v>
      </c>
    </row>
    <row r="723" spans="1:8" x14ac:dyDescent="0.2">
      <c r="A723">
        <v>41</v>
      </c>
      <c r="B723" t="str">
        <f>_xlfn.XLOOKUP(A723,Setor!A$2:A$7,Setor!B$2:B$7)</f>
        <v>E</v>
      </c>
      <c r="C723">
        <v>108</v>
      </c>
      <c r="D723" t="str">
        <f>_xlfn.XLOOKUP(C723,Parcela!A$2:A$9,Parcela!B$2:B$9)</f>
        <v>Campo Novo</v>
      </c>
      <c r="E723" t="s">
        <v>193</v>
      </c>
      <c r="F723" s="6">
        <v>45152</v>
      </c>
      <c r="H723">
        <v>120</v>
      </c>
    </row>
    <row r="724" spans="1:8" x14ac:dyDescent="0.2">
      <c r="A724">
        <v>41</v>
      </c>
      <c r="B724" t="str">
        <f>_xlfn.XLOOKUP(A724,Setor!A$2:A$7,Setor!B$2:B$7)</f>
        <v>E</v>
      </c>
      <c r="C724">
        <v>108</v>
      </c>
      <c r="D724" t="str">
        <f>_xlfn.XLOOKUP(C724,Parcela!A$2:A$9,Parcela!B$2:B$9)</f>
        <v>Campo Novo</v>
      </c>
      <c r="E724" t="s">
        <v>193</v>
      </c>
      <c r="F724" s="6">
        <v>45159</v>
      </c>
      <c r="H724">
        <v>120</v>
      </c>
    </row>
    <row r="725" spans="1:8" x14ac:dyDescent="0.2">
      <c r="A725">
        <v>41</v>
      </c>
      <c r="B725" t="str">
        <f>_xlfn.XLOOKUP(A725,Setor!A$2:A$7,Setor!B$2:B$7)</f>
        <v>E</v>
      </c>
      <c r="C725">
        <v>108</v>
      </c>
      <c r="D725" t="str">
        <f>_xlfn.XLOOKUP(C725,Parcela!A$2:A$9,Parcela!B$2:B$9)</f>
        <v>Campo Novo</v>
      </c>
      <c r="E725" t="s">
        <v>193</v>
      </c>
      <c r="F725" s="6">
        <v>45166</v>
      </c>
      <c r="H725">
        <v>120</v>
      </c>
    </row>
    <row r="726" spans="1:8" x14ac:dyDescent="0.2">
      <c r="A726">
        <v>41</v>
      </c>
      <c r="B726" t="str">
        <f>_xlfn.XLOOKUP(A726,Setor!A$2:A$7,Setor!B$2:B$7)</f>
        <v>E</v>
      </c>
      <c r="C726">
        <v>108</v>
      </c>
      <c r="D726" t="str">
        <f>_xlfn.XLOOKUP(C726,Parcela!A$2:A$9,Parcela!B$2:B$9)</f>
        <v>Campo Novo</v>
      </c>
      <c r="E726" t="s">
        <v>193</v>
      </c>
      <c r="F726" s="6">
        <v>45175</v>
      </c>
      <c r="H726">
        <v>120</v>
      </c>
    </row>
    <row r="727" spans="1:8" x14ac:dyDescent="0.2">
      <c r="A727">
        <v>41</v>
      </c>
      <c r="B727" t="str">
        <f>_xlfn.XLOOKUP(A727,Setor!A$2:A$7,Setor!B$2:B$7)</f>
        <v>E</v>
      </c>
      <c r="C727">
        <v>108</v>
      </c>
      <c r="D727" t="str">
        <f>_xlfn.XLOOKUP(C727,Parcela!A$2:A$9,Parcela!B$2:B$9)</f>
        <v>Campo Novo</v>
      </c>
      <c r="E727" t="s">
        <v>193</v>
      </c>
      <c r="F727" s="6">
        <v>45182</v>
      </c>
      <c r="H727">
        <v>120</v>
      </c>
    </row>
    <row r="728" spans="1:8" x14ac:dyDescent="0.2">
      <c r="A728">
        <v>41</v>
      </c>
      <c r="B728" t="str">
        <f>_xlfn.XLOOKUP(A728,Setor!A$2:A$7,Setor!B$2:B$7)</f>
        <v>E</v>
      </c>
      <c r="C728">
        <v>108</v>
      </c>
      <c r="D728" t="str">
        <f>_xlfn.XLOOKUP(C728,Parcela!A$2:A$9,Parcela!B$2:B$9)</f>
        <v>Campo Novo</v>
      </c>
      <c r="E728" t="s">
        <v>193</v>
      </c>
      <c r="F728" s="6">
        <v>45189</v>
      </c>
      <c r="H728">
        <v>120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zoomScale="95" zoomScaleNormal="95" workbookViewId="0">
      <selection activeCell="E2" sqref="E2"/>
    </sheetView>
  </sheetViews>
  <sheetFormatPr baseColWidth="10" defaultColWidth="9.1640625" defaultRowHeight="15" x14ac:dyDescent="0.2"/>
  <cols>
    <col min="2" max="2" width="17.1640625" customWidth="1"/>
    <col min="3" max="3" width="23.5" customWidth="1"/>
    <col min="4" max="4" width="18.83203125" style="6" customWidth="1"/>
    <col min="5" max="5" width="12.1640625" customWidth="1"/>
    <col min="6" max="7" width="23.5" customWidth="1"/>
    <col min="9" max="9" width="23.5" customWidth="1"/>
  </cols>
  <sheetData>
    <row r="1" spans="1:6" x14ac:dyDescent="0.2">
      <c r="A1" s="1" t="s">
        <v>308</v>
      </c>
      <c r="B1" s="1" t="s">
        <v>309</v>
      </c>
      <c r="C1" s="1" t="s">
        <v>1</v>
      </c>
      <c r="D1" s="8" t="s">
        <v>334</v>
      </c>
      <c r="E1" s="1" t="s">
        <v>350</v>
      </c>
      <c r="F1" s="1" t="s">
        <v>250</v>
      </c>
    </row>
    <row r="2" spans="1:6" x14ac:dyDescent="0.2">
      <c r="A2">
        <v>107</v>
      </c>
      <c r="B2" t="str">
        <f>_xlfn.XLOOKUP(A2,Parcela!A$2:A$9,Parcela!B$2:B$9)</f>
        <v>Vinha</v>
      </c>
      <c r="C2" t="s">
        <v>189</v>
      </c>
      <c r="D2" s="6">
        <v>43485</v>
      </c>
      <c r="E2">
        <v>2</v>
      </c>
      <c r="F2" t="s">
        <v>253</v>
      </c>
    </row>
    <row r="3" spans="1:6" x14ac:dyDescent="0.2">
      <c r="A3">
        <v>107</v>
      </c>
      <c r="B3" t="str">
        <f>_xlfn.XLOOKUP(A3,Parcela!A$2:A$9,Parcela!B$2:B$9)</f>
        <v>Vinha</v>
      </c>
      <c r="C3" t="s">
        <v>191</v>
      </c>
      <c r="D3" s="6">
        <v>43485</v>
      </c>
      <c r="E3">
        <v>2.5</v>
      </c>
      <c r="F3" t="s">
        <v>253</v>
      </c>
    </row>
    <row r="4" spans="1:6" x14ac:dyDescent="0.2">
      <c r="A4">
        <v>107</v>
      </c>
      <c r="B4" t="str">
        <f>_xlfn.XLOOKUP(A4,Parcela!A$2:A$9,Parcela!B$2:B$9)</f>
        <v>Vinha</v>
      </c>
      <c r="C4" t="s">
        <v>189</v>
      </c>
      <c r="D4" s="6">
        <v>43850</v>
      </c>
      <c r="E4">
        <v>2</v>
      </c>
      <c r="F4" t="s">
        <v>253</v>
      </c>
    </row>
    <row r="5" spans="1:6" x14ac:dyDescent="0.2">
      <c r="A5">
        <v>107</v>
      </c>
      <c r="B5" t="str">
        <f>_xlfn.XLOOKUP(A5,Parcela!A$2:A$9,Parcela!B$2:B$9)</f>
        <v>Vinha</v>
      </c>
      <c r="C5" t="s">
        <v>191</v>
      </c>
      <c r="D5" s="6">
        <v>43850</v>
      </c>
      <c r="E5">
        <v>2.5</v>
      </c>
      <c r="F5" t="s">
        <v>253</v>
      </c>
    </row>
    <row r="6" spans="1:6" x14ac:dyDescent="0.2">
      <c r="A6">
        <v>107</v>
      </c>
      <c r="B6" t="str">
        <f>_xlfn.XLOOKUP(A6,Parcela!A$2:A$9,Parcela!B$2:B$9)</f>
        <v>Vinha</v>
      </c>
      <c r="C6" t="s">
        <v>189</v>
      </c>
      <c r="D6" s="6">
        <v>44216</v>
      </c>
      <c r="E6">
        <v>2</v>
      </c>
      <c r="F6" t="s">
        <v>253</v>
      </c>
    </row>
    <row r="7" spans="1:6" x14ac:dyDescent="0.2">
      <c r="A7">
        <v>107</v>
      </c>
      <c r="B7" t="str">
        <f>_xlfn.XLOOKUP(A7,Parcela!A$2:A$9,Parcela!B$2:B$9)</f>
        <v>Vinha</v>
      </c>
      <c r="C7" t="s">
        <v>191</v>
      </c>
      <c r="D7" s="6">
        <v>44216</v>
      </c>
      <c r="E7">
        <v>2.5</v>
      </c>
      <c r="F7" t="s">
        <v>253</v>
      </c>
    </row>
    <row r="8" spans="1:6" x14ac:dyDescent="0.2">
      <c r="A8">
        <v>107</v>
      </c>
      <c r="B8" t="str">
        <f>_xlfn.XLOOKUP(A8,Parcela!A$2:A$9,Parcela!B$2:B$9)</f>
        <v>Vinha</v>
      </c>
      <c r="C8" t="s">
        <v>189</v>
      </c>
      <c r="D8" s="6">
        <v>44581</v>
      </c>
      <c r="E8">
        <v>3</v>
      </c>
      <c r="F8" t="s">
        <v>253</v>
      </c>
    </row>
    <row r="9" spans="1:6" x14ac:dyDescent="0.2">
      <c r="A9">
        <v>107</v>
      </c>
      <c r="B9" t="str">
        <f>_xlfn.XLOOKUP(A9,Parcela!A$2:A$9,Parcela!B$2:B$9)</f>
        <v>Vinha</v>
      </c>
      <c r="C9" t="s">
        <v>191</v>
      </c>
      <c r="D9" s="6">
        <v>44581</v>
      </c>
      <c r="E9">
        <v>3.5</v>
      </c>
      <c r="F9" t="s">
        <v>253</v>
      </c>
    </row>
    <row r="10" spans="1:6" x14ac:dyDescent="0.2">
      <c r="A10">
        <v>107</v>
      </c>
      <c r="B10" t="str">
        <f>_xlfn.XLOOKUP(A10,Parcela!A$2:A$9,Parcela!B$2:B$9)</f>
        <v>Vinha</v>
      </c>
      <c r="C10" t="s">
        <v>189</v>
      </c>
      <c r="D10" s="6">
        <v>44946</v>
      </c>
      <c r="E10">
        <v>4</v>
      </c>
      <c r="F10" t="s">
        <v>253</v>
      </c>
    </row>
    <row r="11" spans="1:6" x14ac:dyDescent="0.2">
      <c r="A11">
        <v>107</v>
      </c>
      <c r="B11" t="str">
        <f>_xlfn.XLOOKUP(A11,Parcela!A$2:A$9,Parcela!B$2:B$9)</f>
        <v>Vinha</v>
      </c>
      <c r="C11" t="s">
        <v>191</v>
      </c>
      <c r="D11" s="6">
        <v>44946</v>
      </c>
      <c r="E11">
        <v>5</v>
      </c>
      <c r="F11" t="s">
        <v>253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3"/>
  <sheetViews>
    <sheetView zoomScale="95" zoomScaleNormal="95" workbookViewId="0">
      <selection activeCell="B2" sqref="B2"/>
    </sheetView>
  </sheetViews>
  <sheetFormatPr baseColWidth="10" defaultColWidth="9.1640625" defaultRowHeight="15" x14ac:dyDescent="0.2"/>
  <cols>
    <col min="2" max="2" width="19.6640625" customWidth="1"/>
    <col min="3" max="3" width="33.6640625" customWidth="1"/>
    <col min="4" max="4" width="12.5" style="6" customWidth="1"/>
    <col min="5" max="5" width="13.33203125" customWidth="1"/>
    <col min="7" max="7" width="12.5" customWidth="1"/>
  </cols>
  <sheetData>
    <row r="1" spans="1:6" x14ac:dyDescent="0.2">
      <c r="A1" s="1" t="s">
        <v>308</v>
      </c>
      <c r="B1" s="1" t="s">
        <v>309</v>
      </c>
      <c r="C1" s="1" t="s">
        <v>0</v>
      </c>
      <c r="D1" s="8" t="s">
        <v>334</v>
      </c>
      <c r="E1" s="1" t="s">
        <v>350</v>
      </c>
      <c r="F1" s="1"/>
    </row>
    <row r="2" spans="1:6" x14ac:dyDescent="0.2">
      <c r="A2">
        <v>106</v>
      </c>
      <c r="B2" t="str">
        <f>_xlfn.XLOOKUP(A2,Parcela!A$2:A$9,Parcela!B$2:B$9)</f>
        <v>Horta nova</v>
      </c>
      <c r="C2" t="s">
        <v>158</v>
      </c>
      <c r="D2" s="6">
        <v>43956</v>
      </c>
      <c r="E2">
        <v>2200</v>
      </c>
    </row>
    <row r="3" spans="1:6" x14ac:dyDescent="0.2">
      <c r="A3">
        <v>106</v>
      </c>
      <c r="B3" t="str">
        <f>_xlfn.XLOOKUP(A3,Parcela!A$2:A$9,Parcela!B$2:B$9)</f>
        <v>Horta nova</v>
      </c>
      <c r="C3" t="s">
        <v>158</v>
      </c>
      <c r="D3" s="6">
        <v>43966</v>
      </c>
      <c r="E3">
        <v>1400</v>
      </c>
    </row>
    <row r="4" spans="1:6" x14ac:dyDescent="0.2">
      <c r="A4">
        <v>103</v>
      </c>
      <c r="B4" t="str">
        <f>_xlfn.XLOOKUP(A4,Parcela!A$2:A$9,Parcela!B$2:B$9)</f>
        <v>Campo do poço</v>
      </c>
      <c r="C4" t="s">
        <v>164</v>
      </c>
      <c r="D4" s="6">
        <v>44063</v>
      </c>
      <c r="E4">
        <v>3300</v>
      </c>
    </row>
    <row r="5" spans="1:6" x14ac:dyDescent="0.2">
      <c r="A5">
        <v>106</v>
      </c>
      <c r="B5" t="str">
        <f>_xlfn.XLOOKUP(A5,Parcela!A$2:A$9,Parcela!B$2:B$9)</f>
        <v>Horta nova</v>
      </c>
      <c r="C5" t="s">
        <v>156</v>
      </c>
      <c r="D5" s="6">
        <v>44071</v>
      </c>
      <c r="E5">
        <v>600</v>
      </c>
    </row>
    <row r="6" spans="1:6" x14ac:dyDescent="0.2">
      <c r="A6">
        <v>106</v>
      </c>
      <c r="B6" t="str">
        <f>_xlfn.XLOOKUP(A6,Parcela!A$2:A$9,Parcela!B$2:B$9)</f>
        <v>Horta nova</v>
      </c>
      <c r="C6" t="s">
        <v>156</v>
      </c>
      <c r="D6" s="6">
        <v>44081</v>
      </c>
      <c r="E6">
        <v>1800</v>
      </c>
    </row>
    <row r="7" spans="1:6" x14ac:dyDescent="0.2">
      <c r="A7">
        <v>106</v>
      </c>
      <c r="B7" t="str">
        <f>_xlfn.XLOOKUP(A7,Parcela!A$2:A$9,Parcela!B$2:B$9)</f>
        <v>Horta nova</v>
      </c>
      <c r="C7" t="s">
        <v>186</v>
      </c>
      <c r="D7" s="6">
        <v>44150</v>
      </c>
      <c r="E7">
        <v>600</v>
      </c>
    </row>
    <row r="8" spans="1:6" x14ac:dyDescent="0.2">
      <c r="A8">
        <v>106</v>
      </c>
      <c r="B8" t="str">
        <f>_xlfn.XLOOKUP(A8,Parcela!A$2:A$9,Parcela!B$2:B$9)</f>
        <v>Horta nova</v>
      </c>
      <c r="C8" t="s">
        <v>186</v>
      </c>
      <c r="D8" s="6">
        <v>44183</v>
      </c>
      <c r="E8">
        <v>2500</v>
      </c>
    </row>
    <row r="9" spans="1:6" x14ac:dyDescent="0.2">
      <c r="A9">
        <v>106</v>
      </c>
      <c r="B9" t="str">
        <f>_xlfn.XLOOKUP(A9,Parcela!A$2:A$9,Parcela!B$2:B$9)</f>
        <v>Horta nova</v>
      </c>
      <c r="C9" t="s">
        <v>186</v>
      </c>
      <c r="D9" s="6">
        <v>44200</v>
      </c>
      <c r="E9">
        <v>2900</v>
      </c>
    </row>
    <row r="10" spans="1:6" x14ac:dyDescent="0.2">
      <c r="A10">
        <v>106</v>
      </c>
      <c r="B10" t="str">
        <f>_xlfn.XLOOKUP(A10,Parcela!A$2:A$9,Parcela!B$2:B$9)</f>
        <v>Horta nova</v>
      </c>
      <c r="C10" t="s">
        <v>154</v>
      </c>
      <c r="D10" s="6">
        <v>44321</v>
      </c>
      <c r="E10">
        <v>2200</v>
      </c>
    </row>
    <row r="11" spans="1:6" x14ac:dyDescent="0.2">
      <c r="A11">
        <v>106</v>
      </c>
      <c r="B11" t="str">
        <f>_xlfn.XLOOKUP(A11,Parcela!A$2:A$9,Parcela!B$2:B$9)</f>
        <v>Horta nova</v>
      </c>
      <c r="C11" t="s">
        <v>154</v>
      </c>
      <c r="D11" s="6">
        <v>44331</v>
      </c>
      <c r="E11">
        <v>1400</v>
      </c>
    </row>
    <row r="12" spans="1:6" x14ac:dyDescent="0.2">
      <c r="A12">
        <v>107</v>
      </c>
      <c r="B12" t="str">
        <f>_xlfn.XLOOKUP(A12,Parcela!A$2:A$9,Parcela!B$2:B$9)</f>
        <v>Vinha</v>
      </c>
      <c r="C12" t="s">
        <v>188</v>
      </c>
      <c r="D12" s="6">
        <v>44392</v>
      </c>
      <c r="E12">
        <v>300</v>
      </c>
    </row>
    <row r="13" spans="1:6" x14ac:dyDescent="0.2">
      <c r="A13">
        <v>107</v>
      </c>
      <c r="B13" t="str">
        <f>_xlfn.XLOOKUP(A13,Parcela!A$2:A$9,Parcela!B$2:B$9)</f>
        <v>Vinha</v>
      </c>
      <c r="C13" t="s">
        <v>188</v>
      </c>
      <c r="D13" s="6">
        <v>44397</v>
      </c>
      <c r="E13">
        <v>400</v>
      </c>
    </row>
    <row r="14" spans="1:6" x14ac:dyDescent="0.2">
      <c r="A14">
        <v>101</v>
      </c>
      <c r="B14" t="str">
        <f>_xlfn.XLOOKUP(A14,Parcela!A$2:A$9,Parcela!B$2:B$9)</f>
        <v>Campo da bouça</v>
      </c>
      <c r="C14" t="s">
        <v>166</v>
      </c>
      <c r="D14" s="6">
        <v>44420</v>
      </c>
      <c r="E14">
        <v>3300</v>
      </c>
    </row>
    <row r="15" spans="1:6" x14ac:dyDescent="0.2">
      <c r="A15">
        <v>104</v>
      </c>
      <c r="B15" t="str">
        <f>_xlfn.XLOOKUP(A15,Parcela!A$2:A$9,Parcela!B$2:B$9)</f>
        <v>Lameiro da ponte</v>
      </c>
      <c r="C15" t="s">
        <v>96</v>
      </c>
      <c r="D15" s="6">
        <v>44432</v>
      </c>
      <c r="E15">
        <v>900</v>
      </c>
    </row>
    <row r="16" spans="1:6" x14ac:dyDescent="0.2">
      <c r="A16">
        <v>103</v>
      </c>
      <c r="B16" t="str">
        <f>_xlfn.XLOOKUP(A16,Parcela!A$2:A$9,Parcela!B$2:B$9)</f>
        <v>Campo do poço</v>
      </c>
      <c r="C16" t="s">
        <v>164</v>
      </c>
      <c r="D16" s="6">
        <v>44433</v>
      </c>
      <c r="E16">
        <v>3300</v>
      </c>
    </row>
    <row r="17" spans="1:5" x14ac:dyDescent="0.2">
      <c r="A17">
        <v>106</v>
      </c>
      <c r="B17" t="str">
        <f>_xlfn.XLOOKUP(A17,Parcela!A$2:A$9,Parcela!B$2:B$9)</f>
        <v>Horta nova</v>
      </c>
      <c r="C17" t="s">
        <v>351</v>
      </c>
      <c r="D17" s="6">
        <v>44436</v>
      </c>
      <c r="E17">
        <v>600</v>
      </c>
    </row>
    <row r="18" spans="1:5" x14ac:dyDescent="0.2">
      <c r="A18">
        <v>104</v>
      </c>
      <c r="B18" t="str">
        <f>_xlfn.XLOOKUP(A18,Parcela!A$2:A$9,Parcela!B$2:B$9)</f>
        <v>Lameiro da ponte</v>
      </c>
      <c r="C18" t="s">
        <v>96</v>
      </c>
      <c r="D18" s="6">
        <v>44444</v>
      </c>
      <c r="E18">
        <v>800</v>
      </c>
    </row>
    <row r="19" spans="1:5" x14ac:dyDescent="0.2">
      <c r="A19">
        <v>106</v>
      </c>
      <c r="B19" t="str">
        <f>_xlfn.XLOOKUP(A19,Parcela!A$2:A$9,Parcela!B$2:B$9)</f>
        <v>Horta nova</v>
      </c>
      <c r="C19" t="s">
        <v>351</v>
      </c>
      <c r="D19" s="6">
        <v>44446</v>
      </c>
      <c r="E19">
        <v>1800</v>
      </c>
    </row>
    <row r="20" spans="1:5" x14ac:dyDescent="0.2">
      <c r="A20">
        <v>104</v>
      </c>
      <c r="B20" t="str">
        <f>_xlfn.XLOOKUP(A20,Parcela!A$2:A$9,Parcela!B$2:B$9)</f>
        <v>Lameiro da ponte</v>
      </c>
      <c r="C20" t="s">
        <v>352</v>
      </c>
      <c r="D20" s="6">
        <v>44451</v>
      </c>
      <c r="E20">
        <v>800</v>
      </c>
    </row>
    <row r="21" spans="1:5" x14ac:dyDescent="0.2">
      <c r="A21">
        <v>104</v>
      </c>
      <c r="B21" t="str">
        <f>_xlfn.XLOOKUP(A21,Parcela!A$2:A$9,Parcela!B$2:B$9)</f>
        <v>Lameiro da ponte</v>
      </c>
      <c r="C21" t="s">
        <v>352</v>
      </c>
      <c r="D21" s="6">
        <v>44462</v>
      </c>
      <c r="E21">
        <v>1200</v>
      </c>
    </row>
    <row r="22" spans="1:5" x14ac:dyDescent="0.2">
      <c r="A22">
        <v>104</v>
      </c>
      <c r="B22" t="str">
        <f>_xlfn.XLOOKUP(A22,Parcela!A$2:A$9,Parcela!B$2:B$9)</f>
        <v>Lameiro da ponte</v>
      </c>
      <c r="C22" t="s">
        <v>74</v>
      </c>
      <c r="D22" s="6">
        <v>44481</v>
      </c>
      <c r="E22">
        <v>950</v>
      </c>
    </row>
    <row r="23" spans="1:5" x14ac:dyDescent="0.2">
      <c r="A23">
        <v>104</v>
      </c>
      <c r="B23" t="str">
        <f>_xlfn.XLOOKUP(A23,Parcela!A$2:A$9,Parcela!B$2:B$9)</f>
        <v>Lameiro da ponte</v>
      </c>
      <c r="C23" t="s">
        <v>74</v>
      </c>
      <c r="D23" s="6">
        <v>44503</v>
      </c>
      <c r="E23">
        <v>750</v>
      </c>
    </row>
    <row r="24" spans="1:5" x14ac:dyDescent="0.2">
      <c r="A24">
        <v>102</v>
      </c>
      <c r="B24" t="str">
        <f>_xlfn.XLOOKUP(A24,Parcela!A$2:A$9,Parcela!B$2:B$9)</f>
        <v>Campo grande</v>
      </c>
      <c r="C24" t="s">
        <v>353</v>
      </c>
      <c r="D24" s="6">
        <v>44510</v>
      </c>
      <c r="E24">
        <v>210</v>
      </c>
    </row>
    <row r="25" spans="1:5" x14ac:dyDescent="0.2">
      <c r="A25">
        <v>102</v>
      </c>
      <c r="B25" t="str">
        <f>_xlfn.XLOOKUP(A25,Parcela!A$2:A$9,Parcela!B$2:B$9)</f>
        <v>Campo grande</v>
      </c>
      <c r="C25" t="s">
        <v>178</v>
      </c>
      <c r="D25" s="6">
        <v>44510</v>
      </c>
      <c r="E25">
        <v>120</v>
      </c>
    </row>
    <row r="26" spans="1:5" x14ac:dyDescent="0.2">
      <c r="A26">
        <v>106</v>
      </c>
      <c r="B26" t="str">
        <f>_xlfn.XLOOKUP(A26,Parcela!A$2:A$9,Parcela!B$2:B$9)</f>
        <v>Horta nova</v>
      </c>
      <c r="C26" t="s">
        <v>186</v>
      </c>
      <c r="D26" s="6">
        <v>44515</v>
      </c>
      <c r="E26">
        <v>600</v>
      </c>
    </row>
    <row r="27" spans="1:5" x14ac:dyDescent="0.2">
      <c r="A27">
        <v>106</v>
      </c>
      <c r="B27" t="str">
        <f>_xlfn.XLOOKUP(A27,Parcela!A$2:A$9,Parcela!B$2:B$9)</f>
        <v>Horta nova</v>
      </c>
      <c r="C27" t="s">
        <v>186</v>
      </c>
      <c r="D27" s="6">
        <v>44548</v>
      </c>
      <c r="E27">
        <v>2500</v>
      </c>
    </row>
    <row r="28" spans="1:5" x14ac:dyDescent="0.2">
      <c r="A28">
        <v>106</v>
      </c>
      <c r="B28" t="str">
        <f>_xlfn.XLOOKUP(A28,Parcela!A$2:A$9,Parcela!B$2:B$9)</f>
        <v>Horta nova</v>
      </c>
      <c r="C28" t="s">
        <v>186</v>
      </c>
      <c r="D28" s="6">
        <v>44565</v>
      </c>
      <c r="E28">
        <v>2900</v>
      </c>
    </row>
    <row r="29" spans="1:5" x14ac:dyDescent="0.2">
      <c r="A29">
        <v>106</v>
      </c>
      <c r="B29" t="str">
        <f>_xlfn.XLOOKUP(A29,Parcela!A$2:A$9,Parcela!B$2:B$9)</f>
        <v>Horta nova</v>
      </c>
      <c r="C29" t="s">
        <v>154</v>
      </c>
      <c r="D29" s="6">
        <v>44686</v>
      </c>
      <c r="E29">
        <v>2250</v>
      </c>
    </row>
    <row r="30" spans="1:5" x14ac:dyDescent="0.2">
      <c r="A30">
        <v>106</v>
      </c>
      <c r="B30" t="str">
        <f>_xlfn.XLOOKUP(A30,Parcela!A$2:A$9,Parcela!B$2:B$9)</f>
        <v>Horta nova</v>
      </c>
      <c r="C30" t="s">
        <v>154</v>
      </c>
      <c r="D30" s="6">
        <v>44696</v>
      </c>
      <c r="E30">
        <v>1300</v>
      </c>
    </row>
    <row r="31" spans="1:5" x14ac:dyDescent="0.2">
      <c r="A31">
        <v>107</v>
      </c>
      <c r="B31" t="str">
        <f>_xlfn.XLOOKUP(A31,Parcela!A$2:A$9,Parcela!B$2:B$9)</f>
        <v>Vinha</v>
      </c>
      <c r="C31" t="s">
        <v>188</v>
      </c>
      <c r="D31" s="6">
        <v>44757</v>
      </c>
      <c r="E31">
        <v>600</v>
      </c>
    </row>
    <row r="32" spans="1:5" x14ac:dyDescent="0.2">
      <c r="A32">
        <v>107</v>
      </c>
      <c r="B32" t="str">
        <f>_xlfn.XLOOKUP(A32,Parcela!A$2:A$9,Parcela!B$2:B$9)</f>
        <v>Vinha</v>
      </c>
      <c r="C32" t="s">
        <v>188</v>
      </c>
      <c r="D32" s="6">
        <v>44762</v>
      </c>
      <c r="E32">
        <v>500</v>
      </c>
    </row>
    <row r="33" spans="1:5" x14ac:dyDescent="0.2">
      <c r="A33">
        <v>107</v>
      </c>
      <c r="B33" t="str">
        <f>_xlfn.XLOOKUP(A33,Parcela!A$2:A$9,Parcela!B$2:B$9)</f>
        <v>Vinha</v>
      </c>
      <c r="C33" t="s">
        <v>190</v>
      </c>
      <c r="D33" s="6">
        <v>44785</v>
      </c>
      <c r="E33">
        <v>1200</v>
      </c>
    </row>
    <row r="34" spans="1:5" x14ac:dyDescent="0.2">
      <c r="A34">
        <v>101</v>
      </c>
      <c r="B34" t="str">
        <f>_xlfn.XLOOKUP(A34,Parcela!A$2:A$9,Parcela!B$2:B$9)</f>
        <v>Campo da bouça</v>
      </c>
      <c r="C34" t="s">
        <v>166</v>
      </c>
      <c r="D34" s="6">
        <v>44790</v>
      </c>
      <c r="E34">
        <v>3500</v>
      </c>
    </row>
    <row r="35" spans="1:5" x14ac:dyDescent="0.2">
      <c r="A35">
        <v>103</v>
      </c>
      <c r="B35" t="str">
        <f>_xlfn.XLOOKUP(A35,Parcela!A$2:A$9,Parcela!B$2:B$9)</f>
        <v>Campo do poço</v>
      </c>
      <c r="C35" t="s">
        <v>164</v>
      </c>
      <c r="D35" s="6">
        <v>44791</v>
      </c>
      <c r="E35">
        <v>3300</v>
      </c>
    </row>
    <row r="36" spans="1:5" x14ac:dyDescent="0.2">
      <c r="A36">
        <v>104</v>
      </c>
      <c r="B36" t="str">
        <f>_xlfn.XLOOKUP(A36,Parcela!A$2:A$9,Parcela!B$2:B$9)</f>
        <v>Lameiro da ponte</v>
      </c>
      <c r="C36" t="s">
        <v>96</v>
      </c>
      <c r="D36" s="6">
        <v>44793</v>
      </c>
      <c r="E36">
        <v>950</v>
      </c>
    </row>
    <row r="37" spans="1:5" x14ac:dyDescent="0.2">
      <c r="A37">
        <v>106</v>
      </c>
      <c r="B37" t="str">
        <f>_xlfn.XLOOKUP(A37,Parcela!A$2:A$9,Parcela!B$2:B$9)</f>
        <v>Horta nova</v>
      </c>
      <c r="C37" t="s">
        <v>156</v>
      </c>
      <c r="D37" s="6">
        <v>44797</v>
      </c>
      <c r="E37">
        <v>650</v>
      </c>
    </row>
    <row r="38" spans="1:5" x14ac:dyDescent="0.2">
      <c r="A38">
        <v>106</v>
      </c>
      <c r="B38" t="str">
        <f>_xlfn.XLOOKUP(A38,Parcela!A$2:A$9,Parcela!B$2:B$9)</f>
        <v>Horta nova</v>
      </c>
      <c r="C38" t="s">
        <v>156</v>
      </c>
      <c r="D38" s="6">
        <v>44809</v>
      </c>
      <c r="E38">
        <v>1900</v>
      </c>
    </row>
    <row r="39" spans="1:5" x14ac:dyDescent="0.2">
      <c r="A39">
        <v>104</v>
      </c>
      <c r="B39" t="str">
        <f>_xlfn.XLOOKUP(A39,Parcela!A$2:A$9,Parcela!B$2:B$9)</f>
        <v>Lameiro da ponte</v>
      </c>
      <c r="C39" t="s">
        <v>96</v>
      </c>
      <c r="D39" s="6">
        <v>44811</v>
      </c>
      <c r="E39">
        <v>830</v>
      </c>
    </row>
    <row r="40" spans="1:5" x14ac:dyDescent="0.2">
      <c r="A40">
        <v>104</v>
      </c>
      <c r="B40" t="str">
        <f>_xlfn.XLOOKUP(A40,Parcela!A$2:A$9,Parcela!B$2:B$9)</f>
        <v>Lameiro da ponte</v>
      </c>
      <c r="C40" t="s">
        <v>352</v>
      </c>
      <c r="D40" s="6">
        <v>44815</v>
      </c>
      <c r="E40">
        <v>750</v>
      </c>
    </row>
    <row r="41" spans="1:5" x14ac:dyDescent="0.2">
      <c r="A41">
        <v>104</v>
      </c>
      <c r="B41" t="str">
        <f>_xlfn.XLOOKUP(A41,Parcela!A$2:A$9,Parcela!B$2:B$9)</f>
        <v>Lameiro da ponte</v>
      </c>
      <c r="C41" t="s">
        <v>352</v>
      </c>
      <c r="D41" s="6">
        <v>44824</v>
      </c>
      <c r="E41">
        <v>1150</v>
      </c>
    </row>
    <row r="42" spans="1:5" x14ac:dyDescent="0.2">
      <c r="A42">
        <v>104</v>
      </c>
      <c r="B42" t="str">
        <f>_xlfn.XLOOKUP(A42,Parcela!A$2:A$9,Parcela!B$2:B$9)</f>
        <v>Lameiro da ponte</v>
      </c>
      <c r="C42" t="s">
        <v>74</v>
      </c>
      <c r="D42" s="6">
        <v>44851</v>
      </c>
      <c r="E42">
        <v>850</v>
      </c>
    </row>
    <row r="43" spans="1:5" x14ac:dyDescent="0.2">
      <c r="A43">
        <v>104</v>
      </c>
      <c r="B43" t="str">
        <f>_xlfn.XLOOKUP(A43,Parcela!A$2:A$9,Parcela!B$2:B$9)</f>
        <v>Lameiro da ponte</v>
      </c>
      <c r="C43" t="s">
        <v>74</v>
      </c>
      <c r="D43" s="6">
        <v>44871</v>
      </c>
      <c r="E43">
        <v>900</v>
      </c>
    </row>
    <row r="44" spans="1:5" x14ac:dyDescent="0.2">
      <c r="A44">
        <v>102</v>
      </c>
      <c r="B44" t="str">
        <f>_xlfn.XLOOKUP(A44,Parcela!A$2:A$9,Parcela!B$2:B$9)</f>
        <v>Campo grande</v>
      </c>
      <c r="C44" t="s">
        <v>353</v>
      </c>
      <c r="D44" s="6">
        <v>44877</v>
      </c>
      <c r="E44">
        <v>300</v>
      </c>
    </row>
    <row r="45" spans="1:5" x14ac:dyDescent="0.2">
      <c r="A45">
        <v>102</v>
      </c>
      <c r="B45" t="str">
        <f>_xlfn.XLOOKUP(A45,Parcela!A$2:A$9,Parcela!B$2:B$9)</f>
        <v>Campo grande</v>
      </c>
      <c r="C45" t="s">
        <v>178</v>
      </c>
      <c r="D45" s="6">
        <v>44877</v>
      </c>
      <c r="E45">
        <v>200</v>
      </c>
    </row>
    <row r="46" spans="1:5" x14ac:dyDescent="0.2">
      <c r="A46">
        <v>106</v>
      </c>
      <c r="B46" t="str">
        <f>_xlfn.XLOOKUP(A46,Parcela!A$2:A$9,Parcela!B$2:B$9)</f>
        <v>Horta nova</v>
      </c>
      <c r="C46" t="s">
        <v>168</v>
      </c>
      <c r="D46" s="6">
        <v>44880</v>
      </c>
      <c r="E46">
        <v>50</v>
      </c>
    </row>
    <row r="47" spans="1:5" x14ac:dyDescent="0.2">
      <c r="A47">
        <v>106</v>
      </c>
      <c r="B47" t="str">
        <f>_xlfn.XLOOKUP(A47,Parcela!A$2:A$9,Parcela!B$2:B$9)</f>
        <v>Horta nova</v>
      </c>
      <c r="C47" t="s">
        <v>168</v>
      </c>
      <c r="D47" s="6">
        <v>44913</v>
      </c>
      <c r="E47">
        <v>200</v>
      </c>
    </row>
    <row r="48" spans="1:5" x14ac:dyDescent="0.2">
      <c r="A48">
        <v>106</v>
      </c>
      <c r="B48" t="str">
        <f>_xlfn.XLOOKUP(A48,Parcela!A$2:A$9,Parcela!B$2:B$9)</f>
        <v>Horta nova</v>
      </c>
      <c r="C48" t="s">
        <v>168</v>
      </c>
      <c r="D48" s="6">
        <v>44940</v>
      </c>
      <c r="E48">
        <v>250</v>
      </c>
    </row>
    <row r="49" spans="1:5" x14ac:dyDescent="0.2">
      <c r="A49">
        <v>104</v>
      </c>
      <c r="B49" t="str">
        <f>_xlfn.XLOOKUP(A49,Parcela!A$2:A$9,Parcela!B$2:B$9)</f>
        <v>Lameiro da ponte</v>
      </c>
      <c r="C49" t="s">
        <v>96</v>
      </c>
      <c r="D49" s="6">
        <v>45156</v>
      </c>
      <c r="E49">
        <v>700</v>
      </c>
    </row>
    <row r="50" spans="1:5" x14ac:dyDescent="0.2">
      <c r="A50">
        <v>104</v>
      </c>
      <c r="B50" t="str">
        <f>_xlfn.XLOOKUP(A50,Parcela!A$2:A$9,Parcela!B$2:B$9)</f>
        <v>Lameiro da ponte</v>
      </c>
      <c r="C50" t="s">
        <v>96</v>
      </c>
      <c r="D50" s="6">
        <v>45168</v>
      </c>
      <c r="E50">
        <v>900</v>
      </c>
    </row>
    <row r="51" spans="1:5" x14ac:dyDescent="0.2">
      <c r="A51">
        <v>104</v>
      </c>
      <c r="B51" t="str">
        <f>_xlfn.XLOOKUP(A51,Parcela!A$2:A$9,Parcela!B$2:B$9)</f>
        <v>Lameiro da ponte</v>
      </c>
      <c r="C51" t="s">
        <v>352</v>
      </c>
      <c r="D51" s="6">
        <v>45174</v>
      </c>
      <c r="E51">
        <v>900</v>
      </c>
    </row>
    <row r="52" spans="1:5" x14ac:dyDescent="0.2">
      <c r="A52">
        <v>104</v>
      </c>
      <c r="B52" t="str">
        <f>_xlfn.XLOOKUP(A52,Parcela!A$2:A$9,Parcela!B$2:B$9)</f>
        <v>Lameiro da ponte</v>
      </c>
      <c r="C52" t="s">
        <v>352</v>
      </c>
      <c r="D52" s="6">
        <v>45177</v>
      </c>
      <c r="E52">
        <v>1050</v>
      </c>
    </row>
    <row r="53" spans="1:5" x14ac:dyDescent="0.2">
      <c r="A53">
        <v>104</v>
      </c>
      <c r="B53" t="str">
        <f>_xlfn.XLOOKUP(A53,Parcela!A$2:A$9,Parcela!B$2:B$9)</f>
        <v>Lameiro da ponte</v>
      </c>
      <c r="C53" t="s">
        <v>74</v>
      </c>
      <c r="D53" s="6">
        <v>45197</v>
      </c>
      <c r="E53">
        <v>950</v>
      </c>
    </row>
    <row r="54" spans="1:5" x14ac:dyDescent="0.2">
      <c r="A54">
        <v>104</v>
      </c>
      <c r="B54" t="str">
        <f>_xlfn.XLOOKUP(A54,Parcela!A$2:A$9,Parcela!B$2:B$9)</f>
        <v>Lameiro da ponte</v>
      </c>
      <c r="C54" t="s">
        <v>74</v>
      </c>
      <c r="D54" s="6">
        <v>45202</v>
      </c>
      <c r="E54">
        <v>800</v>
      </c>
    </row>
    <row r="55" spans="1:5" x14ac:dyDescent="0.2">
      <c r="A55">
        <v>105</v>
      </c>
      <c r="B55" t="str">
        <f>_xlfn.XLOOKUP(A55,Parcela!A$2:A$9,Parcela!B$2:B$9)</f>
        <v>Lameiro do moinho</v>
      </c>
      <c r="C55" t="s">
        <v>90</v>
      </c>
      <c r="D55" s="9" t="s">
        <v>354</v>
      </c>
      <c r="E55">
        <v>700</v>
      </c>
    </row>
    <row r="56" spans="1:5" x14ac:dyDescent="0.2">
      <c r="A56">
        <v>105</v>
      </c>
      <c r="B56" t="str">
        <f>_xlfn.XLOOKUP(A56,Parcela!A$2:A$9,Parcela!B$2:B$9)</f>
        <v>Lameiro do moinho</v>
      </c>
      <c r="C56" t="s">
        <v>92</v>
      </c>
      <c r="D56" s="9" t="s">
        <v>355</v>
      </c>
      <c r="E56">
        <v>600</v>
      </c>
    </row>
    <row r="57" spans="1:5" x14ac:dyDescent="0.2">
      <c r="A57">
        <v>105</v>
      </c>
      <c r="B57" t="str">
        <f>_xlfn.XLOOKUP(A57,Parcela!A$2:A$9,Parcela!B$2:B$9)</f>
        <v>Lameiro do moinho</v>
      </c>
      <c r="C57" t="s">
        <v>92</v>
      </c>
      <c r="D57" s="9" t="s">
        <v>356</v>
      </c>
      <c r="E57">
        <v>700</v>
      </c>
    </row>
    <row r="58" spans="1:5" x14ac:dyDescent="0.2">
      <c r="A58">
        <v>105</v>
      </c>
      <c r="B58" t="str">
        <f>_xlfn.XLOOKUP(A58,Parcela!A$2:A$9,Parcela!B$2:B$9)</f>
        <v>Lameiro do moinho</v>
      </c>
      <c r="C58" t="s">
        <v>122</v>
      </c>
      <c r="D58" s="9" t="s">
        <v>357</v>
      </c>
      <c r="E58">
        <v>600</v>
      </c>
    </row>
    <row r="59" spans="1:5" x14ac:dyDescent="0.2">
      <c r="A59">
        <v>105</v>
      </c>
      <c r="B59" t="str">
        <f>_xlfn.XLOOKUP(A59,Parcela!A$2:A$9,Parcela!B$2:B$9)</f>
        <v>Lameiro do moinho</v>
      </c>
      <c r="C59" t="s">
        <v>122</v>
      </c>
      <c r="D59" s="9">
        <v>45056</v>
      </c>
      <c r="E59">
        <v>700</v>
      </c>
    </row>
    <row r="60" spans="1:5" x14ac:dyDescent="0.2">
      <c r="A60">
        <v>105</v>
      </c>
      <c r="B60" t="str">
        <f>_xlfn.XLOOKUP(A60,Parcela!A$2:A$9,Parcela!B$2:B$9)</f>
        <v>Lameiro do moinho</v>
      </c>
      <c r="C60" t="s">
        <v>114</v>
      </c>
      <c r="D60" s="9" t="s">
        <v>358</v>
      </c>
      <c r="E60">
        <v>1200</v>
      </c>
    </row>
    <row r="61" spans="1:5" x14ac:dyDescent="0.2">
      <c r="A61">
        <v>105</v>
      </c>
      <c r="B61" t="str">
        <f>_xlfn.XLOOKUP(A61,Parcela!A$2:A$9,Parcela!B$2:B$9)</f>
        <v>Lameiro do moinho</v>
      </c>
      <c r="C61" t="s">
        <v>112</v>
      </c>
      <c r="D61" s="9" t="s">
        <v>358</v>
      </c>
      <c r="E61">
        <v>700</v>
      </c>
    </row>
    <row r="62" spans="1:5" x14ac:dyDescent="0.2">
      <c r="A62">
        <v>105</v>
      </c>
      <c r="B62" t="str">
        <f>_xlfn.XLOOKUP(A62,Parcela!A$2:A$9,Parcela!B$2:B$9)</f>
        <v>Lameiro do moinho</v>
      </c>
      <c r="C62" t="s">
        <v>359</v>
      </c>
      <c r="D62" s="9">
        <v>45271</v>
      </c>
      <c r="E62">
        <v>700</v>
      </c>
    </row>
    <row r="63" spans="1:5" x14ac:dyDescent="0.2">
      <c r="A63">
        <v>105</v>
      </c>
      <c r="B63" t="str">
        <f>_xlfn.XLOOKUP(A63,Parcela!A$2:A$9,Parcela!B$2:B$9)</f>
        <v>Lameiro do moinho</v>
      </c>
      <c r="C63" t="s">
        <v>359</v>
      </c>
      <c r="D63" s="9" t="s">
        <v>360</v>
      </c>
      <c r="E63">
        <v>800</v>
      </c>
    </row>
    <row r="64" spans="1:5" x14ac:dyDescent="0.2">
      <c r="A64">
        <v>102</v>
      </c>
      <c r="B64" t="str">
        <f>_xlfn.XLOOKUP(A64,Parcela!A$2:A$9,Parcela!B$2:B$9)</f>
        <v>Campo grande</v>
      </c>
      <c r="C64" t="s">
        <v>172</v>
      </c>
      <c r="D64" s="6">
        <v>45232</v>
      </c>
      <c r="E64">
        <v>400</v>
      </c>
    </row>
    <row r="65" spans="1:5" x14ac:dyDescent="0.2">
      <c r="A65">
        <v>102</v>
      </c>
      <c r="B65" t="str">
        <f>_xlfn.XLOOKUP(A65,Parcela!A$2:A$9,Parcela!B$2:B$9)</f>
        <v>Campo grande</v>
      </c>
      <c r="C65" t="s">
        <v>178</v>
      </c>
      <c r="D65" s="6">
        <v>45235</v>
      </c>
      <c r="E65">
        <v>300</v>
      </c>
    </row>
    <row r="66" spans="1:5" x14ac:dyDescent="0.2">
      <c r="A66">
        <v>102</v>
      </c>
      <c r="B66" t="str">
        <f>_xlfn.XLOOKUP(A66,Parcela!A$2:A$9,Parcela!B$2:B$9)</f>
        <v>Campo grande</v>
      </c>
      <c r="C66" t="s">
        <v>353</v>
      </c>
      <c r="D66" s="6">
        <v>45238</v>
      </c>
      <c r="E66">
        <v>350</v>
      </c>
    </row>
    <row r="67" spans="1:5" x14ac:dyDescent="0.2">
      <c r="A67">
        <v>108</v>
      </c>
      <c r="B67" t="str">
        <f>_xlfn.XLOOKUP(A67,Parcela!A$2:A$9,Parcela!B$2:B$9)</f>
        <v>Campo Novo</v>
      </c>
      <c r="C67" t="s">
        <v>154</v>
      </c>
      <c r="D67" s="6">
        <v>45091</v>
      </c>
      <c r="E67">
        <v>1500</v>
      </c>
    </row>
    <row r="68" spans="1:5" x14ac:dyDescent="0.2">
      <c r="A68">
        <v>108</v>
      </c>
      <c r="B68" t="str">
        <f>_xlfn.XLOOKUP(A68,Parcela!A$2:A$9,Parcela!B$2:B$9)</f>
        <v>Campo Novo</v>
      </c>
      <c r="C68" t="s">
        <v>154</v>
      </c>
      <c r="D68" s="6">
        <v>45105</v>
      </c>
      <c r="E68">
        <v>2500</v>
      </c>
    </row>
    <row r="69" spans="1:5" x14ac:dyDescent="0.2">
      <c r="A69">
        <v>108</v>
      </c>
      <c r="B69" t="str">
        <f>_xlfn.XLOOKUP(A69,Parcela!A$2:A$9,Parcela!B$2:B$9)</f>
        <v>Campo Novo</v>
      </c>
      <c r="C69" t="s">
        <v>192</v>
      </c>
      <c r="D69" s="6">
        <v>45184</v>
      </c>
      <c r="E69">
        <v>8000</v>
      </c>
    </row>
    <row r="70" spans="1:5" x14ac:dyDescent="0.2">
      <c r="A70">
        <v>108</v>
      </c>
      <c r="B70" t="str">
        <f>_xlfn.XLOOKUP(A70,Parcela!A$2:A$9,Parcela!B$2:B$9)</f>
        <v>Campo Novo</v>
      </c>
      <c r="C70" t="s">
        <v>192</v>
      </c>
      <c r="D70" s="6">
        <v>45194</v>
      </c>
      <c r="E70">
        <v>5000</v>
      </c>
    </row>
    <row r="71" spans="1:5" x14ac:dyDescent="0.2">
      <c r="A71">
        <v>108</v>
      </c>
      <c r="B71" t="str">
        <f>_xlfn.XLOOKUP(A71,Parcela!A$2:A$9,Parcela!B$2:B$9)</f>
        <v>Campo Novo</v>
      </c>
      <c r="C71" t="s">
        <v>351</v>
      </c>
      <c r="D71" s="6">
        <v>45187</v>
      </c>
      <c r="E71">
        <v>900</v>
      </c>
    </row>
    <row r="72" spans="1:5" x14ac:dyDescent="0.2">
      <c r="A72">
        <v>108</v>
      </c>
      <c r="B72" t="str">
        <f>_xlfn.XLOOKUP(A72,Parcela!A$2:A$9,Parcela!B$2:B$9)</f>
        <v>Campo Novo</v>
      </c>
      <c r="C72" t="s">
        <v>351</v>
      </c>
      <c r="D72" s="6">
        <v>45191</v>
      </c>
      <c r="E72">
        <v>1500</v>
      </c>
    </row>
    <row r="73" spans="1:5" x14ac:dyDescent="0.2">
      <c r="A73">
        <v>108</v>
      </c>
      <c r="B73" t="str">
        <f>_xlfn.XLOOKUP(A73,Parcela!A$2:A$9,Parcela!B$2:B$9)</f>
        <v>Campo Novo</v>
      </c>
      <c r="C73" t="s">
        <v>351</v>
      </c>
      <c r="D73" s="6">
        <v>45204</v>
      </c>
      <c r="E73">
        <v>1200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8"/>
  <sheetViews>
    <sheetView zoomScale="95" zoomScaleNormal="95" workbookViewId="0">
      <selection activeCell="E13" sqref="E13"/>
    </sheetView>
  </sheetViews>
  <sheetFormatPr baseColWidth="10" defaultColWidth="9.1640625" defaultRowHeight="15" x14ac:dyDescent="0.2"/>
  <cols>
    <col min="2" max="2" width="17.83203125" customWidth="1"/>
    <col min="4" max="4" width="22.1640625" customWidth="1"/>
    <col min="5" max="5" width="17.6640625" style="6" customWidth="1"/>
    <col min="6" max="6" width="16.83203125" customWidth="1"/>
    <col min="7" max="8" width="25.1640625" customWidth="1"/>
    <col min="10" max="10" width="18.6640625" customWidth="1"/>
  </cols>
  <sheetData>
    <row r="1" spans="1:7" x14ac:dyDescent="0.2">
      <c r="A1" s="1" t="s">
        <v>308</v>
      </c>
      <c r="B1" s="1" t="s">
        <v>309</v>
      </c>
      <c r="C1" s="1" t="s">
        <v>361</v>
      </c>
      <c r="D1" s="1" t="s">
        <v>1</v>
      </c>
      <c r="E1" s="8" t="s">
        <v>334</v>
      </c>
      <c r="F1" s="1" t="s">
        <v>350</v>
      </c>
      <c r="G1" s="1" t="s">
        <v>250</v>
      </c>
    </row>
    <row r="2" spans="1:7" x14ac:dyDescent="0.2">
      <c r="A2">
        <v>102</v>
      </c>
      <c r="B2" t="str">
        <f>_xlfn.XLOOKUP(A2,Parcela!A$2:A$9,Parcela!B$2:B$9)</f>
        <v>Campo grande</v>
      </c>
      <c r="C2" t="s">
        <v>362</v>
      </c>
      <c r="D2" t="s">
        <v>330</v>
      </c>
      <c r="E2" s="6">
        <v>43079</v>
      </c>
      <c r="F2">
        <v>15</v>
      </c>
      <c r="G2" t="s">
        <v>257</v>
      </c>
    </row>
    <row r="3" spans="1:7" x14ac:dyDescent="0.2">
      <c r="A3">
        <v>102</v>
      </c>
      <c r="B3" t="str">
        <f>_xlfn.XLOOKUP(A3,Parcela!A$2:A$9,Parcela!B$2:B$9)</f>
        <v>Campo grande</v>
      </c>
      <c r="C3" t="s">
        <v>362</v>
      </c>
      <c r="D3" t="s">
        <v>179</v>
      </c>
      <c r="E3" s="6">
        <v>43079</v>
      </c>
      <c r="F3">
        <v>10</v>
      </c>
      <c r="G3" t="s">
        <v>257</v>
      </c>
    </row>
    <row r="4" spans="1:7" x14ac:dyDescent="0.2">
      <c r="A4">
        <v>104</v>
      </c>
      <c r="B4" t="str">
        <f>_xlfn.XLOOKUP(A4,Parcela!A$2:A$9,Parcela!B$2:B$9)</f>
        <v>Lameiro da ponte</v>
      </c>
      <c r="C4" t="s">
        <v>362</v>
      </c>
      <c r="D4" t="s">
        <v>83</v>
      </c>
      <c r="E4" s="6">
        <v>43137</v>
      </c>
      <c r="F4">
        <v>10</v>
      </c>
      <c r="G4" t="s">
        <v>260</v>
      </c>
    </row>
    <row r="5" spans="1:7" x14ac:dyDescent="0.2">
      <c r="A5">
        <v>104</v>
      </c>
      <c r="B5" t="str">
        <f>_xlfn.XLOOKUP(A5,Parcela!A$2:A$9,Parcela!B$2:B$9)</f>
        <v>Lameiro da ponte</v>
      </c>
      <c r="C5" t="s">
        <v>362</v>
      </c>
      <c r="D5" t="s">
        <v>75</v>
      </c>
      <c r="E5" s="6">
        <v>43137</v>
      </c>
      <c r="F5">
        <v>6</v>
      </c>
      <c r="G5" t="s">
        <v>260</v>
      </c>
    </row>
    <row r="6" spans="1:7" x14ac:dyDescent="0.2">
      <c r="A6">
        <v>104</v>
      </c>
      <c r="B6" t="str">
        <f>_xlfn.XLOOKUP(A6,Parcela!A$2:A$9,Parcela!B$2:B$9)</f>
        <v>Lameiro da ponte</v>
      </c>
      <c r="C6" t="s">
        <v>362</v>
      </c>
      <c r="D6" t="s">
        <v>97</v>
      </c>
      <c r="E6" s="6">
        <v>43137</v>
      </c>
      <c r="F6">
        <v>5</v>
      </c>
      <c r="G6" t="s">
        <v>260</v>
      </c>
    </row>
    <row r="7" spans="1:7" x14ac:dyDescent="0.2">
      <c r="A7">
        <v>104</v>
      </c>
      <c r="B7" t="str">
        <f>_xlfn.XLOOKUP(A7,Parcela!A$2:A$9,Parcela!B$2:B$9)</f>
        <v>Lameiro da ponte</v>
      </c>
      <c r="C7" t="s">
        <v>362</v>
      </c>
      <c r="D7" t="s">
        <v>83</v>
      </c>
      <c r="E7" s="6">
        <v>43502</v>
      </c>
      <c r="F7">
        <v>10</v>
      </c>
      <c r="G7" t="s">
        <v>260</v>
      </c>
    </row>
    <row r="8" spans="1:7" x14ac:dyDescent="0.2">
      <c r="A8">
        <v>104</v>
      </c>
      <c r="B8" t="str">
        <f>_xlfn.XLOOKUP(A8,Parcela!A$2:A$9,Parcela!B$2:B$9)</f>
        <v>Lameiro da ponte</v>
      </c>
      <c r="C8" t="s">
        <v>362</v>
      </c>
      <c r="D8" t="s">
        <v>75</v>
      </c>
      <c r="E8" s="6">
        <v>43502</v>
      </c>
      <c r="F8">
        <v>5</v>
      </c>
      <c r="G8" t="s">
        <v>260</v>
      </c>
    </row>
    <row r="9" spans="1:7" x14ac:dyDescent="0.2">
      <c r="A9">
        <v>104</v>
      </c>
      <c r="B9" t="str">
        <f>_xlfn.XLOOKUP(A9,Parcela!A$2:A$9,Parcela!B$2:B$9)</f>
        <v>Lameiro da ponte</v>
      </c>
      <c r="C9" t="s">
        <v>362</v>
      </c>
      <c r="D9" t="s">
        <v>97</v>
      </c>
      <c r="E9" s="6">
        <v>43502</v>
      </c>
      <c r="F9">
        <v>7</v>
      </c>
      <c r="G9" t="s">
        <v>260</v>
      </c>
    </row>
    <row r="10" spans="1:7" x14ac:dyDescent="0.2">
      <c r="A10">
        <v>102</v>
      </c>
      <c r="B10" t="str">
        <f>_xlfn.XLOOKUP(A10,Parcela!A$2:A$9,Parcela!B$2:B$9)</f>
        <v>Campo grande</v>
      </c>
      <c r="C10" t="s">
        <v>362</v>
      </c>
      <c r="D10" t="s">
        <v>330</v>
      </c>
      <c r="E10" s="6">
        <v>44175</v>
      </c>
      <c r="F10">
        <v>10</v>
      </c>
      <c r="G10" t="s">
        <v>257</v>
      </c>
    </row>
    <row r="11" spans="1:7" x14ac:dyDescent="0.2">
      <c r="A11">
        <v>102</v>
      </c>
      <c r="B11" t="str">
        <f>_xlfn.XLOOKUP(A11,Parcela!A$2:A$9,Parcela!B$2:B$9)</f>
        <v>Campo grande</v>
      </c>
      <c r="C11" t="s">
        <v>362</v>
      </c>
      <c r="D11" t="s">
        <v>179</v>
      </c>
      <c r="E11" s="6">
        <v>44175</v>
      </c>
      <c r="F11">
        <v>7</v>
      </c>
      <c r="G11" t="s">
        <v>257</v>
      </c>
    </row>
    <row r="12" spans="1:7" x14ac:dyDescent="0.2">
      <c r="A12">
        <v>104</v>
      </c>
      <c r="B12" t="str">
        <f>_xlfn.XLOOKUP(A12,Parcela!A$2:A$9,Parcela!B$2:B$9)</f>
        <v>Lameiro da ponte</v>
      </c>
      <c r="C12" t="s">
        <v>363</v>
      </c>
      <c r="D12" t="s">
        <v>210</v>
      </c>
      <c r="E12" s="6">
        <v>44318</v>
      </c>
      <c r="F12">
        <v>10</v>
      </c>
      <c r="G12" t="s">
        <v>261</v>
      </c>
    </row>
    <row r="13" spans="1:7" x14ac:dyDescent="0.2">
      <c r="A13">
        <v>104</v>
      </c>
      <c r="B13" t="str">
        <f>_xlfn.XLOOKUP(A13,Parcela!A$2:A$9,Parcela!B$2:B$9)</f>
        <v>Lameiro da ponte</v>
      </c>
      <c r="C13" t="s">
        <v>363</v>
      </c>
      <c r="D13" t="s">
        <v>210</v>
      </c>
      <c r="E13" s="6">
        <v>44694</v>
      </c>
      <c r="F13">
        <v>10</v>
      </c>
      <c r="G13" t="s">
        <v>261</v>
      </c>
    </row>
    <row r="14" spans="1:7" x14ac:dyDescent="0.2">
      <c r="A14">
        <v>102</v>
      </c>
      <c r="B14" t="str">
        <f>_xlfn.XLOOKUP(A14,Parcela!A$2:A$9,Parcela!B$2:B$9)</f>
        <v>Campo grande</v>
      </c>
      <c r="C14" t="s">
        <v>362</v>
      </c>
      <c r="D14" t="s">
        <v>330</v>
      </c>
      <c r="E14" s="6">
        <v>44906</v>
      </c>
      <c r="F14">
        <v>15</v>
      </c>
      <c r="G14" t="s">
        <v>257</v>
      </c>
    </row>
    <row r="15" spans="1:7" x14ac:dyDescent="0.2">
      <c r="A15">
        <v>102</v>
      </c>
      <c r="B15" t="str">
        <f>_xlfn.XLOOKUP(A15,Parcela!A$2:A$9,Parcela!B$2:B$9)</f>
        <v>Campo grande</v>
      </c>
      <c r="C15" t="s">
        <v>362</v>
      </c>
      <c r="D15" t="s">
        <v>179</v>
      </c>
      <c r="E15" s="6">
        <v>44906</v>
      </c>
      <c r="F15">
        <v>10</v>
      </c>
      <c r="G15" t="s">
        <v>257</v>
      </c>
    </row>
    <row r="16" spans="1:7" x14ac:dyDescent="0.2">
      <c r="A16">
        <v>105</v>
      </c>
      <c r="B16" t="str">
        <f>_xlfn.XLOOKUP(A16,Parcela!A$2:A$9,Parcela!B$2:B$9)</f>
        <v>Lameiro do moinho</v>
      </c>
      <c r="C16" t="s">
        <v>362</v>
      </c>
      <c r="D16" t="s">
        <v>364</v>
      </c>
      <c r="E16" s="6">
        <v>43836</v>
      </c>
      <c r="F16">
        <v>100</v>
      </c>
      <c r="G16" t="s">
        <v>276</v>
      </c>
    </row>
    <row r="17" spans="1:7" x14ac:dyDescent="0.2">
      <c r="A17">
        <v>105</v>
      </c>
      <c r="B17" t="str">
        <f>_xlfn.XLOOKUP(A17,Parcela!A$2:A$9,Parcela!B$2:B$9)</f>
        <v>Lameiro do moinho</v>
      </c>
      <c r="C17" t="s">
        <v>362</v>
      </c>
      <c r="D17" t="s">
        <v>113</v>
      </c>
      <c r="E17" s="6">
        <v>43836</v>
      </c>
      <c r="F17">
        <v>40</v>
      </c>
      <c r="G17" t="s">
        <v>276</v>
      </c>
    </row>
    <row r="18" spans="1:7" x14ac:dyDescent="0.2">
      <c r="A18">
        <v>105</v>
      </c>
      <c r="B18" t="str">
        <f>_xlfn.XLOOKUP(A18,Parcela!A$2:A$9,Parcela!B$2:B$9)</f>
        <v>Lameiro do moinho</v>
      </c>
      <c r="C18" t="s">
        <v>362</v>
      </c>
      <c r="D18" t="s">
        <v>339</v>
      </c>
      <c r="E18" s="6">
        <v>43836</v>
      </c>
      <c r="F18">
        <v>80</v>
      </c>
      <c r="G18" t="s">
        <v>276</v>
      </c>
    </row>
    <row r="19" spans="1:7" x14ac:dyDescent="0.2">
      <c r="A19">
        <v>105</v>
      </c>
      <c r="B19" t="str">
        <f>_xlfn.XLOOKUP(A19,Parcela!A$2:A$9,Parcela!B$2:B$9)</f>
        <v>Lameiro do moinho</v>
      </c>
      <c r="C19" t="s">
        <v>362</v>
      </c>
      <c r="D19" t="s">
        <v>91</v>
      </c>
      <c r="E19" s="6">
        <v>43836</v>
      </c>
      <c r="F19">
        <v>60</v>
      </c>
      <c r="G19" t="s">
        <v>276</v>
      </c>
    </row>
    <row r="20" spans="1:7" x14ac:dyDescent="0.2">
      <c r="A20">
        <v>105</v>
      </c>
      <c r="B20" t="str">
        <f>_xlfn.XLOOKUP(A20,Parcela!A$2:A$9,Parcela!B$2:B$9)</f>
        <v>Lameiro do moinho</v>
      </c>
      <c r="C20" t="s">
        <v>362</v>
      </c>
      <c r="D20" t="s">
        <v>93</v>
      </c>
      <c r="E20" s="6">
        <v>43837</v>
      </c>
      <c r="F20">
        <v>80</v>
      </c>
      <c r="G20" t="s">
        <v>276</v>
      </c>
    </row>
    <row r="21" spans="1:7" x14ac:dyDescent="0.2">
      <c r="A21">
        <v>105</v>
      </c>
      <c r="B21" t="str">
        <f>_xlfn.XLOOKUP(A21,Parcela!A$2:A$9,Parcela!B$2:B$9)</f>
        <v>Lameiro do moinho</v>
      </c>
      <c r="C21" t="s">
        <v>362</v>
      </c>
      <c r="D21" t="s">
        <v>115</v>
      </c>
      <c r="E21" s="6">
        <v>43837</v>
      </c>
      <c r="F21">
        <v>100</v>
      </c>
      <c r="G21" t="s">
        <v>276</v>
      </c>
    </row>
    <row r="22" spans="1:7" x14ac:dyDescent="0.2">
      <c r="A22">
        <v>105</v>
      </c>
      <c r="B22" t="str">
        <f>_xlfn.XLOOKUP(A22,Parcela!A$2:A$9,Parcela!B$2:B$9)</f>
        <v>Lameiro do moinho</v>
      </c>
      <c r="C22" t="s">
        <v>362</v>
      </c>
      <c r="D22" t="s">
        <v>364</v>
      </c>
      <c r="E22" s="6">
        <v>43837</v>
      </c>
      <c r="F22">
        <v>150</v>
      </c>
      <c r="G22" t="s">
        <v>276</v>
      </c>
    </row>
    <row r="23" spans="1:7" x14ac:dyDescent="0.2">
      <c r="A23">
        <v>105</v>
      </c>
      <c r="B23" t="str">
        <f>_xlfn.XLOOKUP(A23,Parcela!A$2:A$9,Parcela!B$2:B$9)</f>
        <v>Lameiro do moinho</v>
      </c>
      <c r="C23" t="s">
        <v>362</v>
      </c>
      <c r="D23" t="s">
        <v>113</v>
      </c>
      <c r="E23" s="6">
        <v>43837</v>
      </c>
      <c r="F23">
        <v>60</v>
      </c>
      <c r="G23" t="s">
        <v>276</v>
      </c>
    </row>
    <row r="24" spans="1:7" x14ac:dyDescent="0.2">
      <c r="A24">
        <v>105</v>
      </c>
      <c r="B24" t="str">
        <f>_xlfn.XLOOKUP(A24,Parcela!A$2:A$9,Parcela!B$2:B$9)</f>
        <v>Lameiro do moinho</v>
      </c>
      <c r="C24" t="s">
        <v>362</v>
      </c>
      <c r="D24" t="s">
        <v>339</v>
      </c>
      <c r="E24" s="6">
        <v>43838</v>
      </c>
      <c r="F24">
        <v>120</v>
      </c>
      <c r="G24" t="s">
        <v>276</v>
      </c>
    </row>
    <row r="25" spans="1:7" x14ac:dyDescent="0.2">
      <c r="A25">
        <v>105</v>
      </c>
      <c r="B25" t="str">
        <f>_xlfn.XLOOKUP(A25,Parcela!A$2:A$9,Parcela!B$2:B$9)</f>
        <v>Lameiro do moinho</v>
      </c>
      <c r="C25" t="s">
        <v>362</v>
      </c>
      <c r="D25" t="s">
        <v>91</v>
      </c>
      <c r="E25" s="6">
        <v>43837</v>
      </c>
      <c r="F25">
        <v>90</v>
      </c>
      <c r="G25" t="s">
        <v>276</v>
      </c>
    </row>
    <row r="26" spans="1:7" x14ac:dyDescent="0.2">
      <c r="A26">
        <v>105</v>
      </c>
      <c r="B26" t="str">
        <f>_xlfn.XLOOKUP(A26,Parcela!A$2:A$9,Parcela!B$2:B$9)</f>
        <v>Lameiro do moinho</v>
      </c>
      <c r="C26" t="s">
        <v>362</v>
      </c>
      <c r="D26" t="s">
        <v>115</v>
      </c>
      <c r="E26" s="6">
        <v>43838</v>
      </c>
      <c r="F26">
        <v>150</v>
      </c>
      <c r="G26" t="s">
        <v>276</v>
      </c>
    </row>
    <row r="27" spans="1:7" x14ac:dyDescent="0.2">
      <c r="A27">
        <v>105</v>
      </c>
      <c r="B27" t="str">
        <f>_xlfn.XLOOKUP(A27,Parcela!A$2:A$9,Parcela!B$2:B$9)</f>
        <v>Lameiro do moinho</v>
      </c>
      <c r="C27" t="s">
        <v>362</v>
      </c>
      <c r="D27" t="s">
        <v>364</v>
      </c>
      <c r="E27" s="6">
        <v>44576</v>
      </c>
      <c r="F27">
        <v>150</v>
      </c>
      <c r="G27" t="s">
        <v>282</v>
      </c>
    </row>
    <row r="28" spans="1:7" x14ac:dyDescent="0.2">
      <c r="A28">
        <v>105</v>
      </c>
      <c r="B28" t="str">
        <f>_xlfn.XLOOKUP(A28,Parcela!A$2:A$9,Parcela!B$2:B$9)</f>
        <v>Lameiro do moinho</v>
      </c>
      <c r="C28" t="s">
        <v>362</v>
      </c>
      <c r="D28" t="s">
        <v>113</v>
      </c>
      <c r="E28" s="6">
        <v>44576</v>
      </c>
      <c r="F28">
        <v>60</v>
      </c>
      <c r="G28" t="s">
        <v>282</v>
      </c>
    </row>
    <row r="29" spans="1:7" x14ac:dyDescent="0.2">
      <c r="A29">
        <v>105</v>
      </c>
      <c r="B29" t="str">
        <f>_xlfn.XLOOKUP(A29,Parcela!A$2:A$9,Parcela!B$2:B$9)</f>
        <v>Lameiro do moinho</v>
      </c>
      <c r="C29" t="s">
        <v>362</v>
      </c>
      <c r="D29" t="s">
        <v>339</v>
      </c>
      <c r="E29" s="6">
        <v>44576</v>
      </c>
      <c r="F29">
        <v>120</v>
      </c>
      <c r="G29" t="s">
        <v>282</v>
      </c>
    </row>
    <row r="30" spans="1:7" x14ac:dyDescent="0.2">
      <c r="A30">
        <v>105</v>
      </c>
      <c r="B30" t="str">
        <f>_xlfn.XLOOKUP(A30,Parcela!A$2:A$9,Parcela!B$2:B$9)</f>
        <v>Lameiro do moinho</v>
      </c>
      <c r="C30" t="s">
        <v>362</v>
      </c>
      <c r="D30" t="s">
        <v>91</v>
      </c>
      <c r="E30" s="6">
        <v>44577</v>
      </c>
      <c r="F30">
        <v>90</v>
      </c>
      <c r="G30" t="s">
        <v>282</v>
      </c>
    </row>
    <row r="31" spans="1:7" x14ac:dyDescent="0.2">
      <c r="A31">
        <v>105</v>
      </c>
      <c r="B31" t="str">
        <f>_xlfn.XLOOKUP(A31,Parcela!A$2:A$9,Parcela!B$2:B$9)</f>
        <v>Lameiro do moinho</v>
      </c>
      <c r="C31" t="s">
        <v>362</v>
      </c>
      <c r="D31" t="s">
        <v>93</v>
      </c>
      <c r="E31" s="6">
        <v>44577</v>
      </c>
      <c r="F31">
        <v>120</v>
      </c>
      <c r="G31" t="s">
        <v>282</v>
      </c>
    </row>
    <row r="32" spans="1:7" x14ac:dyDescent="0.2">
      <c r="A32">
        <v>105</v>
      </c>
      <c r="B32" t="str">
        <f>_xlfn.XLOOKUP(A32,Parcela!A$2:A$9,Parcela!B$2:B$9)</f>
        <v>Lameiro do moinho</v>
      </c>
      <c r="C32" t="s">
        <v>362</v>
      </c>
      <c r="D32" t="s">
        <v>115</v>
      </c>
      <c r="E32" s="6">
        <v>44577</v>
      </c>
      <c r="F32">
        <v>150</v>
      </c>
      <c r="G32" t="s">
        <v>282</v>
      </c>
    </row>
    <row r="33" spans="1:7" x14ac:dyDescent="0.2">
      <c r="A33">
        <v>105</v>
      </c>
      <c r="B33" t="str">
        <f>_xlfn.XLOOKUP(A33,Parcela!A$2:A$9,Parcela!B$2:B$9)</f>
        <v>Lameiro do moinho</v>
      </c>
      <c r="C33" t="s">
        <v>362</v>
      </c>
      <c r="D33" t="s">
        <v>364</v>
      </c>
      <c r="E33" s="5" t="s">
        <v>365</v>
      </c>
      <c r="F33">
        <v>5</v>
      </c>
      <c r="G33" t="s">
        <v>261</v>
      </c>
    </row>
    <row r="34" spans="1:7" x14ac:dyDescent="0.2">
      <c r="A34">
        <v>105</v>
      </c>
      <c r="B34" t="str">
        <f>_xlfn.XLOOKUP(A34,Parcela!A$2:A$9,Parcela!B$2:B$9)</f>
        <v>Lameiro do moinho</v>
      </c>
      <c r="C34" t="s">
        <v>362</v>
      </c>
      <c r="D34" t="s">
        <v>113</v>
      </c>
      <c r="E34" s="5" t="s">
        <v>365</v>
      </c>
      <c r="F34">
        <v>2</v>
      </c>
      <c r="G34" t="s">
        <v>261</v>
      </c>
    </row>
    <row r="35" spans="1:7" x14ac:dyDescent="0.2">
      <c r="A35">
        <v>105</v>
      </c>
      <c r="B35" t="str">
        <f>_xlfn.XLOOKUP(A35,Parcela!A$2:A$9,Parcela!B$2:B$9)</f>
        <v>Lameiro do moinho</v>
      </c>
      <c r="C35" t="s">
        <v>362</v>
      </c>
      <c r="D35" t="s">
        <v>339</v>
      </c>
      <c r="E35" s="5" t="s">
        <v>365</v>
      </c>
      <c r="F35">
        <v>4</v>
      </c>
      <c r="G35" t="s">
        <v>261</v>
      </c>
    </row>
    <row r="36" spans="1:7" x14ac:dyDescent="0.2">
      <c r="A36">
        <v>105</v>
      </c>
      <c r="B36" t="str">
        <f>_xlfn.XLOOKUP(A36,Parcela!A$2:A$9,Parcela!B$2:B$9)</f>
        <v>Lameiro do moinho</v>
      </c>
      <c r="C36" t="s">
        <v>362</v>
      </c>
      <c r="D36" t="s">
        <v>91</v>
      </c>
      <c r="E36" s="5" t="s">
        <v>365</v>
      </c>
      <c r="F36">
        <v>3</v>
      </c>
      <c r="G36" t="s">
        <v>261</v>
      </c>
    </row>
    <row r="37" spans="1:7" x14ac:dyDescent="0.2">
      <c r="A37">
        <v>105</v>
      </c>
      <c r="B37" t="str">
        <f>_xlfn.XLOOKUP(A37,Parcela!A$2:A$9,Parcela!B$2:B$9)</f>
        <v>Lameiro do moinho</v>
      </c>
      <c r="C37" t="s">
        <v>362</v>
      </c>
      <c r="D37" t="s">
        <v>93</v>
      </c>
      <c r="E37" s="5" t="s">
        <v>365</v>
      </c>
      <c r="F37">
        <v>4</v>
      </c>
      <c r="G37" t="s">
        <v>261</v>
      </c>
    </row>
    <row r="38" spans="1:7" x14ac:dyDescent="0.2">
      <c r="A38">
        <v>105</v>
      </c>
      <c r="B38" t="str">
        <f>_xlfn.XLOOKUP(A38,Parcela!A$2:A$9,Parcela!B$2:B$9)</f>
        <v>Lameiro do moinho</v>
      </c>
      <c r="C38" t="s">
        <v>362</v>
      </c>
      <c r="D38" t="s">
        <v>115</v>
      </c>
      <c r="E38" s="5" t="s">
        <v>365</v>
      </c>
      <c r="F38">
        <v>5</v>
      </c>
      <c r="G38" t="s">
        <v>261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"/>
  <sheetViews>
    <sheetView zoomScale="95" zoomScaleNormal="95" workbookViewId="0">
      <selection activeCell="B2" sqref="B2"/>
    </sheetView>
  </sheetViews>
  <sheetFormatPr baseColWidth="10" defaultColWidth="9.1640625" defaultRowHeight="15" x14ac:dyDescent="0.2"/>
  <cols>
    <col min="1" max="1" width="16.5" customWidth="1"/>
    <col min="2" max="2" width="17.1640625" customWidth="1"/>
    <col min="4" max="4" width="13.33203125" style="6" customWidth="1"/>
    <col min="5" max="5" width="23.33203125" customWidth="1"/>
    <col min="6" max="7" width="15.83203125" customWidth="1"/>
    <col min="9" max="9" width="20.83203125" customWidth="1"/>
  </cols>
  <sheetData>
    <row r="1" spans="1:7" x14ac:dyDescent="0.2">
      <c r="A1" s="1" t="s">
        <v>308</v>
      </c>
      <c r="B1" s="1" t="s">
        <v>309</v>
      </c>
      <c r="C1" s="1" t="s">
        <v>361</v>
      </c>
      <c r="D1" s="8" t="s">
        <v>334</v>
      </c>
      <c r="E1" s="1" t="s">
        <v>250</v>
      </c>
      <c r="F1" s="1" t="s">
        <v>350</v>
      </c>
      <c r="G1" s="1" t="s">
        <v>310</v>
      </c>
    </row>
    <row r="2" spans="1:7" x14ac:dyDescent="0.2">
      <c r="A2">
        <v>103</v>
      </c>
      <c r="B2" t="str">
        <f>_xlfn.XLOOKUP(A2,Parcela!A$2:A$9,Parcela!B$2:B$9)</f>
        <v>Campo do poço</v>
      </c>
      <c r="C2" t="s">
        <v>362</v>
      </c>
      <c r="D2" s="6">
        <v>43920</v>
      </c>
      <c r="E2" t="s">
        <v>268</v>
      </c>
      <c r="F2">
        <v>600</v>
      </c>
    </row>
    <row r="3" spans="1:7" x14ac:dyDescent="0.2">
      <c r="A3">
        <v>105</v>
      </c>
      <c r="B3" t="str">
        <f>_xlfn.XLOOKUP(A3,Parcela!A$2:A$9,Parcela!B$2:B$9)</f>
        <v>Lameiro do moinho</v>
      </c>
      <c r="C3" t="s">
        <v>362</v>
      </c>
      <c r="D3" s="6">
        <v>43469</v>
      </c>
      <c r="E3" t="s">
        <v>282</v>
      </c>
      <c r="F3">
        <v>3200</v>
      </c>
    </row>
    <row r="4" spans="1:7" x14ac:dyDescent="0.2">
      <c r="A4">
        <v>108</v>
      </c>
      <c r="B4" t="str">
        <f>_xlfn.XLOOKUP(A4,Parcela!A$2:A$9,Parcela!B$2:B$9)</f>
        <v>Campo Novo</v>
      </c>
      <c r="C4" t="s">
        <v>362</v>
      </c>
      <c r="D4" s="6">
        <v>45017</v>
      </c>
      <c r="E4" t="s">
        <v>268</v>
      </c>
      <c r="F4">
        <v>500</v>
      </c>
    </row>
    <row r="5" spans="1:7" x14ac:dyDescent="0.2">
      <c r="A5">
        <v>108</v>
      </c>
      <c r="B5" t="str">
        <f>_xlfn.XLOOKUP(A5,Parcela!A$2:A$9,Parcela!B$2:B$9)</f>
        <v>Campo Novo</v>
      </c>
      <c r="C5" t="s">
        <v>362</v>
      </c>
      <c r="D5" s="6">
        <v>45110</v>
      </c>
      <c r="E5" t="s">
        <v>276</v>
      </c>
      <c r="F5">
        <v>1800</v>
      </c>
      <c r="G5">
        <v>0.5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"/>
  <sheetViews>
    <sheetView zoomScale="95" zoomScaleNormal="95" workbookViewId="0">
      <selection activeCell="C10" sqref="C10"/>
    </sheetView>
  </sheetViews>
  <sheetFormatPr baseColWidth="10" defaultColWidth="9.1640625" defaultRowHeight="15" x14ac:dyDescent="0.2"/>
  <cols>
    <col min="2" max="2" width="17.1640625" customWidth="1"/>
    <col min="3" max="3" width="25.6640625" customWidth="1"/>
    <col min="4" max="4" width="19" style="6" customWidth="1"/>
    <col min="5" max="6" width="14" customWidth="1"/>
  </cols>
  <sheetData>
    <row r="1" spans="1:9" x14ac:dyDescent="0.2">
      <c r="A1" s="1" t="s">
        <v>308</v>
      </c>
      <c r="B1" s="1" t="s">
        <v>309</v>
      </c>
      <c r="C1" s="1" t="s">
        <v>1</v>
      </c>
      <c r="D1" s="8" t="s">
        <v>334</v>
      </c>
      <c r="E1" s="1" t="s">
        <v>366</v>
      </c>
      <c r="G1" s="1"/>
      <c r="I1" s="1"/>
    </row>
    <row r="2" spans="1:9" x14ac:dyDescent="0.2">
      <c r="A2">
        <v>103</v>
      </c>
      <c r="B2" t="str">
        <f>_xlfn.XLOOKUP(A2,Parcela!A$2:A$9,Parcela!B$2:B$9)</f>
        <v>Campo do poço</v>
      </c>
      <c r="C2" t="s">
        <v>161</v>
      </c>
      <c r="D2" s="6">
        <v>44269</v>
      </c>
      <c r="E2">
        <v>1.3</v>
      </c>
    </row>
    <row r="3" spans="1:9" x14ac:dyDescent="0.2">
      <c r="A3">
        <v>101</v>
      </c>
      <c r="B3" t="str">
        <f>_xlfn.XLOOKUP(A3,Parcela!A$2:A$9,Parcela!B$2:B$9)</f>
        <v>Campo da bouça</v>
      </c>
      <c r="C3" t="s">
        <v>161</v>
      </c>
      <c r="D3" s="6">
        <v>44285</v>
      </c>
      <c r="E3">
        <v>1.3</v>
      </c>
    </row>
    <row r="4" spans="1:9" x14ac:dyDescent="0.2">
      <c r="A4">
        <v>103</v>
      </c>
      <c r="B4" t="str">
        <f>_xlfn.XLOOKUP(A4,Parcela!A$2:A$9,Parcela!B$2:B$9)</f>
        <v>Campo do poço</v>
      </c>
      <c r="C4" t="s">
        <v>161</v>
      </c>
      <c r="D4" s="6">
        <v>44639</v>
      </c>
      <c r="E4">
        <v>1.3</v>
      </c>
    </row>
    <row r="5" spans="1:9" x14ac:dyDescent="0.2">
      <c r="A5">
        <v>101</v>
      </c>
      <c r="B5" t="str">
        <f>_xlfn.XLOOKUP(A5,Parcela!A$2:A$9,Parcela!B$2:B$9)</f>
        <v>Campo da bouça</v>
      </c>
      <c r="C5" t="s">
        <v>161</v>
      </c>
      <c r="D5" s="6">
        <v>44656</v>
      </c>
      <c r="E5">
        <v>1.3</v>
      </c>
    </row>
    <row r="6" spans="1:9" x14ac:dyDescent="0.2">
      <c r="A6">
        <v>103</v>
      </c>
      <c r="B6" t="str">
        <f>_xlfn.XLOOKUP(A6,Parcela!A$2:A$9,Parcela!B$2:B$9)</f>
        <v>Campo do poço</v>
      </c>
      <c r="C6" t="s">
        <v>161</v>
      </c>
      <c r="D6" s="6">
        <v>45005</v>
      </c>
      <c r="E6">
        <v>1.3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6"/>
  <sheetViews>
    <sheetView zoomScale="95" zoomScaleNormal="95" workbookViewId="0">
      <selection activeCell="B2" sqref="B2"/>
    </sheetView>
  </sheetViews>
  <sheetFormatPr baseColWidth="10" defaultColWidth="9.1640625" defaultRowHeight="15" x14ac:dyDescent="0.2"/>
  <cols>
    <col min="2" max="2" width="17.83203125" customWidth="1"/>
    <col min="3" max="3" width="20.6640625" customWidth="1"/>
    <col min="4" max="4" width="22.1640625" style="6" customWidth="1"/>
    <col min="5" max="5" width="15" customWidth="1"/>
  </cols>
  <sheetData>
    <row r="1" spans="1:7" x14ac:dyDescent="0.2">
      <c r="A1" s="1" t="s">
        <v>308</v>
      </c>
      <c r="B1" s="1" t="s">
        <v>309</v>
      </c>
      <c r="C1" s="1" t="s">
        <v>1</v>
      </c>
      <c r="D1" s="8" t="s">
        <v>334</v>
      </c>
      <c r="E1" s="1" t="s">
        <v>329</v>
      </c>
      <c r="G1" s="1"/>
    </row>
    <row r="2" spans="1:7" x14ac:dyDescent="0.2">
      <c r="A2">
        <v>102</v>
      </c>
      <c r="B2" t="str">
        <f>_xlfn.XLOOKUP(A2,Parcela!A$2:A$9,Parcela!B$2:B$9)</f>
        <v>Campo grande</v>
      </c>
      <c r="C2" t="s">
        <v>330</v>
      </c>
      <c r="D2" s="6">
        <v>42649</v>
      </c>
      <c r="E2">
        <v>30</v>
      </c>
    </row>
    <row r="3" spans="1:7" x14ac:dyDescent="0.2">
      <c r="A3">
        <v>102</v>
      </c>
      <c r="B3" t="str">
        <f>_xlfn.XLOOKUP(A3,Parcela!A$2:A$9,Parcela!B$2:B$9)</f>
        <v>Campo grande</v>
      </c>
      <c r="C3" t="s">
        <v>179</v>
      </c>
      <c r="D3" s="6">
        <v>42653</v>
      </c>
      <c r="E3">
        <v>20</v>
      </c>
    </row>
    <row r="4" spans="1:7" x14ac:dyDescent="0.2">
      <c r="A4">
        <v>104</v>
      </c>
      <c r="B4" t="str">
        <f>_xlfn.XLOOKUP(A4,Parcela!A$2:A$9,Parcela!B$2:B$9)</f>
        <v>Lameiro da ponte</v>
      </c>
      <c r="C4" t="s">
        <v>83</v>
      </c>
      <c r="D4" s="6">
        <v>42742</v>
      </c>
      <c r="E4">
        <v>90</v>
      </c>
    </row>
    <row r="5" spans="1:7" x14ac:dyDescent="0.2">
      <c r="A5">
        <v>104</v>
      </c>
      <c r="B5" t="str">
        <f>_xlfn.XLOOKUP(A5,Parcela!A$2:A$9,Parcela!B$2:B$9)</f>
        <v>Lameiro da ponte</v>
      </c>
      <c r="C5" t="s">
        <v>75</v>
      </c>
      <c r="D5" s="6">
        <v>42743</v>
      </c>
      <c r="E5">
        <v>60</v>
      </c>
    </row>
    <row r="6" spans="1:7" x14ac:dyDescent="0.2">
      <c r="A6">
        <v>104</v>
      </c>
      <c r="B6" t="str">
        <f>_xlfn.XLOOKUP(A6,Parcela!A$2:A$9,Parcela!B$2:B$9)</f>
        <v>Lameiro da ponte</v>
      </c>
      <c r="C6" t="s">
        <v>97</v>
      </c>
      <c r="D6" s="6">
        <v>42743</v>
      </c>
      <c r="E6">
        <v>40</v>
      </c>
    </row>
    <row r="7" spans="1:7" x14ac:dyDescent="0.2">
      <c r="A7">
        <v>107</v>
      </c>
      <c r="B7" t="str">
        <f>_xlfn.XLOOKUP(A7,Parcela!A$2:A$9,Parcela!B$2:B$9)</f>
        <v>Vinha</v>
      </c>
      <c r="C7" t="s">
        <v>189</v>
      </c>
      <c r="D7" s="6">
        <v>43110</v>
      </c>
      <c r="E7">
        <v>500</v>
      </c>
    </row>
    <row r="8" spans="1:7" x14ac:dyDescent="0.2">
      <c r="A8">
        <v>107</v>
      </c>
      <c r="B8" t="str">
        <f>_xlfn.XLOOKUP(A8,Parcela!A$2:A$9,Parcela!B$2:B$9)</f>
        <v>Vinha</v>
      </c>
      <c r="C8" t="s">
        <v>191</v>
      </c>
      <c r="D8" s="6">
        <v>43111</v>
      </c>
      <c r="E8">
        <v>700</v>
      </c>
    </row>
    <row r="9" spans="1:7" x14ac:dyDescent="0.2">
      <c r="A9">
        <v>104</v>
      </c>
      <c r="B9" t="str">
        <f>_xlfn.XLOOKUP(A9,Parcela!A$2:A$9,Parcela!B$2:B$9)</f>
        <v>Lameiro da ponte</v>
      </c>
      <c r="C9" t="s">
        <v>97</v>
      </c>
      <c r="D9" s="6">
        <v>43444</v>
      </c>
      <c r="E9">
        <v>30</v>
      </c>
    </row>
    <row r="10" spans="1:7" x14ac:dyDescent="0.2">
      <c r="A10">
        <v>105</v>
      </c>
      <c r="B10" t="str">
        <f>_xlfn.XLOOKUP(A10,Parcela!A$2:A$9,Parcela!B$2:B$9)</f>
        <v>Lameiro do moinho</v>
      </c>
      <c r="C10" t="s">
        <v>364</v>
      </c>
      <c r="D10" s="6">
        <v>43474</v>
      </c>
      <c r="E10">
        <v>50</v>
      </c>
    </row>
    <row r="11" spans="1:7" x14ac:dyDescent="0.2">
      <c r="A11">
        <v>105</v>
      </c>
      <c r="B11" t="str">
        <f>_xlfn.XLOOKUP(A11,Parcela!A$2:A$9,Parcela!B$2:B$9)</f>
        <v>Lameiro do moinho</v>
      </c>
      <c r="C11" t="s">
        <v>113</v>
      </c>
      <c r="D11" s="6">
        <v>43474</v>
      </c>
      <c r="E11">
        <v>20</v>
      </c>
    </row>
    <row r="12" spans="1:7" x14ac:dyDescent="0.2">
      <c r="A12">
        <v>105</v>
      </c>
      <c r="B12" t="str">
        <f>_xlfn.XLOOKUP(A12,Parcela!A$2:A$9,Parcela!B$2:B$9)</f>
        <v>Lameiro do moinho</v>
      </c>
      <c r="C12" t="s">
        <v>339</v>
      </c>
      <c r="D12" s="6">
        <v>43475</v>
      </c>
      <c r="E12">
        <v>40</v>
      </c>
    </row>
    <row r="13" spans="1:7" x14ac:dyDescent="0.2">
      <c r="A13">
        <v>105</v>
      </c>
      <c r="B13" t="str">
        <f>_xlfn.XLOOKUP(A13,Parcela!A$2:A$9,Parcela!B$2:B$9)</f>
        <v>Lameiro do moinho</v>
      </c>
      <c r="C13" t="s">
        <v>91</v>
      </c>
      <c r="D13" s="6">
        <v>43475</v>
      </c>
      <c r="E13">
        <v>30</v>
      </c>
    </row>
    <row r="14" spans="1:7" x14ac:dyDescent="0.2">
      <c r="A14">
        <v>105</v>
      </c>
      <c r="B14" t="str">
        <f>_xlfn.XLOOKUP(A14,Parcela!A$2:A$9,Parcela!B$2:B$9)</f>
        <v>Lameiro do moinho</v>
      </c>
      <c r="C14" t="s">
        <v>93</v>
      </c>
      <c r="D14" s="6">
        <v>43476</v>
      </c>
      <c r="E14">
        <v>40</v>
      </c>
    </row>
    <row r="15" spans="1:7" x14ac:dyDescent="0.2">
      <c r="A15">
        <v>105</v>
      </c>
      <c r="B15" t="str">
        <f>_xlfn.XLOOKUP(A15,Parcela!A$2:A$9,Parcela!B$2:B$9)</f>
        <v>Lameiro do moinho</v>
      </c>
      <c r="C15" t="s">
        <v>115</v>
      </c>
      <c r="D15" s="6">
        <v>43476</v>
      </c>
      <c r="E15">
        <v>50</v>
      </c>
    </row>
    <row r="16" spans="1:7" x14ac:dyDescent="0.2">
      <c r="A16">
        <v>102</v>
      </c>
      <c r="B16" t="str">
        <f>_xlfn.XLOOKUP(A16,Parcela!A$2:A$9,Parcela!B$2:B$9)</f>
        <v>Campo grande</v>
      </c>
      <c r="C16" t="s">
        <v>333</v>
      </c>
      <c r="D16" s="6">
        <v>42714</v>
      </c>
      <c r="E16">
        <v>40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9"/>
  <sheetViews>
    <sheetView tabSelected="1" zoomScale="95" zoomScaleNormal="95" workbookViewId="0">
      <selection activeCell="C1" sqref="C1"/>
    </sheetView>
  </sheetViews>
  <sheetFormatPr baseColWidth="10" defaultColWidth="9.1640625" defaultRowHeight="15" x14ac:dyDescent="0.2"/>
  <cols>
    <col min="2" max="2" width="17.1640625" customWidth="1"/>
    <col min="3" max="3" width="36.83203125" customWidth="1"/>
    <col min="4" max="4" width="23.5" style="6" customWidth="1"/>
  </cols>
  <sheetData>
    <row r="1" spans="1:10" x14ac:dyDescent="0.2">
      <c r="A1" s="1" t="s">
        <v>308</v>
      </c>
      <c r="B1" s="1" t="s">
        <v>309</v>
      </c>
      <c r="C1" s="1" t="s">
        <v>1</v>
      </c>
      <c r="D1" s="8" t="s">
        <v>334</v>
      </c>
      <c r="E1" s="1" t="s">
        <v>329</v>
      </c>
      <c r="G1" s="1"/>
      <c r="J1" s="1"/>
    </row>
    <row r="2" spans="1:10" x14ac:dyDescent="0.2">
      <c r="A2">
        <v>102</v>
      </c>
      <c r="B2" t="str">
        <f>_xlfn.XLOOKUP(A2,Parcela!A$2:A$9,Parcela!B$2:B$9)</f>
        <v>Campo grande</v>
      </c>
      <c r="C2" t="s">
        <v>330</v>
      </c>
      <c r="D2" s="6">
        <v>43043</v>
      </c>
      <c r="E2">
        <v>30</v>
      </c>
    </row>
    <row r="3" spans="1:10" x14ac:dyDescent="0.2">
      <c r="A3">
        <v>102</v>
      </c>
      <c r="B3" t="str">
        <f>_xlfn.XLOOKUP(A3,Parcela!A$2:A$9,Parcela!B$2:B$9)</f>
        <v>Campo grande</v>
      </c>
      <c r="C3" t="s">
        <v>179</v>
      </c>
      <c r="D3" s="6">
        <v>43043</v>
      </c>
      <c r="E3">
        <v>20</v>
      </c>
    </row>
    <row r="4" spans="1:10" x14ac:dyDescent="0.2">
      <c r="A4">
        <v>104</v>
      </c>
      <c r="B4" t="str">
        <f>_xlfn.XLOOKUP(A4,Parcela!A$2:A$9,Parcela!B$2:B$9)</f>
        <v>Lameiro da ponte</v>
      </c>
      <c r="C4" t="s">
        <v>83</v>
      </c>
      <c r="D4" s="6">
        <v>43107</v>
      </c>
      <c r="E4">
        <v>90</v>
      </c>
    </row>
    <row r="5" spans="1:10" x14ac:dyDescent="0.2">
      <c r="A5">
        <v>104</v>
      </c>
      <c r="B5" t="str">
        <f>_xlfn.XLOOKUP(A5,Parcela!A$2:A$9,Parcela!B$2:B$9)</f>
        <v>Lameiro da ponte</v>
      </c>
      <c r="C5" t="s">
        <v>75</v>
      </c>
      <c r="D5" s="6">
        <v>43108</v>
      </c>
      <c r="E5">
        <v>60</v>
      </c>
    </row>
    <row r="6" spans="1:10" x14ac:dyDescent="0.2">
      <c r="A6">
        <v>104</v>
      </c>
      <c r="B6" t="str">
        <f>_xlfn.XLOOKUP(A6,Parcela!A$2:A$9,Parcela!B$2:B$9)</f>
        <v>Lameiro da ponte</v>
      </c>
      <c r="C6" t="s">
        <v>97</v>
      </c>
      <c r="D6" s="6">
        <v>43108</v>
      </c>
      <c r="E6">
        <v>40</v>
      </c>
    </row>
    <row r="7" spans="1:10" x14ac:dyDescent="0.2">
      <c r="A7">
        <v>102</v>
      </c>
      <c r="B7" t="str">
        <f>_xlfn.XLOOKUP(A7,Parcela!A$2:A$9,Parcela!B$2:B$9)</f>
        <v>Campo grande</v>
      </c>
      <c r="C7" t="s">
        <v>330</v>
      </c>
      <c r="D7" s="6">
        <v>43421</v>
      </c>
      <c r="E7">
        <v>30</v>
      </c>
    </row>
    <row r="8" spans="1:10" x14ac:dyDescent="0.2">
      <c r="A8">
        <v>102</v>
      </c>
      <c r="B8" t="str">
        <f>_xlfn.XLOOKUP(A8,Parcela!A$2:A$9,Parcela!B$2:B$9)</f>
        <v>Campo grande</v>
      </c>
      <c r="C8" t="s">
        <v>179</v>
      </c>
      <c r="D8" s="6">
        <v>43421</v>
      </c>
      <c r="E8">
        <v>20</v>
      </c>
    </row>
    <row r="9" spans="1:10" x14ac:dyDescent="0.2">
      <c r="A9">
        <v>107</v>
      </c>
      <c r="B9" t="str">
        <f>_xlfn.XLOOKUP(A9,Parcela!A$2:A$9,Parcela!B$2:B$9)</f>
        <v>Vinha</v>
      </c>
      <c r="C9" t="s">
        <v>189</v>
      </c>
      <c r="D9" s="6">
        <v>43450</v>
      </c>
      <c r="E9">
        <v>500</v>
      </c>
    </row>
    <row r="10" spans="1:10" x14ac:dyDescent="0.2">
      <c r="A10">
        <v>107</v>
      </c>
      <c r="B10" t="str">
        <f>_xlfn.XLOOKUP(A10,Parcela!A$2:A$9,Parcela!B$2:B$9)</f>
        <v>Vinha</v>
      </c>
      <c r="C10" t="s">
        <v>191</v>
      </c>
      <c r="D10" s="6">
        <v>43452</v>
      </c>
      <c r="E10">
        <v>700</v>
      </c>
    </row>
    <row r="11" spans="1:10" x14ac:dyDescent="0.2">
      <c r="A11">
        <v>104</v>
      </c>
      <c r="B11" t="str">
        <f>_xlfn.XLOOKUP(A11,Parcela!A$2:A$9,Parcela!B$2:B$9)</f>
        <v>Lameiro da ponte</v>
      </c>
      <c r="C11" t="s">
        <v>83</v>
      </c>
      <c r="D11" s="6">
        <v>43472</v>
      </c>
      <c r="E11">
        <v>90</v>
      </c>
    </row>
    <row r="12" spans="1:10" x14ac:dyDescent="0.2">
      <c r="A12">
        <v>104</v>
      </c>
      <c r="B12" t="str">
        <f>_xlfn.XLOOKUP(A12,Parcela!A$2:A$9,Parcela!B$2:B$9)</f>
        <v>Lameiro da ponte</v>
      </c>
      <c r="C12" t="s">
        <v>75</v>
      </c>
      <c r="D12" s="6">
        <v>43473</v>
      </c>
      <c r="E12">
        <v>60</v>
      </c>
    </row>
    <row r="13" spans="1:10" x14ac:dyDescent="0.2">
      <c r="A13">
        <v>104</v>
      </c>
      <c r="B13" t="str">
        <f>_xlfn.XLOOKUP(A13,Parcela!A$2:A$9,Parcela!B$2:B$9)</f>
        <v>Lameiro da ponte</v>
      </c>
      <c r="C13" t="s">
        <v>97</v>
      </c>
      <c r="D13" s="6">
        <v>43473</v>
      </c>
      <c r="E13">
        <v>40</v>
      </c>
    </row>
    <row r="14" spans="1:10" x14ac:dyDescent="0.2">
      <c r="A14">
        <v>102</v>
      </c>
      <c r="B14" t="str">
        <f>_xlfn.XLOOKUP(A14,Parcela!A$2:A$9,Parcela!B$2:B$9)</f>
        <v>Campo grande</v>
      </c>
      <c r="C14" t="s">
        <v>330</v>
      </c>
      <c r="D14" s="6">
        <v>43784</v>
      </c>
      <c r="E14">
        <v>30</v>
      </c>
    </row>
    <row r="15" spans="1:10" x14ac:dyDescent="0.2">
      <c r="A15">
        <v>102</v>
      </c>
      <c r="B15" t="str">
        <f>_xlfn.XLOOKUP(A15,Parcela!A$2:A$9,Parcela!B$2:B$9)</f>
        <v>Campo grande</v>
      </c>
      <c r="C15" t="s">
        <v>179</v>
      </c>
      <c r="D15" s="6">
        <v>43784</v>
      </c>
      <c r="E15">
        <v>20</v>
      </c>
    </row>
    <row r="16" spans="1:10" x14ac:dyDescent="0.2">
      <c r="A16">
        <v>107</v>
      </c>
      <c r="B16" t="str">
        <f>_xlfn.XLOOKUP(A16,Parcela!A$2:A$9,Parcela!B$2:B$9)</f>
        <v>Vinha</v>
      </c>
      <c r="C16" t="s">
        <v>189</v>
      </c>
      <c r="D16" s="6">
        <v>43815</v>
      </c>
      <c r="E16">
        <v>500</v>
      </c>
    </row>
    <row r="17" spans="1:5" x14ac:dyDescent="0.2">
      <c r="A17">
        <v>107</v>
      </c>
      <c r="B17" t="str">
        <f>_xlfn.XLOOKUP(A17,Parcela!A$2:A$9,Parcela!B$2:B$9)</f>
        <v>Vinha</v>
      </c>
      <c r="C17" t="s">
        <v>191</v>
      </c>
      <c r="D17" s="6">
        <v>43817</v>
      </c>
      <c r="E17">
        <v>700</v>
      </c>
    </row>
    <row r="18" spans="1:5" x14ac:dyDescent="0.2">
      <c r="A18">
        <v>102</v>
      </c>
      <c r="B18" t="str">
        <f>_xlfn.XLOOKUP(A18,Parcela!A$2:A$9,Parcela!B$2:B$9)</f>
        <v>Campo grande</v>
      </c>
      <c r="C18" t="s">
        <v>330</v>
      </c>
      <c r="D18" s="6">
        <v>44145</v>
      </c>
      <c r="E18">
        <v>30</v>
      </c>
    </row>
    <row r="19" spans="1:5" x14ac:dyDescent="0.2">
      <c r="A19">
        <v>102</v>
      </c>
      <c r="B19" t="str">
        <f>_xlfn.XLOOKUP(A19,Parcela!A$2:A$9,Parcela!B$2:B$9)</f>
        <v>Campo grande</v>
      </c>
      <c r="C19" t="s">
        <v>179</v>
      </c>
      <c r="D19" s="6">
        <v>44145</v>
      </c>
      <c r="E19">
        <v>20</v>
      </c>
    </row>
    <row r="20" spans="1:5" x14ac:dyDescent="0.2">
      <c r="A20">
        <v>104</v>
      </c>
      <c r="B20" t="str">
        <f>_xlfn.XLOOKUP(A20,Parcela!A$2:A$9,Parcela!B$2:B$9)</f>
        <v>Lameiro da ponte</v>
      </c>
      <c r="C20" t="s">
        <v>97</v>
      </c>
      <c r="D20" s="6">
        <v>44170</v>
      </c>
      <c r="E20">
        <v>70</v>
      </c>
    </row>
    <row r="21" spans="1:5" x14ac:dyDescent="0.2">
      <c r="A21">
        <v>104</v>
      </c>
      <c r="B21" t="str">
        <f>_xlfn.XLOOKUP(A21,Parcela!A$2:A$9,Parcela!B$2:B$9)</f>
        <v>Lameiro da ponte</v>
      </c>
      <c r="C21" t="s">
        <v>83</v>
      </c>
      <c r="D21" s="6">
        <v>44170</v>
      </c>
      <c r="E21">
        <v>50</v>
      </c>
    </row>
    <row r="22" spans="1:5" x14ac:dyDescent="0.2">
      <c r="A22">
        <v>104</v>
      </c>
      <c r="B22" t="str">
        <f>_xlfn.XLOOKUP(A22,Parcela!A$2:A$9,Parcela!B$2:B$9)</f>
        <v>Lameiro da ponte</v>
      </c>
      <c r="C22" t="s">
        <v>83</v>
      </c>
      <c r="D22" s="6">
        <v>44180</v>
      </c>
      <c r="E22">
        <v>40</v>
      </c>
    </row>
    <row r="23" spans="1:5" x14ac:dyDescent="0.2">
      <c r="A23">
        <v>104</v>
      </c>
      <c r="B23" t="str">
        <f>_xlfn.XLOOKUP(A23,Parcela!A$2:A$9,Parcela!B$2:B$9)</f>
        <v>Lameiro da ponte</v>
      </c>
      <c r="C23" t="s">
        <v>75</v>
      </c>
      <c r="D23" s="6">
        <v>44180</v>
      </c>
      <c r="E23">
        <v>60</v>
      </c>
    </row>
    <row r="24" spans="1:5" x14ac:dyDescent="0.2">
      <c r="A24">
        <v>107</v>
      </c>
      <c r="B24" t="str">
        <f>_xlfn.XLOOKUP(A24,Parcela!A$2:A$9,Parcela!B$2:B$9)</f>
        <v>Vinha</v>
      </c>
      <c r="C24" t="s">
        <v>189</v>
      </c>
      <c r="D24" s="6">
        <v>44181</v>
      </c>
      <c r="E24">
        <v>500</v>
      </c>
    </row>
    <row r="25" spans="1:5" x14ac:dyDescent="0.2">
      <c r="A25">
        <v>107</v>
      </c>
      <c r="B25" t="str">
        <f>_xlfn.XLOOKUP(A25,Parcela!A$2:A$9,Parcela!B$2:B$9)</f>
        <v>Vinha</v>
      </c>
      <c r="C25" t="s">
        <v>191</v>
      </c>
      <c r="D25" s="6">
        <v>44183</v>
      </c>
      <c r="E25">
        <v>700</v>
      </c>
    </row>
    <row r="26" spans="1:5" x14ac:dyDescent="0.2">
      <c r="A26">
        <v>102</v>
      </c>
      <c r="B26" t="str">
        <f>_xlfn.XLOOKUP(A26,Parcela!A$2:A$9,Parcela!B$2:B$9)</f>
        <v>Campo grande</v>
      </c>
      <c r="C26" t="s">
        <v>330</v>
      </c>
      <c r="D26" s="6">
        <v>44517</v>
      </c>
      <c r="E26">
        <v>30</v>
      </c>
    </row>
    <row r="27" spans="1:5" x14ac:dyDescent="0.2">
      <c r="A27">
        <v>102</v>
      </c>
      <c r="B27" t="str">
        <f>_xlfn.XLOOKUP(A27,Parcela!A$2:A$9,Parcela!B$2:B$9)</f>
        <v>Campo grande</v>
      </c>
      <c r="C27" t="s">
        <v>179</v>
      </c>
      <c r="D27" s="6">
        <v>44517</v>
      </c>
      <c r="E27">
        <v>20</v>
      </c>
    </row>
    <row r="28" spans="1:5" x14ac:dyDescent="0.2">
      <c r="A28">
        <v>104</v>
      </c>
      <c r="B28" t="str">
        <f>_xlfn.XLOOKUP(A28,Parcela!A$2:A$9,Parcela!B$2:B$9)</f>
        <v>Lameiro da ponte</v>
      </c>
      <c r="C28" t="s">
        <v>97</v>
      </c>
      <c r="D28" s="6">
        <v>44528</v>
      </c>
      <c r="E28">
        <v>70</v>
      </c>
    </row>
    <row r="29" spans="1:5" x14ac:dyDescent="0.2">
      <c r="A29">
        <v>104</v>
      </c>
      <c r="B29" t="str">
        <f>_xlfn.XLOOKUP(A29,Parcela!A$2:A$9,Parcela!B$2:B$9)</f>
        <v>Lameiro da ponte</v>
      </c>
      <c r="C29" t="s">
        <v>83</v>
      </c>
      <c r="D29" s="6">
        <v>44533</v>
      </c>
      <c r="E29">
        <v>90</v>
      </c>
    </row>
    <row r="30" spans="1:5" x14ac:dyDescent="0.2">
      <c r="A30">
        <v>107</v>
      </c>
      <c r="B30" t="str">
        <f>_xlfn.XLOOKUP(A30,Parcela!A$2:A$9,Parcela!B$2:B$9)</f>
        <v>Vinha</v>
      </c>
      <c r="C30" t="s">
        <v>189</v>
      </c>
      <c r="D30" s="6">
        <v>44546</v>
      </c>
      <c r="E30">
        <v>500</v>
      </c>
    </row>
    <row r="31" spans="1:5" x14ac:dyDescent="0.2">
      <c r="A31">
        <v>104</v>
      </c>
      <c r="B31" t="str">
        <f>_xlfn.XLOOKUP(A31,Parcela!A$2:A$9,Parcela!B$2:B$9)</f>
        <v>Lameiro da ponte</v>
      </c>
      <c r="C31" t="s">
        <v>75</v>
      </c>
      <c r="D31" s="6">
        <v>44548</v>
      </c>
      <c r="E31">
        <v>60</v>
      </c>
    </row>
    <row r="32" spans="1:5" x14ac:dyDescent="0.2">
      <c r="A32">
        <v>107</v>
      </c>
      <c r="B32" t="str">
        <f>_xlfn.XLOOKUP(A32,Parcela!A$2:A$9,Parcela!B$2:B$9)</f>
        <v>Vinha</v>
      </c>
      <c r="C32" t="s">
        <v>191</v>
      </c>
      <c r="D32" s="6">
        <v>44548</v>
      </c>
      <c r="E32">
        <v>700</v>
      </c>
    </row>
    <row r="33" spans="1:5" x14ac:dyDescent="0.2">
      <c r="A33">
        <v>102</v>
      </c>
      <c r="B33" t="str">
        <f>_xlfn.XLOOKUP(A33,Parcela!A$2:A$9,Parcela!B$2:B$9)</f>
        <v>Campo grande</v>
      </c>
      <c r="C33" t="s">
        <v>330</v>
      </c>
      <c r="D33" s="6">
        <v>44875</v>
      </c>
      <c r="E33">
        <v>30</v>
      </c>
    </row>
    <row r="34" spans="1:5" x14ac:dyDescent="0.2">
      <c r="A34">
        <v>102</v>
      </c>
      <c r="B34" t="str">
        <f>_xlfn.XLOOKUP(A34,Parcela!A$2:A$9,Parcela!B$2:B$9)</f>
        <v>Campo grande</v>
      </c>
      <c r="C34" t="s">
        <v>179</v>
      </c>
      <c r="D34" s="6">
        <v>44875</v>
      </c>
      <c r="E34">
        <v>20</v>
      </c>
    </row>
    <row r="35" spans="1:5" x14ac:dyDescent="0.2">
      <c r="A35">
        <v>104</v>
      </c>
      <c r="B35" t="str">
        <f>_xlfn.XLOOKUP(A35,Parcela!A$2:A$9,Parcela!B$2:B$9)</f>
        <v>Lameiro da ponte</v>
      </c>
      <c r="C35" t="s">
        <v>97</v>
      </c>
      <c r="D35" s="6">
        <v>44899</v>
      </c>
      <c r="E35">
        <v>70</v>
      </c>
    </row>
    <row r="36" spans="1:5" x14ac:dyDescent="0.2">
      <c r="A36">
        <v>104</v>
      </c>
      <c r="B36" t="str">
        <f>_xlfn.XLOOKUP(A36,Parcela!A$2:A$9,Parcela!B$2:B$9)</f>
        <v>Lameiro da ponte</v>
      </c>
      <c r="C36" t="s">
        <v>83</v>
      </c>
      <c r="D36" s="6">
        <v>44902</v>
      </c>
      <c r="E36">
        <v>90</v>
      </c>
    </row>
    <row r="37" spans="1:5" x14ac:dyDescent="0.2">
      <c r="A37">
        <v>107</v>
      </c>
      <c r="B37" t="str">
        <f>_xlfn.XLOOKUP(A37,Parcela!A$2:A$9,Parcela!B$2:B$9)</f>
        <v>Vinha</v>
      </c>
      <c r="C37" t="s">
        <v>189</v>
      </c>
      <c r="D37" s="6">
        <v>44911</v>
      </c>
      <c r="E37">
        <v>500</v>
      </c>
    </row>
    <row r="38" spans="1:5" x14ac:dyDescent="0.2">
      <c r="A38">
        <v>107</v>
      </c>
      <c r="B38" t="str">
        <f>_xlfn.XLOOKUP(A38,Parcela!A$2:A$9,Parcela!B$2:B$9)</f>
        <v>Vinha</v>
      </c>
      <c r="C38" t="s">
        <v>191</v>
      </c>
      <c r="D38" s="6">
        <v>44913</v>
      </c>
      <c r="E38">
        <v>700</v>
      </c>
    </row>
    <row r="39" spans="1:5" x14ac:dyDescent="0.2">
      <c r="A39">
        <v>104</v>
      </c>
      <c r="B39" t="str">
        <f>_xlfn.XLOOKUP(A39,Parcela!A$2:A$9,Parcela!B$2:B$9)</f>
        <v>Lameiro da ponte</v>
      </c>
      <c r="C39" t="s">
        <v>75</v>
      </c>
      <c r="D39" s="6">
        <v>44938</v>
      </c>
      <c r="E39">
        <v>60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4"/>
  <sheetViews>
    <sheetView topLeftCell="A5" zoomScale="95" zoomScaleNormal="95" workbookViewId="0">
      <selection activeCell="G13" sqref="G13"/>
    </sheetView>
  </sheetViews>
  <sheetFormatPr baseColWidth="10" defaultColWidth="8.5" defaultRowHeight="15" x14ac:dyDescent="0.2"/>
  <cols>
    <col min="1" max="1" width="9.1640625" customWidth="1"/>
    <col min="2" max="2" width="19.83203125" customWidth="1"/>
    <col min="3" max="3" width="28.6640625" customWidth="1"/>
    <col min="4" max="4" width="15.5" style="6" customWidth="1"/>
    <col min="5" max="5" width="10.6640625" customWidth="1"/>
    <col min="6" max="6" width="13" customWidth="1"/>
    <col min="8" max="8" width="10.6640625" customWidth="1"/>
    <col min="10" max="10" width="16.33203125" customWidth="1"/>
  </cols>
  <sheetData>
    <row r="1" spans="1:10" x14ac:dyDescent="0.2">
      <c r="A1" s="1" t="s">
        <v>308</v>
      </c>
      <c r="B1" s="1" t="s">
        <v>309</v>
      </c>
      <c r="C1" s="1" t="s">
        <v>1</v>
      </c>
      <c r="D1" s="8" t="s">
        <v>334</v>
      </c>
      <c r="E1" s="1" t="s">
        <v>329</v>
      </c>
      <c r="F1" s="1" t="s">
        <v>245</v>
      </c>
      <c r="J1" s="1"/>
    </row>
    <row r="2" spans="1:10" x14ac:dyDescent="0.2">
      <c r="A2">
        <v>106</v>
      </c>
      <c r="B2" t="str">
        <f>_xlfn.XLOOKUP(A2,Parcela!A$2:A$9,Parcela!B$2:B$9)</f>
        <v>Horta nova</v>
      </c>
      <c r="C2" t="s">
        <v>159</v>
      </c>
      <c r="D2" s="6">
        <v>43902</v>
      </c>
      <c r="E2">
        <v>0.9</v>
      </c>
      <c r="F2" t="s">
        <v>367</v>
      </c>
    </row>
    <row r="3" spans="1:10" x14ac:dyDescent="0.2">
      <c r="A3">
        <v>103</v>
      </c>
      <c r="B3" t="str">
        <f>_xlfn.XLOOKUP(A3,Parcela!A$2:A$9,Parcela!B$2:B$9)</f>
        <v>Campo do poço</v>
      </c>
      <c r="C3" t="s">
        <v>331</v>
      </c>
      <c r="D3" s="6">
        <v>43926</v>
      </c>
      <c r="E3">
        <v>1.2</v>
      </c>
      <c r="F3" t="s">
        <v>249</v>
      </c>
    </row>
    <row r="4" spans="1:10" x14ac:dyDescent="0.2">
      <c r="A4">
        <v>106</v>
      </c>
      <c r="B4" t="str">
        <f>_xlfn.XLOOKUP(A4,Parcela!A$2:A$9,Parcela!B$2:B$9)</f>
        <v>Horta nova</v>
      </c>
      <c r="C4" t="s">
        <v>157</v>
      </c>
      <c r="D4" s="6">
        <v>43984</v>
      </c>
      <c r="E4">
        <v>0.6</v>
      </c>
      <c r="F4" t="s">
        <v>367</v>
      </c>
    </row>
    <row r="5" spans="1:10" x14ac:dyDescent="0.2">
      <c r="A5">
        <v>106</v>
      </c>
      <c r="B5" t="str">
        <f>_xlfn.XLOOKUP(A5,Parcela!A$2:A$9,Parcela!B$2:B$9)</f>
        <v>Horta nova</v>
      </c>
      <c r="C5" t="s">
        <v>187</v>
      </c>
      <c r="D5" s="6">
        <v>44094</v>
      </c>
      <c r="E5">
        <v>0.6</v>
      </c>
      <c r="F5" t="s">
        <v>367</v>
      </c>
    </row>
    <row r="6" spans="1:10" x14ac:dyDescent="0.2">
      <c r="A6">
        <v>101</v>
      </c>
      <c r="B6" t="str">
        <f>_xlfn.XLOOKUP(A6,Parcela!A$2:A$9,Parcela!B$2:B$9)</f>
        <v>Campo da bouça</v>
      </c>
      <c r="C6" t="s">
        <v>161</v>
      </c>
      <c r="D6" s="6">
        <v>44114</v>
      </c>
      <c r="E6">
        <v>36</v>
      </c>
      <c r="F6" t="s">
        <v>367</v>
      </c>
    </row>
    <row r="7" spans="1:10" x14ac:dyDescent="0.2">
      <c r="A7">
        <v>103</v>
      </c>
      <c r="B7" t="str">
        <f>_xlfn.XLOOKUP(A7,Parcela!A$2:A$9,Parcela!B$2:B$9)</f>
        <v>Campo do poço</v>
      </c>
      <c r="C7" t="s">
        <v>161</v>
      </c>
      <c r="D7" s="6">
        <v>44116</v>
      </c>
      <c r="E7">
        <v>1.3</v>
      </c>
      <c r="F7" t="s">
        <v>249</v>
      </c>
    </row>
    <row r="8" spans="1:10" x14ac:dyDescent="0.2">
      <c r="A8">
        <v>106</v>
      </c>
      <c r="B8" t="str">
        <f>_xlfn.XLOOKUP(A8,Parcela!A$2:A$9,Parcela!B$2:B$9)</f>
        <v>Horta nova</v>
      </c>
      <c r="C8" t="s">
        <v>155</v>
      </c>
      <c r="D8" s="6">
        <v>44265</v>
      </c>
      <c r="E8">
        <v>0.9</v>
      </c>
      <c r="F8" t="s">
        <v>367</v>
      </c>
    </row>
    <row r="9" spans="1:10" x14ac:dyDescent="0.2">
      <c r="A9">
        <v>103</v>
      </c>
      <c r="B9" t="str">
        <f>_xlfn.XLOOKUP(A9,Parcela!A$2:A$9,Parcela!B$2:B$9)</f>
        <v>Campo do poço</v>
      </c>
      <c r="C9" t="s">
        <v>331</v>
      </c>
      <c r="D9" s="6">
        <v>44289</v>
      </c>
      <c r="E9">
        <v>1.2</v>
      </c>
      <c r="F9" t="s">
        <v>249</v>
      </c>
    </row>
    <row r="10" spans="1:10" x14ac:dyDescent="0.2">
      <c r="A10">
        <v>101</v>
      </c>
      <c r="B10" t="str">
        <f>_xlfn.XLOOKUP(A10,Parcela!A$2:A$9,Parcela!B$2:B$9)</f>
        <v>Campo da bouça</v>
      </c>
      <c r="C10" t="s">
        <v>167</v>
      </c>
      <c r="D10" s="6">
        <v>44301</v>
      </c>
      <c r="E10">
        <v>30</v>
      </c>
      <c r="F10" t="s">
        <v>367</v>
      </c>
    </row>
    <row r="11" spans="1:10" x14ac:dyDescent="0.2">
      <c r="A11">
        <v>106</v>
      </c>
      <c r="B11" t="str">
        <f>_xlfn.XLOOKUP(A11,Parcela!A$2:A$9,Parcela!B$2:B$9)</f>
        <v>Horta nova</v>
      </c>
      <c r="C11" t="s">
        <v>151</v>
      </c>
      <c r="D11" s="6">
        <v>44349</v>
      </c>
      <c r="E11">
        <v>0.6</v>
      </c>
      <c r="F11" t="s">
        <v>367</v>
      </c>
    </row>
    <row r="12" spans="1:10" x14ac:dyDescent="0.2">
      <c r="A12">
        <v>106</v>
      </c>
      <c r="B12" t="str">
        <f>_xlfn.XLOOKUP(A12,Parcela!A$2:A$9,Parcela!B$2:B$9)</f>
        <v>Horta nova</v>
      </c>
      <c r="C12" t="s">
        <v>187</v>
      </c>
      <c r="D12" s="6">
        <v>44459</v>
      </c>
      <c r="E12">
        <v>0.6</v>
      </c>
      <c r="F12" t="s">
        <v>367</v>
      </c>
    </row>
    <row r="13" spans="1:10" x14ac:dyDescent="0.2">
      <c r="A13">
        <v>101</v>
      </c>
      <c r="B13" t="str">
        <f>_xlfn.XLOOKUP(A13,Parcela!A$2:A$9,Parcela!B$2:B$9)</f>
        <v>Campo da bouça</v>
      </c>
      <c r="C13" t="s">
        <v>161</v>
      </c>
      <c r="D13" s="6">
        <v>44472</v>
      </c>
      <c r="E13">
        <v>36</v>
      </c>
      <c r="F13" t="s">
        <v>367</v>
      </c>
    </row>
    <row r="14" spans="1:10" x14ac:dyDescent="0.2">
      <c r="A14">
        <v>103</v>
      </c>
      <c r="B14" t="str">
        <f>_xlfn.XLOOKUP(A14,Parcela!A$2:A$9,Parcela!B$2:B$9)</f>
        <v>Campo do poço</v>
      </c>
      <c r="C14" t="s">
        <v>161</v>
      </c>
      <c r="D14" s="6">
        <v>44475</v>
      </c>
      <c r="E14">
        <v>1.3</v>
      </c>
      <c r="F14" t="s">
        <v>249</v>
      </c>
    </row>
    <row r="15" spans="1:10" x14ac:dyDescent="0.2">
      <c r="A15">
        <v>106</v>
      </c>
      <c r="B15" t="str">
        <f>_xlfn.XLOOKUP(A15,Parcela!A$2:A$9,Parcela!B$2:B$9)</f>
        <v>Horta nova</v>
      </c>
      <c r="C15" t="s">
        <v>155</v>
      </c>
      <c r="D15" s="6">
        <v>44626</v>
      </c>
      <c r="E15">
        <v>0.9</v>
      </c>
      <c r="F15" t="s">
        <v>367</v>
      </c>
    </row>
    <row r="16" spans="1:10" x14ac:dyDescent="0.2">
      <c r="A16">
        <v>103</v>
      </c>
      <c r="B16" t="str">
        <f>_xlfn.XLOOKUP(A16,Parcela!A$2:A$9,Parcela!B$2:B$9)</f>
        <v>Campo do poço</v>
      </c>
      <c r="C16" t="s">
        <v>331</v>
      </c>
      <c r="D16" s="6">
        <v>44659</v>
      </c>
      <c r="E16">
        <v>1.2</v>
      </c>
      <c r="F16" t="s">
        <v>249</v>
      </c>
    </row>
    <row r="17" spans="1:6" x14ac:dyDescent="0.2">
      <c r="A17">
        <v>101</v>
      </c>
      <c r="B17" t="str">
        <f>_xlfn.XLOOKUP(A17,Parcela!A$2:A$9,Parcela!B$2:B$9)</f>
        <v>Campo da bouça</v>
      </c>
      <c r="C17" t="s">
        <v>167</v>
      </c>
      <c r="D17" s="6">
        <v>44666</v>
      </c>
      <c r="E17">
        <v>30</v>
      </c>
      <c r="F17" t="s">
        <v>367</v>
      </c>
    </row>
    <row r="18" spans="1:6" x14ac:dyDescent="0.2">
      <c r="A18">
        <v>106</v>
      </c>
      <c r="B18" t="str">
        <f>_xlfn.XLOOKUP(A18,Parcela!A$2:A$9,Parcela!B$2:B$9)</f>
        <v>Horta nova</v>
      </c>
      <c r="C18" t="s">
        <v>157</v>
      </c>
      <c r="D18" s="6">
        <v>44711</v>
      </c>
      <c r="E18">
        <v>0.6</v>
      </c>
      <c r="F18" t="s">
        <v>367</v>
      </c>
    </row>
    <row r="19" spans="1:6" x14ac:dyDescent="0.2">
      <c r="A19">
        <v>106</v>
      </c>
      <c r="B19" t="str">
        <f>_xlfn.XLOOKUP(A19,Parcela!A$2:A$9,Parcela!B$2:B$9)</f>
        <v>Horta nova</v>
      </c>
      <c r="C19" t="s">
        <v>368</v>
      </c>
      <c r="D19" s="6">
        <v>44824</v>
      </c>
      <c r="E19">
        <v>0.6</v>
      </c>
      <c r="F19" t="s">
        <v>367</v>
      </c>
    </row>
    <row r="20" spans="1:6" x14ac:dyDescent="0.2">
      <c r="A20">
        <v>103</v>
      </c>
      <c r="B20" t="str">
        <f>_xlfn.XLOOKUP(A20,Parcela!A$2:A$9,Parcela!B$2:B$9)</f>
        <v>Campo do poço</v>
      </c>
      <c r="C20" t="s">
        <v>161</v>
      </c>
      <c r="D20" s="6">
        <v>44846</v>
      </c>
      <c r="E20">
        <v>1.3</v>
      </c>
      <c r="F20" t="s">
        <v>249</v>
      </c>
    </row>
    <row r="21" spans="1:6" x14ac:dyDescent="0.2">
      <c r="A21">
        <v>108</v>
      </c>
      <c r="B21" t="str">
        <f>_xlfn.XLOOKUP(A21,Parcela!A$2:A$9,Parcela!B$2:B$9)</f>
        <v>Campo Novo</v>
      </c>
      <c r="C21" t="s">
        <v>155</v>
      </c>
      <c r="D21" s="6">
        <v>45050</v>
      </c>
      <c r="E21">
        <v>1.2</v>
      </c>
      <c r="F21" t="s">
        <v>367</v>
      </c>
    </row>
    <row r="22" spans="1:6" x14ac:dyDescent="0.2">
      <c r="A22">
        <v>108</v>
      </c>
      <c r="B22" t="str">
        <f>_xlfn.XLOOKUP(A22,Parcela!A$2:A$9,Parcela!B$2:B$9)</f>
        <v>Campo Novo</v>
      </c>
      <c r="C22" t="s">
        <v>193</v>
      </c>
      <c r="D22" s="6">
        <v>45081</v>
      </c>
      <c r="E22">
        <v>1.5</v>
      </c>
      <c r="F22" t="s">
        <v>367</v>
      </c>
    </row>
    <row r="23" spans="1:6" x14ac:dyDescent="0.2">
      <c r="A23">
        <v>108</v>
      </c>
      <c r="B23" t="str">
        <f>_xlfn.XLOOKUP(A23,Parcela!A$2:A$9,Parcela!B$2:B$9)</f>
        <v>Campo Novo</v>
      </c>
      <c r="C23" t="s">
        <v>151</v>
      </c>
      <c r="D23" s="6">
        <v>45053</v>
      </c>
      <c r="E23">
        <v>1.2</v>
      </c>
      <c r="F23" t="s">
        <v>367</v>
      </c>
    </row>
    <row r="24" spans="1:6" x14ac:dyDescent="0.2">
      <c r="A24">
        <v>108</v>
      </c>
      <c r="B24" t="str">
        <f>_xlfn.XLOOKUP(A24,Parcela!A$2:A$9,Parcela!B$2:B$9)</f>
        <v>Campo Novo</v>
      </c>
      <c r="C24" t="s">
        <v>161</v>
      </c>
      <c r="D24" s="6">
        <v>45270</v>
      </c>
      <c r="E24">
        <v>32</v>
      </c>
      <c r="F24" t="s">
        <v>367</v>
      </c>
    </row>
  </sheetData>
  <autoFilter ref="A1:J209" xr:uid="{00000000-0009-0000-0000-000012000000}">
    <sortState xmlns:xlrd2="http://schemas.microsoft.com/office/spreadsheetml/2017/richdata2" ref="A2:J209">
      <sortCondition ref="A2:A209"/>
    </sortState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zoomScale="95" zoomScaleNormal="95" workbookViewId="0">
      <selection activeCell="C48" sqref="C48"/>
    </sheetView>
  </sheetViews>
  <sheetFormatPr baseColWidth="10" defaultColWidth="8.5" defaultRowHeight="15" x14ac:dyDescent="0.2"/>
  <cols>
    <col min="1" max="2" width="25.33203125" customWidth="1"/>
    <col min="3" max="3" width="29.83203125" customWidth="1"/>
    <col min="4" max="4" width="13.1640625" customWidth="1"/>
    <col min="5" max="5" width="19.33203125" customWidth="1"/>
    <col min="6" max="6" width="20.33203125" customWidth="1"/>
    <col min="7" max="7" width="15.83203125" customWidth="1"/>
    <col min="8" max="8" width="19.83203125" customWidth="1"/>
    <col min="9" max="9" width="10.33203125" customWidth="1"/>
  </cols>
  <sheetData>
    <row r="1" spans="1:8" x14ac:dyDescent="0.2">
      <c r="A1" s="1" t="s">
        <v>194</v>
      </c>
      <c r="B1" s="1" t="s">
        <v>195</v>
      </c>
      <c r="C1" s="1" t="s">
        <v>1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</row>
    <row r="2" spans="1:8" x14ac:dyDescent="0.2">
      <c r="A2" t="s">
        <v>201</v>
      </c>
      <c r="B2" t="s">
        <v>202</v>
      </c>
      <c r="C2" t="s">
        <v>3</v>
      </c>
      <c r="D2" t="s">
        <v>203</v>
      </c>
      <c r="F2" t="s">
        <v>204</v>
      </c>
      <c r="G2" t="s">
        <v>205</v>
      </c>
      <c r="H2" t="s">
        <v>206</v>
      </c>
    </row>
    <row r="3" spans="1:8" x14ac:dyDescent="0.2">
      <c r="A3" t="s">
        <v>201</v>
      </c>
      <c r="B3" t="s">
        <v>202</v>
      </c>
      <c r="C3" t="s">
        <v>5</v>
      </c>
      <c r="D3" t="s">
        <v>203</v>
      </c>
      <c r="F3" t="s">
        <v>204</v>
      </c>
      <c r="G3" t="s">
        <v>205</v>
      </c>
      <c r="H3" t="s">
        <v>206</v>
      </c>
    </row>
    <row r="4" spans="1:8" x14ac:dyDescent="0.2">
      <c r="A4" t="s">
        <v>201</v>
      </c>
      <c r="B4" t="s">
        <v>202</v>
      </c>
      <c r="C4" t="s">
        <v>7</v>
      </c>
      <c r="D4" t="s">
        <v>203</v>
      </c>
      <c r="F4" t="s">
        <v>204</v>
      </c>
      <c r="G4" t="s">
        <v>205</v>
      </c>
      <c r="H4" t="s">
        <v>206</v>
      </c>
    </row>
    <row r="5" spans="1:8" x14ac:dyDescent="0.2">
      <c r="A5" t="s">
        <v>201</v>
      </c>
      <c r="B5" t="s">
        <v>202</v>
      </c>
      <c r="C5" t="s">
        <v>9</v>
      </c>
      <c r="D5" t="s">
        <v>203</v>
      </c>
      <c r="F5" t="s">
        <v>204</v>
      </c>
      <c r="G5" t="s">
        <v>205</v>
      </c>
      <c r="H5" t="s">
        <v>206</v>
      </c>
    </row>
    <row r="6" spans="1:8" x14ac:dyDescent="0.2">
      <c r="A6" t="s">
        <v>201</v>
      </c>
      <c r="B6" t="s">
        <v>202</v>
      </c>
      <c r="C6" t="s">
        <v>11</v>
      </c>
      <c r="D6" t="s">
        <v>203</v>
      </c>
      <c r="F6" t="s">
        <v>204</v>
      </c>
      <c r="G6" t="s">
        <v>205</v>
      </c>
      <c r="H6" t="s">
        <v>206</v>
      </c>
    </row>
    <row r="7" spans="1:8" x14ac:dyDescent="0.2">
      <c r="A7" t="s">
        <v>201</v>
      </c>
      <c r="B7" t="s">
        <v>202</v>
      </c>
      <c r="C7" t="s">
        <v>13</v>
      </c>
      <c r="D7" t="s">
        <v>203</v>
      </c>
      <c r="F7" t="s">
        <v>204</v>
      </c>
      <c r="G7" t="s">
        <v>205</v>
      </c>
      <c r="H7" t="s">
        <v>206</v>
      </c>
    </row>
    <row r="8" spans="1:8" x14ac:dyDescent="0.2">
      <c r="A8" t="s">
        <v>201</v>
      </c>
      <c r="B8" t="s">
        <v>202</v>
      </c>
      <c r="C8" t="s">
        <v>15</v>
      </c>
      <c r="D8" t="s">
        <v>203</v>
      </c>
      <c r="F8" t="s">
        <v>204</v>
      </c>
      <c r="G8" t="s">
        <v>205</v>
      </c>
      <c r="H8" t="s">
        <v>206</v>
      </c>
    </row>
    <row r="9" spans="1:8" x14ac:dyDescent="0.2">
      <c r="A9" t="s">
        <v>201</v>
      </c>
      <c r="B9" t="s">
        <v>202</v>
      </c>
      <c r="C9" t="s">
        <v>17</v>
      </c>
      <c r="D9" t="s">
        <v>203</v>
      </c>
      <c r="F9" t="s">
        <v>204</v>
      </c>
      <c r="G9" t="s">
        <v>205</v>
      </c>
      <c r="H9" t="s">
        <v>206</v>
      </c>
    </row>
    <row r="10" spans="1:8" x14ac:dyDescent="0.2">
      <c r="A10" t="s">
        <v>201</v>
      </c>
      <c r="B10" t="s">
        <v>202</v>
      </c>
      <c r="C10" t="s">
        <v>19</v>
      </c>
      <c r="D10" t="s">
        <v>203</v>
      </c>
      <c r="F10" t="s">
        <v>204</v>
      </c>
      <c r="G10" t="s">
        <v>205</v>
      </c>
      <c r="H10" t="s">
        <v>206</v>
      </c>
    </row>
    <row r="11" spans="1:8" x14ac:dyDescent="0.2">
      <c r="A11" t="s">
        <v>201</v>
      </c>
      <c r="B11" t="s">
        <v>202</v>
      </c>
      <c r="C11" t="s">
        <v>21</v>
      </c>
      <c r="D11" t="s">
        <v>203</v>
      </c>
      <c r="F11" t="s">
        <v>204</v>
      </c>
      <c r="G11" t="s">
        <v>205</v>
      </c>
      <c r="H11" t="s">
        <v>206</v>
      </c>
    </row>
    <row r="12" spans="1:8" x14ac:dyDescent="0.2">
      <c r="A12" t="s">
        <v>201</v>
      </c>
      <c r="B12" t="s">
        <v>202</v>
      </c>
      <c r="C12" t="s">
        <v>23</v>
      </c>
      <c r="D12" t="s">
        <v>203</v>
      </c>
      <c r="F12" t="s">
        <v>204</v>
      </c>
      <c r="G12" t="s">
        <v>205</v>
      </c>
      <c r="H12" t="s">
        <v>206</v>
      </c>
    </row>
    <row r="13" spans="1:8" x14ac:dyDescent="0.2">
      <c r="A13" t="s">
        <v>201</v>
      </c>
      <c r="B13" t="s">
        <v>202</v>
      </c>
      <c r="C13" t="s">
        <v>25</v>
      </c>
      <c r="D13" t="s">
        <v>203</v>
      </c>
      <c r="F13" t="s">
        <v>204</v>
      </c>
      <c r="G13" t="s">
        <v>205</v>
      </c>
      <c r="H13" t="s">
        <v>206</v>
      </c>
    </row>
    <row r="14" spans="1:8" x14ac:dyDescent="0.2">
      <c r="A14" t="s">
        <v>201</v>
      </c>
      <c r="B14" t="s">
        <v>202</v>
      </c>
      <c r="C14" t="s">
        <v>27</v>
      </c>
      <c r="D14" t="s">
        <v>203</v>
      </c>
      <c r="F14" t="s">
        <v>204</v>
      </c>
      <c r="G14" t="s">
        <v>205</v>
      </c>
      <c r="H14" t="s">
        <v>206</v>
      </c>
    </row>
    <row r="15" spans="1:8" x14ac:dyDescent="0.2">
      <c r="A15" t="s">
        <v>201</v>
      </c>
      <c r="B15" t="s">
        <v>202</v>
      </c>
      <c r="C15" t="s">
        <v>29</v>
      </c>
      <c r="D15" t="s">
        <v>203</v>
      </c>
      <c r="F15" t="s">
        <v>204</v>
      </c>
      <c r="G15" t="s">
        <v>205</v>
      </c>
      <c r="H15" t="s">
        <v>206</v>
      </c>
    </row>
    <row r="16" spans="1:8" x14ac:dyDescent="0.2">
      <c r="A16" t="s">
        <v>201</v>
      </c>
      <c r="B16" t="s">
        <v>202</v>
      </c>
      <c r="C16" t="s">
        <v>31</v>
      </c>
      <c r="D16" t="s">
        <v>203</v>
      </c>
      <c r="F16" t="s">
        <v>204</v>
      </c>
      <c r="G16" t="s">
        <v>205</v>
      </c>
      <c r="H16" t="s">
        <v>206</v>
      </c>
    </row>
    <row r="17" spans="1:8" x14ac:dyDescent="0.2">
      <c r="A17" t="s">
        <v>201</v>
      </c>
      <c r="B17" t="s">
        <v>202</v>
      </c>
      <c r="C17" t="s">
        <v>33</v>
      </c>
      <c r="D17" t="s">
        <v>203</v>
      </c>
      <c r="F17" t="s">
        <v>204</v>
      </c>
      <c r="G17" t="s">
        <v>205</v>
      </c>
      <c r="H17" t="s">
        <v>206</v>
      </c>
    </row>
    <row r="18" spans="1:8" x14ac:dyDescent="0.2">
      <c r="A18" t="s">
        <v>201</v>
      </c>
      <c r="B18" t="s">
        <v>202</v>
      </c>
      <c r="C18" t="s">
        <v>35</v>
      </c>
      <c r="D18" t="s">
        <v>203</v>
      </c>
      <c r="F18" t="s">
        <v>204</v>
      </c>
      <c r="G18" t="s">
        <v>205</v>
      </c>
      <c r="H18" t="s">
        <v>206</v>
      </c>
    </row>
    <row r="19" spans="1:8" x14ac:dyDescent="0.2">
      <c r="A19" t="s">
        <v>201</v>
      </c>
      <c r="B19" t="s">
        <v>202</v>
      </c>
      <c r="C19" t="s">
        <v>37</v>
      </c>
      <c r="D19" t="s">
        <v>203</v>
      </c>
      <c r="F19" t="s">
        <v>204</v>
      </c>
      <c r="G19" t="s">
        <v>205</v>
      </c>
      <c r="H19" t="s">
        <v>206</v>
      </c>
    </row>
    <row r="20" spans="1:8" x14ac:dyDescent="0.2">
      <c r="A20" t="s">
        <v>201</v>
      </c>
      <c r="B20" t="s">
        <v>202</v>
      </c>
      <c r="C20" t="s">
        <v>39</v>
      </c>
      <c r="D20" t="s">
        <v>203</v>
      </c>
      <c r="F20" t="s">
        <v>204</v>
      </c>
      <c r="G20" t="s">
        <v>205</v>
      </c>
      <c r="H20" t="s">
        <v>206</v>
      </c>
    </row>
    <row r="21" spans="1:8" x14ac:dyDescent="0.2">
      <c r="A21" t="s">
        <v>201</v>
      </c>
      <c r="B21" t="s">
        <v>202</v>
      </c>
      <c r="C21" t="s">
        <v>41</v>
      </c>
      <c r="D21" t="s">
        <v>203</v>
      </c>
      <c r="F21" t="s">
        <v>204</v>
      </c>
      <c r="G21" t="s">
        <v>205</v>
      </c>
      <c r="H21" t="s">
        <v>206</v>
      </c>
    </row>
    <row r="22" spans="1:8" x14ac:dyDescent="0.2">
      <c r="A22" t="s">
        <v>201</v>
      </c>
      <c r="B22" t="s">
        <v>202</v>
      </c>
      <c r="C22" t="s">
        <v>43</v>
      </c>
      <c r="D22" t="s">
        <v>203</v>
      </c>
      <c r="F22" t="s">
        <v>204</v>
      </c>
      <c r="G22" t="s">
        <v>205</v>
      </c>
      <c r="H22" t="s">
        <v>206</v>
      </c>
    </row>
    <row r="23" spans="1:8" x14ac:dyDescent="0.2">
      <c r="A23" t="s">
        <v>201</v>
      </c>
      <c r="B23" t="s">
        <v>202</v>
      </c>
      <c r="C23" t="s">
        <v>45</v>
      </c>
      <c r="D23" t="s">
        <v>203</v>
      </c>
      <c r="F23" t="s">
        <v>204</v>
      </c>
      <c r="G23" t="s">
        <v>205</v>
      </c>
      <c r="H23" t="s">
        <v>206</v>
      </c>
    </row>
    <row r="24" spans="1:8" x14ac:dyDescent="0.2">
      <c r="A24" t="s">
        <v>201</v>
      </c>
      <c r="B24" t="s">
        <v>202</v>
      </c>
      <c r="C24" t="s">
        <v>47</v>
      </c>
      <c r="D24" t="s">
        <v>203</v>
      </c>
      <c r="F24" t="s">
        <v>204</v>
      </c>
      <c r="G24" t="s">
        <v>205</v>
      </c>
      <c r="H24" t="s">
        <v>206</v>
      </c>
    </row>
    <row r="25" spans="1:8" x14ac:dyDescent="0.2">
      <c r="A25" t="s">
        <v>201</v>
      </c>
      <c r="B25" t="s">
        <v>202</v>
      </c>
      <c r="C25" t="s">
        <v>49</v>
      </c>
      <c r="D25" t="s">
        <v>203</v>
      </c>
      <c r="F25" t="s">
        <v>204</v>
      </c>
      <c r="G25" t="s">
        <v>205</v>
      </c>
      <c r="H25" t="s">
        <v>206</v>
      </c>
    </row>
    <row r="26" spans="1:8" x14ac:dyDescent="0.2">
      <c r="A26" t="s">
        <v>201</v>
      </c>
      <c r="B26" t="s">
        <v>202</v>
      </c>
      <c r="C26" t="s">
        <v>51</v>
      </c>
      <c r="D26" t="s">
        <v>203</v>
      </c>
      <c r="F26" t="s">
        <v>204</v>
      </c>
      <c r="G26" t="s">
        <v>205</v>
      </c>
      <c r="H26" t="s">
        <v>206</v>
      </c>
    </row>
    <row r="27" spans="1:8" x14ac:dyDescent="0.2">
      <c r="A27" t="s">
        <v>201</v>
      </c>
      <c r="B27" t="s">
        <v>202</v>
      </c>
      <c r="C27" t="s">
        <v>53</v>
      </c>
      <c r="D27" t="s">
        <v>203</v>
      </c>
      <c r="F27" t="s">
        <v>204</v>
      </c>
      <c r="G27" t="s">
        <v>205</v>
      </c>
      <c r="H27" t="s">
        <v>206</v>
      </c>
    </row>
    <row r="28" spans="1:8" x14ac:dyDescent="0.2">
      <c r="A28" t="s">
        <v>207</v>
      </c>
      <c r="B28" t="s">
        <v>208</v>
      </c>
      <c r="C28" t="s">
        <v>55</v>
      </c>
      <c r="D28" t="s">
        <v>203</v>
      </c>
      <c r="F28" t="s">
        <v>204</v>
      </c>
      <c r="G28" t="s">
        <v>205</v>
      </c>
      <c r="H28" t="s">
        <v>206</v>
      </c>
    </row>
    <row r="29" spans="1:8" x14ac:dyDescent="0.2">
      <c r="A29" t="s">
        <v>207</v>
      </c>
      <c r="B29" t="s">
        <v>208</v>
      </c>
      <c r="C29" t="s">
        <v>57</v>
      </c>
      <c r="D29" t="s">
        <v>203</v>
      </c>
      <c r="F29" t="s">
        <v>204</v>
      </c>
      <c r="G29" t="s">
        <v>205</v>
      </c>
      <c r="H29" t="s">
        <v>206</v>
      </c>
    </row>
    <row r="30" spans="1:8" x14ac:dyDescent="0.2">
      <c r="A30" t="s">
        <v>207</v>
      </c>
      <c r="B30" t="s">
        <v>208</v>
      </c>
      <c r="C30" t="s">
        <v>59</v>
      </c>
      <c r="D30" t="s">
        <v>203</v>
      </c>
      <c r="F30" t="s">
        <v>204</v>
      </c>
      <c r="G30" t="s">
        <v>205</v>
      </c>
      <c r="H30" t="s">
        <v>206</v>
      </c>
    </row>
    <row r="31" spans="1:8" x14ac:dyDescent="0.2">
      <c r="A31" t="s">
        <v>207</v>
      </c>
      <c r="B31" t="s">
        <v>208</v>
      </c>
      <c r="C31" t="s">
        <v>61</v>
      </c>
      <c r="D31" t="s">
        <v>203</v>
      </c>
      <c r="F31" t="s">
        <v>204</v>
      </c>
      <c r="G31" t="s">
        <v>205</v>
      </c>
      <c r="H31" t="s">
        <v>206</v>
      </c>
    </row>
    <row r="32" spans="1:8" x14ac:dyDescent="0.2">
      <c r="A32" t="s">
        <v>207</v>
      </c>
      <c r="B32" t="s">
        <v>208</v>
      </c>
      <c r="C32" t="s">
        <v>63</v>
      </c>
      <c r="D32" t="s">
        <v>203</v>
      </c>
      <c r="F32" t="s">
        <v>204</v>
      </c>
      <c r="G32" t="s">
        <v>205</v>
      </c>
      <c r="H32" t="s">
        <v>206</v>
      </c>
    </row>
    <row r="33" spans="1:8" x14ac:dyDescent="0.2">
      <c r="A33" t="s">
        <v>209</v>
      </c>
      <c r="B33" t="s">
        <v>210</v>
      </c>
      <c r="C33" t="s">
        <v>65</v>
      </c>
      <c r="D33" t="s">
        <v>203</v>
      </c>
      <c r="F33" t="s">
        <v>204</v>
      </c>
      <c r="G33" t="s">
        <v>211</v>
      </c>
      <c r="H33" t="s">
        <v>212</v>
      </c>
    </row>
    <row r="34" spans="1:8" x14ac:dyDescent="0.2">
      <c r="A34" t="s">
        <v>209</v>
      </c>
      <c r="B34" t="s">
        <v>210</v>
      </c>
      <c r="C34" t="s">
        <v>67</v>
      </c>
      <c r="D34" t="s">
        <v>203</v>
      </c>
      <c r="F34" t="s">
        <v>204</v>
      </c>
      <c r="G34" t="s">
        <v>211</v>
      </c>
      <c r="H34" t="s">
        <v>212</v>
      </c>
    </row>
    <row r="35" spans="1:8" x14ac:dyDescent="0.2">
      <c r="A35" t="s">
        <v>209</v>
      </c>
      <c r="B35" t="s">
        <v>210</v>
      </c>
      <c r="C35" t="s">
        <v>69</v>
      </c>
      <c r="D35" t="s">
        <v>203</v>
      </c>
      <c r="F35" t="s">
        <v>204</v>
      </c>
      <c r="G35" t="s">
        <v>211</v>
      </c>
      <c r="H35" t="s">
        <v>212</v>
      </c>
    </row>
    <row r="36" spans="1:8" x14ac:dyDescent="0.2">
      <c r="A36" t="s">
        <v>209</v>
      </c>
      <c r="B36" t="s">
        <v>210</v>
      </c>
      <c r="C36" t="s">
        <v>71</v>
      </c>
      <c r="D36" t="s">
        <v>203</v>
      </c>
      <c r="F36" t="s">
        <v>204</v>
      </c>
      <c r="G36" t="s">
        <v>211</v>
      </c>
      <c r="H36" t="s">
        <v>212</v>
      </c>
    </row>
    <row r="37" spans="1:8" x14ac:dyDescent="0.2">
      <c r="A37" t="s">
        <v>209</v>
      </c>
      <c r="B37" t="s">
        <v>210</v>
      </c>
      <c r="C37" t="s">
        <v>73</v>
      </c>
      <c r="D37" t="s">
        <v>203</v>
      </c>
      <c r="F37" t="s">
        <v>204</v>
      </c>
      <c r="G37" t="s">
        <v>211</v>
      </c>
      <c r="H37" t="s">
        <v>212</v>
      </c>
    </row>
    <row r="38" spans="1:8" x14ac:dyDescent="0.2">
      <c r="A38" t="s">
        <v>209</v>
      </c>
      <c r="B38" t="s">
        <v>210</v>
      </c>
      <c r="C38" t="s">
        <v>75</v>
      </c>
      <c r="D38" t="s">
        <v>203</v>
      </c>
      <c r="F38" t="s">
        <v>204</v>
      </c>
      <c r="G38" t="s">
        <v>211</v>
      </c>
      <c r="H38" t="s">
        <v>212</v>
      </c>
    </row>
    <row r="39" spans="1:8" x14ac:dyDescent="0.2">
      <c r="A39" t="s">
        <v>209</v>
      </c>
      <c r="B39" t="s">
        <v>210</v>
      </c>
      <c r="C39" t="s">
        <v>77</v>
      </c>
      <c r="D39" t="s">
        <v>203</v>
      </c>
      <c r="F39" t="s">
        <v>204</v>
      </c>
      <c r="G39" t="s">
        <v>211</v>
      </c>
      <c r="H39" t="s">
        <v>212</v>
      </c>
    </row>
    <row r="40" spans="1:8" x14ac:dyDescent="0.2">
      <c r="A40" t="s">
        <v>209</v>
      </c>
      <c r="B40" t="s">
        <v>210</v>
      </c>
      <c r="C40" t="s">
        <v>79</v>
      </c>
      <c r="D40" t="s">
        <v>203</v>
      </c>
      <c r="F40" t="s">
        <v>204</v>
      </c>
      <c r="G40" t="s">
        <v>211</v>
      </c>
      <c r="H40" t="s">
        <v>212</v>
      </c>
    </row>
    <row r="41" spans="1:8" x14ac:dyDescent="0.2">
      <c r="A41" t="s">
        <v>209</v>
      </c>
      <c r="B41" t="s">
        <v>210</v>
      </c>
      <c r="C41" t="s">
        <v>81</v>
      </c>
      <c r="D41" t="s">
        <v>203</v>
      </c>
      <c r="F41" t="s">
        <v>204</v>
      </c>
      <c r="G41" t="s">
        <v>211</v>
      </c>
      <c r="H41" t="s">
        <v>212</v>
      </c>
    </row>
    <row r="42" spans="1:8" x14ac:dyDescent="0.2">
      <c r="A42" t="s">
        <v>209</v>
      </c>
      <c r="B42" t="s">
        <v>210</v>
      </c>
      <c r="C42" t="s">
        <v>83</v>
      </c>
      <c r="D42" t="s">
        <v>203</v>
      </c>
      <c r="F42" t="s">
        <v>204</v>
      </c>
      <c r="G42" t="s">
        <v>211</v>
      </c>
      <c r="H42" t="s">
        <v>212</v>
      </c>
    </row>
    <row r="43" spans="1:8" x14ac:dyDescent="0.2">
      <c r="A43" t="s">
        <v>209</v>
      </c>
      <c r="B43" t="s">
        <v>210</v>
      </c>
      <c r="C43" t="s">
        <v>85</v>
      </c>
      <c r="D43" t="s">
        <v>203</v>
      </c>
      <c r="F43" t="s">
        <v>204</v>
      </c>
      <c r="G43" t="s">
        <v>211</v>
      </c>
      <c r="H43" t="s">
        <v>212</v>
      </c>
    </row>
    <row r="44" spans="1:8" x14ac:dyDescent="0.2">
      <c r="A44" t="s">
        <v>209</v>
      </c>
      <c r="B44" t="s">
        <v>210</v>
      </c>
      <c r="C44" t="s">
        <v>87</v>
      </c>
      <c r="D44" t="s">
        <v>203</v>
      </c>
      <c r="F44" t="s">
        <v>204</v>
      </c>
      <c r="G44" t="s">
        <v>211</v>
      </c>
      <c r="H44" t="s">
        <v>212</v>
      </c>
    </row>
    <row r="45" spans="1:8" x14ac:dyDescent="0.2">
      <c r="A45" t="s">
        <v>209</v>
      </c>
      <c r="B45" t="s">
        <v>210</v>
      </c>
      <c r="C45" t="s">
        <v>89</v>
      </c>
      <c r="D45" t="s">
        <v>203</v>
      </c>
      <c r="F45" t="s">
        <v>213</v>
      </c>
      <c r="G45" t="s">
        <v>214</v>
      </c>
      <c r="H45" t="s">
        <v>204</v>
      </c>
    </row>
    <row r="46" spans="1:8" x14ac:dyDescent="0.2">
      <c r="A46" t="s">
        <v>209</v>
      </c>
      <c r="B46" t="s">
        <v>210</v>
      </c>
      <c r="C46" t="s">
        <v>91</v>
      </c>
      <c r="D46" t="s">
        <v>203</v>
      </c>
      <c r="F46" t="s">
        <v>204</v>
      </c>
      <c r="G46" t="s">
        <v>211</v>
      </c>
      <c r="H46" t="s">
        <v>212</v>
      </c>
    </row>
    <row r="47" spans="1:8" x14ac:dyDescent="0.2">
      <c r="A47" t="s">
        <v>209</v>
      </c>
      <c r="B47" t="s">
        <v>210</v>
      </c>
      <c r="C47" t="s">
        <v>93</v>
      </c>
      <c r="D47" t="s">
        <v>203</v>
      </c>
      <c r="F47" t="s">
        <v>204</v>
      </c>
      <c r="G47" t="s">
        <v>211</v>
      </c>
      <c r="H47" t="s">
        <v>212</v>
      </c>
    </row>
    <row r="48" spans="1:8" x14ac:dyDescent="0.2">
      <c r="A48" t="s">
        <v>209</v>
      </c>
      <c r="B48" t="s">
        <v>210</v>
      </c>
      <c r="C48" t="s">
        <v>95</v>
      </c>
      <c r="D48" t="s">
        <v>203</v>
      </c>
      <c r="F48" t="s">
        <v>204</v>
      </c>
      <c r="G48" t="s">
        <v>211</v>
      </c>
      <c r="H48" t="s">
        <v>212</v>
      </c>
    </row>
    <row r="49" spans="1:8" x14ac:dyDescent="0.2">
      <c r="A49" t="s">
        <v>209</v>
      </c>
      <c r="B49" t="s">
        <v>210</v>
      </c>
      <c r="C49" t="s">
        <v>97</v>
      </c>
      <c r="D49" t="s">
        <v>203</v>
      </c>
      <c r="F49" t="s">
        <v>204</v>
      </c>
      <c r="G49" t="s">
        <v>211</v>
      </c>
      <c r="H49" t="s">
        <v>212</v>
      </c>
    </row>
    <row r="50" spans="1:8" x14ac:dyDescent="0.2">
      <c r="A50" t="s">
        <v>209</v>
      </c>
      <c r="B50" t="s">
        <v>210</v>
      </c>
      <c r="C50" t="s">
        <v>99</v>
      </c>
      <c r="D50" t="s">
        <v>203</v>
      </c>
      <c r="F50" t="s">
        <v>204</v>
      </c>
      <c r="G50" t="s">
        <v>211</v>
      </c>
      <c r="H50" t="s">
        <v>212</v>
      </c>
    </row>
    <row r="51" spans="1:8" x14ac:dyDescent="0.2">
      <c r="A51" t="s">
        <v>209</v>
      </c>
      <c r="B51" t="s">
        <v>210</v>
      </c>
      <c r="C51" t="s">
        <v>101</v>
      </c>
      <c r="D51" t="s">
        <v>203</v>
      </c>
      <c r="F51" t="s">
        <v>204</v>
      </c>
      <c r="G51" t="s">
        <v>211</v>
      </c>
      <c r="H51" t="s">
        <v>212</v>
      </c>
    </row>
    <row r="52" spans="1:8" x14ac:dyDescent="0.2">
      <c r="A52" t="s">
        <v>209</v>
      </c>
      <c r="B52" t="s">
        <v>210</v>
      </c>
      <c r="C52" t="s">
        <v>103</v>
      </c>
      <c r="D52" t="s">
        <v>203</v>
      </c>
      <c r="F52" t="s">
        <v>204</v>
      </c>
      <c r="G52" t="s">
        <v>211</v>
      </c>
      <c r="H52" t="s">
        <v>212</v>
      </c>
    </row>
    <row r="53" spans="1:8" x14ac:dyDescent="0.2">
      <c r="A53" t="s">
        <v>209</v>
      </c>
      <c r="B53" t="s">
        <v>210</v>
      </c>
      <c r="C53" t="s">
        <v>105</v>
      </c>
      <c r="D53" t="s">
        <v>203</v>
      </c>
      <c r="F53" t="s">
        <v>204</v>
      </c>
      <c r="G53" t="s">
        <v>211</v>
      </c>
      <c r="H53" t="s">
        <v>212</v>
      </c>
    </row>
    <row r="54" spans="1:8" x14ac:dyDescent="0.2">
      <c r="A54" t="s">
        <v>209</v>
      </c>
      <c r="B54" t="s">
        <v>210</v>
      </c>
      <c r="C54" t="s">
        <v>107</v>
      </c>
      <c r="D54" t="s">
        <v>203</v>
      </c>
      <c r="F54" t="s">
        <v>204</v>
      </c>
      <c r="G54" t="s">
        <v>211</v>
      </c>
      <c r="H54" t="s">
        <v>212</v>
      </c>
    </row>
    <row r="55" spans="1:8" x14ac:dyDescent="0.2">
      <c r="A55" t="s">
        <v>209</v>
      </c>
      <c r="B55" t="s">
        <v>210</v>
      </c>
      <c r="C55" t="s">
        <v>109</v>
      </c>
      <c r="D55" t="s">
        <v>203</v>
      </c>
      <c r="F55" t="s">
        <v>204</v>
      </c>
      <c r="G55" t="s">
        <v>211</v>
      </c>
      <c r="H55" t="s">
        <v>212</v>
      </c>
    </row>
    <row r="56" spans="1:8" x14ac:dyDescent="0.2">
      <c r="A56" t="s">
        <v>209</v>
      </c>
      <c r="B56" t="s">
        <v>210</v>
      </c>
      <c r="C56" t="s">
        <v>111</v>
      </c>
      <c r="D56" t="s">
        <v>203</v>
      </c>
      <c r="F56" t="s">
        <v>204</v>
      </c>
      <c r="G56" t="s">
        <v>211</v>
      </c>
      <c r="H56" t="s">
        <v>212</v>
      </c>
    </row>
    <row r="57" spans="1:8" x14ac:dyDescent="0.2">
      <c r="A57" t="s">
        <v>209</v>
      </c>
      <c r="B57" t="s">
        <v>210</v>
      </c>
      <c r="C57" t="s">
        <v>113</v>
      </c>
      <c r="D57" t="s">
        <v>203</v>
      </c>
      <c r="F57" t="s">
        <v>204</v>
      </c>
      <c r="G57" t="s">
        <v>211</v>
      </c>
      <c r="H57" t="s">
        <v>212</v>
      </c>
    </row>
    <row r="58" spans="1:8" x14ac:dyDescent="0.2">
      <c r="A58" t="s">
        <v>209</v>
      </c>
      <c r="B58" t="s">
        <v>210</v>
      </c>
      <c r="C58" t="s">
        <v>115</v>
      </c>
      <c r="D58" t="s">
        <v>203</v>
      </c>
      <c r="F58" t="s">
        <v>204</v>
      </c>
      <c r="G58" t="s">
        <v>211</v>
      </c>
      <c r="H58" t="s">
        <v>212</v>
      </c>
    </row>
    <row r="59" spans="1:8" x14ac:dyDescent="0.2">
      <c r="A59" t="s">
        <v>209</v>
      </c>
      <c r="B59" t="s">
        <v>210</v>
      </c>
      <c r="C59" t="s">
        <v>117</v>
      </c>
      <c r="D59" t="s">
        <v>203</v>
      </c>
      <c r="F59" t="s">
        <v>204</v>
      </c>
      <c r="G59" t="s">
        <v>211</v>
      </c>
      <c r="H59" t="s">
        <v>212</v>
      </c>
    </row>
    <row r="60" spans="1:8" x14ac:dyDescent="0.2">
      <c r="A60" t="s">
        <v>209</v>
      </c>
      <c r="B60" t="s">
        <v>210</v>
      </c>
      <c r="C60" t="s">
        <v>119</v>
      </c>
      <c r="D60" t="s">
        <v>203</v>
      </c>
      <c r="F60" t="s">
        <v>204</v>
      </c>
      <c r="G60" t="s">
        <v>211</v>
      </c>
      <c r="H60" t="s">
        <v>212</v>
      </c>
    </row>
    <row r="61" spans="1:8" x14ac:dyDescent="0.2">
      <c r="A61" t="s">
        <v>209</v>
      </c>
      <c r="B61" t="s">
        <v>210</v>
      </c>
      <c r="C61" t="s">
        <v>121</v>
      </c>
      <c r="D61" t="s">
        <v>203</v>
      </c>
      <c r="F61" t="s">
        <v>204</v>
      </c>
      <c r="G61" t="s">
        <v>211</v>
      </c>
      <c r="H61" t="s">
        <v>212</v>
      </c>
    </row>
    <row r="62" spans="1:8" x14ac:dyDescent="0.2">
      <c r="A62" t="s">
        <v>209</v>
      </c>
      <c r="B62" t="s">
        <v>210</v>
      </c>
      <c r="C62" t="s">
        <v>123</v>
      </c>
      <c r="D62" t="s">
        <v>203</v>
      </c>
      <c r="F62" t="s">
        <v>204</v>
      </c>
      <c r="G62" t="s">
        <v>211</v>
      </c>
      <c r="H62" t="s">
        <v>212</v>
      </c>
    </row>
    <row r="63" spans="1:8" x14ac:dyDescent="0.2">
      <c r="A63" t="s">
        <v>209</v>
      </c>
      <c r="B63" t="s">
        <v>210</v>
      </c>
      <c r="C63" t="s">
        <v>125</v>
      </c>
      <c r="D63" t="s">
        <v>203</v>
      </c>
      <c r="F63" t="s">
        <v>204</v>
      </c>
      <c r="G63" t="s">
        <v>211</v>
      </c>
      <c r="H63" t="s">
        <v>212</v>
      </c>
    </row>
    <row r="64" spans="1:8" x14ac:dyDescent="0.2">
      <c r="A64" t="s">
        <v>209</v>
      </c>
      <c r="B64" t="s">
        <v>210</v>
      </c>
      <c r="C64" t="s">
        <v>127</v>
      </c>
      <c r="D64" t="s">
        <v>203</v>
      </c>
      <c r="F64" t="s">
        <v>204</v>
      </c>
      <c r="G64" t="s">
        <v>211</v>
      </c>
      <c r="H64" t="s">
        <v>212</v>
      </c>
    </row>
    <row r="65" spans="1:8" x14ac:dyDescent="0.2">
      <c r="A65" t="s">
        <v>209</v>
      </c>
      <c r="B65" t="s">
        <v>210</v>
      </c>
      <c r="C65" t="s">
        <v>129</v>
      </c>
      <c r="D65" t="s">
        <v>203</v>
      </c>
      <c r="F65" t="s">
        <v>204</v>
      </c>
      <c r="G65" t="s">
        <v>211</v>
      </c>
      <c r="H65" t="s">
        <v>212</v>
      </c>
    </row>
    <row r="66" spans="1:8" x14ac:dyDescent="0.2">
      <c r="A66" t="s">
        <v>209</v>
      </c>
      <c r="B66" t="s">
        <v>210</v>
      </c>
      <c r="C66" t="s">
        <v>131</v>
      </c>
      <c r="D66" t="s">
        <v>203</v>
      </c>
      <c r="F66" t="s">
        <v>204</v>
      </c>
      <c r="G66" t="s">
        <v>211</v>
      </c>
      <c r="H66" t="s">
        <v>212</v>
      </c>
    </row>
    <row r="67" spans="1:8" x14ac:dyDescent="0.2">
      <c r="A67" t="s">
        <v>209</v>
      </c>
      <c r="B67" t="s">
        <v>210</v>
      </c>
      <c r="C67" t="s">
        <v>133</v>
      </c>
      <c r="D67" t="s">
        <v>203</v>
      </c>
      <c r="F67" t="s">
        <v>204</v>
      </c>
      <c r="G67" t="s">
        <v>211</v>
      </c>
      <c r="H67" t="s">
        <v>212</v>
      </c>
    </row>
    <row r="68" spans="1:8" x14ac:dyDescent="0.2">
      <c r="A68" t="s">
        <v>209</v>
      </c>
      <c r="B68" t="s">
        <v>210</v>
      </c>
      <c r="C68" t="s">
        <v>135</v>
      </c>
      <c r="D68" t="s">
        <v>203</v>
      </c>
      <c r="F68" t="s">
        <v>204</v>
      </c>
      <c r="G68" t="s">
        <v>211</v>
      </c>
      <c r="H68" t="s">
        <v>212</v>
      </c>
    </row>
    <row r="69" spans="1:8" x14ac:dyDescent="0.2">
      <c r="A69" t="s">
        <v>209</v>
      </c>
      <c r="B69" t="s">
        <v>210</v>
      </c>
      <c r="C69" t="s">
        <v>137</v>
      </c>
      <c r="D69" t="s">
        <v>203</v>
      </c>
      <c r="F69" t="s">
        <v>204</v>
      </c>
      <c r="G69" t="s">
        <v>211</v>
      </c>
      <c r="H69" t="s">
        <v>212</v>
      </c>
    </row>
    <row r="70" spans="1:8" x14ac:dyDescent="0.2">
      <c r="A70" t="s">
        <v>215</v>
      </c>
      <c r="B70" t="s">
        <v>216</v>
      </c>
      <c r="C70" t="s">
        <v>139</v>
      </c>
      <c r="D70" t="s">
        <v>203</v>
      </c>
    </row>
    <row r="71" spans="1:8" x14ac:dyDescent="0.2">
      <c r="A71" t="s">
        <v>215</v>
      </c>
      <c r="B71" t="s">
        <v>216</v>
      </c>
      <c r="C71" t="s">
        <v>141</v>
      </c>
      <c r="D71" t="s">
        <v>203</v>
      </c>
    </row>
    <row r="72" spans="1:8" x14ac:dyDescent="0.2">
      <c r="A72" t="s">
        <v>215</v>
      </c>
      <c r="B72" t="s">
        <v>216</v>
      </c>
      <c r="C72" t="s">
        <v>143</v>
      </c>
      <c r="D72" t="s">
        <v>203</v>
      </c>
    </row>
    <row r="73" spans="1:8" x14ac:dyDescent="0.2">
      <c r="A73" t="s">
        <v>215</v>
      </c>
      <c r="B73" t="s">
        <v>216</v>
      </c>
      <c r="C73" t="s">
        <v>145</v>
      </c>
      <c r="D73" t="s">
        <v>203</v>
      </c>
    </row>
    <row r="74" spans="1:8" x14ac:dyDescent="0.2">
      <c r="A74" t="s">
        <v>217</v>
      </c>
      <c r="B74" t="s">
        <v>218</v>
      </c>
      <c r="C74" t="s">
        <v>147</v>
      </c>
      <c r="D74" t="s">
        <v>219</v>
      </c>
      <c r="H74" t="s">
        <v>220</v>
      </c>
    </row>
    <row r="75" spans="1:8" x14ac:dyDescent="0.2">
      <c r="A75" t="s">
        <v>217</v>
      </c>
      <c r="B75" t="s">
        <v>218</v>
      </c>
      <c r="C75" t="s">
        <v>149</v>
      </c>
      <c r="D75" t="s">
        <v>219</v>
      </c>
      <c r="H75" t="s">
        <v>220</v>
      </c>
    </row>
    <row r="76" spans="1:8" x14ac:dyDescent="0.2">
      <c r="A76" t="s">
        <v>217</v>
      </c>
      <c r="B76" t="s">
        <v>218</v>
      </c>
      <c r="C76" t="s">
        <v>151</v>
      </c>
      <c r="D76" t="s">
        <v>219</v>
      </c>
      <c r="H76" t="s">
        <v>220</v>
      </c>
    </row>
    <row r="77" spans="1:8" x14ac:dyDescent="0.2">
      <c r="A77" t="s">
        <v>217</v>
      </c>
      <c r="B77" t="s">
        <v>218</v>
      </c>
      <c r="C77" t="s">
        <v>153</v>
      </c>
      <c r="D77" t="s">
        <v>219</v>
      </c>
      <c r="H77" t="s">
        <v>220</v>
      </c>
    </row>
    <row r="78" spans="1:8" x14ac:dyDescent="0.2">
      <c r="A78" t="s">
        <v>217</v>
      </c>
      <c r="B78" t="s">
        <v>218</v>
      </c>
      <c r="C78" t="s">
        <v>155</v>
      </c>
      <c r="D78" t="s">
        <v>219</v>
      </c>
      <c r="H78" t="s">
        <v>220</v>
      </c>
    </row>
    <row r="79" spans="1:8" x14ac:dyDescent="0.2">
      <c r="A79" t="s">
        <v>217</v>
      </c>
      <c r="B79" t="s">
        <v>218</v>
      </c>
      <c r="C79" t="s">
        <v>157</v>
      </c>
      <c r="D79" t="s">
        <v>219</v>
      </c>
      <c r="H79" t="s">
        <v>220</v>
      </c>
    </row>
    <row r="80" spans="1:8" x14ac:dyDescent="0.2">
      <c r="A80" t="s">
        <v>217</v>
      </c>
      <c r="B80" t="s">
        <v>218</v>
      </c>
      <c r="C80" t="s">
        <v>159</v>
      </c>
      <c r="D80" t="s">
        <v>219</v>
      </c>
      <c r="H80" t="s">
        <v>220</v>
      </c>
    </row>
    <row r="81" spans="1:8" x14ac:dyDescent="0.2">
      <c r="A81" t="s">
        <v>221</v>
      </c>
      <c r="B81" t="s">
        <v>222</v>
      </c>
      <c r="C81" t="s">
        <v>161</v>
      </c>
      <c r="D81" t="s">
        <v>219</v>
      </c>
    </row>
    <row r="82" spans="1:8" x14ac:dyDescent="0.2">
      <c r="A82" t="s">
        <v>223</v>
      </c>
      <c r="B82" t="s">
        <v>222</v>
      </c>
      <c r="C82" t="s">
        <v>163</v>
      </c>
      <c r="D82" t="s">
        <v>219</v>
      </c>
    </row>
    <row r="83" spans="1:8" x14ac:dyDescent="0.2">
      <c r="A83" t="s">
        <v>224</v>
      </c>
      <c r="B83" t="s">
        <v>225</v>
      </c>
      <c r="C83" t="s">
        <v>165</v>
      </c>
      <c r="D83" t="s">
        <v>219</v>
      </c>
      <c r="E83" t="s">
        <v>226</v>
      </c>
      <c r="H83" t="s">
        <v>227</v>
      </c>
    </row>
    <row r="84" spans="1:8" x14ac:dyDescent="0.2">
      <c r="A84" t="s">
        <v>224</v>
      </c>
      <c r="B84" t="s">
        <v>225</v>
      </c>
      <c r="C84" t="s">
        <v>167</v>
      </c>
      <c r="D84" t="s">
        <v>219</v>
      </c>
      <c r="E84" t="s">
        <v>226</v>
      </c>
      <c r="H84" t="s">
        <v>227</v>
      </c>
    </row>
    <row r="85" spans="1:8" x14ac:dyDescent="0.2">
      <c r="A85" t="s">
        <v>228</v>
      </c>
      <c r="B85" t="s">
        <v>229</v>
      </c>
      <c r="C85" t="s">
        <v>169</v>
      </c>
      <c r="D85" t="s">
        <v>219</v>
      </c>
      <c r="E85" t="s">
        <v>230</v>
      </c>
      <c r="H85" t="s">
        <v>231</v>
      </c>
    </row>
    <row r="86" spans="1:8" x14ac:dyDescent="0.2">
      <c r="A86" t="s">
        <v>232</v>
      </c>
      <c r="B86" t="s">
        <v>233</v>
      </c>
      <c r="C86" t="s">
        <v>171</v>
      </c>
      <c r="D86" t="s">
        <v>203</v>
      </c>
      <c r="H86" t="s">
        <v>234</v>
      </c>
    </row>
    <row r="87" spans="1:8" x14ac:dyDescent="0.2">
      <c r="A87" t="s">
        <v>232</v>
      </c>
      <c r="B87" t="s">
        <v>233</v>
      </c>
      <c r="C87" t="s">
        <v>173</v>
      </c>
      <c r="D87" t="s">
        <v>203</v>
      </c>
      <c r="H87" t="s">
        <v>234</v>
      </c>
    </row>
    <row r="88" spans="1:8" x14ac:dyDescent="0.2">
      <c r="A88" t="s">
        <v>232</v>
      </c>
      <c r="B88" t="s">
        <v>233</v>
      </c>
      <c r="C88" t="s">
        <v>175</v>
      </c>
      <c r="D88" t="s">
        <v>203</v>
      </c>
      <c r="H88" t="s">
        <v>234</v>
      </c>
    </row>
    <row r="89" spans="1:8" x14ac:dyDescent="0.2">
      <c r="A89" t="s">
        <v>232</v>
      </c>
      <c r="B89" t="s">
        <v>233</v>
      </c>
      <c r="C89" t="s">
        <v>177</v>
      </c>
      <c r="D89" t="s">
        <v>203</v>
      </c>
      <c r="H89" t="s">
        <v>234</v>
      </c>
    </row>
    <row r="90" spans="1:8" x14ac:dyDescent="0.2">
      <c r="A90" t="s">
        <v>232</v>
      </c>
      <c r="B90" t="s">
        <v>233</v>
      </c>
      <c r="C90" t="s">
        <v>179</v>
      </c>
      <c r="D90" t="s">
        <v>203</v>
      </c>
      <c r="H90" t="s">
        <v>234</v>
      </c>
    </row>
    <row r="91" spans="1:8" x14ac:dyDescent="0.2">
      <c r="A91" t="s">
        <v>232</v>
      </c>
      <c r="B91" t="s">
        <v>233</v>
      </c>
      <c r="C91" t="s">
        <v>181</v>
      </c>
      <c r="D91" t="s">
        <v>203</v>
      </c>
      <c r="H91" t="s">
        <v>234</v>
      </c>
    </row>
    <row r="92" spans="1:8" x14ac:dyDescent="0.2">
      <c r="A92" t="s">
        <v>232</v>
      </c>
      <c r="B92" t="s">
        <v>233</v>
      </c>
      <c r="C92" t="s">
        <v>183</v>
      </c>
      <c r="D92" t="s">
        <v>203</v>
      </c>
      <c r="H92" t="s">
        <v>234</v>
      </c>
    </row>
    <row r="93" spans="1:8" x14ac:dyDescent="0.2">
      <c r="A93" t="s">
        <v>232</v>
      </c>
      <c r="B93" t="s">
        <v>233</v>
      </c>
      <c r="C93" t="s">
        <v>185</v>
      </c>
      <c r="D93" t="s">
        <v>203</v>
      </c>
      <c r="H93" t="s">
        <v>234</v>
      </c>
    </row>
    <row r="94" spans="1:8" x14ac:dyDescent="0.2">
      <c r="A94" t="s">
        <v>228</v>
      </c>
      <c r="B94" t="s">
        <v>235</v>
      </c>
      <c r="C94" t="s">
        <v>187</v>
      </c>
      <c r="D94" t="s">
        <v>219</v>
      </c>
      <c r="E94" t="s">
        <v>236</v>
      </c>
      <c r="H94" t="s">
        <v>237</v>
      </c>
    </row>
    <row r="95" spans="1:8" x14ac:dyDescent="0.2">
      <c r="A95" t="s">
        <v>238</v>
      </c>
      <c r="B95" t="s">
        <v>239</v>
      </c>
      <c r="C95" t="s">
        <v>189</v>
      </c>
      <c r="D95" t="s">
        <v>203</v>
      </c>
      <c r="F95" t="s">
        <v>240</v>
      </c>
      <c r="G95" t="s">
        <v>241</v>
      </c>
      <c r="H95" t="s">
        <v>242</v>
      </c>
    </row>
    <row r="96" spans="1:8" x14ac:dyDescent="0.2">
      <c r="A96" t="s">
        <v>238</v>
      </c>
      <c r="B96" t="s">
        <v>239</v>
      </c>
      <c r="C96" t="s">
        <v>191</v>
      </c>
      <c r="D96" t="s">
        <v>203</v>
      </c>
      <c r="F96" t="s">
        <v>240</v>
      </c>
      <c r="G96" t="s">
        <v>241</v>
      </c>
      <c r="H96" t="s">
        <v>242</v>
      </c>
    </row>
    <row r="97" spans="1:4" x14ac:dyDescent="0.2">
      <c r="A97" t="s">
        <v>243</v>
      </c>
      <c r="B97" t="s">
        <v>244</v>
      </c>
      <c r="C97" t="s">
        <v>193</v>
      </c>
      <c r="D97" t="s">
        <v>219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"/>
  <sheetViews>
    <sheetView zoomScale="95" zoomScaleNormal="95" workbookViewId="0">
      <selection activeCell="A4" sqref="A4"/>
    </sheetView>
  </sheetViews>
  <sheetFormatPr baseColWidth="10" defaultColWidth="9.1640625" defaultRowHeight="15" x14ac:dyDescent="0.2"/>
  <cols>
    <col min="2" max="2" width="17.1640625" customWidth="1"/>
    <col min="3" max="3" width="17.83203125" customWidth="1"/>
    <col min="4" max="4" width="12.33203125" style="9" customWidth="1"/>
    <col min="5" max="5" width="20.5" customWidth="1"/>
  </cols>
  <sheetData>
    <row r="1" spans="1:5" x14ac:dyDescent="0.2">
      <c r="A1" s="1" t="s">
        <v>308</v>
      </c>
      <c r="B1" s="1" t="s">
        <v>309</v>
      </c>
      <c r="C1" s="1" t="s">
        <v>1</v>
      </c>
      <c r="D1" s="10" t="s">
        <v>334</v>
      </c>
      <c r="E1" s="1" t="s">
        <v>366</v>
      </c>
    </row>
    <row r="2" spans="1:5" x14ac:dyDescent="0.2">
      <c r="A2">
        <v>108</v>
      </c>
      <c r="B2" t="str">
        <f>_xlfn.XLOOKUP(A2,Parcela!A$2:A$9,Parcela!B$2:B$9)</f>
        <v>Campo Novo</v>
      </c>
      <c r="C2" t="s">
        <v>155</v>
      </c>
      <c r="D2" s="9">
        <v>45143</v>
      </c>
      <c r="E2">
        <v>0.5</v>
      </c>
    </row>
    <row r="3" spans="1:5" x14ac:dyDescent="0.2">
      <c r="A3">
        <v>108</v>
      </c>
      <c r="B3" t="str">
        <f>_xlfn.XLOOKUP(A3,Parcela!A$2:A$9,Parcela!B$2:B$9)</f>
        <v>Campo Novo</v>
      </c>
      <c r="C3" t="s">
        <v>193</v>
      </c>
      <c r="D3" s="9" t="s">
        <v>369</v>
      </c>
      <c r="E3">
        <v>0.6</v>
      </c>
    </row>
    <row r="4" spans="1:5" x14ac:dyDescent="0.2">
      <c r="A4">
        <v>108</v>
      </c>
      <c r="B4" t="str">
        <f>_xlfn.XLOOKUP(A4,Parcela!A$2:A$9,Parcela!B$2:B$9)</f>
        <v>Campo Novo</v>
      </c>
      <c r="C4" t="s">
        <v>193</v>
      </c>
      <c r="D4" s="9" t="s">
        <v>370</v>
      </c>
      <c r="E4">
        <v>0.6</v>
      </c>
    </row>
    <row r="5" spans="1:5" x14ac:dyDescent="0.2">
      <c r="A5">
        <v>108</v>
      </c>
      <c r="B5" t="str">
        <f>_xlfn.XLOOKUP(A5,Parcela!A$2:A$9,Parcela!B$2:B$9)</f>
        <v>Campo Novo</v>
      </c>
      <c r="C5" t="s">
        <v>151</v>
      </c>
      <c r="D5" s="9">
        <v>45146</v>
      </c>
      <c r="E5">
        <v>0.5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95" zoomScaleNormal="95" workbookViewId="0">
      <selection activeCell="B4" sqref="B4"/>
    </sheetView>
  </sheetViews>
  <sheetFormatPr baseColWidth="10" defaultColWidth="9.1640625" defaultRowHeight="15" x14ac:dyDescent="0.2"/>
  <cols>
    <col min="1" max="1" width="14.83203125" customWidth="1"/>
  </cols>
  <sheetData>
    <row r="1" spans="1:2" x14ac:dyDescent="0.2">
      <c r="A1" s="1" t="s">
        <v>196</v>
      </c>
      <c r="B1" s="1" t="s">
        <v>245</v>
      </c>
    </row>
    <row r="2" spans="1:2" x14ac:dyDescent="0.2">
      <c r="A2" t="s">
        <v>246</v>
      </c>
      <c r="B2" t="s">
        <v>247</v>
      </c>
    </row>
    <row r="3" spans="1:2" x14ac:dyDescent="0.2">
      <c r="A3" t="s">
        <v>248</v>
      </c>
      <c r="B3" t="s">
        <v>249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6"/>
  <sheetViews>
    <sheetView zoomScale="95" zoomScaleNormal="95" workbookViewId="0">
      <selection activeCell="B16" sqref="B16"/>
    </sheetView>
  </sheetViews>
  <sheetFormatPr baseColWidth="10" defaultColWidth="9.1640625" defaultRowHeight="15" x14ac:dyDescent="0.2"/>
  <cols>
    <col min="1" max="1" width="24.83203125" customWidth="1"/>
    <col min="2" max="2" width="43.83203125" customWidth="1"/>
    <col min="3" max="3" width="18.5" customWidth="1"/>
    <col min="7" max="7" width="13" customWidth="1"/>
  </cols>
  <sheetData>
    <row r="1" spans="1:14" x14ac:dyDescent="0.2">
      <c r="A1" s="1" t="s">
        <v>250</v>
      </c>
      <c r="B1" s="1" t="s">
        <v>251</v>
      </c>
      <c r="C1" s="1" t="s">
        <v>252</v>
      </c>
    </row>
    <row r="2" spans="1:14" x14ac:dyDescent="0.2">
      <c r="A2" t="s">
        <v>253</v>
      </c>
      <c r="B2" t="s">
        <v>254</v>
      </c>
      <c r="C2" s="2">
        <v>0.2</v>
      </c>
      <c r="H2" s="3"/>
    </row>
    <row r="3" spans="1:14" x14ac:dyDescent="0.2">
      <c r="A3" t="s">
        <v>255</v>
      </c>
      <c r="B3" t="s">
        <v>256</v>
      </c>
      <c r="C3" s="2">
        <v>0.8</v>
      </c>
      <c r="H3" s="3"/>
    </row>
    <row r="4" spans="1:14" x14ac:dyDescent="0.2">
      <c r="A4" t="s">
        <v>257</v>
      </c>
      <c r="B4" t="s">
        <v>258</v>
      </c>
      <c r="C4" s="2">
        <v>0.249</v>
      </c>
      <c r="H4" s="3"/>
      <c r="J4" s="4"/>
      <c r="L4" s="2"/>
    </row>
    <row r="5" spans="1:14" x14ac:dyDescent="0.2">
      <c r="A5" t="s">
        <v>257</v>
      </c>
      <c r="B5" t="s">
        <v>259</v>
      </c>
      <c r="C5" s="2">
        <v>0.06</v>
      </c>
      <c r="H5" s="3"/>
      <c r="J5" s="2"/>
    </row>
    <row r="6" spans="1:14" x14ac:dyDescent="0.2">
      <c r="A6" t="s">
        <v>257</v>
      </c>
      <c r="B6" t="s">
        <v>256</v>
      </c>
      <c r="C6" s="2">
        <v>0.17599999999999999</v>
      </c>
      <c r="H6" s="3"/>
      <c r="J6" s="2"/>
      <c r="L6" s="2"/>
      <c r="N6" s="4"/>
    </row>
    <row r="7" spans="1:14" x14ac:dyDescent="0.2">
      <c r="A7" t="s">
        <v>260</v>
      </c>
      <c r="B7" t="s">
        <v>259</v>
      </c>
      <c r="C7" s="2">
        <v>0.151</v>
      </c>
      <c r="H7" s="3"/>
      <c r="J7" s="4"/>
    </row>
    <row r="8" spans="1:14" x14ac:dyDescent="0.2">
      <c r="A8" t="s">
        <v>260</v>
      </c>
      <c r="B8" t="s">
        <v>256</v>
      </c>
      <c r="C8" s="2">
        <v>0.20799999999999999</v>
      </c>
      <c r="H8" s="3"/>
      <c r="J8" s="2"/>
    </row>
    <row r="9" spans="1:14" x14ac:dyDescent="0.2">
      <c r="A9" t="s">
        <v>261</v>
      </c>
      <c r="B9" t="s">
        <v>259</v>
      </c>
      <c r="C9" s="2">
        <v>0.09</v>
      </c>
      <c r="H9" s="3"/>
      <c r="J9" s="2"/>
      <c r="L9" s="2"/>
    </row>
    <row r="10" spans="1:14" x14ac:dyDescent="0.2">
      <c r="A10" t="s">
        <v>261</v>
      </c>
      <c r="B10" t="s">
        <v>256</v>
      </c>
      <c r="C10" s="2">
        <v>0.124</v>
      </c>
    </row>
    <row r="11" spans="1:14" x14ac:dyDescent="0.2">
      <c r="A11" t="s">
        <v>261</v>
      </c>
      <c r="B11" t="s">
        <v>262</v>
      </c>
      <c r="C11" s="2">
        <v>8.9999999999999993E-3</v>
      </c>
    </row>
    <row r="12" spans="1:14" x14ac:dyDescent="0.2">
      <c r="A12" t="s">
        <v>261</v>
      </c>
      <c r="B12" t="s">
        <v>263</v>
      </c>
      <c r="C12" s="2">
        <v>0.01</v>
      </c>
    </row>
    <row r="13" spans="1:14" x14ac:dyDescent="0.2">
      <c r="A13" t="s">
        <v>264</v>
      </c>
      <c r="B13" t="s">
        <v>259</v>
      </c>
      <c r="C13" s="2">
        <v>9.6000000000000002E-2</v>
      </c>
    </row>
    <row r="14" spans="1:14" x14ac:dyDescent="0.2">
      <c r="A14" t="s">
        <v>264</v>
      </c>
      <c r="B14" t="s">
        <v>256</v>
      </c>
      <c r="C14" s="2">
        <v>0.13</v>
      </c>
    </row>
    <row r="15" spans="1:14" x14ac:dyDescent="0.2">
      <c r="A15" t="s">
        <v>265</v>
      </c>
      <c r="B15" t="s">
        <v>266</v>
      </c>
      <c r="C15" s="2">
        <v>0.88200000000000001</v>
      </c>
    </row>
    <row r="16" spans="1:14" x14ac:dyDescent="0.2">
      <c r="A16" t="s">
        <v>265</v>
      </c>
      <c r="B16" t="s">
        <v>267</v>
      </c>
      <c r="C16" s="2">
        <v>1.9E-2</v>
      </c>
    </row>
    <row r="17" spans="1:3" x14ac:dyDescent="0.2">
      <c r="A17" t="s">
        <v>268</v>
      </c>
      <c r="B17" t="s">
        <v>266</v>
      </c>
      <c r="C17" s="2">
        <v>0.71699999999999997</v>
      </c>
    </row>
    <row r="18" spans="1:3" x14ac:dyDescent="0.2">
      <c r="A18" t="s">
        <v>268</v>
      </c>
      <c r="B18" t="s">
        <v>267</v>
      </c>
      <c r="C18" s="2">
        <v>0.14799999999999999</v>
      </c>
    </row>
    <row r="19" spans="1:3" x14ac:dyDescent="0.2">
      <c r="A19" t="s">
        <v>268</v>
      </c>
      <c r="B19" t="s">
        <v>269</v>
      </c>
      <c r="C19" s="2">
        <v>7.9000000000000001E-2</v>
      </c>
    </row>
    <row r="20" spans="1:3" x14ac:dyDescent="0.2">
      <c r="A20" t="s">
        <v>270</v>
      </c>
      <c r="B20" t="s">
        <v>271</v>
      </c>
      <c r="C20" s="2">
        <v>0.97740000000000005</v>
      </c>
    </row>
    <row r="21" spans="1:3" x14ac:dyDescent="0.2">
      <c r="A21" t="s">
        <v>272</v>
      </c>
      <c r="B21" t="s">
        <v>273</v>
      </c>
      <c r="C21" s="2">
        <v>0.47799999999999998</v>
      </c>
    </row>
    <row r="22" spans="1:3" x14ac:dyDescent="0.2">
      <c r="A22" t="s">
        <v>274</v>
      </c>
      <c r="B22" t="s">
        <v>275</v>
      </c>
      <c r="C22" s="2">
        <v>0.14419999999999999</v>
      </c>
    </row>
    <row r="23" spans="1:3" x14ac:dyDescent="0.2">
      <c r="A23" t="s">
        <v>276</v>
      </c>
      <c r="B23" t="s">
        <v>277</v>
      </c>
      <c r="C23" s="2">
        <v>0.5</v>
      </c>
    </row>
    <row r="24" spans="1:3" x14ac:dyDescent="0.2">
      <c r="A24" t="s">
        <v>276</v>
      </c>
      <c r="B24" t="s">
        <v>278</v>
      </c>
      <c r="C24" s="2">
        <v>0.03</v>
      </c>
    </row>
    <row r="25" spans="1:3" x14ac:dyDescent="0.2">
      <c r="A25" t="s">
        <v>276</v>
      </c>
      <c r="B25" t="s">
        <v>279</v>
      </c>
      <c r="C25" s="2">
        <v>8.0000000000000002E-3</v>
      </c>
    </row>
    <row r="26" spans="1:3" x14ac:dyDescent="0.2">
      <c r="A26" t="s">
        <v>276</v>
      </c>
      <c r="B26" t="s">
        <v>280</v>
      </c>
      <c r="C26">
        <v>0.4</v>
      </c>
    </row>
    <row r="27" spans="1:3" x14ac:dyDescent="0.2">
      <c r="A27" t="s">
        <v>276</v>
      </c>
      <c r="B27" t="s">
        <v>281</v>
      </c>
      <c r="C27" s="2">
        <v>1.6E-2</v>
      </c>
    </row>
    <row r="28" spans="1:3" x14ac:dyDescent="0.2">
      <c r="A28" t="s">
        <v>276</v>
      </c>
      <c r="B28" t="s">
        <v>269</v>
      </c>
      <c r="C28" s="2">
        <v>3.0000000000000001E-3</v>
      </c>
    </row>
    <row r="29" spans="1:3" x14ac:dyDescent="0.2">
      <c r="A29" t="s">
        <v>276</v>
      </c>
      <c r="B29" t="s">
        <v>262</v>
      </c>
      <c r="C29" s="2">
        <v>4.0000000000000003E-5</v>
      </c>
    </row>
    <row r="30" spans="1:3" x14ac:dyDescent="0.2">
      <c r="A30" t="s">
        <v>282</v>
      </c>
      <c r="B30" t="s">
        <v>277</v>
      </c>
      <c r="C30" s="2">
        <v>0.53</v>
      </c>
    </row>
    <row r="31" spans="1:3" x14ac:dyDescent="0.2">
      <c r="A31" t="s">
        <v>282</v>
      </c>
      <c r="B31" t="s">
        <v>278</v>
      </c>
      <c r="C31" s="2">
        <v>6.4000000000000001E-2</v>
      </c>
    </row>
    <row r="32" spans="1:3" x14ac:dyDescent="0.2">
      <c r="A32" t="s">
        <v>282</v>
      </c>
      <c r="B32" t="s">
        <v>279</v>
      </c>
      <c r="C32" s="2">
        <v>2.5000000000000001E-2</v>
      </c>
    </row>
    <row r="33" spans="1:3" x14ac:dyDescent="0.2">
      <c r="A33" t="s">
        <v>282</v>
      </c>
      <c r="B33" t="s">
        <v>280</v>
      </c>
      <c r="C33" s="2">
        <v>2.4E-2</v>
      </c>
    </row>
    <row r="34" spans="1:3" x14ac:dyDescent="0.2">
      <c r="A34" t="s">
        <v>282</v>
      </c>
      <c r="B34" t="s">
        <v>283</v>
      </c>
      <c r="C34" s="2">
        <v>0.06</v>
      </c>
    </row>
    <row r="35" spans="1:3" x14ac:dyDescent="0.2">
      <c r="A35" t="s">
        <v>282</v>
      </c>
      <c r="B35" t="s">
        <v>269</v>
      </c>
      <c r="C35" s="2">
        <v>3.0000000000000001E-3</v>
      </c>
    </row>
    <row r="36" spans="1:3" x14ac:dyDescent="0.2">
      <c r="A36" t="s">
        <v>282</v>
      </c>
      <c r="B36" t="s">
        <v>262</v>
      </c>
      <c r="C36" s="2">
        <v>2.0000000000000002E-5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8"/>
  <sheetViews>
    <sheetView zoomScale="95" zoomScaleNormal="95" workbookViewId="0">
      <selection activeCell="A19" sqref="A19"/>
    </sheetView>
  </sheetViews>
  <sheetFormatPr baseColWidth="10" defaultColWidth="9.1640625" defaultRowHeight="15" x14ac:dyDescent="0.2"/>
  <cols>
    <col min="1" max="1" width="43.83203125" customWidth="1"/>
  </cols>
  <sheetData>
    <row r="1" spans="1:1" x14ac:dyDescent="0.2">
      <c r="A1" s="1" t="s">
        <v>251</v>
      </c>
    </row>
    <row r="2" spans="1:1" x14ac:dyDescent="0.2">
      <c r="A2" t="s">
        <v>273</v>
      </c>
    </row>
    <row r="3" spans="1:1" x14ac:dyDescent="0.2">
      <c r="A3" t="s">
        <v>262</v>
      </c>
    </row>
    <row r="4" spans="1:1" x14ac:dyDescent="0.2">
      <c r="A4" t="s">
        <v>271</v>
      </c>
    </row>
    <row r="5" spans="1:1" x14ac:dyDescent="0.2">
      <c r="A5" t="s">
        <v>283</v>
      </c>
    </row>
    <row r="6" spans="1:1" x14ac:dyDescent="0.2">
      <c r="A6" t="s">
        <v>266</v>
      </c>
    </row>
    <row r="7" spans="1:1" x14ac:dyDescent="0.2">
      <c r="A7" t="s">
        <v>254</v>
      </c>
    </row>
    <row r="8" spans="1:1" x14ac:dyDescent="0.2">
      <c r="A8" t="s">
        <v>258</v>
      </c>
    </row>
    <row r="9" spans="1:1" x14ac:dyDescent="0.2">
      <c r="A9" t="s">
        <v>280</v>
      </c>
    </row>
    <row r="10" spans="1:1" x14ac:dyDescent="0.2">
      <c r="A10" t="s">
        <v>277</v>
      </c>
    </row>
    <row r="11" spans="1:1" x14ac:dyDescent="0.2">
      <c r="A11" t="s">
        <v>259</v>
      </c>
    </row>
    <row r="12" spans="1:1" x14ac:dyDescent="0.2">
      <c r="A12" t="s">
        <v>267</v>
      </c>
    </row>
    <row r="13" spans="1:1" x14ac:dyDescent="0.2">
      <c r="A13" t="s">
        <v>269</v>
      </c>
    </row>
    <row r="14" spans="1:1" x14ac:dyDescent="0.2">
      <c r="A14" t="s">
        <v>263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256</v>
      </c>
    </row>
    <row r="18" spans="1:1" x14ac:dyDescent="0.2">
      <c r="A18" t="s">
        <v>275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"/>
  <sheetViews>
    <sheetView zoomScale="95" zoomScaleNormal="95" workbookViewId="0">
      <selection activeCell="A14" sqref="A14"/>
    </sheetView>
  </sheetViews>
  <sheetFormatPr baseColWidth="10" defaultColWidth="8.5" defaultRowHeight="15" x14ac:dyDescent="0.2"/>
  <cols>
    <col min="1" max="1" width="28.83203125" customWidth="1"/>
    <col min="2" max="2" width="15" customWidth="1"/>
    <col min="3" max="3" width="22.1640625" customWidth="1"/>
    <col min="4" max="4" width="14.33203125" customWidth="1"/>
    <col min="5" max="5" width="20.83203125" customWidth="1"/>
    <col min="6" max="6" width="37.5" customWidth="1"/>
    <col min="7" max="9" width="7" customWidth="1"/>
    <col min="10" max="10" width="4.83203125" customWidth="1"/>
    <col min="11" max="11" width="7" customWidth="1"/>
    <col min="12" max="12" width="3.6640625" customWidth="1"/>
    <col min="13" max="13" width="5.1640625" customWidth="1"/>
  </cols>
  <sheetData>
    <row r="1" spans="1:13" x14ac:dyDescent="0.2">
      <c r="A1" s="1" t="s">
        <v>250</v>
      </c>
      <c r="B1" s="1" t="s">
        <v>284</v>
      </c>
      <c r="C1" s="1" t="s">
        <v>285</v>
      </c>
      <c r="D1" s="1" t="s">
        <v>286</v>
      </c>
      <c r="E1" s="1" t="s">
        <v>287</v>
      </c>
      <c r="F1" s="1"/>
      <c r="G1" s="1"/>
      <c r="H1" s="1"/>
      <c r="I1" s="1"/>
      <c r="J1" s="1"/>
      <c r="K1" s="1"/>
      <c r="L1" s="1"/>
      <c r="M1" s="1"/>
    </row>
    <row r="2" spans="1:13" x14ac:dyDescent="0.2">
      <c r="A2" t="s">
        <v>253</v>
      </c>
      <c r="B2" t="s">
        <v>288</v>
      </c>
      <c r="C2" t="s">
        <v>289</v>
      </c>
      <c r="D2" t="s">
        <v>290</v>
      </c>
      <c r="E2" t="s">
        <v>291</v>
      </c>
      <c r="G2" s="3"/>
    </row>
    <row r="3" spans="1:13" x14ac:dyDescent="0.2">
      <c r="A3" t="s">
        <v>255</v>
      </c>
      <c r="B3" t="s">
        <v>292</v>
      </c>
      <c r="C3" t="s">
        <v>289</v>
      </c>
      <c r="D3" t="s">
        <v>290</v>
      </c>
      <c r="E3" t="s">
        <v>291</v>
      </c>
      <c r="G3" s="3"/>
    </row>
    <row r="4" spans="1:13" x14ac:dyDescent="0.2">
      <c r="A4" t="s">
        <v>257</v>
      </c>
      <c r="B4" t="s">
        <v>293</v>
      </c>
      <c r="C4" t="s">
        <v>294</v>
      </c>
      <c r="D4" t="s">
        <v>295</v>
      </c>
      <c r="E4" t="s">
        <v>296</v>
      </c>
      <c r="G4" s="3"/>
      <c r="I4" s="4"/>
      <c r="K4" s="2"/>
    </row>
    <row r="5" spans="1:13" x14ac:dyDescent="0.2">
      <c r="A5" t="s">
        <v>260</v>
      </c>
      <c r="B5" t="s">
        <v>293</v>
      </c>
      <c r="C5" t="s">
        <v>294</v>
      </c>
      <c r="D5" t="s">
        <v>295</v>
      </c>
      <c r="E5" t="s">
        <v>296</v>
      </c>
      <c r="G5" s="3"/>
      <c r="I5" s="2"/>
    </row>
    <row r="6" spans="1:13" x14ac:dyDescent="0.2">
      <c r="A6" t="s">
        <v>261</v>
      </c>
      <c r="B6" t="s">
        <v>293</v>
      </c>
      <c r="C6" t="s">
        <v>294</v>
      </c>
      <c r="D6" t="s">
        <v>295</v>
      </c>
      <c r="E6" t="s">
        <v>297</v>
      </c>
      <c r="G6" s="3"/>
      <c r="I6" s="2"/>
      <c r="K6" s="2"/>
      <c r="M6" s="4"/>
    </row>
    <row r="7" spans="1:13" x14ac:dyDescent="0.2">
      <c r="A7" t="s">
        <v>264</v>
      </c>
      <c r="B7" t="s">
        <v>293</v>
      </c>
      <c r="C7" t="s">
        <v>294</v>
      </c>
      <c r="D7" t="s">
        <v>295</v>
      </c>
      <c r="E7" t="s">
        <v>298</v>
      </c>
      <c r="I7" s="4"/>
    </row>
    <row r="8" spans="1:13" x14ac:dyDescent="0.2">
      <c r="A8" t="s">
        <v>265</v>
      </c>
      <c r="B8" t="s">
        <v>299</v>
      </c>
      <c r="C8" t="s">
        <v>294</v>
      </c>
      <c r="D8" t="s">
        <v>300</v>
      </c>
      <c r="E8" t="s">
        <v>301</v>
      </c>
      <c r="I8" s="2"/>
    </row>
    <row r="9" spans="1:13" x14ac:dyDescent="0.2">
      <c r="A9" t="s">
        <v>268</v>
      </c>
      <c r="B9" t="s">
        <v>299</v>
      </c>
      <c r="C9" t="s">
        <v>302</v>
      </c>
      <c r="D9" t="s">
        <v>300</v>
      </c>
      <c r="E9" t="s">
        <v>301</v>
      </c>
      <c r="I9" s="2"/>
      <c r="K9" s="2"/>
    </row>
    <row r="10" spans="1:13" x14ac:dyDescent="0.2">
      <c r="A10" t="s">
        <v>270</v>
      </c>
      <c r="B10" t="s">
        <v>292</v>
      </c>
      <c r="C10" t="s">
        <v>303</v>
      </c>
      <c r="D10" t="s">
        <v>290</v>
      </c>
      <c r="E10" t="s">
        <v>291</v>
      </c>
      <c r="G10" s="3"/>
    </row>
    <row r="11" spans="1:13" x14ac:dyDescent="0.2">
      <c r="A11" t="s">
        <v>272</v>
      </c>
      <c r="B11" t="s">
        <v>292</v>
      </c>
      <c r="C11" t="s">
        <v>304</v>
      </c>
      <c r="D11" t="s">
        <v>290</v>
      </c>
      <c r="E11" t="s">
        <v>305</v>
      </c>
      <c r="G11" s="3"/>
    </row>
    <row r="12" spans="1:13" x14ac:dyDescent="0.2">
      <c r="A12" t="s">
        <v>274</v>
      </c>
      <c r="B12" t="s">
        <v>292</v>
      </c>
      <c r="C12" t="s">
        <v>303</v>
      </c>
      <c r="D12" t="s">
        <v>290</v>
      </c>
      <c r="E12" t="s">
        <v>305</v>
      </c>
      <c r="G12" s="3"/>
    </row>
    <row r="13" spans="1:13" x14ac:dyDescent="0.2">
      <c r="A13" t="s">
        <v>276</v>
      </c>
      <c r="B13" t="s">
        <v>306</v>
      </c>
      <c r="C13" t="s">
        <v>294</v>
      </c>
      <c r="D13" t="s">
        <v>295</v>
      </c>
      <c r="E13" t="s">
        <v>307</v>
      </c>
      <c r="G13" s="2"/>
    </row>
    <row r="14" spans="1:13" x14ac:dyDescent="0.2">
      <c r="A14" t="s">
        <v>282</v>
      </c>
      <c r="B14" t="s">
        <v>306</v>
      </c>
      <c r="C14" t="s">
        <v>294</v>
      </c>
      <c r="D14" t="s">
        <v>295</v>
      </c>
      <c r="E14" t="s">
        <v>307</v>
      </c>
      <c r="G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zoomScale="95" zoomScaleNormal="95" workbookViewId="0">
      <selection activeCell="B2" sqref="B2"/>
    </sheetView>
  </sheetViews>
  <sheetFormatPr baseColWidth="10" defaultColWidth="8.5" defaultRowHeight="15" x14ac:dyDescent="0.2"/>
  <cols>
    <col min="2" max="2" width="22.83203125" customWidth="1"/>
    <col min="3" max="4" width="9.33203125" customWidth="1"/>
  </cols>
  <sheetData>
    <row r="1" spans="1:5" x14ac:dyDescent="0.2">
      <c r="A1" s="1" t="s">
        <v>308</v>
      </c>
      <c r="B1" s="1" t="s">
        <v>309</v>
      </c>
      <c r="C1" s="1" t="s">
        <v>310</v>
      </c>
      <c r="E1" s="1"/>
    </row>
    <row r="2" spans="1:5" x14ac:dyDescent="0.2">
      <c r="A2">
        <v>101</v>
      </c>
      <c r="B2" t="s">
        <v>311</v>
      </c>
      <c r="C2">
        <v>1.2</v>
      </c>
    </row>
    <row r="3" spans="1:5" x14ac:dyDescent="0.2">
      <c r="A3">
        <v>102</v>
      </c>
      <c r="B3" t="s">
        <v>312</v>
      </c>
      <c r="C3">
        <v>3</v>
      </c>
    </row>
    <row r="4" spans="1:5" x14ac:dyDescent="0.2">
      <c r="A4">
        <v>103</v>
      </c>
      <c r="B4" t="s">
        <v>313</v>
      </c>
      <c r="C4">
        <v>1.5</v>
      </c>
    </row>
    <row r="5" spans="1:5" x14ac:dyDescent="0.2">
      <c r="A5">
        <v>104</v>
      </c>
      <c r="B5" t="s">
        <v>314</v>
      </c>
      <c r="C5">
        <v>0.8</v>
      </c>
    </row>
    <row r="6" spans="1:5" x14ac:dyDescent="0.2">
      <c r="A6">
        <v>105</v>
      </c>
      <c r="B6" t="s">
        <v>315</v>
      </c>
      <c r="C6">
        <v>1.1000000000000001</v>
      </c>
    </row>
    <row r="7" spans="1:5" x14ac:dyDescent="0.2">
      <c r="A7">
        <v>106</v>
      </c>
      <c r="B7" t="s">
        <v>316</v>
      </c>
      <c r="C7">
        <v>0.3</v>
      </c>
    </row>
    <row r="8" spans="1:5" x14ac:dyDescent="0.2">
      <c r="A8">
        <v>107</v>
      </c>
      <c r="B8" t="s">
        <v>317</v>
      </c>
      <c r="C8">
        <v>2</v>
      </c>
    </row>
    <row r="9" spans="1:5" x14ac:dyDescent="0.2">
      <c r="A9">
        <v>108</v>
      </c>
      <c r="B9" t="s">
        <v>318</v>
      </c>
      <c r="C9">
        <v>1.1000000000000001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zoomScale="95" zoomScaleNormal="95" workbookViewId="0">
      <selection activeCell="A2" sqref="A2"/>
    </sheetView>
  </sheetViews>
  <sheetFormatPr baseColWidth="10" defaultColWidth="9.1640625" defaultRowHeight="15" x14ac:dyDescent="0.2"/>
  <cols>
    <col min="1" max="1" width="17.5" customWidth="1"/>
    <col min="2" max="2" width="15.33203125" customWidth="1"/>
    <col min="3" max="3" width="13.83203125" customWidth="1"/>
  </cols>
  <sheetData>
    <row r="1" spans="1:3" ht="18" customHeight="1" x14ac:dyDescent="0.2">
      <c r="A1" s="1" t="s">
        <v>319</v>
      </c>
      <c r="B1" s="1" t="s">
        <v>320</v>
      </c>
      <c r="C1" s="1" t="s">
        <v>321</v>
      </c>
    </row>
    <row r="2" spans="1:3" x14ac:dyDescent="0.2">
      <c r="A2" s="5">
        <v>10</v>
      </c>
      <c r="B2" t="s">
        <v>322</v>
      </c>
      <c r="C2" s="5">
        <v>2500</v>
      </c>
    </row>
    <row r="3" spans="1:3" x14ac:dyDescent="0.2">
      <c r="A3" s="5">
        <v>11</v>
      </c>
      <c r="B3" t="s">
        <v>262</v>
      </c>
      <c r="C3" s="5">
        <v>1500</v>
      </c>
    </row>
    <row r="4" spans="1:3" x14ac:dyDescent="0.2">
      <c r="A4" s="5">
        <v>21</v>
      </c>
      <c r="B4" t="s">
        <v>323</v>
      </c>
      <c r="C4" s="5">
        <v>3500</v>
      </c>
    </row>
    <row r="5" spans="1:3" x14ac:dyDescent="0.2">
      <c r="A5" s="5">
        <v>22</v>
      </c>
      <c r="B5" t="s">
        <v>324</v>
      </c>
      <c r="C5" s="5">
        <v>3500</v>
      </c>
    </row>
    <row r="6" spans="1:3" x14ac:dyDescent="0.2">
      <c r="A6" s="5">
        <v>41</v>
      </c>
      <c r="B6" t="s">
        <v>325</v>
      </c>
      <c r="C6" s="5">
        <v>2500</v>
      </c>
    </row>
    <row r="7" spans="1:3" x14ac:dyDescent="0.2">
      <c r="A7" s="5">
        <v>42</v>
      </c>
      <c r="B7" t="s">
        <v>326</v>
      </c>
      <c r="C7" s="5">
        <v>3500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zoomScale="95" zoomScaleNormal="95" workbookViewId="0">
      <selection activeCell="B2" sqref="B2"/>
    </sheetView>
  </sheetViews>
  <sheetFormatPr baseColWidth="10" defaultColWidth="9.1640625" defaultRowHeight="15" x14ac:dyDescent="0.2"/>
  <cols>
    <col min="1" max="1" width="10.5" customWidth="1"/>
    <col min="2" max="2" width="17.1640625" customWidth="1"/>
    <col min="3" max="3" width="8.83203125" customWidth="1"/>
    <col min="4" max="4" width="17.83203125" customWidth="1"/>
  </cols>
  <sheetData>
    <row r="1" spans="1:4" x14ac:dyDescent="0.2">
      <c r="A1" s="1" t="s">
        <v>319</v>
      </c>
      <c r="B1" s="1" t="s">
        <v>320</v>
      </c>
      <c r="C1" s="1" t="s">
        <v>308</v>
      </c>
      <c r="D1" s="1" t="s">
        <v>309</v>
      </c>
    </row>
    <row r="2" spans="1:4" x14ac:dyDescent="0.2">
      <c r="A2">
        <v>10</v>
      </c>
      <c r="B2" t="str">
        <f>_xlfn.XLOOKUP(A2,Setor!A$2:A$7,Setor!B$2:B$7)</f>
        <v>A</v>
      </c>
      <c r="C2">
        <v>102</v>
      </c>
      <c r="D2" t="str">
        <f>_xlfn.XLOOKUP(C2,Parcela!A$2:A$9,Parcela!B$2:B$9)</f>
        <v>Campo grande</v>
      </c>
    </row>
    <row r="3" spans="1:4" x14ac:dyDescent="0.2">
      <c r="A3">
        <v>11</v>
      </c>
      <c r="B3" t="str">
        <f>_xlfn.XLOOKUP(A3,Setor!A$2:A$7,Setor!B$2:B$7)</f>
        <v>B</v>
      </c>
      <c r="C3">
        <v>102</v>
      </c>
      <c r="D3" t="str">
        <f>_xlfn.XLOOKUP(C3,Parcela!A$2:A$9,Parcela!B$2:B$9)</f>
        <v>Campo grande</v>
      </c>
    </row>
    <row r="4" spans="1:4" x14ac:dyDescent="0.2">
      <c r="A4">
        <v>21</v>
      </c>
      <c r="B4" t="str">
        <f>_xlfn.XLOOKUP(A4,Setor!A$2:A$7,Setor!B$2:B$7)</f>
        <v>C</v>
      </c>
      <c r="C4">
        <v>104</v>
      </c>
      <c r="D4" t="str">
        <f>_xlfn.XLOOKUP(C4,Parcela!A$2:A$9,Parcela!B$2:B$9)</f>
        <v>Lameiro da ponte</v>
      </c>
    </row>
    <row r="5" spans="1:4" x14ac:dyDescent="0.2">
      <c r="A5">
        <v>21</v>
      </c>
      <c r="B5" t="str">
        <f>_xlfn.XLOOKUP(A5,Setor!A$2:A$7,Setor!B$2:B$7)</f>
        <v>C</v>
      </c>
      <c r="C5">
        <v>105</v>
      </c>
      <c r="D5" t="str">
        <f>_xlfn.XLOOKUP(C5,Parcela!A$2:A$9,Parcela!B$2:B$9)</f>
        <v>Lameiro do moinho</v>
      </c>
    </row>
    <row r="6" spans="1:4" x14ac:dyDescent="0.2">
      <c r="A6">
        <v>22</v>
      </c>
      <c r="B6" t="str">
        <f>_xlfn.XLOOKUP(A6,Setor!A$2:A$7,Setor!B$2:B$7)</f>
        <v>D</v>
      </c>
      <c r="C6">
        <v>105</v>
      </c>
      <c r="D6" t="str">
        <f>_xlfn.XLOOKUP(C6,Parcela!A$2:A$9,Parcela!B$2:B$9)</f>
        <v>Lameiro do moinho</v>
      </c>
    </row>
    <row r="7" spans="1:4" x14ac:dyDescent="0.2">
      <c r="A7">
        <v>41</v>
      </c>
      <c r="B7" t="str">
        <f>_xlfn.XLOOKUP(A7,Setor!A$2:A$7,Setor!B$2:B$7)</f>
        <v>E</v>
      </c>
      <c r="C7">
        <v>108</v>
      </c>
      <c r="D7" t="str">
        <f>_xlfn.XLOOKUP(C7,Parcela!A$2:A$9,Parcela!B$2:B$9)</f>
        <v>Campo Novo</v>
      </c>
    </row>
    <row r="8" spans="1:4" x14ac:dyDescent="0.2">
      <c r="A8">
        <v>42</v>
      </c>
      <c r="B8" t="str">
        <f>_xlfn.XLOOKUP(A8,Setor!A$2:A$7,Setor!B$2:B$7)</f>
        <v>F</v>
      </c>
      <c r="C8">
        <v>108</v>
      </c>
      <c r="D8" t="str">
        <f>_xlfn.XLOOKUP(C8,Parcela!A$2:A$9,Parcela!B$2:B$9)</f>
        <v>Campo Novo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ProdutoAgricola</vt:lpstr>
      <vt:lpstr>Cultura</vt:lpstr>
      <vt:lpstr>UnidadeCultura</vt:lpstr>
      <vt:lpstr>FatorProducaoQuimico</vt:lpstr>
      <vt:lpstr>Quimico</vt:lpstr>
      <vt:lpstr>FatorProducao</vt:lpstr>
      <vt:lpstr>Parcela</vt:lpstr>
      <vt:lpstr>Setor</vt:lpstr>
      <vt:lpstr>ParcelaSetor</vt:lpstr>
      <vt:lpstr>CulturaParcela</vt:lpstr>
      <vt:lpstr>Rega</vt:lpstr>
      <vt:lpstr>AplicacaoFitofarmaco</vt:lpstr>
      <vt:lpstr>Colheita</vt:lpstr>
      <vt:lpstr>FertilizacaoCultura</vt:lpstr>
      <vt:lpstr>FertilizacaoSolo</vt:lpstr>
      <vt:lpstr>IncorporacaoSolo</vt:lpstr>
      <vt:lpstr>Plantacao</vt:lpstr>
      <vt:lpstr>Poda</vt:lpstr>
      <vt:lpstr>Semeadura</vt:lpstr>
      <vt:lpstr>Monda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dc:description/>
  <cp:lastModifiedBy>Bernardo Giao Santos Silva Barbosa</cp:lastModifiedBy>
  <cp:revision>35</cp:revision>
  <dcterms:created xsi:type="dcterms:W3CDTF">2023-10-06T20:31:40Z</dcterms:created>
  <dcterms:modified xsi:type="dcterms:W3CDTF">2023-12-19T22:04:42Z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0x010100E2F6ACCA1C4E9E429EC0979D7AA69E5C</vt:lpwstr>
  </property>
</Properties>
</file>