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 sheetId="1" r:id="rId4"/>
    <sheet state="visible" name="Report_Weekly" sheetId="2" r:id="rId5"/>
    <sheet state="visible" name="Report_Monthly" sheetId="3" r:id="rId6"/>
    <sheet state="visible" name="Billing_Config" sheetId="4" r:id="rId7"/>
    <sheet state="visible" name="Report_Annual" sheetId="5" r:id="rId8"/>
    <sheet state="visible" name="Data_For_Reports" sheetId="6" r:id="rId9"/>
    <sheet state="visible" name="Database" sheetId="7" r:id="rId10"/>
    <sheet state="visible" name="Activities" sheetId="8" r:id="rId11"/>
    <sheet state="visible" name="UserActivityStats" sheetId="9" r:id="rId12"/>
    <sheet state="visible" name="ActivitiesThisMonth" sheetId="10" r:id="rId13"/>
    <sheet state="visible" name="LeaderboardTop3" sheetId="11" r:id="rId14"/>
    <sheet state="visible" name="ActivitiesRecent" sheetId="12" r:id="rId15"/>
    <sheet state="visible" name="ActivitiesLastMonth" sheetId="13" r:id="rId16"/>
    <sheet state="visible" name="Pools" sheetId="14" r:id="rId17"/>
    <sheet state="visible" name="Challenges" sheetId="15" r:id="rId18"/>
    <sheet state="visible" name="ChallengeParticipants" sheetId="16" r:id="rId19"/>
    <sheet state="visible" name="Events" sheetId="17" r:id="rId20"/>
    <sheet state="visible" name="Registrations" sheetId="18" r:id="rId21"/>
  </sheets>
  <definedNames>
    <definedName name="AuthorizationLink">#REF!</definedName>
    <definedName name="MemberSumHeader">#REF!</definedName>
  </definedNames>
  <calcPr/>
  <extLst>
    <ext uri="GoogleSheetsCustomDataVersion2">
      <go:sheetsCustomData xmlns:go="http://customooxmlschemas.google.com/" r:id="rId22" roundtripDataChecksum="TTn1PTTy0j75yroW3DGXw1xwu8Jr8rVo/sE+SXnX9rU="/>
    </ext>
  </extLst>
</workbook>
</file>

<file path=xl/sharedStrings.xml><?xml version="1.0" encoding="utf-8"?>
<sst xmlns="http://schemas.openxmlformats.org/spreadsheetml/2006/main" count="3778" uniqueCount="162">
  <si>
    <t>ID</t>
  </si>
  <si>
    <t>Title</t>
  </si>
  <si>
    <t>Date</t>
  </si>
  <si>
    <t>Summary</t>
  </si>
  <si>
    <t>Content</t>
  </si>
  <si>
    <t>ImageURL</t>
  </si>
  <si>
    <t>DocID</t>
  </si>
  <si>
    <t>DocSection</t>
  </si>
  <si>
    <t>Hướng dẫn cho người mới</t>
  </si>
  <si>
    <t>Thông tin cơ bản cho thành viên mới</t>
  </si>
  <si>
    <t>(Để trống hoặc tóm tắt)</t>
  </si>
  <si>
    <t>https://dgtzuqphqg23d.cloudfront.net/zKxT2K5p0O5xB9RvcY2WsK_GBdwJJrvMpFYemFMd6VA-2048x2048.jpg</t>
  </si>
  <si>
    <t>Các bài tập bổ trợ để bơi tốt hơn</t>
  </si>
  <si>
    <t>Bơi lội không chỉ là kỹ thuật trong nước mà còn đòi hỏi sức mạnh, sự linh hoạt và độ bền của cơ thể. Dưới đây là những bài tập bổ trợ giúp bạn cải thiện khả năng bơi một cách toàn diện.</t>
  </si>
  <si>
    <t>https://dgtzuqphqg23d.cloudfront.net/x0Ml2-8-T7FINe2F5T1zMjeELg65Zt9hQzv2LUikb7Q-2048x2048.jpg</t>
  </si>
  <si>
    <t>Bơi Phiêu Lưu Event</t>
  </si>
  <si>
    <t>BƠI PHIÊU LƯU Event tổ chức tại hồ Trị An ngày 16/03/2025 nhân dịp sinh nhật 1 năm của nhóm BPL. Sự kiện mở cửa cho tất cả người yêu bơi lội với route 3km phù hợp cả người mới. Chi phí tham gia từ 150.000-200.000 đồng/người tùy đối tượng, bao gồm nhiều dịch vụ hỗ trợ. Đăng ký trước 20:00 ngày 14/03/2025 qua chuyển khoản và tham gia nhóm Zalo để cập nhật thông tin.</t>
  </si>
  <si>
    <t>https://dgtzuqphqg23d.cloudfront.net/HZLV5-Lk4ZFEhntJf-x_FH0dDT7lm8kId6PF1AXUqyE-2048x2048.jpg</t>
  </si>
  <si>
    <t>Start Date</t>
  </si>
  <si>
    <t>End Date</t>
  </si>
  <si>
    <t>Total Distance (km)</t>
  </si>
  <si>
    <t>Total Activities</t>
  </si>
  <si>
    <t>Active Swimmers</t>
  </si>
  <si>
    <t>Top Swimmer (by Distance)</t>
  </si>
  <si>
    <t>Report Month:</t>
  </si>
  <si>
    <t>Total Time:</t>
  </si>
  <si>
    <t>Active Members:</t>
  </si>
  <si>
    <t>Member Name</t>
  </si>
  <si>
    <t>Member ID</t>
  </si>
  <si>
    <t>Total Time</t>
  </si>
  <si>
    <t>Policy</t>
  </si>
  <si>
    <t>Value</t>
  </si>
  <si>
    <t>Subsidy per km (VND)</t>
  </si>
  <si>
    <t xml:space="preserve">Max Subsidy per member (VND)        </t>
  </si>
  <si>
    <t>Offline Club Swim Bonus (VND)</t>
  </si>
  <si>
    <t>Online Swim Bonus (VND)</t>
  </si>
  <si>
    <t>Athlete_Name</t>
  </si>
  <si>
    <t>Athlete_ID</t>
  </si>
  <si>
    <t>Activity_ID</t>
  </si>
  <si>
    <t>Distance (meters)</t>
  </si>
  <si>
    <t>Time (seconds)</t>
  </si>
  <si>
    <t>Activity_Date</t>
  </si>
  <si>
    <t/>
  </si>
  <si>
    <t>NAME</t>
  </si>
  <si>
    <t>USER_DATA</t>
  </si>
  <si>
    <t>LAST_UPDATED</t>
  </si>
  <si>
    <t>athlete_id</t>
  </si>
  <si>
    <t>id</t>
  </si>
  <si>
    <t>name</t>
  </si>
  <si>
    <t>type</t>
  </si>
  <si>
    <t>distance</t>
  </si>
  <si>
    <t>start_date</t>
  </si>
  <si>
    <t>moving_time</t>
  </si>
  <si>
    <t>elapsed_time</t>
  </si>
  <si>
    <t>local_vn</t>
  </si>
  <si>
    <t>Name</t>
  </si>
  <si>
    <t>Address</t>
  </si>
  <si>
    <t>OpenHours</t>
  </si>
  <si>
    <t>Price</t>
  </si>
  <si>
    <t>Length</t>
  </si>
  <si>
    <t>Lanes</t>
  </si>
  <si>
    <t>WaterQuality</t>
  </si>
  <si>
    <t>Facilities</t>
  </si>
  <si>
    <t>Notes</t>
  </si>
  <si>
    <t>Hồ Bơi Rạch Miễu</t>
  </si>
  <si>
    <t>1 Hoa Phượng, Phường 2, Quận Phú Nhuận, TP.HCM</t>
  </si>
  <si>
    <t>6:00-20:00</t>
  </si>
  <si>
    <t>excellent</t>
  </si>
  <si>
    <t>Phòng tắm, Tủ đồ, Cafe</t>
  </si>
  <si>
    <t>Nước sạch, hồ bơi đông.</t>
  </si>
  <si>
    <t>https://dgtzuqphqg23d.cloudfront.net/xYFAaI9NinY1Ko5gSNVefMhOLYxWzhtJr6ssornHAD8-2048x1536.jpg</t>
  </si>
  <si>
    <t>Hồ Bơi Yết Kiêu</t>
  </si>
  <si>
    <t>1 Nguyễn Thị Minh Khai, Phường Bến Nghé, Quận 1, TP.HCM</t>
  </si>
  <si>
    <t>05:30-19:30</t>
  </si>
  <si>
    <t>40000 - 45000</t>
  </si>
  <si>
    <t>good</t>
  </si>
  <si>
    <t>Hồ bơi cho bơi 1h30' đến 2h thích hợp tập bơi dài. Có mái che, nước mát không lo cháy nắng.</t>
  </si>
  <si>
    <t>https://poolspavietnam.com.vn/wp-content/uploads/2023/02/ho-boi-yet-kieu-quan-1.jpg</t>
  </si>
  <si>
    <t>Hồ Bơi Sala</t>
  </si>
  <si>
    <t>Khu đô thị Sala, Phường An Lợi Đông, Quận 2, TP.HCM</t>
  </si>
  <si>
    <t>06:00 - 21:30</t>
  </si>
  <si>
    <t>Giá vé cao, thích hợp bơi dài. Phòng vệ sinh sạch sẽ. Không có mái che, rất dễ cháy nắng.</t>
  </si>
  <si>
    <t>https://dgtzuqphqg23d.cloudfront.net/Qm9cHTEus_s_jutjI9QzMEYi1vhCboIDEKvovPjxLvI-2048x1536.jpg</t>
  </si>
  <si>
    <t>Hồ Bơi Tân Bình</t>
  </si>
  <si>
    <t>448 Hoàng Văn Thụ, Phường 4, Quận Tân Bình, TP.HCM</t>
  </si>
  <si>
    <t>poor</t>
  </si>
  <si>
    <t>Giá rẻ, nhưng chất lượng nước không tốt.</t>
  </si>
  <si>
    <t>https://phaoboi.vn/wp-content/uploads//ho-boi-tphcm-37_976d2095613.jpeg</t>
  </si>
  <si>
    <t>Cộng Hòa Garden</t>
  </si>
  <si>
    <t>20 Cộng Hòa, Phường 4, Quận Tân Bình, TP.HCM</t>
  </si>
  <si>
    <t>https://lh3.googleusercontent.com/p/AF1QipPHNpqyJEJt9imN9E3d5_V7JT6Wm7yLJ6OnrIBs=s1360-w1360-h1020</t>
  </si>
  <si>
    <t>Hồ bơi Phú Thọ</t>
  </si>
  <si>
    <t>219 Lý Thường Kiệt, P.15, Q.11</t>
  </si>
  <si>
    <t>5:30-21:00</t>
  </si>
  <si>
    <t>average</t>
  </si>
  <si>
    <t>Hồ bơi sâu, khá đông.</t>
  </si>
  <si>
    <t>https://beboitoancau.com/wp-content/uploads/2023/01/ho-boi-phu-tho-2.jpg</t>
  </si>
  <si>
    <t>ChallengeID</t>
  </si>
  <si>
    <t>Description</t>
  </si>
  <si>
    <t>Type</t>
  </si>
  <si>
    <t>Goal</t>
  </si>
  <si>
    <t>StartDate</t>
  </si>
  <si>
    <t>EndDate</t>
  </si>
  <si>
    <t>Status</t>
  </si>
  <si>
    <t>INDV_JUN25_50KM</t>
  </si>
  <si>
    <t>June 50km Solo Challenge</t>
  </si>
  <si>
    <t>Swim a total of 50km this June. Can you do it?</t>
  </si>
  <si>
    <t>INDIVIDUAL</t>
  </si>
  <si>
    <t>2025-06-30T23:59:59+07:00</t>
  </si>
  <si>
    <t>Active</t>
  </si>
  <si>
    <t>https://images.unsplash.com/photo-1530549387789-4c1017266635?q=80&amp;w=2070</t>
  </si>
  <si>
    <t>COMM_JUN25_1000KM</t>
  </si>
  <si>
    <t>Club Mission: 1000km Together</t>
  </si>
  <si>
    <t>Let's see if our club can collectively swim 1000km in June!</t>
  </si>
  <si>
    <t>COMMUNITY</t>
  </si>
  <si>
    <t>2025-06-01T00:00:00+07:00</t>
  </si>
  <si>
    <t>https://images.unsplash.com/photo-1612821235163-f2730f23agn1?q=80&amp;w=1974</t>
  </si>
  <si>
    <t>INDV_JUL25_SPRINT</t>
  </si>
  <si>
    <t>July Sprint Week</t>
  </si>
  <si>
    <t>A week-long challenge to see who can swim the furthest. Starts next month!</t>
  </si>
  <si>
    <t>2025-07-07T00:00:00+07:00</t>
  </si>
  <si>
    <t>2025-07-14T23:59:59+07:00</t>
  </si>
  <si>
    <t>https://images.unsplash.com/photo-1575089976121-8ed7b2a54265?q=80&amp;w=1974</t>
  </si>
  <si>
    <t>UserID</t>
  </si>
  <si>
    <t>Progress</t>
  </si>
  <si>
    <t>LastUpdated</t>
  </si>
  <si>
    <t>2025-06-19T08:00:00+07:00</t>
  </si>
  <si>
    <t>2025-06-18T18:00:00+07:00</t>
  </si>
  <si>
    <t>_COMMUNITY_</t>
  </si>
  <si>
    <t>2025-06-20T15:00:00+07:00</t>
  </si>
  <si>
    <t>EventType</t>
  </si>
  <si>
    <t>RegistrationType</t>
  </si>
  <si>
    <t>ShowAttendees</t>
  </si>
  <si>
    <t>Time</t>
  </si>
  <si>
    <t>Location</t>
  </si>
  <si>
    <t>MaxParticipants</t>
  </si>
  <si>
    <t>CreatedBy</t>
  </si>
  <si>
    <t>CreatedAt</t>
  </si>
  <si>
    <t>Midweek Swim</t>
  </si>
  <si>
    <t>Weekly</t>
  </si>
  <si>
    <t>Public</t>
  </si>
  <si>
    <t>06:00-07:00</t>
  </si>
  <si>
    <t>Hồ bơi Rạch Miễu</t>
  </si>
  <si>
    <t>Bơi thư giãn</t>
  </si>
  <si>
    <t>Admin</t>
  </si>
  <si>
    <t>https://dgtzuqphqg23d.cloudfront.net/DS6_jnsOP5GU0TyrFsEcUczoYFuY5jRtu3IaPnxKE4M-2048x2048.jpg</t>
  </si>
  <si>
    <t>Weekend Swim</t>
  </si>
  <si>
    <t>11:00-13:00</t>
  </si>
  <si>
    <t>Hồ bơi Yết Kiêu</t>
  </si>
  <si>
    <t>Tập kỹ thuật bơi sãi
Giá vé bơi 45K, gửi xe 5K</t>
  </si>
  <si>
    <t>https://dgtzuqphqg23d.cloudfront.net/Ddyo4909gS23Jd913kOY-MvJ44cJhKQTzMHYuzkDSsU-2048x2048.jpg</t>
  </si>
  <si>
    <t>Endava Swimming Challenge 2025</t>
  </si>
  <si>
    <t>Challenge</t>
  </si>
  <si>
    <t>Strava</t>
  </si>
  <si>
    <t>Cả ngày</t>
  </si>
  <si>
    <t>Mọi nơi</t>
  </si>
  <si>
    <t>Bơi tích lũy 1700m trong vòng 2 tuần hoặc 5 buổi bơi offline.</t>
  </si>
  <si>
    <t>https://dgtzuqphqg23d.cloudfront.net/3zePRRI0eJbj5UCW9E0AJBqZf0R_S-_nE0tESqansj8-2048x2048.jpg</t>
  </si>
  <si>
    <t>EventID</t>
  </si>
  <si>
    <t>ParticipationType</t>
  </si>
  <si>
    <t>RegisteredAt</t>
  </si>
  <si>
    <t>StravaLink</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</si>
</sst>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m/yyyy"/>
    <numFmt numFmtId="166" formatCode="dd/MM/yyyy HH:mm:ss"/>
    <numFmt numFmtId="167" formatCode="m/d/yyyy h:mm:ss"/>
    <numFmt numFmtId="168" formatCode="#,##0[$ ₫]"/>
    <numFmt numFmtId="169" formatCode="yyyy-mm-dd hh:mm:ss"/>
  </numFmts>
  <fonts count="11">
    <font>
      <sz val="10.0"/>
      <color rgb="FF000000"/>
      <name val="Arial"/>
      <scheme val="minor"/>
    </font>
    <font>
      <color theme="1"/>
      <name val="Arial"/>
    </font>
    <font>
      <u/>
      <color rgb="FF0000FF"/>
      <name val="Roboto"/>
    </font>
    <font>
      <u/>
      <color rgb="FF0000FF"/>
      <name val="Roboto"/>
    </font>
    <font>
      <color theme="1"/>
      <name val="Arial"/>
      <scheme val="minor"/>
    </font>
    <font>
      <u/>
      <color rgb="FF0000FF"/>
      <name val="Roboto"/>
    </font>
    <font>
      <u/>
      <color rgb="FF0000FF"/>
      <name val="Roboto"/>
    </font>
    <font>
      <u/>
      <color rgb="FF0000FF"/>
      <name val="Roboto"/>
    </font>
    <font>
      <u/>
      <color rgb="FF434343"/>
      <name val="Roboto"/>
    </font>
    <font>
      <u/>
      <color rgb="FF434343"/>
      <name val="Roboto"/>
    </font>
    <font>
      <color theme="1"/>
      <name val="Roboto"/>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5" fillId="0" fontId="2"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164" xfId="0" applyAlignment="1" applyBorder="1" applyFont="1" applyNumberFormat="1">
      <alignment shrinkToFit="0" vertical="center" wrapText="0"/>
    </xf>
    <xf borderId="8" fillId="0" fontId="3"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1" numFmtId="0" xfId="0" applyFont="1"/>
    <xf borderId="0" fillId="0" fontId="1" numFmtId="14" xfId="0" applyFont="1" applyNumberFormat="1"/>
    <xf borderId="0" fillId="0" fontId="1" numFmtId="165" xfId="0" applyFont="1" applyNumberFormat="1"/>
    <xf borderId="0" fillId="0" fontId="1" numFmtId="46" xfId="0" applyFont="1" applyNumberFormat="1"/>
    <xf borderId="0" fillId="0" fontId="1" numFmtId="0" xfId="0" applyAlignment="1" applyFont="1">
      <alignment horizontal="left"/>
    </xf>
    <xf borderId="1" fillId="0" fontId="1" numFmtId="0" xfId="0" applyAlignment="1" applyBorder="1" applyFont="1">
      <alignment horizontal="left" shrinkToFit="0" vertical="center" wrapText="0"/>
    </xf>
    <xf borderId="2" fillId="0" fontId="1" numFmtId="0" xfId="0" applyAlignment="1" applyBorder="1" applyFont="1">
      <alignment horizontal="left" shrinkToFit="0" vertical="center" wrapText="0"/>
    </xf>
    <xf borderId="3" fillId="0" fontId="1" numFmtId="0" xfId="0" applyAlignment="1" applyBorder="1" applyFont="1">
      <alignment horizontal="left" shrinkToFit="0" vertical="center" wrapText="0"/>
    </xf>
    <xf borderId="6" fillId="0" fontId="1" numFmtId="46" xfId="0" applyAlignment="1" applyBorder="1" applyFont="1" applyNumberFormat="1">
      <alignment shrinkToFit="0" vertical="center" wrapText="0"/>
    </xf>
    <xf borderId="9" fillId="0" fontId="1" numFmtId="46" xfId="0" applyAlignment="1" applyBorder="1" applyFont="1" applyNumberFormat="1">
      <alignment shrinkToFit="0" vertical="center" wrapText="0"/>
    </xf>
    <xf borderId="0" fillId="0" fontId="4" numFmtId="0" xfId="0" applyFont="1"/>
    <xf borderId="12" fillId="0" fontId="1" numFmtId="46" xfId="0" applyAlignment="1" applyBorder="1" applyFont="1" applyNumberFormat="1">
      <alignment shrinkToFit="0" vertical="center" wrapText="0"/>
    </xf>
    <xf borderId="0" fillId="0" fontId="1" numFmtId="49" xfId="0" applyFont="1" applyNumberFormat="1"/>
    <xf borderId="0" fillId="0" fontId="1" numFmtId="166" xfId="0" applyFont="1" applyNumberFormat="1"/>
    <xf borderId="1" fillId="0" fontId="1" numFmtId="0" xfId="0" applyAlignment="1" applyBorder="1" applyFont="1">
      <alignment horizontal="right" shrinkToFit="0" vertical="center" wrapText="0"/>
    </xf>
    <xf borderId="4" fillId="0" fontId="1" numFmtId="49" xfId="0" applyAlignment="1" applyBorder="1" applyFont="1" applyNumberFormat="1">
      <alignment shrinkToFit="0" vertical="center" wrapText="0"/>
    </xf>
    <xf borderId="6" fillId="0" fontId="1" numFmtId="167" xfId="0" applyAlignment="1" applyBorder="1" applyFont="1" applyNumberFormat="1">
      <alignment shrinkToFit="0" vertical="center" wrapText="0"/>
    </xf>
    <xf borderId="7" fillId="0" fontId="1" numFmtId="49" xfId="0" applyAlignment="1" applyBorder="1" applyFont="1" applyNumberFormat="1">
      <alignment shrinkToFit="0" vertical="center" wrapText="0"/>
    </xf>
    <xf borderId="9" fillId="0" fontId="1" numFmtId="167" xfId="0" applyAlignment="1" applyBorder="1" applyFont="1" applyNumberFormat="1">
      <alignment shrinkToFit="0" vertical="center" wrapText="0"/>
    </xf>
    <xf borderId="10" fillId="0" fontId="1" numFmtId="49" xfId="0" applyAlignment="1" applyBorder="1" applyFont="1" applyNumberFormat="1">
      <alignment shrinkToFit="0" vertical="center" wrapText="0"/>
    </xf>
    <xf borderId="12" fillId="0" fontId="1" numFmtId="167" xfId="0" applyAlignment="1" applyBorder="1" applyFont="1" applyNumberFormat="1">
      <alignment shrinkToFit="0" vertical="center" wrapText="0"/>
    </xf>
    <xf borderId="0" fillId="0" fontId="1" numFmtId="0" xfId="0" applyAlignment="1" applyFont="1">
      <alignment horizontal="right"/>
    </xf>
    <xf borderId="5" fillId="0" fontId="1" numFmtId="49" xfId="0" applyAlignment="1" applyBorder="1" applyFont="1" applyNumberFormat="1">
      <alignment shrinkToFit="0" vertical="center" wrapText="0"/>
    </xf>
    <xf borderId="5" fillId="0" fontId="1" numFmtId="3" xfId="0" applyAlignment="1" applyBorder="1" applyFont="1" applyNumberFormat="1">
      <alignment shrinkToFit="0" vertical="center" wrapText="0"/>
    </xf>
    <xf borderId="6" fillId="0" fontId="1" numFmtId="166" xfId="0" applyAlignment="1" applyBorder="1" applyFont="1" applyNumberFormat="1">
      <alignment shrinkToFit="0" vertical="center" wrapText="0"/>
    </xf>
    <xf borderId="8" fillId="0" fontId="1" numFmtId="49" xfId="0" applyAlignment="1" applyBorder="1" applyFont="1" applyNumberFormat="1">
      <alignment shrinkToFit="0" vertical="center" wrapText="0"/>
    </xf>
    <xf borderId="8" fillId="0" fontId="1" numFmtId="3" xfId="0" applyAlignment="1" applyBorder="1" applyFont="1" applyNumberFormat="1">
      <alignment shrinkToFit="0" vertical="center" wrapText="0"/>
    </xf>
    <xf borderId="9" fillId="0" fontId="1" numFmtId="166" xfId="0" applyAlignment="1" applyBorder="1" applyFont="1" applyNumberFormat="1">
      <alignment shrinkToFit="0" vertical="center" wrapText="0"/>
    </xf>
    <xf borderId="9" fillId="0" fontId="1" numFmtId="14" xfId="0" applyAlignment="1" applyBorder="1" applyFont="1" applyNumberFormat="1">
      <alignment shrinkToFit="0" vertical="center" wrapText="0"/>
    </xf>
    <xf borderId="6" fillId="0" fontId="1" numFmtId="14" xfId="0" applyAlignment="1" applyBorder="1" applyFont="1" applyNumberFormat="1">
      <alignment shrinkToFit="0" vertical="center" wrapText="0"/>
    </xf>
    <xf borderId="0" fillId="0" fontId="4" numFmtId="0" xfId="0" applyFont="1"/>
    <xf borderId="0" fillId="0" fontId="1" numFmtId="3" xfId="0" applyFont="1" applyNumberFormat="1"/>
    <xf borderId="5" fillId="0" fontId="1" numFmtId="168" xfId="0" applyAlignment="1" applyBorder="1" applyFont="1" applyNumberFormat="1">
      <alignment shrinkToFit="0" vertical="center" wrapText="0"/>
    </xf>
    <xf borderId="6" fillId="0" fontId="5" numFmtId="0" xfId="0" applyAlignment="1" applyBorder="1" applyFont="1">
      <alignment shrinkToFit="0" vertical="center" wrapText="0"/>
    </xf>
    <xf borderId="9" fillId="0" fontId="6" numFmtId="0" xfId="0" applyAlignment="1" applyBorder="1" applyFont="1">
      <alignment shrinkToFit="0" vertical="center" wrapText="0"/>
    </xf>
    <xf borderId="8" fillId="0" fontId="1" numFmtId="168" xfId="0" applyAlignment="1" applyBorder="1" applyFont="1" applyNumberFormat="1">
      <alignment shrinkToFit="0" vertical="center" wrapText="0"/>
    </xf>
    <xf borderId="12" fillId="0" fontId="7" numFmtId="0" xfId="0" applyAlignment="1" applyBorder="1" applyFont="1">
      <alignment shrinkToFit="0" vertical="center" wrapText="0"/>
    </xf>
    <xf borderId="6" fillId="0" fontId="8" numFmtId="0" xfId="0" applyAlignment="1" applyBorder="1" applyFont="1">
      <alignment shrinkToFit="0" vertical="center" wrapText="0"/>
    </xf>
    <xf borderId="9" fillId="0" fontId="9" numFmtId="0" xfId="0" applyAlignment="1" applyBorder="1" applyFont="1">
      <alignment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15" fillId="0" fontId="1" numFmtId="0" xfId="0" applyAlignment="1" applyBorder="1" applyFont="1">
      <alignment shrinkToFit="0" vertical="center" wrapText="0"/>
    </xf>
    <xf borderId="5" fillId="0" fontId="1" numFmtId="169" xfId="0" applyAlignment="1" applyBorder="1" applyFont="1" applyNumberFormat="1">
      <alignment shrinkToFit="0" vertical="center" wrapText="0"/>
    </xf>
    <xf borderId="8" fillId="0" fontId="1" numFmtId="167" xfId="0" applyAlignment="1" applyBorder="1" applyFont="1" applyNumberFormat="1">
      <alignment shrinkToFit="0" vertical="center" wrapText="0"/>
    </xf>
    <xf borderId="5" fillId="0" fontId="1" numFmtId="167" xfId="0" applyAlignment="1" applyBorder="1" applyFont="1" applyNumberFormat="1">
      <alignment shrinkToFit="0" vertical="center" wrapText="0"/>
    </xf>
    <xf borderId="9" fillId="0" fontId="10" numFmtId="0" xfId="0" applyAlignment="1" applyBorder="1" applyFont="1">
      <alignment shrinkToFit="0" vertical="center" wrapText="0"/>
    </xf>
    <xf borderId="6" fillId="0" fontId="10" numFmtId="0" xfId="0" applyAlignment="1" applyBorder="1" applyFont="1">
      <alignment shrinkToFit="0" vertical="center" wrapText="0"/>
    </xf>
    <xf borderId="14" fillId="0" fontId="1" numFmtId="14" xfId="0" applyAlignment="1" applyBorder="1" applyFont="1" applyNumberForma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8">
    <tableStyle count="3" pivot="0" name="Posts-style">
      <tableStyleElement dxfId="1" type="headerRow"/>
      <tableStyleElement dxfId="2" type="firstRowStripe"/>
      <tableStyleElement dxfId="3" type="secondRowStripe"/>
    </tableStyle>
    <tableStyle count="3" pivot="0" name="Report_Monthly-style">
      <tableStyleElement dxfId="1" type="headerRow"/>
      <tableStyleElement dxfId="2" type="firstRowStripe"/>
      <tableStyleElement dxfId="3" type="secondRowStripe"/>
    </tableStyle>
    <tableStyle count="3" pivot="0" name="Database-style">
      <tableStyleElement dxfId="1" type="headerRow"/>
      <tableStyleElement dxfId="2" type="firstRowStripe"/>
      <tableStyleElement dxfId="3" type="secondRowStripe"/>
    </tableStyle>
    <tableStyle count="3" pivot="0" name="Activities-style">
      <tableStyleElement dxfId="1" type="headerRow"/>
      <tableStyleElement dxfId="2" type="firstRowStripe"/>
      <tableStyleElement dxfId="3" type="secondRowStripe"/>
    </tableStyle>
    <tableStyle count="3" pivot="0" name="Pools-style">
      <tableStyleElement dxfId="1" type="headerRow"/>
      <tableStyleElement dxfId="2" type="firstRowStripe"/>
      <tableStyleElement dxfId="3" type="secondRowStripe"/>
    </tableStyle>
    <tableStyle count="3" pivot="0" name="Challenges-style">
      <tableStyleElement dxfId="1" type="headerRow"/>
      <tableStyleElement dxfId="2" type="firstRowStripe"/>
      <tableStyleElement dxfId="3" type="secondRowStripe"/>
    </tableStyle>
    <tableStyle count="3" pivot="0" name="Events-style">
      <tableStyleElement dxfId="1" type="headerRow"/>
      <tableStyleElement dxfId="2" type="firstRowStripe"/>
      <tableStyleElement dxfId="3" type="secondRowStripe"/>
    </tableStyle>
    <tableStyle count="3" pivot="0" name="Registra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2" displayName="Table_1" name="Table_1" id="1">
  <tableColumns count="8">
    <tableColumn name="ID" id="1"/>
    <tableColumn name="Title" id="2"/>
    <tableColumn name="Date" id="3"/>
    <tableColumn name="Summary" id="4"/>
    <tableColumn name="Content" id="5"/>
    <tableColumn name="ImageURL" id="6"/>
    <tableColumn name="DocID" id="7"/>
    <tableColumn name="DocSection" id="8"/>
  </tableColumns>
  <tableStyleInfo name="Posts-style" showColumnStripes="0" showFirstColumn="1" showLastColumn="1" showRowStripes="1"/>
</table>
</file>

<file path=xl/tables/table2.xml><?xml version="1.0" encoding="utf-8"?>
<table xmlns="http://schemas.openxmlformats.org/spreadsheetml/2006/main" ref="H4:L39" displayName="Table_2" name="Table_2" id="2">
  <tableColumns count="5">
    <tableColumn name="Member Name" id="1"/>
    <tableColumn name="Member ID" id="2"/>
    <tableColumn name="Total Activities" id="3"/>
    <tableColumn name="Total Distance (km)" id="4"/>
    <tableColumn name="Total Time" id="5"/>
  </tableColumns>
  <tableStyleInfo name="Report_Monthly-style" showColumnStripes="0" showFirstColumn="1" showLastColumn="1" showRowStripes="1"/>
</table>
</file>

<file path=xl/tables/table3.xml><?xml version="1.0" encoding="utf-8"?>
<table xmlns="http://schemas.openxmlformats.org/spreadsheetml/2006/main" ref="A1:D32" displayName="Table_3" name="Table_3" id="3">
  <tableColumns count="4">
    <tableColumn name="ID" id="1"/>
    <tableColumn name="NAME" id="2"/>
    <tableColumn name="USER_DATA" id="3"/>
    <tableColumn name="LAST_UPDATED" id="4"/>
  </tableColumns>
  <tableStyleInfo name="Database-style" showColumnStripes="0" showFirstColumn="1" showLastColumn="1" showRowStripes="1"/>
</table>
</file>

<file path=xl/tables/table4.xml><?xml version="1.0" encoding="utf-8"?>
<table xmlns="http://schemas.openxmlformats.org/spreadsheetml/2006/main" ref="A1:I547" displayName="Table_4" name="Table_4" id="4">
  <tableColumns count="9">
    <tableColumn name="athlete_id" id="1"/>
    <tableColumn name="id" id="2"/>
    <tableColumn name="name" id="3"/>
    <tableColumn name="type" id="4"/>
    <tableColumn name="distance" id="5"/>
    <tableColumn name="start_date" id="6"/>
    <tableColumn name="moving_time" id="7"/>
    <tableColumn name="elapsed_time" id="8"/>
    <tableColumn name="local_vn" id="9"/>
  </tableColumns>
  <tableStyleInfo name="Activities-style" showColumnStripes="0" showFirstColumn="1" showLastColumn="1" showRowStripes="1"/>
</table>
</file>

<file path=xl/tables/table5.xml><?xml version="1.0" encoding="utf-8"?>
<table xmlns="http://schemas.openxmlformats.org/spreadsheetml/2006/main" ref="A1:K14" displayName="Table_5" name="Table_5" id="5">
  <tableColumns count="11">
    <tableColumn name="ID" id="1"/>
    <tableColumn name="Name" id="2"/>
    <tableColumn name="Address" id="3"/>
    <tableColumn name="OpenHours" id="4"/>
    <tableColumn name="Price" id="5"/>
    <tableColumn name="Length" id="6"/>
    <tableColumn name="Lanes" id="7"/>
    <tableColumn name="WaterQuality" id="8"/>
    <tableColumn name="Facilities" id="9"/>
    <tableColumn name="Notes" id="10"/>
    <tableColumn name="ImageURL" id="11"/>
  </tableColumns>
  <tableStyleInfo name="Pools-style" showColumnStripes="0" showFirstColumn="1" showLastColumn="1" showRowStripes="1"/>
</table>
</file>

<file path=xl/tables/table6.xml><?xml version="1.0" encoding="utf-8"?>
<table xmlns="http://schemas.openxmlformats.org/spreadsheetml/2006/main" ref="A1:I4" displayName="Table_6" name="Table_6" id="6">
  <tableColumns count="9">
    <tableColumn name="ChallengeID" id="1"/>
    <tableColumn name="Name" id="2"/>
    <tableColumn name="Description" id="3"/>
    <tableColumn name="Type" id="4"/>
    <tableColumn name="Goal" id="5"/>
    <tableColumn name="StartDate" id="6"/>
    <tableColumn name="EndDate" id="7"/>
    <tableColumn name="Status" id="8"/>
    <tableColumn name="ImageURL" id="9"/>
  </tableColumns>
  <tableStyleInfo name="Challenges-style" showColumnStripes="0" showFirstColumn="1" showLastColumn="1" showRowStripes="1"/>
</table>
</file>

<file path=xl/tables/table7.xml><?xml version="1.0" encoding="utf-8"?>
<table xmlns="http://schemas.openxmlformats.org/spreadsheetml/2006/main" ref="A1:N15" displayName="Table_7" name="Table_7" id="7">
  <tableColumns count="14">
    <tableColumn name="ID" id="1"/>
    <tableColumn name="Title" id="2"/>
    <tableColumn name="EventType" id="3"/>
    <tableColumn name="RegistrationType" id="4"/>
    <tableColumn name="ShowAttendees" id="5"/>
    <tableColumn name="Date" id="6"/>
    <tableColumn name="Time" id="7"/>
    <tableColumn name="Location" id="8"/>
    <tableColumn name="Description" id="9"/>
    <tableColumn name="MaxParticipants" id="10"/>
    <tableColumn name="Status" id="11"/>
    <tableColumn name="CreatedBy" id="12"/>
    <tableColumn name="CreatedAt" id="13"/>
    <tableColumn name="ImageURL" id="14"/>
  </tableColumns>
  <tableStyleInfo name="Events-style" showColumnStripes="0" showFirstColumn="1" showLastColumn="1" showRowStripes="1"/>
</table>
</file>

<file path=xl/tables/table8.xml><?xml version="1.0" encoding="utf-8"?>
<table xmlns="http://schemas.openxmlformats.org/spreadsheetml/2006/main" ref="A1:G7" displayName="Table_8" name="Table_8" id="8">
  <tableColumns count="7">
    <tableColumn name="ID" id="1"/>
    <tableColumn name="EventID" id="2"/>
    <tableColumn name="Name" id="3"/>
    <tableColumn name="ParticipationType" id="4"/>
    <tableColumn name="RegisteredAt" id="5"/>
    <tableColumn name="Notes" id="6"/>
    <tableColumn name="StravaLink" id="7"/>
  </tableColumns>
  <tableStyleInfo name="Registra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gtzuqphqg23d.cloudfront.net/zKxT2K5p0O5xB9RvcY2WsK_GBdwJJrvMpFYemFMd6VA-2048x2048.jpg" TargetMode="External"/><Relationship Id="rId2" Type="http://schemas.openxmlformats.org/officeDocument/2006/relationships/hyperlink" Target="https://dgtzuqphqg23d.cloudfront.net/x0Ml2-8-T7FINe2F5T1zMjeELg65Zt9hQzv2LUikb7Q-2048x2048.jpg" TargetMode="External"/><Relationship Id="rId3" Type="http://schemas.openxmlformats.org/officeDocument/2006/relationships/hyperlink" Target="https://dgtzuqphqg23d.cloudfront.net/HZLV5-Lk4ZFEhntJf-x_FH0dDT7lm8kId6PF1AXUqyE-2048x2048.jpg"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gtzuqphqg23d.cloudfront.net/xYFAaI9NinY1Ko5gSNVefMhOLYxWzhtJr6ssornHAD8-2048x1536.jpg" TargetMode="External"/><Relationship Id="rId2" Type="http://schemas.openxmlformats.org/officeDocument/2006/relationships/hyperlink" Target="https://poolspavietnam.com.vn/wp-content/uploads/2023/02/ho-boi-yet-kieu-quan-1.jpg" TargetMode="External"/><Relationship Id="rId3" Type="http://schemas.openxmlformats.org/officeDocument/2006/relationships/hyperlink" Target="https://dgtzuqphqg23d.cloudfront.net/Qm9cHTEus_s_jutjI9QzMEYi1vhCboIDEKvovPjxLvI-2048x1536.jpg" TargetMode="External"/><Relationship Id="rId4" Type="http://schemas.openxmlformats.org/officeDocument/2006/relationships/hyperlink" Target="https://phaoboi.vn/wp-content/uploads//ho-boi-tphcm-37_976d2095613.jpeg" TargetMode="External"/><Relationship Id="rId9" Type="http://schemas.openxmlformats.org/officeDocument/2006/relationships/table" Target="../tables/table5.xml"/><Relationship Id="rId5" Type="http://schemas.openxmlformats.org/officeDocument/2006/relationships/hyperlink" Target="https://lh3.googleusercontent.com/p/AF1QipPHNpqyJEJt9imN9E3d5_V7JT6Wm7yLJ6OnrIBs=s1360-w1360-h1020" TargetMode="External"/><Relationship Id="rId6" Type="http://schemas.openxmlformats.org/officeDocument/2006/relationships/hyperlink" Target="https://beboitoancau.com/wp-content/uploads/2023/01/ho-boi-phu-tho-2.jpg" TargetMode="External"/><Relationship Id="rId7"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images.unsplash.com/photo-1530549387789-4c1017266635?q=80&amp;w=2070" TargetMode="External"/><Relationship Id="rId2" Type="http://schemas.openxmlformats.org/officeDocument/2006/relationships/hyperlink" Target="https://images.unsplash.com/photo-1612821235163-f2730f23agn1?q=80&amp;w=1974" TargetMode="External"/><Relationship Id="rId3" Type="http://schemas.openxmlformats.org/officeDocument/2006/relationships/hyperlink" Target="https://images.unsplash.com/photo-1575089976121-8ed7b2a54265?q=80&amp;w=1974" TargetMode="External"/><Relationship Id="rId4" Type="http://schemas.openxmlformats.org/officeDocument/2006/relationships/drawing" Target="../drawings/drawing15.xml"/><Relationship Id="rId6"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gtzuqphqg23d.cloudfront.net/DS6_jnsOP5GU0TyrFsEcUczoYFuY5jRtu3IaPnxKE4M-2048x2048.jpg" TargetMode="External"/><Relationship Id="rId2" Type="http://schemas.openxmlformats.org/officeDocument/2006/relationships/hyperlink" Target="https://dgtzuqphqg23d.cloudfront.net/Ddyo4909gS23Jd913kOY-MvJ44cJhKQTzMHYuzkDSsU-2048x2048.jpg" TargetMode="External"/><Relationship Id="rId3" Type="http://schemas.openxmlformats.org/officeDocument/2006/relationships/hyperlink" Target="https://dgtzuqphqg23d.cloudfront.net/3zePRRI0eJbj5UCW9E0AJBqZf0R_S-_nE0tESqansj8-2048x2048.jpg" TargetMode="External"/><Relationship Id="rId4" Type="http://schemas.openxmlformats.org/officeDocument/2006/relationships/drawing" Target="../drawings/drawing17.xml"/><Relationship Id="rId6" Type="http://schemas.openxmlformats.org/officeDocument/2006/relationships/table" Target="../tables/table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
    <col customWidth="1" min="2" max="2" width="25.25"/>
    <col customWidth="1" min="3" max="3" width="9.5"/>
    <col customWidth="1" min="4" max="4" width="70.75"/>
    <col customWidth="1" min="5" max="5" width="161.63"/>
    <col customWidth="1" min="6" max="6" width="85.0"/>
    <col customWidth="1" min="7" max="7" width="42.63"/>
    <col customWidth="1" min="8" max="8" width="21.5"/>
  </cols>
  <sheetData>
    <row r="1" ht="15.75" customHeight="1">
      <c r="A1" s="1" t="s">
        <v>0</v>
      </c>
      <c r="B1" s="2" t="s">
        <v>1</v>
      </c>
      <c r="C1" s="2" t="s">
        <v>2</v>
      </c>
      <c r="D1" s="2" t="s">
        <v>3</v>
      </c>
      <c r="E1" s="2" t="s">
        <v>4</v>
      </c>
      <c r="F1" s="2" t="s">
        <v>5</v>
      </c>
      <c r="G1" s="2" t="s">
        <v>6</v>
      </c>
      <c r="H1" s="3" t="s">
        <v>7</v>
      </c>
    </row>
    <row r="2" ht="15.75" customHeight="1">
      <c r="A2" s="4">
        <v>1.0</v>
      </c>
      <c r="B2" s="5" t="s">
        <v>8</v>
      </c>
      <c r="C2" s="6">
        <v>45717.0</v>
      </c>
      <c r="D2" s="5" t="s">
        <v>9</v>
      </c>
      <c r="E2" s="5" t="s">
        <v>10</v>
      </c>
      <c r="F2" s="7" t="s">
        <v>11</v>
      </c>
      <c r="G2" s="5"/>
      <c r="H2" s="8"/>
    </row>
    <row r="3" ht="15.75" customHeight="1">
      <c r="A3" s="9">
        <v>2.0</v>
      </c>
      <c r="B3" s="10" t="s">
        <v>12</v>
      </c>
      <c r="C3" s="11">
        <v>45738.0</v>
      </c>
      <c r="D3" s="10" t="s">
        <v>13</v>
      </c>
      <c r="E3" s="10"/>
      <c r="F3" s="12" t="s">
        <v>14</v>
      </c>
      <c r="G3" s="10"/>
      <c r="H3" s="13"/>
    </row>
    <row r="4" ht="15.75" customHeight="1">
      <c r="A4" s="4">
        <v>3.0</v>
      </c>
      <c r="B4" s="5" t="s">
        <v>15</v>
      </c>
      <c r="C4" s="6">
        <v>45732.0</v>
      </c>
      <c r="D4" s="5" t="s">
        <v>16</v>
      </c>
      <c r="E4" s="5" t="s">
        <v>16</v>
      </c>
      <c r="F4" s="7" t="s">
        <v>17</v>
      </c>
      <c r="G4" s="5"/>
      <c r="H4" s="8"/>
    </row>
    <row r="5" ht="15.75" customHeight="1">
      <c r="A5" s="9"/>
      <c r="B5" s="10"/>
      <c r="C5" s="10"/>
      <c r="D5" s="10"/>
      <c r="E5" s="10"/>
      <c r="F5" s="10"/>
      <c r="G5" s="10"/>
      <c r="H5" s="13"/>
    </row>
    <row r="6" ht="15.75" customHeight="1">
      <c r="A6" s="4"/>
      <c r="B6" s="5"/>
      <c r="C6" s="5"/>
      <c r="D6" s="5"/>
      <c r="E6" s="5"/>
      <c r="F6" s="5"/>
      <c r="G6" s="5"/>
      <c r="H6" s="8"/>
    </row>
    <row r="7" ht="15.75" customHeight="1">
      <c r="A7" s="9"/>
      <c r="B7" s="10"/>
      <c r="C7" s="10"/>
      <c r="D7" s="10"/>
      <c r="E7" s="10"/>
      <c r="F7" s="10"/>
      <c r="G7" s="10"/>
      <c r="H7" s="13"/>
    </row>
    <row r="8" ht="15.75" customHeight="1">
      <c r="A8" s="4"/>
      <c r="B8" s="5"/>
      <c r="C8" s="5"/>
      <c r="D8" s="5"/>
      <c r="E8" s="5"/>
      <c r="F8" s="5"/>
      <c r="G8" s="5"/>
      <c r="H8" s="8"/>
    </row>
    <row r="9" ht="15.75" customHeight="1">
      <c r="A9" s="9"/>
      <c r="B9" s="10"/>
      <c r="C9" s="10"/>
      <c r="D9" s="10"/>
      <c r="E9" s="10"/>
      <c r="F9" s="10"/>
      <c r="G9" s="10"/>
      <c r="H9" s="13"/>
    </row>
    <row r="10" ht="15.75" customHeight="1">
      <c r="A10" s="4"/>
      <c r="B10" s="5"/>
      <c r="C10" s="5"/>
      <c r="D10" s="5"/>
      <c r="E10" s="5"/>
      <c r="F10" s="5"/>
      <c r="G10" s="5"/>
      <c r="H10" s="8"/>
    </row>
    <row r="11" ht="15.75" customHeight="1">
      <c r="A11" s="9"/>
      <c r="B11" s="10"/>
      <c r="C11" s="10"/>
      <c r="D11" s="10"/>
      <c r="E11" s="10"/>
      <c r="F11" s="10"/>
      <c r="G11" s="10"/>
      <c r="H11" s="13"/>
    </row>
    <row r="12" ht="15.75" customHeight="1">
      <c r="A12" s="14"/>
      <c r="B12" s="15"/>
      <c r="C12" s="15"/>
      <c r="D12" s="15"/>
      <c r="E12" s="15"/>
      <c r="F12" s="15"/>
      <c r="G12" s="15"/>
      <c r="H12" s="1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tableParts count="1">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38"/>
    <col customWidth="1" min="3" max="3" width="19.88"/>
    <col customWidth="1" min="4" max="4" width="19.63"/>
    <col customWidth="1" min="5" max="6" width="12.63"/>
  </cols>
  <sheetData>
    <row r="1" ht="15.75" customHeight="1">
      <c r="B1" s="17" t="s">
        <v>18</v>
      </c>
      <c r="C1" s="18">
        <f>TODAY()-WEEKDAY(TODAY(),2)-6</f>
        <v>45831</v>
      </c>
    </row>
    <row r="2" ht="15.75" customHeight="1">
      <c r="B2" s="17" t="s">
        <v>19</v>
      </c>
      <c r="C2" s="18">
        <f>TODAY()-WEEKDAY(TODAY(),2)</f>
        <v>45837</v>
      </c>
    </row>
    <row r="3" ht="15.75" customHeight="1"/>
    <row r="4" ht="15.75" customHeight="1">
      <c r="B4" s="17" t="s">
        <v>20</v>
      </c>
      <c r="C4" s="17">
        <f>SUMIFS(Data_For_Reports!D:D, Data_For_Reports!F:F, "&gt;="&amp;C1, Data_For_Reports!F:F, "&lt;="&amp;C2) / 1000</f>
        <v>0</v>
      </c>
    </row>
    <row r="5" ht="15.75" customHeight="1">
      <c r="B5" s="17" t="s">
        <v>21</v>
      </c>
      <c r="C5" s="17">
        <f>COUNTIFS(Data_For_Reports!F:F, "&gt;="&amp;C1, Data_For_Reports!F:F, "&lt;="&amp;C2)</f>
        <v>0</v>
      </c>
    </row>
    <row r="6" ht="15.75" customHeight="1">
      <c r="B6" s="17" t="s">
        <v>22</v>
      </c>
      <c r="C6" s="17">
        <f>IFERROR(__xludf.DUMMYFUNCTION("COUNTUNIQUE(FILTER(Data_For_Reports!B:B, Data_For_Reports!F:F&gt;=C1, Data_For_Reports!F:F&lt;=C2))"),1.0)</f>
        <v>1</v>
      </c>
    </row>
    <row r="7" ht="15.75" customHeight="1">
      <c r="B7" s="17" t="s">
        <v>23</v>
      </c>
      <c r="C7" s="17" t="str">
        <f>IFERROR(__xludf.DUMMYFUNCTION("QUERY(Data_For_Reports!A:D, ""SELECT C, SUM(D) WHERE C IS NOT NULL AND '""&amp;TEXT(C1,""yyyy-mm-dd"")&amp;""' &lt;= date '""&amp;TEXT(Data_For_Reports!F:F,""yyyy-mm-dd"")&amp;""' AND date '""&amp;TEXT(Data_For_Reports!F:F,""yyyy-mm-dd"")&amp;""' &lt;= '""&amp;TEXT(C2,""yyyy-mm-dd"")&amp;""' "&amp;"GROUP BY C ORDER BY SUM(D) DESC LIMIT 1 LABEL C 'Athlete', SUM(D) 'Total Distance (m)'"")"),"#VALUE!")</f>
        <v>#VALUE!</v>
      </c>
      <c r="D7" s="17"/>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2.63"/>
    <col customWidth="1" min="2" max="2" width="9.38"/>
    <col customWidth="1" min="3" max="3" width="11.25"/>
    <col customWidth="1" min="4" max="4" width="14.63"/>
    <col customWidth="1" min="5" max="5" width="14.0"/>
    <col customWidth="1" min="6" max="6" width="13.38"/>
    <col customWidth="1" min="7" max="7" width="10.75"/>
    <col customWidth="1" min="8" max="8" width="16.5"/>
    <col customWidth="1" min="9" max="9" width="13.63"/>
    <col customWidth="1" min="10" max="10" width="15.5"/>
    <col customWidth="1" min="11" max="11" width="15.13"/>
    <col customWidth="1" min="12" max="12" width="15.63"/>
  </cols>
  <sheetData>
    <row r="1" ht="15.75" customHeight="1">
      <c r="A1" s="17" t="s">
        <v>24</v>
      </c>
      <c r="B1" s="19">
        <v>45809.0</v>
      </c>
      <c r="D1" s="17" t="s">
        <v>20</v>
      </c>
      <c r="E1" s="17">
        <f>SUM(K:K)</f>
        <v>0</v>
      </c>
      <c r="F1" s="17" t="s">
        <v>25</v>
      </c>
      <c r="G1" s="20">
        <f>SUM(L:L)</f>
        <v>0</v>
      </c>
      <c r="H1" s="17" t="s">
        <v>26</v>
      </c>
      <c r="I1" s="17">
        <f>COUNTA(H:H)</f>
        <v>2</v>
      </c>
    </row>
    <row r="2" ht="15.75" customHeight="1"/>
    <row r="3" ht="15.75" customHeight="1"/>
    <row r="4" ht="15.75" customHeight="1">
      <c r="A4" s="21" t="str">
        <f>IFERROR(__xludf.DUMMYFUNCTION("IFERROR(QUERY(Data_For_Reports!A:F, ""select * where F is not null and month(F)+1 = ""&amp;MONTH(B1)&amp;"" and year(F) = ""&amp;YEAR(B1), 1))"),"")</f>
        <v/>
      </c>
      <c r="B4" s="21"/>
      <c r="C4" s="21"/>
      <c r="D4" s="21"/>
      <c r="E4" s="21"/>
      <c r="F4" s="21"/>
      <c r="H4" s="22" t="s">
        <v>27</v>
      </c>
      <c r="I4" s="23" t="s">
        <v>28</v>
      </c>
      <c r="J4" s="23" t="s">
        <v>21</v>
      </c>
      <c r="K4" s="23" t="s">
        <v>20</v>
      </c>
      <c r="L4" s="24" t="s">
        <v>29</v>
      </c>
    </row>
    <row r="5" ht="15.75" customHeight="1">
      <c r="A5" s="17"/>
      <c r="B5" s="17"/>
      <c r="C5" s="17"/>
      <c r="D5" s="17"/>
      <c r="E5" s="17"/>
      <c r="F5" s="17"/>
      <c r="H5" s="4" t="str">
        <f t="array" ref="H5">IFNA(UNIQUE(A5:A1000))</f>
        <v/>
      </c>
      <c r="I5" s="5" t="str">
        <f t="shared" ref="I5:I28" si="1">IF(ISBLANK(H5), "", VLOOKUP(H5, UNIQUE(A5:B1000), 2, FALSE))</f>
        <v/>
      </c>
      <c r="J5" s="5" t="str">
        <f t="shared" ref="J5:J35" si="2">IF(ISBLANK(H5), "", COUNTIF(A:A, H5))</f>
        <v/>
      </c>
      <c r="K5" s="5" t="str">
        <f t="shared" ref="K5:K32" si="3">IF(ISBLANK(H5), "", SUMIF(A:A, H5, D:D)/1000)</f>
        <v/>
      </c>
      <c r="L5" s="25">
        <f t="shared" ref="L5:L12" si="4">IF(ISBLANK(H5), "", SUMIF(A:A, H5, E:E)) / 86400</f>
        <v>0</v>
      </c>
    </row>
    <row r="6" ht="15.75" customHeight="1">
      <c r="A6" s="17"/>
      <c r="B6" s="17"/>
      <c r="C6" s="17"/>
      <c r="D6" s="17"/>
      <c r="E6" s="17"/>
      <c r="F6" s="17"/>
      <c r="H6" s="9"/>
      <c r="I6" s="10" t="str">
        <f t="shared" si="1"/>
        <v/>
      </c>
      <c r="J6" s="10" t="str">
        <f t="shared" si="2"/>
        <v/>
      </c>
      <c r="K6" s="10" t="str">
        <f t="shared" si="3"/>
        <v/>
      </c>
      <c r="L6" s="26">
        <f t="shared" si="4"/>
        <v>0</v>
      </c>
    </row>
    <row r="7" ht="15.75" customHeight="1">
      <c r="A7" s="17"/>
      <c r="B7" s="17"/>
      <c r="C7" s="17"/>
      <c r="D7" s="17"/>
      <c r="E7" s="17"/>
      <c r="F7" s="17"/>
      <c r="H7" s="4"/>
      <c r="I7" s="5" t="str">
        <f t="shared" si="1"/>
        <v/>
      </c>
      <c r="J7" s="5" t="str">
        <f t="shared" si="2"/>
        <v/>
      </c>
      <c r="K7" s="5" t="str">
        <f t="shared" si="3"/>
        <v/>
      </c>
      <c r="L7" s="25">
        <f t="shared" si="4"/>
        <v>0</v>
      </c>
    </row>
    <row r="8" ht="15.75" customHeight="1">
      <c r="A8" s="17"/>
      <c r="B8" s="17"/>
      <c r="C8" s="17"/>
      <c r="D8" s="17"/>
      <c r="E8" s="17"/>
      <c r="F8" s="17"/>
      <c r="H8" s="9"/>
      <c r="I8" s="10" t="str">
        <f t="shared" si="1"/>
        <v/>
      </c>
      <c r="J8" s="10" t="str">
        <f t="shared" si="2"/>
        <v/>
      </c>
      <c r="K8" s="10" t="str">
        <f t="shared" si="3"/>
        <v/>
      </c>
      <c r="L8" s="26">
        <f t="shared" si="4"/>
        <v>0</v>
      </c>
    </row>
    <row r="9" ht="15.75" customHeight="1">
      <c r="A9" s="17"/>
      <c r="B9" s="17"/>
      <c r="C9" s="17"/>
      <c r="D9" s="17"/>
      <c r="E9" s="17"/>
      <c r="F9" s="17"/>
      <c r="H9" s="4"/>
      <c r="I9" s="5" t="str">
        <f t="shared" si="1"/>
        <v/>
      </c>
      <c r="J9" s="5" t="str">
        <f t="shared" si="2"/>
        <v/>
      </c>
      <c r="K9" s="5" t="str">
        <f t="shared" si="3"/>
        <v/>
      </c>
      <c r="L9" s="25">
        <f t="shared" si="4"/>
        <v>0</v>
      </c>
    </row>
    <row r="10" ht="15.75" customHeight="1">
      <c r="A10" s="17"/>
      <c r="B10" s="17"/>
      <c r="C10" s="17"/>
      <c r="D10" s="17"/>
      <c r="E10" s="17"/>
      <c r="F10" s="17"/>
      <c r="H10" s="9"/>
      <c r="I10" s="10" t="str">
        <f t="shared" si="1"/>
        <v/>
      </c>
      <c r="J10" s="10" t="str">
        <f t="shared" si="2"/>
        <v/>
      </c>
      <c r="K10" s="10" t="str">
        <f t="shared" si="3"/>
        <v/>
      </c>
      <c r="L10" s="26">
        <f t="shared" si="4"/>
        <v>0</v>
      </c>
    </row>
    <row r="11" ht="15.75" customHeight="1">
      <c r="A11" s="17"/>
      <c r="B11" s="17"/>
      <c r="C11" s="17"/>
      <c r="D11" s="17"/>
      <c r="E11" s="17"/>
      <c r="F11" s="17"/>
      <c r="H11" s="4"/>
      <c r="I11" s="5" t="str">
        <f t="shared" si="1"/>
        <v/>
      </c>
      <c r="J11" s="5" t="str">
        <f t="shared" si="2"/>
        <v/>
      </c>
      <c r="K11" s="5" t="str">
        <f t="shared" si="3"/>
        <v/>
      </c>
      <c r="L11" s="25">
        <f t="shared" si="4"/>
        <v>0</v>
      </c>
    </row>
    <row r="12" ht="15.75" customHeight="1">
      <c r="A12" s="17"/>
      <c r="B12" s="17"/>
      <c r="C12" s="17"/>
      <c r="D12" s="17"/>
      <c r="E12" s="17"/>
      <c r="F12" s="17"/>
      <c r="H12" s="9"/>
      <c r="I12" s="10" t="str">
        <f t="shared" si="1"/>
        <v/>
      </c>
      <c r="J12" s="10" t="str">
        <f t="shared" si="2"/>
        <v/>
      </c>
      <c r="K12" s="10" t="str">
        <f t="shared" si="3"/>
        <v/>
      </c>
      <c r="L12" s="26">
        <f t="shared" si="4"/>
        <v>0</v>
      </c>
    </row>
    <row r="13" ht="15.75" customHeight="1">
      <c r="A13" s="17"/>
      <c r="B13" s="17"/>
      <c r="C13" s="17"/>
      <c r="D13" s="17"/>
      <c r="E13" s="17"/>
      <c r="F13" s="17"/>
      <c r="H13" s="4"/>
      <c r="I13" s="5" t="str">
        <f t="shared" si="1"/>
        <v/>
      </c>
      <c r="J13" s="5" t="str">
        <f t="shared" si="2"/>
        <v/>
      </c>
      <c r="K13" s="5" t="str">
        <f t="shared" si="3"/>
        <v/>
      </c>
      <c r="L13" s="25" t="str">
        <f t="shared" ref="L13:L42" si="5">IF(ISBLANK(H13), "", SUMIF(A:A, H13, E:E))</f>
        <v/>
      </c>
    </row>
    <row r="14" ht="15.75" customHeight="1">
      <c r="A14" s="17"/>
      <c r="B14" s="17"/>
      <c r="C14" s="17"/>
      <c r="D14" s="17"/>
      <c r="E14" s="17"/>
      <c r="F14" s="17"/>
      <c r="H14" s="27"/>
      <c r="I14" s="10" t="str">
        <f t="shared" si="1"/>
        <v/>
      </c>
      <c r="J14" s="10" t="str">
        <f t="shared" si="2"/>
        <v/>
      </c>
      <c r="K14" s="10" t="str">
        <f t="shared" si="3"/>
        <v/>
      </c>
      <c r="L14" s="26" t="str">
        <f t="shared" si="5"/>
        <v/>
      </c>
    </row>
    <row r="15" ht="15.75" customHeight="1">
      <c r="A15" s="17"/>
      <c r="B15" s="17"/>
      <c r="C15" s="17"/>
      <c r="D15" s="17"/>
      <c r="E15" s="17"/>
      <c r="F15" s="17"/>
      <c r="H15" s="27"/>
      <c r="I15" s="5" t="str">
        <f t="shared" si="1"/>
        <v/>
      </c>
      <c r="J15" s="5" t="str">
        <f t="shared" si="2"/>
        <v/>
      </c>
      <c r="K15" s="5" t="str">
        <f t="shared" si="3"/>
        <v/>
      </c>
      <c r="L15" s="25" t="str">
        <f t="shared" si="5"/>
        <v/>
      </c>
    </row>
    <row r="16" ht="15.75" customHeight="1">
      <c r="A16" s="17"/>
      <c r="B16" s="17"/>
      <c r="C16" s="17"/>
      <c r="D16" s="17"/>
      <c r="E16" s="17"/>
      <c r="F16" s="17"/>
      <c r="H16" s="27"/>
      <c r="I16" s="10" t="str">
        <f t="shared" si="1"/>
        <v/>
      </c>
      <c r="J16" s="10" t="str">
        <f t="shared" si="2"/>
        <v/>
      </c>
      <c r="K16" s="10" t="str">
        <f t="shared" si="3"/>
        <v/>
      </c>
      <c r="L16" s="26" t="str">
        <f t="shared" si="5"/>
        <v/>
      </c>
    </row>
    <row r="17" ht="15.75" customHeight="1">
      <c r="A17" s="17"/>
      <c r="B17" s="17"/>
      <c r="C17" s="17"/>
      <c r="D17" s="17"/>
      <c r="E17" s="17"/>
      <c r="F17" s="17"/>
      <c r="H17" s="27"/>
      <c r="I17" s="5" t="str">
        <f t="shared" si="1"/>
        <v/>
      </c>
      <c r="J17" s="5" t="str">
        <f t="shared" si="2"/>
        <v/>
      </c>
      <c r="K17" s="5" t="str">
        <f t="shared" si="3"/>
        <v/>
      </c>
      <c r="L17" s="25" t="str">
        <f t="shared" si="5"/>
        <v/>
      </c>
    </row>
    <row r="18" ht="15.75" customHeight="1">
      <c r="A18" s="17"/>
      <c r="B18" s="17"/>
      <c r="C18" s="17"/>
      <c r="D18" s="17"/>
      <c r="E18" s="17"/>
      <c r="F18" s="17"/>
      <c r="H18" s="27"/>
      <c r="I18" s="10" t="str">
        <f t="shared" si="1"/>
        <v/>
      </c>
      <c r="J18" s="10" t="str">
        <f t="shared" si="2"/>
        <v/>
      </c>
      <c r="K18" s="10" t="str">
        <f t="shared" si="3"/>
        <v/>
      </c>
      <c r="L18" s="26" t="str">
        <f t="shared" si="5"/>
        <v/>
      </c>
    </row>
    <row r="19" ht="15.75" customHeight="1">
      <c r="A19" s="17"/>
      <c r="B19" s="17"/>
      <c r="C19" s="17"/>
      <c r="D19" s="17"/>
      <c r="E19" s="17"/>
      <c r="F19" s="17"/>
      <c r="H19" s="27"/>
      <c r="I19" s="5" t="str">
        <f t="shared" si="1"/>
        <v/>
      </c>
      <c r="J19" s="5" t="str">
        <f t="shared" si="2"/>
        <v/>
      </c>
      <c r="K19" s="5" t="str">
        <f t="shared" si="3"/>
        <v/>
      </c>
      <c r="L19" s="25" t="str">
        <f t="shared" si="5"/>
        <v/>
      </c>
    </row>
    <row r="20" ht="15.75" customHeight="1">
      <c r="A20" s="17"/>
      <c r="B20" s="17"/>
      <c r="C20" s="17"/>
      <c r="D20" s="17"/>
      <c r="E20" s="17"/>
      <c r="F20" s="17"/>
      <c r="H20" s="27"/>
      <c r="I20" s="10" t="str">
        <f t="shared" si="1"/>
        <v/>
      </c>
      <c r="J20" s="10" t="str">
        <f t="shared" si="2"/>
        <v/>
      </c>
      <c r="K20" s="10" t="str">
        <f t="shared" si="3"/>
        <v/>
      </c>
      <c r="L20" s="26" t="str">
        <f t="shared" si="5"/>
        <v/>
      </c>
    </row>
    <row r="21" ht="15.75" customHeight="1">
      <c r="A21" s="17"/>
      <c r="B21" s="17"/>
      <c r="C21" s="17"/>
      <c r="D21" s="17"/>
      <c r="E21" s="17"/>
      <c r="F21" s="17"/>
      <c r="H21" s="27"/>
      <c r="I21" s="5" t="str">
        <f t="shared" si="1"/>
        <v/>
      </c>
      <c r="J21" s="5" t="str">
        <f t="shared" si="2"/>
        <v/>
      </c>
      <c r="K21" s="5" t="str">
        <f t="shared" si="3"/>
        <v/>
      </c>
      <c r="L21" s="25" t="str">
        <f t="shared" si="5"/>
        <v/>
      </c>
    </row>
    <row r="22" ht="15.75" customHeight="1">
      <c r="A22" s="17"/>
      <c r="B22" s="17"/>
      <c r="C22" s="17"/>
      <c r="D22" s="17"/>
      <c r="E22" s="17"/>
      <c r="F22" s="17"/>
      <c r="H22" s="27"/>
      <c r="I22" s="10" t="str">
        <f t="shared" si="1"/>
        <v/>
      </c>
      <c r="J22" s="10" t="str">
        <f t="shared" si="2"/>
        <v/>
      </c>
      <c r="K22" s="10" t="str">
        <f t="shared" si="3"/>
        <v/>
      </c>
      <c r="L22" s="26" t="str">
        <f t="shared" si="5"/>
        <v/>
      </c>
    </row>
    <row r="23" ht="15.75" customHeight="1">
      <c r="A23" s="17"/>
      <c r="B23" s="17"/>
      <c r="C23" s="17"/>
      <c r="D23" s="17"/>
      <c r="E23" s="17"/>
      <c r="F23" s="17"/>
      <c r="H23" s="27"/>
      <c r="I23" s="5" t="str">
        <f t="shared" si="1"/>
        <v/>
      </c>
      <c r="J23" s="5" t="str">
        <f t="shared" si="2"/>
        <v/>
      </c>
      <c r="K23" s="5" t="str">
        <f t="shared" si="3"/>
        <v/>
      </c>
      <c r="L23" s="25" t="str">
        <f t="shared" si="5"/>
        <v/>
      </c>
    </row>
    <row r="24" ht="15.75" customHeight="1">
      <c r="A24" s="17"/>
      <c r="B24" s="17"/>
      <c r="C24" s="17"/>
      <c r="D24" s="17"/>
      <c r="E24" s="17"/>
      <c r="F24" s="17"/>
      <c r="H24" s="27"/>
      <c r="I24" s="10" t="str">
        <f t="shared" si="1"/>
        <v/>
      </c>
      <c r="J24" s="10" t="str">
        <f t="shared" si="2"/>
        <v/>
      </c>
      <c r="K24" s="10" t="str">
        <f t="shared" si="3"/>
        <v/>
      </c>
      <c r="L24" s="26" t="str">
        <f t="shared" si="5"/>
        <v/>
      </c>
    </row>
    <row r="25" ht="15.75" customHeight="1">
      <c r="A25" s="17"/>
      <c r="B25" s="17"/>
      <c r="C25" s="17"/>
      <c r="D25" s="17"/>
      <c r="E25" s="17"/>
      <c r="F25" s="17"/>
      <c r="H25" s="27"/>
      <c r="I25" s="5" t="str">
        <f t="shared" si="1"/>
        <v/>
      </c>
      <c r="J25" s="5" t="str">
        <f t="shared" si="2"/>
        <v/>
      </c>
      <c r="K25" s="5" t="str">
        <f t="shared" si="3"/>
        <v/>
      </c>
      <c r="L25" s="25" t="str">
        <f t="shared" si="5"/>
        <v/>
      </c>
    </row>
    <row r="26" ht="15.75" customHeight="1">
      <c r="A26" s="17"/>
      <c r="B26" s="17"/>
      <c r="C26" s="17"/>
      <c r="D26" s="17"/>
      <c r="E26" s="17"/>
      <c r="F26" s="17"/>
      <c r="H26" s="27"/>
      <c r="I26" s="10" t="str">
        <f t="shared" si="1"/>
        <v/>
      </c>
      <c r="J26" s="10" t="str">
        <f t="shared" si="2"/>
        <v/>
      </c>
      <c r="K26" s="10" t="str">
        <f t="shared" si="3"/>
        <v/>
      </c>
      <c r="L26" s="26" t="str">
        <f t="shared" si="5"/>
        <v/>
      </c>
    </row>
    <row r="27" ht="15.75" customHeight="1">
      <c r="A27" s="17"/>
      <c r="B27" s="17"/>
      <c r="C27" s="17"/>
      <c r="D27" s="17"/>
      <c r="E27" s="17"/>
      <c r="F27" s="17"/>
      <c r="H27" s="27"/>
      <c r="I27" s="5" t="str">
        <f t="shared" si="1"/>
        <v/>
      </c>
      <c r="J27" s="5" t="str">
        <f t="shared" si="2"/>
        <v/>
      </c>
      <c r="K27" s="5" t="str">
        <f t="shared" si="3"/>
        <v/>
      </c>
      <c r="L27" s="25" t="str">
        <f t="shared" si="5"/>
        <v/>
      </c>
    </row>
    <row r="28" ht="15.75" customHeight="1">
      <c r="A28" s="17"/>
      <c r="B28" s="17"/>
      <c r="C28" s="17"/>
      <c r="D28" s="17"/>
      <c r="E28" s="17"/>
      <c r="F28" s="17"/>
      <c r="H28" s="27"/>
      <c r="I28" s="10" t="str">
        <f t="shared" si="1"/>
        <v/>
      </c>
      <c r="J28" s="10" t="str">
        <f t="shared" si="2"/>
        <v/>
      </c>
      <c r="K28" s="10" t="str">
        <f t="shared" si="3"/>
        <v/>
      </c>
      <c r="L28" s="26" t="str">
        <f t="shared" si="5"/>
        <v/>
      </c>
    </row>
    <row r="29" ht="15.75" customHeight="1">
      <c r="A29" s="17"/>
      <c r="B29" s="17"/>
      <c r="C29" s="17"/>
      <c r="D29" s="17"/>
      <c r="E29" s="17"/>
      <c r="F29" s="17"/>
      <c r="H29" s="27"/>
      <c r="I29" s="27"/>
      <c r="J29" s="5" t="str">
        <f t="shared" si="2"/>
        <v/>
      </c>
      <c r="K29" s="5" t="str">
        <f t="shared" si="3"/>
        <v/>
      </c>
      <c r="L29" s="25" t="str">
        <f t="shared" si="5"/>
        <v/>
      </c>
    </row>
    <row r="30" ht="15.75" customHeight="1">
      <c r="A30" s="17"/>
      <c r="B30" s="17"/>
      <c r="C30" s="17"/>
      <c r="D30" s="17"/>
      <c r="E30" s="17"/>
      <c r="F30" s="17"/>
      <c r="H30" s="27"/>
      <c r="I30" s="27"/>
      <c r="J30" s="10" t="str">
        <f t="shared" si="2"/>
        <v/>
      </c>
      <c r="K30" s="10" t="str">
        <f t="shared" si="3"/>
        <v/>
      </c>
      <c r="L30" s="26" t="str">
        <f t="shared" si="5"/>
        <v/>
      </c>
    </row>
    <row r="31" ht="15.75" customHeight="1">
      <c r="A31" s="17"/>
      <c r="B31" s="17"/>
      <c r="C31" s="17"/>
      <c r="D31" s="17"/>
      <c r="E31" s="17"/>
      <c r="F31" s="17"/>
      <c r="H31" s="27"/>
      <c r="I31" s="27"/>
      <c r="J31" s="5" t="str">
        <f t="shared" si="2"/>
        <v/>
      </c>
      <c r="K31" s="5" t="str">
        <f t="shared" si="3"/>
        <v/>
      </c>
      <c r="L31" s="25" t="str">
        <f t="shared" si="5"/>
        <v/>
      </c>
    </row>
    <row r="32" ht="15.75" customHeight="1">
      <c r="A32" s="17"/>
      <c r="B32" s="17"/>
      <c r="C32" s="17"/>
      <c r="D32" s="17"/>
      <c r="E32" s="17"/>
      <c r="F32" s="17"/>
      <c r="H32" s="27"/>
      <c r="I32" s="27"/>
      <c r="J32" s="10" t="str">
        <f t="shared" si="2"/>
        <v/>
      </c>
      <c r="K32" s="10" t="str">
        <f t="shared" si="3"/>
        <v/>
      </c>
      <c r="L32" s="26" t="str">
        <f t="shared" si="5"/>
        <v/>
      </c>
    </row>
    <row r="33" ht="15.75" customHeight="1">
      <c r="A33" s="17"/>
      <c r="B33" s="17"/>
      <c r="C33" s="17"/>
      <c r="D33" s="17"/>
      <c r="E33" s="17"/>
      <c r="F33" s="17"/>
      <c r="H33" s="27"/>
      <c r="I33" s="27"/>
      <c r="J33" s="5" t="str">
        <f t="shared" si="2"/>
        <v/>
      </c>
      <c r="K33" s="5"/>
      <c r="L33" s="25" t="str">
        <f t="shared" si="5"/>
        <v/>
      </c>
    </row>
    <row r="34" ht="15.75" customHeight="1">
      <c r="A34" s="17"/>
      <c r="B34" s="17"/>
      <c r="C34" s="17"/>
      <c r="D34" s="17"/>
      <c r="E34" s="17"/>
      <c r="F34" s="17"/>
      <c r="H34" s="27"/>
      <c r="I34" s="27"/>
      <c r="J34" s="10" t="str">
        <f t="shared" si="2"/>
        <v/>
      </c>
      <c r="K34" s="10"/>
      <c r="L34" s="26" t="str">
        <f t="shared" si="5"/>
        <v/>
      </c>
    </row>
    <row r="35" ht="15.75" customHeight="1">
      <c r="A35" s="17"/>
      <c r="B35" s="17"/>
      <c r="C35" s="17"/>
      <c r="D35" s="17"/>
      <c r="E35" s="17"/>
      <c r="F35" s="17"/>
      <c r="H35" s="27"/>
      <c r="I35" s="27"/>
      <c r="J35" s="5" t="str">
        <f t="shared" si="2"/>
        <v/>
      </c>
      <c r="K35" s="5"/>
      <c r="L35" s="25" t="str">
        <f t="shared" si="5"/>
        <v/>
      </c>
    </row>
    <row r="36" ht="15.75" customHeight="1">
      <c r="A36" s="17"/>
      <c r="B36" s="17"/>
      <c r="C36" s="17"/>
      <c r="D36" s="17"/>
      <c r="E36" s="17"/>
      <c r="F36" s="17"/>
      <c r="H36" s="27"/>
      <c r="I36" s="27"/>
      <c r="J36" s="10"/>
      <c r="K36" s="10"/>
      <c r="L36" s="26" t="str">
        <f t="shared" si="5"/>
        <v/>
      </c>
    </row>
    <row r="37" ht="15.75" customHeight="1">
      <c r="A37" s="17"/>
      <c r="B37" s="17"/>
      <c r="C37" s="17"/>
      <c r="D37" s="17"/>
      <c r="E37" s="17"/>
      <c r="F37" s="17"/>
      <c r="H37" s="27"/>
      <c r="I37" s="27"/>
      <c r="J37" s="5"/>
      <c r="K37" s="5"/>
      <c r="L37" s="25" t="str">
        <f t="shared" si="5"/>
        <v/>
      </c>
    </row>
    <row r="38" ht="15.75" customHeight="1">
      <c r="A38" s="17"/>
      <c r="B38" s="17"/>
      <c r="C38" s="17"/>
      <c r="D38" s="17"/>
      <c r="E38" s="17"/>
      <c r="F38" s="17"/>
      <c r="H38" s="27"/>
      <c r="I38" s="27"/>
      <c r="J38" s="10"/>
      <c r="K38" s="10"/>
      <c r="L38" s="26" t="str">
        <f t="shared" si="5"/>
        <v/>
      </c>
    </row>
    <row r="39" ht="15.75" customHeight="1">
      <c r="A39" s="17"/>
      <c r="B39" s="17"/>
      <c r="C39" s="17"/>
      <c r="D39" s="17"/>
      <c r="E39" s="17"/>
      <c r="F39" s="17"/>
      <c r="H39" s="27"/>
      <c r="I39" s="27"/>
      <c r="J39" s="15"/>
      <c r="K39" s="15"/>
      <c r="L39" s="28" t="str">
        <f t="shared" si="5"/>
        <v/>
      </c>
    </row>
    <row r="40" ht="15.75" customHeight="1">
      <c r="A40" s="17"/>
      <c r="B40" s="17"/>
      <c r="C40" s="17"/>
      <c r="D40" s="17"/>
      <c r="E40" s="17"/>
      <c r="F40" s="17"/>
      <c r="L40" s="17" t="str">
        <f t="shared" si="5"/>
        <v/>
      </c>
    </row>
    <row r="41" ht="15.75" customHeight="1">
      <c r="A41" s="17"/>
      <c r="B41" s="17"/>
      <c r="C41" s="17"/>
      <c r="D41" s="17"/>
      <c r="E41" s="17"/>
      <c r="F41" s="17"/>
      <c r="L41" s="17" t="str">
        <f t="shared" si="5"/>
        <v/>
      </c>
    </row>
    <row r="42" ht="15.75" customHeight="1">
      <c r="A42" s="17"/>
      <c r="B42" s="17"/>
      <c r="C42" s="17"/>
      <c r="D42" s="17"/>
      <c r="E42" s="17"/>
      <c r="F42" s="17"/>
      <c r="L42" s="17" t="str">
        <f t="shared" si="5"/>
        <v/>
      </c>
    </row>
    <row r="43" ht="15.75" customHeight="1">
      <c r="A43" s="17"/>
      <c r="B43" s="17"/>
      <c r="C43" s="17"/>
      <c r="D43" s="17"/>
      <c r="E43" s="17"/>
      <c r="F43" s="17"/>
    </row>
    <row r="44" ht="15.75" customHeight="1">
      <c r="A44" s="17"/>
      <c r="B44" s="17"/>
      <c r="C44" s="17"/>
      <c r="D44" s="17"/>
      <c r="E44" s="17"/>
      <c r="F44" s="17"/>
    </row>
    <row r="45" ht="15.75" customHeight="1">
      <c r="A45" s="17"/>
      <c r="B45" s="17"/>
      <c r="C45" s="17"/>
      <c r="D45" s="17"/>
      <c r="E45" s="17"/>
      <c r="F45" s="17"/>
    </row>
    <row r="46" ht="15.75" customHeight="1">
      <c r="A46" s="17"/>
      <c r="B46" s="17"/>
      <c r="C46" s="17"/>
      <c r="D46" s="17"/>
      <c r="E46" s="17"/>
      <c r="F46" s="17"/>
    </row>
    <row r="47" ht="15.75" customHeight="1">
      <c r="A47" s="17"/>
      <c r="B47" s="17"/>
      <c r="C47" s="17"/>
      <c r="D47" s="17"/>
      <c r="E47" s="17"/>
      <c r="F47" s="17"/>
    </row>
    <row r="48" ht="15.75" customHeight="1">
      <c r="A48" s="17"/>
      <c r="B48" s="17"/>
      <c r="C48" s="17"/>
      <c r="D48" s="17"/>
      <c r="E48" s="17"/>
      <c r="F48" s="17"/>
    </row>
    <row r="49" ht="15.75" customHeight="1">
      <c r="A49" s="17"/>
      <c r="B49" s="17"/>
      <c r="C49" s="17"/>
      <c r="D49" s="17"/>
      <c r="E49" s="17"/>
      <c r="F49" s="17"/>
    </row>
    <row r="50" ht="15.75" customHeight="1">
      <c r="A50" s="17"/>
      <c r="B50" s="17"/>
      <c r="C50" s="17"/>
      <c r="D50" s="17"/>
      <c r="E50" s="17"/>
      <c r="F50" s="17"/>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J5:K39">
      <formula1>AND(ISNUMBER(J5),(NOT(OR(NOT(ISERROR(DATEVALUE(J5))), AND(ISNUMBER(J5), LEFT(CELL("format", J5))="D")))))</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6" width="12.63"/>
  </cols>
  <sheetData>
    <row r="1" ht="15.75" customHeight="1">
      <c r="A1" s="17" t="s">
        <v>30</v>
      </c>
      <c r="B1" s="17" t="s">
        <v>31</v>
      </c>
    </row>
    <row r="2" ht="15.75" customHeight="1">
      <c r="A2" s="17" t="s">
        <v>32</v>
      </c>
      <c r="B2" s="17">
        <v>2000.0</v>
      </c>
    </row>
    <row r="3" ht="15.75" customHeight="1">
      <c r="A3" s="17" t="s">
        <v>33</v>
      </c>
      <c r="B3" s="17">
        <v>200000.0</v>
      </c>
    </row>
    <row r="4" ht="15.75" customHeight="1">
      <c r="A4" s="17" t="s">
        <v>34</v>
      </c>
      <c r="B4" s="17">
        <v>25000.0</v>
      </c>
    </row>
    <row r="5" ht="15.75" customHeight="1">
      <c r="A5" s="17" t="s">
        <v>35</v>
      </c>
      <c r="B5" s="17">
        <v>10000.0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88"/>
    <col customWidth="1" min="2" max="2" width="9.38"/>
    <col customWidth="1" min="3" max="3" width="12.63"/>
    <col customWidth="1" min="4" max="4" width="18.25"/>
    <col customWidth="1" min="5" max="5" width="12.63"/>
    <col customWidth="1" min="6" max="6" width="16.25"/>
  </cols>
  <sheetData>
    <row r="1" ht="15.75" customHeight="1">
      <c r="A1" s="17" t="s">
        <v>36</v>
      </c>
      <c r="B1" s="17" t="s">
        <v>37</v>
      </c>
      <c r="C1" s="17" t="s">
        <v>38</v>
      </c>
      <c r="D1" s="17" t="s">
        <v>39</v>
      </c>
      <c r="E1" s="17" t="s">
        <v>40</v>
      </c>
      <c r="F1" s="17" t="s">
        <v>41</v>
      </c>
    </row>
    <row r="2" ht="15.75" customHeight="1">
      <c r="A2" s="17" t="str">
        <f t="array" ref="A2:A1578">IF(B2:B1578&lt;&gt;"", IFERROR(VLOOKUP(B2:B1578, Database!A:B, 2, FALSE)), "")</f>
        <v/>
      </c>
      <c r="B2" s="29" t="str">
        <f t="array" ref="B2:B1000">Activities!A2:A1578</f>
        <v/>
      </c>
      <c r="C2" s="29" t="str">
        <f t="array" ref="C2:C1000">Activities!B2:B1578</f>
        <v/>
      </c>
      <c r="D2" s="17" t="str">
        <f t="array" ref="D2:D1000">IF(Activities!E2:E1578&lt;&gt;"", VALUE(Activities!E2:E1578), "")</f>
        <v/>
      </c>
      <c r="E2" s="17" t="str">
        <f t="array" ref="E2:E1000">IF(Activities!E2:E1578&lt;&gt;"", VALUE(Activities!E2:E1578), "")</f>
        <v/>
      </c>
      <c r="F2" s="30" t="str">
        <f t="array" ref="F2:F1000">Activities!I2:I1578</f>
        <v/>
      </c>
    </row>
    <row r="3" ht="15.75" customHeight="1">
      <c r="A3" s="17" t="s">
        <v>42</v>
      </c>
      <c r="B3" s="29"/>
      <c r="C3" s="29"/>
      <c r="D3" s="17" t="s">
        <v>42</v>
      </c>
      <c r="E3" s="17" t="s">
        <v>42</v>
      </c>
      <c r="F3" s="30"/>
    </row>
    <row r="4" ht="15.75" customHeight="1">
      <c r="A4" s="17" t="s">
        <v>42</v>
      </c>
      <c r="B4" s="29"/>
      <c r="C4" s="29"/>
      <c r="D4" s="17" t="s">
        <v>42</v>
      </c>
      <c r="E4" s="17" t="s">
        <v>42</v>
      </c>
      <c r="F4" s="30"/>
    </row>
    <row r="5" ht="15.75" customHeight="1">
      <c r="A5" s="17" t="s">
        <v>42</v>
      </c>
      <c r="B5" s="29"/>
      <c r="C5" s="29"/>
      <c r="D5" s="17" t="s">
        <v>42</v>
      </c>
      <c r="E5" s="17" t="s">
        <v>42</v>
      </c>
      <c r="F5" s="30"/>
    </row>
    <row r="6" ht="15.75" customHeight="1">
      <c r="A6" s="17" t="s">
        <v>42</v>
      </c>
      <c r="B6" s="29"/>
      <c r="C6" s="29"/>
      <c r="D6" s="17" t="s">
        <v>42</v>
      </c>
      <c r="E6" s="17" t="s">
        <v>42</v>
      </c>
      <c r="F6" s="30"/>
    </row>
    <row r="7" ht="15.75" customHeight="1">
      <c r="A7" s="17" t="s">
        <v>42</v>
      </c>
      <c r="B7" s="29"/>
      <c r="C7" s="29"/>
      <c r="D7" s="17" t="s">
        <v>42</v>
      </c>
      <c r="E7" s="17" t="s">
        <v>42</v>
      </c>
      <c r="F7" s="30"/>
    </row>
    <row r="8" ht="15.75" customHeight="1">
      <c r="A8" s="17" t="s">
        <v>42</v>
      </c>
      <c r="B8" s="29"/>
      <c r="C8" s="29"/>
      <c r="D8" s="17" t="s">
        <v>42</v>
      </c>
      <c r="E8" s="17" t="s">
        <v>42</v>
      </c>
      <c r="F8" s="30"/>
    </row>
    <row r="9" ht="15.75" customHeight="1">
      <c r="A9" s="17" t="s">
        <v>42</v>
      </c>
      <c r="B9" s="29"/>
      <c r="C9" s="29"/>
      <c r="D9" s="17" t="s">
        <v>42</v>
      </c>
      <c r="E9" s="17" t="s">
        <v>42</v>
      </c>
      <c r="F9" s="30"/>
    </row>
    <row r="10" ht="15.75" customHeight="1">
      <c r="A10" s="17" t="s">
        <v>42</v>
      </c>
      <c r="B10" s="29"/>
      <c r="C10" s="29"/>
      <c r="D10" s="17" t="s">
        <v>42</v>
      </c>
      <c r="E10" s="17" t="s">
        <v>42</v>
      </c>
      <c r="F10" s="30"/>
    </row>
    <row r="11" ht="15.75" customHeight="1">
      <c r="A11" s="17" t="s">
        <v>42</v>
      </c>
      <c r="B11" s="29"/>
      <c r="C11" s="29"/>
      <c r="D11" s="17" t="s">
        <v>42</v>
      </c>
      <c r="E11" s="17" t="s">
        <v>42</v>
      </c>
      <c r="F11" s="30"/>
    </row>
    <row r="12" ht="15.75" customHeight="1">
      <c r="A12" s="17" t="s">
        <v>42</v>
      </c>
      <c r="B12" s="29"/>
      <c r="C12" s="29"/>
      <c r="D12" s="17" t="s">
        <v>42</v>
      </c>
      <c r="E12" s="17" t="s">
        <v>42</v>
      </c>
      <c r="F12" s="30"/>
    </row>
    <row r="13" ht="15.75" customHeight="1">
      <c r="A13" s="17" t="s">
        <v>42</v>
      </c>
      <c r="B13" s="29"/>
      <c r="C13" s="29"/>
      <c r="D13" s="17" t="s">
        <v>42</v>
      </c>
      <c r="E13" s="17" t="s">
        <v>42</v>
      </c>
      <c r="F13" s="30"/>
    </row>
    <row r="14" ht="15.75" customHeight="1">
      <c r="A14" s="17" t="s">
        <v>42</v>
      </c>
      <c r="B14" s="29"/>
      <c r="C14" s="29"/>
      <c r="D14" s="17" t="s">
        <v>42</v>
      </c>
      <c r="E14" s="17" t="s">
        <v>42</v>
      </c>
      <c r="F14" s="30"/>
    </row>
    <row r="15" ht="15.75" customHeight="1">
      <c r="A15" s="17" t="s">
        <v>42</v>
      </c>
      <c r="B15" s="29"/>
      <c r="C15" s="29"/>
      <c r="D15" s="17" t="s">
        <v>42</v>
      </c>
      <c r="E15" s="17" t="s">
        <v>42</v>
      </c>
      <c r="F15" s="30"/>
    </row>
    <row r="16" ht="15.75" customHeight="1">
      <c r="A16" s="17" t="s">
        <v>42</v>
      </c>
      <c r="B16" s="29"/>
      <c r="C16" s="29"/>
      <c r="D16" s="17" t="s">
        <v>42</v>
      </c>
      <c r="E16" s="17" t="s">
        <v>42</v>
      </c>
      <c r="F16" s="30"/>
    </row>
    <row r="17" ht="15.75" customHeight="1">
      <c r="A17" s="17" t="s">
        <v>42</v>
      </c>
      <c r="B17" s="29"/>
      <c r="C17" s="29"/>
      <c r="D17" s="17" t="s">
        <v>42</v>
      </c>
      <c r="E17" s="17" t="s">
        <v>42</v>
      </c>
      <c r="F17" s="30"/>
    </row>
    <row r="18" ht="15.75" customHeight="1">
      <c r="A18" s="17" t="s">
        <v>42</v>
      </c>
      <c r="B18" s="29"/>
      <c r="C18" s="29"/>
      <c r="D18" s="17" t="s">
        <v>42</v>
      </c>
      <c r="E18" s="17" t="s">
        <v>42</v>
      </c>
      <c r="F18" s="30"/>
    </row>
    <row r="19" ht="15.75" customHeight="1">
      <c r="A19" s="17" t="s">
        <v>42</v>
      </c>
      <c r="B19" s="29"/>
      <c r="C19" s="29"/>
      <c r="D19" s="17" t="s">
        <v>42</v>
      </c>
      <c r="E19" s="17" t="s">
        <v>42</v>
      </c>
      <c r="F19" s="30"/>
    </row>
    <row r="20" ht="15.75" customHeight="1">
      <c r="A20" s="17" t="s">
        <v>42</v>
      </c>
      <c r="B20" s="29"/>
      <c r="C20" s="29"/>
      <c r="D20" s="17" t="s">
        <v>42</v>
      </c>
      <c r="E20" s="17" t="s">
        <v>42</v>
      </c>
      <c r="F20" s="30"/>
    </row>
    <row r="21" ht="15.75" customHeight="1">
      <c r="A21" s="17" t="s">
        <v>42</v>
      </c>
      <c r="B21" s="29"/>
      <c r="C21" s="29"/>
      <c r="D21" s="17" t="s">
        <v>42</v>
      </c>
      <c r="E21" s="17" t="s">
        <v>42</v>
      </c>
      <c r="F21" s="30"/>
    </row>
    <row r="22" ht="15.75" customHeight="1">
      <c r="A22" s="17" t="s">
        <v>42</v>
      </c>
      <c r="B22" s="29"/>
      <c r="C22" s="29"/>
      <c r="D22" s="17" t="s">
        <v>42</v>
      </c>
      <c r="E22" s="17" t="s">
        <v>42</v>
      </c>
      <c r="F22" s="30"/>
    </row>
    <row r="23" ht="15.75" customHeight="1">
      <c r="A23" s="17" t="s">
        <v>42</v>
      </c>
      <c r="B23" s="29"/>
      <c r="C23" s="29"/>
      <c r="D23" s="17" t="s">
        <v>42</v>
      </c>
      <c r="E23" s="17" t="s">
        <v>42</v>
      </c>
      <c r="F23" s="30"/>
    </row>
    <row r="24" ht="15.75" customHeight="1">
      <c r="A24" s="17" t="s">
        <v>42</v>
      </c>
      <c r="B24" s="29"/>
      <c r="C24" s="29"/>
      <c r="D24" s="17" t="s">
        <v>42</v>
      </c>
      <c r="E24" s="17" t="s">
        <v>42</v>
      </c>
      <c r="F24" s="30"/>
    </row>
    <row r="25" ht="15.75" customHeight="1">
      <c r="A25" s="17" t="s">
        <v>42</v>
      </c>
      <c r="B25" s="29"/>
      <c r="C25" s="29"/>
      <c r="D25" s="17" t="s">
        <v>42</v>
      </c>
      <c r="E25" s="17" t="s">
        <v>42</v>
      </c>
      <c r="F25" s="30"/>
    </row>
    <row r="26" ht="15.75" customHeight="1">
      <c r="A26" s="17" t="s">
        <v>42</v>
      </c>
      <c r="B26" s="29"/>
      <c r="C26" s="29"/>
      <c r="D26" s="17" t="s">
        <v>42</v>
      </c>
      <c r="E26" s="17" t="s">
        <v>42</v>
      </c>
      <c r="F26" s="30"/>
    </row>
    <row r="27" ht="15.75" customHeight="1">
      <c r="A27" s="17" t="s">
        <v>42</v>
      </c>
      <c r="B27" s="29"/>
      <c r="C27" s="29"/>
      <c r="D27" s="17" t="s">
        <v>42</v>
      </c>
      <c r="E27" s="17" t="s">
        <v>42</v>
      </c>
      <c r="F27" s="30"/>
    </row>
    <row r="28" ht="15.75" customHeight="1">
      <c r="A28" s="17" t="s">
        <v>42</v>
      </c>
      <c r="B28" s="29"/>
      <c r="C28" s="29"/>
      <c r="D28" s="17" t="s">
        <v>42</v>
      </c>
      <c r="E28" s="17" t="s">
        <v>42</v>
      </c>
      <c r="F28" s="30"/>
    </row>
    <row r="29" ht="15.75" customHeight="1">
      <c r="A29" s="17" t="s">
        <v>42</v>
      </c>
      <c r="B29" s="29"/>
      <c r="C29" s="29"/>
      <c r="D29" s="17" t="s">
        <v>42</v>
      </c>
      <c r="E29" s="17" t="s">
        <v>42</v>
      </c>
      <c r="F29" s="30"/>
    </row>
    <row r="30" ht="15.75" customHeight="1">
      <c r="A30" s="17" t="s">
        <v>42</v>
      </c>
      <c r="B30" s="29"/>
      <c r="C30" s="29"/>
      <c r="D30" s="17" t="s">
        <v>42</v>
      </c>
      <c r="E30" s="17" t="s">
        <v>42</v>
      </c>
      <c r="F30" s="30"/>
    </row>
    <row r="31" ht="15.75" customHeight="1">
      <c r="A31" s="17" t="s">
        <v>42</v>
      </c>
      <c r="B31" s="29"/>
      <c r="C31" s="29"/>
      <c r="D31" s="17" t="s">
        <v>42</v>
      </c>
      <c r="E31" s="17" t="s">
        <v>42</v>
      </c>
      <c r="F31" s="30"/>
    </row>
    <row r="32" ht="15.75" customHeight="1">
      <c r="A32" s="17" t="s">
        <v>42</v>
      </c>
      <c r="B32" s="29"/>
      <c r="C32" s="29"/>
      <c r="D32" s="17" t="s">
        <v>42</v>
      </c>
      <c r="E32" s="17" t="s">
        <v>42</v>
      </c>
      <c r="F32" s="30"/>
    </row>
    <row r="33" ht="15.75" customHeight="1">
      <c r="A33" s="17" t="s">
        <v>42</v>
      </c>
      <c r="B33" s="29"/>
      <c r="C33" s="29"/>
      <c r="D33" s="17" t="s">
        <v>42</v>
      </c>
      <c r="E33" s="17" t="s">
        <v>42</v>
      </c>
      <c r="F33" s="30"/>
    </row>
    <row r="34" ht="15.75" customHeight="1">
      <c r="A34" s="17" t="s">
        <v>42</v>
      </c>
      <c r="B34" s="29"/>
      <c r="C34" s="29"/>
      <c r="D34" s="17" t="s">
        <v>42</v>
      </c>
      <c r="E34" s="17" t="s">
        <v>42</v>
      </c>
      <c r="F34" s="30"/>
    </row>
    <row r="35" ht="15.75" customHeight="1">
      <c r="A35" s="17" t="s">
        <v>42</v>
      </c>
      <c r="B35" s="29"/>
      <c r="C35" s="29"/>
      <c r="D35" s="17" t="s">
        <v>42</v>
      </c>
      <c r="E35" s="17" t="s">
        <v>42</v>
      </c>
      <c r="F35" s="30"/>
    </row>
    <row r="36" ht="15.75" customHeight="1">
      <c r="A36" s="17" t="s">
        <v>42</v>
      </c>
      <c r="B36" s="29"/>
      <c r="C36" s="29"/>
      <c r="D36" s="17" t="s">
        <v>42</v>
      </c>
      <c r="E36" s="17" t="s">
        <v>42</v>
      </c>
      <c r="F36" s="30"/>
    </row>
    <row r="37" ht="15.75" customHeight="1">
      <c r="A37" s="17" t="s">
        <v>42</v>
      </c>
      <c r="B37" s="29"/>
      <c r="C37" s="29"/>
      <c r="D37" s="17" t="s">
        <v>42</v>
      </c>
      <c r="E37" s="17" t="s">
        <v>42</v>
      </c>
      <c r="F37" s="30"/>
    </row>
    <row r="38" ht="15.75" customHeight="1">
      <c r="A38" s="17" t="s">
        <v>42</v>
      </c>
      <c r="B38" s="29"/>
      <c r="C38" s="29"/>
      <c r="D38" s="17" t="s">
        <v>42</v>
      </c>
      <c r="E38" s="17" t="s">
        <v>42</v>
      </c>
      <c r="F38" s="30"/>
    </row>
    <row r="39" ht="15.75" customHeight="1">
      <c r="A39" s="17" t="s">
        <v>42</v>
      </c>
      <c r="B39" s="29"/>
      <c r="C39" s="29"/>
      <c r="D39" s="17" t="s">
        <v>42</v>
      </c>
      <c r="E39" s="17" t="s">
        <v>42</v>
      </c>
      <c r="F39" s="30"/>
    </row>
    <row r="40" ht="15.75" customHeight="1">
      <c r="A40" s="17" t="s">
        <v>42</v>
      </c>
      <c r="B40" s="29"/>
      <c r="C40" s="29"/>
      <c r="D40" s="17" t="s">
        <v>42</v>
      </c>
      <c r="E40" s="17" t="s">
        <v>42</v>
      </c>
      <c r="F40" s="30"/>
    </row>
    <row r="41" ht="15.75" customHeight="1">
      <c r="A41" s="17" t="s">
        <v>42</v>
      </c>
      <c r="B41" s="29"/>
      <c r="C41" s="29"/>
      <c r="D41" s="17" t="s">
        <v>42</v>
      </c>
      <c r="E41" s="17" t="s">
        <v>42</v>
      </c>
      <c r="F41" s="30"/>
    </row>
    <row r="42" ht="15.75" customHeight="1">
      <c r="A42" s="17" t="s">
        <v>42</v>
      </c>
      <c r="B42" s="29"/>
      <c r="C42" s="29"/>
      <c r="D42" s="17" t="s">
        <v>42</v>
      </c>
      <c r="E42" s="17" t="s">
        <v>42</v>
      </c>
      <c r="F42" s="30"/>
    </row>
    <row r="43" ht="15.75" customHeight="1">
      <c r="A43" s="17" t="s">
        <v>42</v>
      </c>
      <c r="B43" s="29"/>
      <c r="C43" s="29"/>
      <c r="D43" s="17" t="s">
        <v>42</v>
      </c>
      <c r="E43" s="17" t="s">
        <v>42</v>
      </c>
      <c r="F43" s="30"/>
    </row>
    <row r="44" ht="15.75" customHeight="1">
      <c r="A44" s="17" t="s">
        <v>42</v>
      </c>
      <c r="B44" s="29"/>
      <c r="C44" s="29"/>
      <c r="D44" s="17" t="s">
        <v>42</v>
      </c>
      <c r="E44" s="17" t="s">
        <v>42</v>
      </c>
      <c r="F44" s="30"/>
    </row>
    <row r="45" ht="15.75" customHeight="1">
      <c r="A45" s="17" t="s">
        <v>42</v>
      </c>
      <c r="B45" s="29"/>
      <c r="C45" s="29"/>
      <c r="D45" s="17" t="s">
        <v>42</v>
      </c>
      <c r="E45" s="17" t="s">
        <v>42</v>
      </c>
      <c r="F45" s="30"/>
    </row>
    <row r="46" ht="15.75" customHeight="1">
      <c r="A46" s="17" t="s">
        <v>42</v>
      </c>
      <c r="B46" s="29"/>
      <c r="C46" s="29"/>
      <c r="D46" s="17" t="s">
        <v>42</v>
      </c>
      <c r="E46" s="17" t="s">
        <v>42</v>
      </c>
      <c r="F46" s="30"/>
    </row>
    <row r="47" ht="15.75" customHeight="1">
      <c r="A47" s="17" t="s">
        <v>42</v>
      </c>
      <c r="B47" s="29"/>
      <c r="C47" s="29"/>
      <c r="D47" s="17" t="s">
        <v>42</v>
      </c>
      <c r="E47" s="17" t="s">
        <v>42</v>
      </c>
      <c r="F47" s="30"/>
    </row>
    <row r="48" ht="15.75" customHeight="1">
      <c r="A48" s="17" t="s">
        <v>42</v>
      </c>
      <c r="B48" s="29"/>
      <c r="C48" s="29"/>
      <c r="D48" s="17" t="s">
        <v>42</v>
      </c>
      <c r="E48" s="17" t="s">
        <v>42</v>
      </c>
      <c r="F48" s="30"/>
    </row>
    <row r="49" ht="15.75" customHeight="1">
      <c r="A49" s="17" t="s">
        <v>42</v>
      </c>
      <c r="B49" s="29"/>
      <c r="C49" s="29"/>
      <c r="D49" s="17" t="s">
        <v>42</v>
      </c>
      <c r="E49" s="17" t="s">
        <v>42</v>
      </c>
      <c r="F49" s="30"/>
    </row>
    <row r="50" ht="15.75" customHeight="1">
      <c r="A50" s="17" t="s">
        <v>42</v>
      </c>
      <c r="B50" s="29"/>
      <c r="C50" s="29"/>
      <c r="D50" s="17" t="s">
        <v>42</v>
      </c>
      <c r="E50" s="17" t="s">
        <v>42</v>
      </c>
      <c r="F50" s="30"/>
    </row>
    <row r="51" ht="15.75" customHeight="1">
      <c r="A51" s="17" t="s">
        <v>42</v>
      </c>
      <c r="B51" s="29"/>
      <c r="C51" s="29"/>
      <c r="D51" s="17" t="s">
        <v>42</v>
      </c>
      <c r="E51" s="17" t="s">
        <v>42</v>
      </c>
      <c r="F51" s="30"/>
    </row>
    <row r="52" ht="15.75" customHeight="1">
      <c r="A52" s="17" t="s">
        <v>42</v>
      </c>
      <c r="B52" s="29"/>
      <c r="C52" s="29"/>
      <c r="D52" s="17" t="s">
        <v>42</v>
      </c>
      <c r="E52" s="17" t="s">
        <v>42</v>
      </c>
      <c r="F52" s="30"/>
    </row>
    <row r="53" ht="15.75" customHeight="1">
      <c r="A53" s="17" t="s">
        <v>42</v>
      </c>
      <c r="B53" s="29"/>
      <c r="C53" s="29"/>
      <c r="D53" s="17" t="s">
        <v>42</v>
      </c>
      <c r="E53" s="17" t="s">
        <v>42</v>
      </c>
      <c r="F53" s="30"/>
    </row>
    <row r="54" ht="15.75" customHeight="1">
      <c r="A54" s="17" t="s">
        <v>42</v>
      </c>
      <c r="B54" s="29"/>
      <c r="C54" s="29"/>
      <c r="D54" s="17" t="s">
        <v>42</v>
      </c>
      <c r="E54" s="17" t="s">
        <v>42</v>
      </c>
      <c r="F54" s="30"/>
    </row>
    <row r="55" ht="15.75" customHeight="1">
      <c r="A55" s="17" t="s">
        <v>42</v>
      </c>
      <c r="B55" s="29"/>
      <c r="C55" s="29"/>
      <c r="D55" s="17" t="s">
        <v>42</v>
      </c>
      <c r="E55" s="17" t="s">
        <v>42</v>
      </c>
      <c r="F55" s="30"/>
    </row>
    <row r="56" ht="15.75" customHeight="1">
      <c r="A56" s="17" t="s">
        <v>42</v>
      </c>
      <c r="B56" s="29"/>
      <c r="C56" s="29"/>
      <c r="D56" s="17" t="s">
        <v>42</v>
      </c>
      <c r="E56" s="17" t="s">
        <v>42</v>
      </c>
      <c r="F56" s="30"/>
    </row>
    <row r="57" ht="15.75" customHeight="1">
      <c r="A57" s="17" t="s">
        <v>42</v>
      </c>
      <c r="B57" s="29"/>
      <c r="C57" s="29"/>
      <c r="D57" s="17" t="s">
        <v>42</v>
      </c>
      <c r="E57" s="17" t="s">
        <v>42</v>
      </c>
      <c r="F57" s="30"/>
    </row>
    <row r="58" ht="15.75" customHeight="1">
      <c r="A58" s="17" t="s">
        <v>42</v>
      </c>
      <c r="B58" s="29"/>
      <c r="C58" s="29"/>
      <c r="D58" s="17" t="s">
        <v>42</v>
      </c>
      <c r="E58" s="17" t="s">
        <v>42</v>
      </c>
      <c r="F58" s="30"/>
    </row>
    <row r="59" ht="15.75" customHeight="1">
      <c r="A59" s="17" t="s">
        <v>42</v>
      </c>
      <c r="B59" s="29"/>
      <c r="C59" s="29"/>
      <c r="D59" s="17" t="s">
        <v>42</v>
      </c>
      <c r="E59" s="17" t="s">
        <v>42</v>
      </c>
      <c r="F59" s="30"/>
    </row>
    <row r="60" ht="15.75" customHeight="1">
      <c r="A60" s="17" t="s">
        <v>42</v>
      </c>
      <c r="B60" s="29"/>
      <c r="C60" s="29"/>
      <c r="D60" s="17" t="s">
        <v>42</v>
      </c>
      <c r="E60" s="17" t="s">
        <v>42</v>
      </c>
      <c r="F60" s="30"/>
    </row>
    <row r="61" ht="15.75" customHeight="1">
      <c r="A61" s="17" t="s">
        <v>42</v>
      </c>
      <c r="B61" s="29"/>
      <c r="C61" s="29"/>
      <c r="D61" s="17" t="s">
        <v>42</v>
      </c>
      <c r="E61" s="17" t="s">
        <v>42</v>
      </c>
      <c r="F61" s="30"/>
    </row>
    <row r="62" ht="15.75" customHeight="1">
      <c r="A62" s="17" t="s">
        <v>42</v>
      </c>
      <c r="B62" s="29"/>
      <c r="C62" s="29"/>
      <c r="D62" s="17" t="s">
        <v>42</v>
      </c>
      <c r="E62" s="17" t="s">
        <v>42</v>
      </c>
      <c r="F62" s="30"/>
    </row>
    <row r="63" ht="15.75" customHeight="1">
      <c r="A63" s="17" t="s">
        <v>42</v>
      </c>
      <c r="B63" s="29"/>
      <c r="C63" s="29"/>
      <c r="D63" s="17" t="s">
        <v>42</v>
      </c>
      <c r="E63" s="17" t="s">
        <v>42</v>
      </c>
      <c r="F63" s="30"/>
    </row>
    <row r="64" ht="15.75" customHeight="1">
      <c r="A64" s="17" t="s">
        <v>42</v>
      </c>
      <c r="B64" s="29"/>
      <c r="C64" s="29"/>
      <c r="D64" s="17" t="s">
        <v>42</v>
      </c>
      <c r="E64" s="17" t="s">
        <v>42</v>
      </c>
      <c r="F64" s="30"/>
    </row>
    <row r="65" ht="15.75" customHeight="1">
      <c r="A65" s="17" t="s">
        <v>42</v>
      </c>
      <c r="B65" s="29"/>
      <c r="C65" s="29"/>
      <c r="D65" s="17" t="s">
        <v>42</v>
      </c>
      <c r="E65" s="17" t="s">
        <v>42</v>
      </c>
      <c r="F65" s="30"/>
    </row>
    <row r="66" ht="15.75" customHeight="1">
      <c r="A66" s="17" t="s">
        <v>42</v>
      </c>
      <c r="B66" s="29"/>
      <c r="C66" s="29"/>
      <c r="D66" s="17" t="s">
        <v>42</v>
      </c>
      <c r="E66" s="17" t="s">
        <v>42</v>
      </c>
      <c r="F66" s="30"/>
    </row>
    <row r="67" ht="15.75" customHeight="1">
      <c r="A67" s="17" t="s">
        <v>42</v>
      </c>
      <c r="B67" s="29"/>
      <c r="C67" s="29"/>
      <c r="D67" s="17" t="s">
        <v>42</v>
      </c>
      <c r="E67" s="17" t="s">
        <v>42</v>
      </c>
      <c r="F67" s="30"/>
    </row>
    <row r="68" ht="15.75" customHeight="1">
      <c r="A68" s="17" t="s">
        <v>42</v>
      </c>
      <c r="B68" s="29"/>
      <c r="C68" s="29"/>
      <c r="D68" s="17" t="s">
        <v>42</v>
      </c>
      <c r="E68" s="17" t="s">
        <v>42</v>
      </c>
      <c r="F68" s="30"/>
    </row>
    <row r="69" ht="15.75" customHeight="1">
      <c r="A69" s="17" t="s">
        <v>42</v>
      </c>
      <c r="B69" s="29"/>
      <c r="C69" s="29"/>
      <c r="D69" s="17" t="s">
        <v>42</v>
      </c>
      <c r="E69" s="17" t="s">
        <v>42</v>
      </c>
      <c r="F69" s="30"/>
    </row>
    <row r="70" ht="15.75" customHeight="1">
      <c r="A70" s="17" t="s">
        <v>42</v>
      </c>
      <c r="B70" s="29"/>
      <c r="C70" s="29"/>
      <c r="D70" s="17" t="s">
        <v>42</v>
      </c>
      <c r="E70" s="17" t="s">
        <v>42</v>
      </c>
      <c r="F70" s="30"/>
    </row>
    <row r="71" ht="15.75" customHeight="1">
      <c r="A71" s="17" t="s">
        <v>42</v>
      </c>
      <c r="B71" s="29"/>
      <c r="C71" s="29"/>
      <c r="D71" s="17" t="s">
        <v>42</v>
      </c>
      <c r="E71" s="17" t="s">
        <v>42</v>
      </c>
      <c r="F71" s="30"/>
    </row>
    <row r="72" ht="15.75" customHeight="1">
      <c r="A72" s="17" t="s">
        <v>42</v>
      </c>
      <c r="B72" s="29"/>
      <c r="C72" s="29"/>
      <c r="D72" s="17" t="s">
        <v>42</v>
      </c>
      <c r="E72" s="17" t="s">
        <v>42</v>
      </c>
      <c r="F72" s="30"/>
    </row>
    <row r="73" ht="15.75" customHeight="1">
      <c r="A73" s="17" t="s">
        <v>42</v>
      </c>
      <c r="B73" s="29"/>
      <c r="C73" s="29"/>
      <c r="D73" s="17" t="s">
        <v>42</v>
      </c>
      <c r="E73" s="17" t="s">
        <v>42</v>
      </c>
      <c r="F73" s="30"/>
    </row>
    <row r="74" ht="15.75" customHeight="1">
      <c r="A74" s="17" t="s">
        <v>42</v>
      </c>
      <c r="B74" s="29"/>
      <c r="C74" s="29"/>
      <c r="D74" s="17" t="s">
        <v>42</v>
      </c>
      <c r="E74" s="17" t="s">
        <v>42</v>
      </c>
      <c r="F74" s="30"/>
    </row>
    <row r="75" ht="15.75" customHeight="1">
      <c r="A75" s="17" t="s">
        <v>42</v>
      </c>
      <c r="B75" s="29"/>
      <c r="C75" s="29"/>
      <c r="D75" s="17" t="s">
        <v>42</v>
      </c>
      <c r="E75" s="17" t="s">
        <v>42</v>
      </c>
      <c r="F75" s="30"/>
    </row>
    <row r="76" ht="15.75" customHeight="1">
      <c r="A76" s="17" t="s">
        <v>42</v>
      </c>
      <c r="B76" s="29"/>
      <c r="C76" s="29"/>
      <c r="D76" s="17" t="s">
        <v>42</v>
      </c>
      <c r="E76" s="17" t="s">
        <v>42</v>
      </c>
      <c r="F76" s="30"/>
    </row>
    <row r="77" ht="15.75" customHeight="1">
      <c r="A77" s="17" t="s">
        <v>42</v>
      </c>
      <c r="B77" s="29"/>
      <c r="C77" s="29"/>
      <c r="D77" s="17" t="s">
        <v>42</v>
      </c>
      <c r="E77" s="17" t="s">
        <v>42</v>
      </c>
      <c r="F77" s="30"/>
    </row>
    <row r="78" ht="15.75" customHeight="1">
      <c r="A78" s="17" t="s">
        <v>42</v>
      </c>
      <c r="B78" s="29"/>
      <c r="C78" s="29"/>
      <c r="D78" s="17" t="s">
        <v>42</v>
      </c>
      <c r="E78" s="17" t="s">
        <v>42</v>
      </c>
      <c r="F78" s="30"/>
    </row>
    <row r="79" ht="15.75" customHeight="1">
      <c r="A79" s="17" t="s">
        <v>42</v>
      </c>
      <c r="B79" s="29"/>
      <c r="C79" s="29"/>
      <c r="D79" s="17" t="s">
        <v>42</v>
      </c>
      <c r="E79" s="17" t="s">
        <v>42</v>
      </c>
      <c r="F79" s="30"/>
    </row>
    <row r="80" ht="15.75" customHeight="1">
      <c r="A80" s="17" t="s">
        <v>42</v>
      </c>
      <c r="B80" s="29"/>
      <c r="C80" s="29"/>
      <c r="D80" s="17" t="s">
        <v>42</v>
      </c>
      <c r="E80" s="17" t="s">
        <v>42</v>
      </c>
      <c r="F80" s="30"/>
    </row>
    <row r="81" ht="15.75" customHeight="1">
      <c r="A81" s="17" t="s">
        <v>42</v>
      </c>
      <c r="B81" s="29"/>
      <c r="C81" s="29"/>
      <c r="D81" s="17" t="s">
        <v>42</v>
      </c>
      <c r="E81" s="17" t="s">
        <v>42</v>
      </c>
      <c r="F81" s="30"/>
    </row>
    <row r="82" ht="15.75" customHeight="1">
      <c r="A82" s="17" t="s">
        <v>42</v>
      </c>
      <c r="B82" s="29"/>
      <c r="C82" s="29"/>
      <c r="D82" s="17" t="s">
        <v>42</v>
      </c>
      <c r="E82" s="17" t="s">
        <v>42</v>
      </c>
      <c r="F82" s="30"/>
    </row>
    <row r="83" ht="15.75" customHeight="1">
      <c r="A83" s="17" t="s">
        <v>42</v>
      </c>
      <c r="B83" s="29"/>
      <c r="C83" s="29"/>
      <c r="D83" s="17" t="s">
        <v>42</v>
      </c>
      <c r="E83" s="17" t="s">
        <v>42</v>
      </c>
      <c r="F83" s="30"/>
    </row>
    <row r="84" ht="15.75" customHeight="1">
      <c r="A84" s="17" t="s">
        <v>42</v>
      </c>
      <c r="B84" s="29"/>
      <c r="C84" s="29"/>
      <c r="D84" s="17" t="s">
        <v>42</v>
      </c>
      <c r="E84" s="17" t="s">
        <v>42</v>
      </c>
      <c r="F84" s="30"/>
    </row>
    <row r="85" ht="15.75" customHeight="1">
      <c r="A85" s="17" t="s">
        <v>42</v>
      </c>
      <c r="B85" s="29"/>
      <c r="C85" s="29"/>
      <c r="D85" s="17" t="s">
        <v>42</v>
      </c>
      <c r="E85" s="17" t="s">
        <v>42</v>
      </c>
      <c r="F85" s="30"/>
    </row>
    <row r="86" ht="15.75" customHeight="1">
      <c r="A86" s="17" t="s">
        <v>42</v>
      </c>
      <c r="B86" s="29"/>
      <c r="C86" s="29"/>
      <c r="D86" s="17" t="s">
        <v>42</v>
      </c>
      <c r="E86" s="17" t="s">
        <v>42</v>
      </c>
      <c r="F86" s="30"/>
    </row>
    <row r="87" ht="15.75" customHeight="1">
      <c r="A87" s="17" t="s">
        <v>42</v>
      </c>
      <c r="B87" s="29"/>
      <c r="C87" s="29"/>
      <c r="D87" s="17" t="s">
        <v>42</v>
      </c>
      <c r="E87" s="17" t="s">
        <v>42</v>
      </c>
      <c r="F87" s="30"/>
    </row>
    <row r="88" ht="15.75" customHeight="1">
      <c r="A88" s="17" t="s">
        <v>42</v>
      </c>
      <c r="B88" s="29"/>
      <c r="C88" s="29"/>
      <c r="D88" s="17" t="s">
        <v>42</v>
      </c>
      <c r="E88" s="17" t="s">
        <v>42</v>
      </c>
      <c r="F88" s="30"/>
    </row>
    <row r="89" ht="15.75" customHeight="1">
      <c r="A89" s="17" t="s">
        <v>42</v>
      </c>
      <c r="B89" s="29"/>
      <c r="C89" s="29"/>
      <c r="D89" s="17" t="s">
        <v>42</v>
      </c>
      <c r="E89" s="17" t="s">
        <v>42</v>
      </c>
      <c r="F89" s="30"/>
    </row>
    <row r="90" ht="15.75" customHeight="1">
      <c r="A90" s="17" t="s">
        <v>42</v>
      </c>
      <c r="B90" s="29"/>
      <c r="C90" s="29"/>
      <c r="D90" s="17" t="s">
        <v>42</v>
      </c>
      <c r="E90" s="17" t="s">
        <v>42</v>
      </c>
      <c r="F90" s="30"/>
    </row>
    <row r="91" ht="15.75" customHeight="1">
      <c r="A91" s="17" t="s">
        <v>42</v>
      </c>
      <c r="B91" s="29"/>
      <c r="C91" s="29"/>
      <c r="D91" s="17" t="s">
        <v>42</v>
      </c>
      <c r="E91" s="17" t="s">
        <v>42</v>
      </c>
      <c r="F91" s="30"/>
    </row>
    <row r="92" ht="15.75" customHeight="1">
      <c r="A92" s="17" t="s">
        <v>42</v>
      </c>
      <c r="B92" s="29"/>
      <c r="C92" s="29"/>
      <c r="D92" s="17" t="s">
        <v>42</v>
      </c>
      <c r="E92" s="17" t="s">
        <v>42</v>
      </c>
      <c r="F92" s="30"/>
    </row>
    <row r="93" ht="15.75" customHeight="1">
      <c r="A93" s="17" t="s">
        <v>42</v>
      </c>
      <c r="B93" s="29"/>
      <c r="C93" s="29"/>
      <c r="D93" s="17" t="s">
        <v>42</v>
      </c>
      <c r="E93" s="17" t="s">
        <v>42</v>
      </c>
      <c r="F93" s="30"/>
    </row>
    <row r="94" ht="15.75" customHeight="1">
      <c r="A94" s="17" t="s">
        <v>42</v>
      </c>
      <c r="B94" s="29"/>
      <c r="C94" s="29"/>
      <c r="D94" s="17" t="s">
        <v>42</v>
      </c>
      <c r="E94" s="17" t="s">
        <v>42</v>
      </c>
      <c r="F94" s="30"/>
    </row>
    <row r="95" ht="15.75" customHeight="1">
      <c r="A95" s="17" t="s">
        <v>42</v>
      </c>
      <c r="B95" s="29"/>
      <c r="C95" s="29"/>
      <c r="D95" s="17" t="s">
        <v>42</v>
      </c>
      <c r="E95" s="17" t="s">
        <v>42</v>
      </c>
      <c r="F95" s="30"/>
    </row>
    <row r="96" ht="15.75" customHeight="1">
      <c r="A96" s="17" t="s">
        <v>42</v>
      </c>
      <c r="B96" s="29"/>
      <c r="C96" s="29"/>
      <c r="D96" s="17" t="s">
        <v>42</v>
      </c>
      <c r="E96" s="17" t="s">
        <v>42</v>
      </c>
      <c r="F96" s="30"/>
    </row>
    <row r="97" ht="15.75" customHeight="1">
      <c r="A97" s="17" t="s">
        <v>42</v>
      </c>
      <c r="B97" s="29"/>
      <c r="C97" s="29"/>
      <c r="D97" s="17" t="s">
        <v>42</v>
      </c>
      <c r="E97" s="17" t="s">
        <v>42</v>
      </c>
      <c r="F97" s="30"/>
    </row>
    <row r="98" ht="15.75" customHeight="1">
      <c r="A98" s="17" t="s">
        <v>42</v>
      </c>
      <c r="B98" s="29"/>
      <c r="C98" s="29"/>
      <c r="D98" s="17" t="s">
        <v>42</v>
      </c>
      <c r="E98" s="17" t="s">
        <v>42</v>
      </c>
      <c r="F98" s="30"/>
    </row>
    <row r="99" ht="15.75" customHeight="1">
      <c r="A99" s="17" t="s">
        <v>42</v>
      </c>
      <c r="B99" s="29"/>
      <c r="C99" s="29"/>
      <c r="D99" s="17" t="s">
        <v>42</v>
      </c>
      <c r="E99" s="17" t="s">
        <v>42</v>
      </c>
      <c r="F99" s="30"/>
    </row>
    <row r="100" ht="15.75" customHeight="1">
      <c r="A100" s="17" t="s">
        <v>42</v>
      </c>
      <c r="B100" s="29"/>
      <c r="C100" s="29"/>
      <c r="D100" s="17" t="s">
        <v>42</v>
      </c>
      <c r="E100" s="17" t="s">
        <v>42</v>
      </c>
      <c r="F100" s="30"/>
    </row>
    <row r="101" ht="15.75" customHeight="1">
      <c r="A101" s="17" t="s">
        <v>42</v>
      </c>
      <c r="B101" s="29"/>
      <c r="C101" s="29"/>
      <c r="D101" s="17" t="s">
        <v>42</v>
      </c>
      <c r="E101" s="17" t="s">
        <v>42</v>
      </c>
      <c r="F101" s="30"/>
    </row>
    <row r="102" ht="15.75" customHeight="1">
      <c r="A102" s="17" t="s">
        <v>42</v>
      </c>
      <c r="B102" s="29"/>
      <c r="C102" s="29"/>
      <c r="D102" s="17" t="s">
        <v>42</v>
      </c>
      <c r="E102" s="17" t="s">
        <v>42</v>
      </c>
      <c r="F102" s="30"/>
    </row>
    <row r="103" ht="15.75" customHeight="1">
      <c r="A103" s="17" t="s">
        <v>42</v>
      </c>
      <c r="B103" s="29"/>
      <c r="C103" s="29"/>
      <c r="D103" s="17" t="s">
        <v>42</v>
      </c>
      <c r="E103" s="17" t="s">
        <v>42</v>
      </c>
      <c r="F103" s="30"/>
    </row>
    <row r="104" ht="15.75" customHeight="1">
      <c r="A104" s="17" t="s">
        <v>42</v>
      </c>
      <c r="B104" s="29"/>
      <c r="C104" s="29"/>
      <c r="D104" s="17" t="s">
        <v>42</v>
      </c>
      <c r="E104" s="17" t="s">
        <v>42</v>
      </c>
      <c r="F104" s="30"/>
    </row>
    <row r="105" ht="15.75" customHeight="1">
      <c r="A105" s="17" t="s">
        <v>42</v>
      </c>
      <c r="B105" s="29"/>
      <c r="C105" s="29"/>
      <c r="D105" s="17" t="s">
        <v>42</v>
      </c>
      <c r="E105" s="17" t="s">
        <v>42</v>
      </c>
      <c r="F105" s="30"/>
    </row>
    <row r="106" ht="15.75" customHeight="1">
      <c r="A106" s="17" t="s">
        <v>42</v>
      </c>
      <c r="B106" s="29"/>
      <c r="C106" s="29"/>
      <c r="D106" s="17" t="s">
        <v>42</v>
      </c>
      <c r="E106" s="17" t="s">
        <v>42</v>
      </c>
      <c r="F106" s="30"/>
    </row>
    <row r="107" ht="15.75" customHeight="1">
      <c r="A107" s="17" t="s">
        <v>42</v>
      </c>
      <c r="B107" s="29"/>
      <c r="C107" s="29"/>
      <c r="D107" s="17" t="s">
        <v>42</v>
      </c>
      <c r="E107" s="17" t="s">
        <v>42</v>
      </c>
      <c r="F107" s="30"/>
    </row>
    <row r="108" ht="15.75" customHeight="1">
      <c r="A108" s="17" t="s">
        <v>42</v>
      </c>
      <c r="B108" s="29"/>
      <c r="C108" s="29"/>
      <c r="D108" s="17" t="s">
        <v>42</v>
      </c>
      <c r="E108" s="17" t="s">
        <v>42</v>
      </c>
      <c r="F108" s="30"/>
    </row>
    <row r="109" ht="15.75" customHeight="1">
      <c r="A109" s="17" t="s">
        <v>42</v>
      </c>
      <c r="B109" s="29"/>
      <c r="C109" s="29"/>
      <c r="D109" s="17" t="s">
        <v>42</v>
      </c>
      <c r="E109" s="17" t="s">
        <v>42</v>
      </c>
      <c r="F109" s="30"/>
    </row>
    <row r="110" ht="15.75" customHeight="1">
      <c r="A110" s="17" t="s">
        <v>42</v>
      </c>
      <c r="B110" s="29"/>
      <c r="C110" s="29"/>
      <c r="D110" s="17" t="s">
        <v>42</v>
      </c>
      <c r="E110" s="17" t="s">
        <v>42</v>
      </c>
      <c r="F110" s="30"/>
    </row>
    <row r="111" ht="15.75" customHeight="1">
      <c r="A111" s="17" t="s">
        <v>42</v>
      </c>
      <c r="B111" s="29"/>
      <c r="C111" s="29"/>
      <c r="D111" s="17" t="s">
        <v>42</v>
      </c>
      <c r="E111" s="17" t="s">
        <v>42</v>
      </c>
      <c r="F111" s="30"/>
    </row>
    <row r="112" ht="15.75" customHeight="1">
      <c r="A112" s="17" t="s">
        <v>42</v>
      </c>
      <c r="B112" s="29"/>
      <c r="C112" s="29"/>
      <c r="D112" s="17" t="s">
        <v>42</v>
      </c>
      <c r="E112" s="17" t="s">
        <v>42</v>
      </c>
      <c r="F112" s="30"/>
    </row>
    <row r="113" ht="15.75" customHeight="1">
      <c r="A113" s="17" t="s">
        <v>42</v>
      </c>
      <c r="B113" s="29"/>
      <c r="C113" s="29"/>
      <c r="D113" s="17" t="s">
        <v>42</v>
      </c>
      <c r="E113" s="17" t="s">
        <v>42</v>
      </c>
      <c r="F113" s="30"/>
    </row>
    <row r="114" ht="15.75" customHeight="1">
      <c r="A114" s="17" t="s">
        <v>42</v>
      </c>
      <c r="B114" s="29"/>
      <c r="C114" s="29"/>
      <c r="D114" s="17" t="s">
        <v>42</v>
      </c>
      <c r="E114" s="17" t="s">
        <v>42</v>
      </c>
      <c r="F114" s="30"/>
    </row>
    <row r="115" ht="15.75" customHeight="1">
      <c r="A115" s="17" t="s">
        <v>42</v>
      </c>
      <c r="B115" s="29"/>
      <c r="C115" s="29"/>
      <c r="D115" s="17" t="s">
        <v>42</v>
      </c>
      <c r="E115" s="17" t="s">
        <v>42</v>
      </c>
      <c r="F115" s="30"/>
    </row>
    <row r="116" ht="15.75" customHeight="1">
      <c r="A116" s="17" t="s">
        <v>42</v>
      </c>
      <c r="B116" s="29"/>
      <c r="C116" s="29"/>
      <c r="D116" s="17" t="s">
        <v>42</v>
      </c>
      <c r="E116" s="17" t="s">
        <v>42</v>
      </c>
      <c r="F116" s="30"/>
    </row>
    <row r="117" ht="15.75" customHeight="1">
      <c r="A117" s="17" t="s">
        <v>42</v>
      </c>
      <c r="B117" s="29"/>
      <c r="C117" s="29"/>
      <c r="D117" s="17" t="s">
        <v>42</v>
      </c>
      <c r="E117" s="17" t="s">
        <v>42</v>
      </c>
      <c r="F117" s="30"/>
    </row>
    <row r="118" ht="15.75" customHeight="1">
      <c r="A118" s="17" t="s">
        <v>42</v>
      </c>
      <c r="B118" s="29"/>
      <c r="C118" s="29"/>
      <c r="D118" s="17" t="s">
        <v>42</v>
      </c>
      <c r="E118" s="17" t="s">
        <v>42</v>
      </c>
      <c r="F118" s="30"/>
    </row>
    <row r="119" ht="15.75" customHeight="1">
      <c r="A119" s="17" t="s">
        <v>42</v>
      </c>
      <c r="B119" s="29"/>
      <c r="C119" s="29"/>
      <c r="D119" s="17" t="s">
        <v>42</v>
      </c>
      <c r="E119" s="17" t="s">
        <v>42</v>
      </c>
      <c r="F119" s="30"/>
    </row>
    <row r="120" ht="15.75" customHeight="1">
      <c r="A120" s="17" t="s">
        <v>42</v>
      </c>
      <c r="B120" s="29"/>
      <c r="C120" s="29"/>
      <c r="D120" s="17" t="s">
        <v>42</v>
      </c>
      <c r="E120" s="17" t="s">
        <v>42</v>
      </c>
      <c r="F120" s="30"/>
    </row>
    <row r="121" ht="15.75" customHeight="1">
      <c r="A121" s="17" t="s">
        <v>42</v>
      </c>
      <c r="B121" s="29"/>
      <c r="C121" s="29"/>
      <c r="D121" s="17" t="s">
        <v>42</v>
      </c>
      <c r="E121" s="17" t="s">
        <v>42</v>
      </c>
      <c r="F121" s="30"/>
    </row>
    <row r="122" ht="15.75" customHeight="1">
      <c r="A122" s="17" t="s">
        <v>42</v>
      </c>
      <c r="B122" s="29"/>
      <c r="C122" s="29"/>
      <c r="D122" s="17" t="s">
        <v>42</v>
      </c>
      <c r="E122" s="17" t="s">
        <v>42</v>
      </c>
      <c r="F122" s="30"/>
    </row>
    <row r="123" ht="15.75" customHeight="1">
      <c r="A123" s="17" t="s">
        <v>42</v>
      </c>
      <c r="B123" s="29"/>
      <c r="C123" s="29"/>
      <c r="D123" s="17" t="s">
        <v>42</v>
      </c>
      <c r="E123" s="17" t="s">
        <v>42</v>
      </c>
      <c r="F123" s="30"/>
    </row>
    <row r="124" ht="15.75" customHeight="1">
      <c r="A124" s="17" t="s">
        <v>42</v>
      </c>
      <c r="B124" s="29"/>
      <c r="C124" s="29"/>
      <c r="D124" s="17" t="s">
        <v>42</v>
      </c>
      <c r="E124" s="17" t="s">
        <v>42</v>
      </c>
      <c r="F124" s="30"/>
    </row>
    <row r="125" ht="15.75" customHeight="1">
      <c r="A125" s="17" t="s">
        <v>42</v>
      </c>
      <c r="B125" s="29"/>
      <c r="C125" s="29"/>
      <c r="D125" s="17" t="s">
        <v>42</v>
      </c>
      <c r="E125" s="17" t="s">
        <v>42</v>
      </c>
      <c r="F125" s="30"/>
    </row>
    <row r="126" ht="15.75" customHeight="1">
      <c r="A126" s="17" t="s">
        <v>42</v>
      </c>
      <c r="B126" s="29"/>
      <c r="C126" s="29"/>
      <c r="D126" s="17" t="s">
        <v>42</v>
      </c>
      <c r="E126" s="17" t="s">
        <v>42</v>
      </c>
      <c r="F126" s="30"/>
    </row>
    <row r="127" ht="15.75" customHeight="1">
      <c r="A127" s="17" t="s">
        <v>42</v>
      </c>
      <c r="B127" s="29"/>
      <c r="C127" s="29"/>
      <c r="D127" s="17" t="s">
        <v>42</v>
      </c>
      <c r="E127" s="17" t="s">
        <v>42</v>
      </c>
      <c r="F127" s="30"/>
    </row>
    <row r="128" ht="15.75" customHeight="1">
      <c r="A128" s="17" t="s">
        <v>42</v>
      </c>
      <c r="B128" s="29"/>
      <c r="C128" s="29"/>
      <c r="D128" s="17" t="s">
        <v>42</v>
      </c>
      <c r="E128" s="17" t="s">
        <v>42</v>
      </c>
      <c r="F128" s="30"/>
    </row>
    <row r="129" ht="15.75" customHeight="1">
      <c r="A129" s="17" t="s">
        <v>42</v>
      </c>
      <c r="B129" s="29"/>
      <c r="C129" s="29"/>
      <c r="D129" s="17" t="s">
        <v>42</v>
      </c>
      <c r="E129" s="17" t="s">
        <v>42</v>
      </c>
      <c r="F129" s="30"/>
    </row>
    <row r="130" ht="15.75" customHeight="1">
      <c r="A130" s="17" t="s">
        <v>42</v>
      </c>
      <c r="B130" s="29"/>
      <c r="C130" s="29"/>
      <c r="D130" s="17" t="s">
        <v>42</v>
      </c>
      <c r="E130" s="17" t="s">
        <v>42</v>
      </c>
      <c r="F130" s="30"/>
    </row>
    <row r="131" ht="15.75" customHeight="1">
      <c r="A131" s="17" t="s">
        <v>42</v>
      </c>
      <c r="B131" s="29"/>
      <c r="C131" s="29"/>
      <c r="D131" s="17" t="s">
        <v>42</v>
      </c>
      <c r="E131" s="17" t="s">
        <v>42</v>
      </c>
      <c r="F131" s="30"/>
    </row>
    <row r="132" ht="15.75" customHeight="1">
      <c r="A132" s="17" t="s">
        <v>42</v>
      </c>
      <c r="B132" s="29"/>
      <c r="C132" s="29"/>
      <c r="D132" s="17" t="s">
        <v>42</v>
      </c>
      <c r="E132" s="17" t="s">
        <v>42</v>
      </c>
      <c r="F132" s="30"/>
    </row>
    <row r="133" ht="15.75" customHeight="1">
      <c r="A133" s="17" t="s">
        <v>42</v>
      </c>
      <c r="B133" s="29"/>
      <c r="C133" s="29"/>
      <c r="D133" s="17" t="s">
        <v>42</v>
      </c>
      <c r="E133" s="17" t="s">
        <v>42</v>
      </c>
      <c r="F133" s="30"/>
    </row>
    <row r="134" ht="15.75" customHeight="1">
      <c r="A134" s="17" t="s">
        <v>42</v>
      </c>
      <c r="B134" s="29"/>
      <c r="C134" s="29"/>
      <c r="D134" s="17" t="s">
        <v>42</v>
      </c>
      <c r="E134" s="17" t="s">
        <v>42</v>
      </c>
      <c r="F134" s="30"/>
    </row>
    <row r="135" ht="15.75" customHeight="1">
      <c r="A135" s="17" t="s">
        <v>42</v>
      </c>
      <c r="B135" s="29"/>
      <c r="C135" s="29"/>
      <c r="D135" s="17" t="s">
        <v>42</v>
      </c>
      <c r="E135" s="17" t="s">
        <v>42</v>
      </c>
      <c r="F135" s="30"/>
    </row>
    <row r="136" ht="15.75" customHeight="1">
      <c r="A136" s="17" t="s">
        <v>42</v>
      </c>
      <c r="B136" s="29"/>
      <c r="C136" s="29"/>
      <c r="D136" s="17" t="s">
        <v>42</v>
      </c>
      <c r="E136" s="17" t="s">
        <v>42</v>
      </c>
      <c r="F136" s="30"/>
    </row>
    <row r="137" ht="15.75" customHeight="1">
      <c r="A137" s="17" t="s">
        <v>42</v>
      </c>
      <c r="B137" s="29"/>
      <c r="C137" s="29"/>
      <c r="D137" s="17" t="s">
        <v>42</v>
      </c>
      <c r="E137" s="17" t="s">
        <v>42</v>
      </c>
      <c r="F137" s="30"/>
    </row>
    <row r="138" ht="15.75" customHeight="1">
      <c r="A138" s="17" t="s">
        <v>42</v>
      </c>
      <c r="B138" s="29"/>
      <c r="C138" s="29"/>
      <c r="D138" s="17" t="s">
        <v>42</v>
      </c>
      <c r="E138" s="17" t="s">
        <v>42</v>
      </c>
      <c r="F138" s="30"/>
    </row>
    <row r="139" ht="15.75" customHeight="1">
      <c r="A139" s="17" t="s">
        <v>42</v>
      </c>
      <c r="B139" s="29"/>
      <c r="C139" s="29"/>
      <c r="D139" s="17" t="s">
        <v>42</v>
      </c>
      <c r="E139" s="17" t="s">
        <v>42</v>
      </c>
      <c r="F139" s="30"/>
    </row>
    <row r="140" ht="15.75" customHeight="1">
      <c r="A140" s="17" t="s">
        <v>42</v>
      </c>
      <c r="B140" s="29"/>
      <c r="C140" s="29"/>
      <c r="D140" s="17" t="s">
        <v>42</v>
      </c>
      <c r="E140" s="17" t="s">
        <v>42</v>
      </c>
      <c r="F140" s="30"/>
    </row>
    <row r="141" ht="15.75" customHeight="1">
      <c r="A141" s="17" t="s">
        <v>42</v>
      </c>
      <c r="B141" s="29"/>
      <c r="C141" s="29"/>
      <c r="D141" s="17" t="s">
        <v>42</v>
      </c>
      <c r="E141" s="17" t="s">
        <v>42</v>
      </c>
      <c r="F141" s="30"/>
    </row>
    <row r="142" ht="15.75" customHeight="1">
      <c r="A142" s="17" t="s">
        <v>42</v>
      </c>
      <c r="B142" s="29"/>
      <c r="C142" s="29"/>
      <c r="D142" s="17" t="s">
        <v>42</v>
      </c>
      <c r="E142" s="17" t="s">
        <v>42</v>
      </c>
      <c r="F142" s="30"/>
    </row>
    <row r="143" ht="15.75" customHeight="1">
      <c r="A143" s="17" t="s">
        <v>42</v>
      </c>
      <c r="B143" s="29"/>
      <c r="C143" s="29"/>
      <c r="D143" s="17" t="s">
        <v>42</v>
      </c>
      <c r="E143" s="17" t="s">
        <v>42</v>
      </c>
      <c r="F143" s="30"/>
    </row>
    <row r="144" ht="15.75" customHeight="1">
      <c r="A144" s="17" t="s">
        <v>42</v>
      </c>
      <c r="B144" s="29"/>
      <c r="C144" s="29"/>
      <c r="D144" s="17" t="s">
        <v>42</v>
      </c>
      <c r="E144" s="17" t="s">
        <v>42</v>
      </c>
      <c r="F144" s="30"/>
    </row>
    <row r="145" ht="15.75" customHeight="1">
      <c r="A145" s="17" t="s">
        <v>42</v>
      </c>
      <c r="B145" s="29"/>
      <c r="C145" s="29"/>
      <c r="D145" s="17" t="s">
        <v>42</v>
      </c>
      <c r="E145" s="17" t="s">
        <v>42</v>
      </c>
      <c r="F145" s="30"/>
    </row>
    <row r="146" ht="15.75" customHeight="1">
      <c r="A146" s="17" t="s">
        <v>42</v>
      </c>
      <c r="B146" s="29"/>
      <c r="C146" s="29"/>
      <c r="D146" s="17" t="s">
        <v>42</v>
      </c>
      <c r="E146" s="17" t="s">
        <v>42</v>
      </c>
      <c r="F146" s="30"/>
    </row>
    <row r="147" ht="15.75" customHeight="1">
      <c r="A147" s="17" t="s">
        <v>42</v>
      </c>
      <c r="B147" s="29"/>
      <c r="C147" s="29"/>
      <c r="D147" s="17" t="s">
        <v>42</v>
      </c>
      <c r="E147" s="17" t="s">
        <v>42</v>
      </c>
      <c r="F147" s="30"/>
    </row>
    <row r="148" ht="15.75" customHeight="1">
      <c r="A148" s="17" t="s">
        <v>42</v>
      </c>
      <c r="B148" s="29"/>
      <c r="C148" s="29"/>
      <c r="D148" s="17" t="s">
        <v>42</v>
      </c>
      <c r="E148" s="17" t="s">
        <v>42</v>
      </c>
      <c r="F148" s="30"/>
    </row>
    <row r="149" ht="15.75" customHeight="1">
      <c r="A149" s="17" t="s">
        <v>42</v>
      </c>
      <c r="B149" s="29"/>
      <c r="C149" s="29"/>
      <c r="D149" s="17" t="s">
        <v>42</v>
      </c>
      <c r="E149" s="17" t="s">
        <v>42</v>
      </c>
      <c r="F149" s="30"/>
    </row>
    <row r="150" ht="15.75" customHeight="1">
      <c r="A150" s="17" t="s">
        <v>42</v>
      </c>
      <c r="B150" s="29"/>
      <c r="C150" s="29"/>
      <c r="D150" s="17" t="s">
        <v>42</v>
      </c>
      <c r="E150" s="17" t="s">
        <v>42</v>
      </c>
      <c r="F150" s="30"/>
    </row>
    <row r="151" ht="15.75" customHeight="1">
      <c r="A151" s="17" t="s">
        <v>42</v>
      </c>
      <c r="B151" s="29"/>
      <c r="C151" s="29"/>
      <c r="D151" s="17" t="s">
        <v>42</v>
      </c>
      <c r="E151" s="17" t="s">
        <v>42</v>
      </c>
      <c r="F151" s="30"/>
    </row>
    <row r="152" ht="15.75" customHeight="1">
      <c r="A152" s="17" t="s">
        <v>42</v>
      </c>
      <c r="B152" s="29"/>
      <c r="C152" s="29"/>
      <c r="D152" s="17" t="s">
        <v>42</v>
      </c>
      <c r="E152" s="17" t="s">
        <v>42</v>
      </c>
      <c r="F152" s="30"/>
    </row>
    <row r="153" ht="15.75" customHeight="1">
      <c r="A153" s="17" t="s">
        <v>42</v>
      </c>
      <c r="B153" s="29"/>
      <c r="C153" s="29"/>
      <c r="D153" s="17" t="s">
        <v>42</v>
      </c>
      <c r="E153" s="17" t="s">
        <v>42</v>
      </c>
      <c r="F153" s="30"/>
    </row>
    <row r="154" ht="15.75" customHeight="1">
      <c r="A154" s="17" t="s">
        <v>42</v>
      </c>
      <c r="B154" s="29"/>
      <c r="C154" s="29"/>
      <c r="D154" s="17" t="s">
        <v>42</v>
      </c>
      <c r="E154" s="17" t="s">
        <v>42</v>
      </c>
      <c r="F154" s="30"/>
    </row>
    <row r="155" ht="15.75" customHeight="1">
      <c r="A155" s="17" t="s">
        <v>42</v>
      </c>
      <c r="B155" s="29"/>
      <c r="C155" s="29"/>
      <c r="D155" s="17" t="s">
        <v>42</v>
      </c>
      <c r="E155" s="17" t="s">
        <v>42</v>
      </c>
      <c r="F155" s="30"/>
    </row>
    <row r="156" ht="15.75" customHeight="1">
      <c r="A156" s="17" t="s">
        <v>42</v>
      </c>
      <c r="B156" s="29"/>
      <c r="C156" s="29"/>
      <c r="D156" s="17" t="s">
        <v>42</v>
      </c>
      <c r="E156" s="17" t="s">
        <v>42</v>
      </c>
      <c r="F156" s="30"/>
    </row>
    <row r="157" ht="15.75" customHeight="1">
      <c r="A157" s="17" t="s">
        <v>42</v>
      </c>
      <c r="B157" s="29"/>
      <c r="C157" s="29"/>
      <c r="D157" s="17" t="s">
        <v>42</v>
      </c>
      <c r="E157" s="17" t="s">
        <v>42</v>
      </c>
      <c r="F157" s="30"/>
    </row>
    <row r="158" ht="15.75" customHeight="1">
      <c r="A158" s="17" t="s">
        <v>42</v>
      </c>
      <c r="B158" s="29"/>
      <c r="C158" s="29"/>
      <c r="D158" s="17" t="s">
        <v>42</v>
      </c>
      <c r="E158" s="17" t="s">
        <v>42</v>
      </c>
      <c r="F158" s="30"/>
    </row>
    <row r="159" ht="15.75" customHeight="1">
      <c r="A159" s="17" t="s">
        <v>42</v>
      </c>
      <c r="B159" s="29"/>
      <c r="C159" s="29"/>
      <c r="D159" s="17" t="s">
        <v>42</v>
      </c>
      <c r="E159" s="17" t="s">
        <v>42</v>
      </c>
      <c r="F159" s="30"/>
    </row>
    <row r="160" ht="15.75" customHeight="1">
      <c r="A160" s="17" t="s">
        <v>42</v>
      </c>
      <c r="B160" s="29"/>
      <c r="C160" s="29"/>
      <c r="D160" s="17" t="s">
        <v>42</v>
      </c>
      <c r="E160" s="17" t="s">
        <v>42</v>
      </c>
      <c r="F160" s="30"/>
    </row>
    <row r="161" ht="15.75" customHeight="1">
      <c r="A161" s="17" t="s">
        <v>42</v>
      </c>
      <c r="B161" s="29"/>
      <c r="C161" s="29"/>
      <c r="D161" s="17" t="s">
        <v>42</v>
      </c>
      <c r="E161" s="17" t="s">
        <v>42</v>
      </c>
      <c r="F161" s="30"/>
    </row>
    <row r="162" ht="15.75" customHeight="1">
      <c r="A162" s="17" t="s">
        <v>42</v>
      </c>
      <c r="B162" s="29"/>
      <c r="C162" s="29"/>
      <c r="D162" s="17" t="s">
        <v>42</v>
      </c>
      <c r="E162" s="17" t="s">
        <v>42</v>
      </c>
      <c r="F162" s="30"/>
    </row>
    <row r="163" ht="15.75" customHeight="1">
      <c r="A163" s="17" t="s">
        <v>42</v>
      </c>
      <c r="B163" s="29"/>
      <c r="C163" s="29"/>
      <c r="D163" s="17" t="s">
        <v>42</v>
      </c>
      <c r="E163" s="17" t="s">
        <v>42</v>
      </c>
      <c r="F163" s="30"/>
    </row>
    <row r="164" ht="15.75" customHeight="1">
      <c r="A164" s="17" t="s">
        <v>42</v>
      </c>
      <c r="B164" s="29"/>
      <c r="C164" s="29"/>
      <c r="D164" s="17" t="s">
        <v>42</v>
      </c>
      <c r="E164" s="17" t="s">
        <v>42</v>
      </c>
      <c r="F164" s="30"/>
    </row>
    <row r="165" ht="15.75" customHeight="1">
      <c r="A165" s="17" t="s">
        <v>42</v>
      </c>
      <c r="B165" s="29"/>
      <c r="C165" s="29"/>
      <c r="D165" s="17" t="s">
        <v>42</v>
      </c>
      <c r="E165" s="17" t="s">
        <v>42</v>
      </c>
      <c r="F165" s="30"/>
    </row>
    <row r="166" ht="15.75" customHeight="1">
      <c r="A166" s="17" t="s">
        <v>42</v>
      </c>
      <c r="B166" s="29"/>
      <c r="C166" s="29"/>
      <c r="D166" s="17" t="s">
        <v>42</v>
      </c>
      <c r="E166" s="17" t="s">
        <v>42</v>
      </c>
      <c r="F166" s="30"/>
    </row>
    <row r="167" ht="15.75" customHeight="1">
      <c r="A167" s="17" t="s">
        <v>42</v>
      </c>
      <c r="B167" s="29"/>
      <c r="C167" s="29"/>
      <c r="D167" s="17" t="s">
        <v>42</v>
      </c>
      <c r="E167" s="17" t="s">
        <v>42</v>
      </c>
      <c r="F167" s="30"/>
    </row>
    <row r="168" ht="15.75" customHeight="1">
      <c r="A168" s="17" t="s">
        <v>42</v>
      </c>
      <c r="B168" s="29"/>
      <c r="C168" s="29"/>
      <c r="D168" s="17" t="s">
        <v>42</v>
      </c>
      <c r="E168" s="17" t="s">
        <v>42</v>
      </c>
      <c r="F168" s="30"/>
    </row>
    <row r="169" ht="15.75" customHeight="1">
      <c r="A169" s="17" t="s">
        <v>42</v>
      </c>
      <c r="B169" s="29"/>
      <c r="C169" s="29"/>
      <c r="D169" s="17" t="s">
        <v>42</v>
      </c>
      <c r="E169" s="17" t="s">
        <v>42</v>
      </c>
      <c r="F169" s="30"/>
    </row>
    <row r="170" ht="15.75" customHeight="1">
      <c r="A170" s="17" t="s">
        <v>42</v>
      </c>
      <c r="B170" s="29"/>
      <c r="C170" s="29"/>
      <c r="D170" s="17" t="s">
        <v>42</v>
      </c>
      <c r="E170" s="17" t="s">
        <v>42</v>
      </c>
      <c r="F170" s="30"/>
    </row>
    <row r="171" ht="15.75" customHeight="1">
      <c r="A171" s="17" t="s">
        <v>42</v>
      </c>
      <c r="B171" s="29"/>
      <c r="C171" s="29"/>
      <c r="D171" s="17" t="s">
        <v>42</v>
      </c>
      <c r="E171" s="17" t="s">
        <v>42</v>
      </c>
      <c r="F171" s="30"/>
    </row>
    <row r="172" ht="15.75" customHeight="1">
      <c r="A172" s="17" t="s">
        <v>42</v>
      </c>
      <c r="B172" s="29"/>
      <c r="C172" s="29"/>
      <c r="D172" s="17" t="s">
        <v>42</v>
      </c>
      <c r="E172" s="17" t="s">
        <v>42</v>
      </c>
      <c r="F172" s="30"/>
    </row>
    <row r="173" ht="15.75" customHeight="1">
      <c r="A173" s="17" t="s">
        <v>42</v>
      </c>
      <c r="B173" s="29"/>
      <c r="C173" s="29"/>
      <c r="D173" s="17" t="s">
        <v>42</v>
      </c>
      <c r="E173" s="17" t="s">
        <v>42</v>
      </c>
      <c r="F173" s="30"/>
    </row>
    <row r="174" ht="15.75" customHeight="1">
      <c r="A174" s="17" t="s">
        <v>42</v>
      </c>
      <c r="B174" s="29"/>
      <c r="C174" s="29"/>
      <c r="D174" s="17" t="s">
        <v>42</v>
      </c>
      <c r="E174" s="17" t="s">
        <v>42</v>
      </c>
      <c r="F174" s="30"/>
    </row>
    <row r="175" ht="15.75" customHeight="1">
      <c r="A175" s="17" t="s">
        <v>42</v>
      </c>
      <c r="B175" s="29"/>
      <c r="C175" s="29"/>
      <c r="D175" s="17" t="s">
        <v>42</v>
      </c>
      <c r="E175" s="17" t="s">
        <v>42</v>
      </c>
      <c r="F175" s="30"/>
    </row>
    <row r="176" ht="15.75" customHeight="1">
      <c r="A176" s="17" t="s">
        <v>42</v>
      </c>
      <c r="B176" s="29"/>
      <c r="C176" s="29"/>
      <c r="D176" s="17" t="s">
        <v>42</v>
      </c>
      <c r="E176" s="17" t="s">
        <v>42</v>
      </c>
      <c r="F176" s="30"/>
    </row>
    <row r="177" ht="15.75" customHeight="1">
      <c r="A177" s="17" t="s">
        <v>42</v>
      </c>
      <c r="B177" s="29"/>
      <c r="C177" s="29"/>
      <c r="D177" s="17" t="s">
        <v>42</v>
      </c>
      <c r="E177" s="17" t="s">
        <v>42</v>
      </c>
      <c r="F177" s="30"/>
    </row>
    <row r="178" ht="15.75" customHeight="1">
      <c r="A178" s="17" t="s">
        <v>42</v>
      </c>
      <c r="B178" s="29"/>
      <c r="C178" s="29"/>
      <c r="D178" s="17" t="s">
        <v>42</v>
      </c>
      <c r="E178" s="17" t="s">
        <v>42</v>
      </c>
      <c r="F178" s="30"/>
    </row>
    <row r="179" ht="15.75" customHeight="1">
      <c r="A179" s="17" t="s">
        <v>42</v>
      </c>
      <c r="B179" s="29"/>
      <c r="C179" s="29"/>
      <c r="D179" s="17" t="s">
        <v>42</v>
      </c>
      <c r="E179" s="17" t="s">
        <v>42</v>
      </c>
      <c r="F179" s="30"/>
    </row>
    <row r="180" ht="15.75" customHeight="1">
      <c r="A180" s="17" t="s">
        <v>42</v>
      </c>
      <c r="B180" s="29"/>
      <c r="C180" s="29"/>
      <c r="D180" s="17" t="s">
        <v>42</v>
      </c>
      <c r="E180" s="17" t="s">
        <v>42</v>
      </c>
      <c r="F180" s="30"/>
    </row>
    <row r="181" ht="15.75" customHeight="1">
      <c r="A181" s="17" t="s">
        <v>42</v>
      </c>
      <c r="B181" s="29"/>
      <c r="C181" s="29"/>
      <c r="D181" s="17" t="s">
        <v>42</v>
      </c>
      <c r="E181" s="17" t="s">
        <v>42</v>
      </c>
      <c r="F181" s="30"/>
    </row>
    <row r="182" ht="15.75" customHeight="1">
      <c r="A182" s="17" t="s">
        <v>42</v>
      </c>
      <c r="B182" s="29"/>
      <c r="C182" s="29"/>
      <c r="D182" s="17" t="s">
        <v>42</v>
      </c>
      <c r="E182" s="17" t="s">
        <v>42</v>
      </c>
      <c r="F182" s="30"/>
    </row>
    <row r="183" ht="15.75" customHeight="1">
      <c r="A183" s="17" t="s">
        <v>42</v>
      </c>
      <c r="B183" s="29"/>
      <c r="C183" s="29"/>
      <c r="D183" s="17" t="s">
        <v>42</v>
      </c>
      <c r="E183" s="17" t="s">
        <v>42</v>
      </c>
      <c r="F183" s="30"/>
    </row>
    <row r="184" ht="15.75" customHeight="1">
      <c r="A184" s="17" t="s">
        <v>42</v>
      </c>
      <c r="B184" s="29"/>
      <c r="C184" s="29"/>
      <c r="D184" s="17" t="s">
        <v>42</v>
      </c>
      <c r="E184" s="17" t="s">
        <v>42</v>
      </c>
      <c r="F184" s="30"/>
    </row>
    <row r="185" ht="15.75" customHeight="1">
      <c r="A185" s="17" t="s">
        <v>42</v>
      </c>
      <c r="B185" s="29"/>
      <c r="C185" s="29"/>
      <c r="D185" s="17" t="s">
        <v>42</v>
      </c>
      <c r="E185" s="17" t="s">
        <v>42</v>
      </c>
      <c r="F185" s="30"/>
    </row>
    <row r="186" ht="15.75" customHeight="1">
      <c r="A186" s="17" t="s">
        <v>42</v>
      </c>
      <c r="B186" s="29"/>
      <c r="C186" s="29"/>
      <c r="D186" s="17" t="s">
        <v>42</v>
      </c>
      <c r="E186" s="17" t="s">
        <v>42</v>
      </c>
      <c r="F186" s="30"/>
    </row>
    <row r="187" ht="15.75" customHeight="1">
      <c r="A187" s="17" t="s">
        <v>42</v>
      </c>
      <c r="B187" s="29"/>
      <c r="C187" s="29"/>
      <c r="D187" s="17" t="s">
        <v>42</v>
      </c>
      <c r="E187" s="17" t="s">
        <v>42</v>
      </c>
      <c r="F187" s="30"/>
    </row>
    <row r="188" ht="15.75" customHeight="1">
      <c r="A188" s="17" t="s">
        <v>42</v>
      </c>
      <c r="B188" s="29"/>
      <c r="C188" s="29"/>
      <c r="D188" s="17" t="s">
        <v>42</v>
      </c>
      <c r="E188" s="17" t="s">
        <v>42</v>
      </c>
      <c r="F188" s="30"/>
    </row>
    <row r="189" ht="15.75" customHeight="1">
      <c r="A189" s="17" t="s">
        <v>42</v>
      </c>
      <c r="B189" s="29"/>
      <c r="C189" s="29"/>
      <c r="D189" s="17" t="s">
        <v>42</v>
      </c>
      <c r="E189" s="17" t="s">
        <v>42</v>
      </c>
      <c r="F189" s="30"/>
    </row>
    <row r="190" ht="15.75" customHeight="1">
      <c r="A190" s="17" t="s">
        <v>42</v>
      </c>
      <c r="B190" s="29"/>
      <c r="C190" s="29"/>
      <c r="D190" s="17" t="s">
        <v>42</v>
      </c>
      <c r="E190" s="17" t="s">
        <v>42</v>
      </c>
      <c r="F190" s="30"/>
    </row>
    <row r="191" ht="15.75" customHeight="1">
      <c r="A191" s="17" t="s">
        <v>42</v>
      </c>
      <c r="B191" s="29"/>
      <c r="C191" s="29"/>
      <c r="D191" s="17" t="s">
        <v>42</v>
      </c>
      <c r="E191" s="17" t="s">
        <v>42</v>
      </c>
      <c r="F191" s="30"/>
    </row>
    <row r="192" ht="15.75" customHeight="1">
      <c r="A192" s="17" t="s">
        <v>42</v>
      </c>
      <c r="B192" s="29"/>
      <c r="C192" s="29"/>
      <c r="D192" s="17" t="s">
        <v>42</v>
      </c>
      <c r="E192" s="17" t="s">
        <v>42</v>
      </c>
      <c r="F192" s="30"/>
    </row>
    <row r="193" ht="15.75" customHeight="1">
      <c r="A193" s="17" t="s">
        <v>42</v>
      </c>
      <c r="B193" s="29"/>
      <c r="C193" s="29"/>
      <c r="D193" s="17" t="s">
        <v>42</v>
      </c>
      <c r="E193" s="17" t="s">
        <v>42</v>
      </c>
      <c r="F193" s="30"/>
    </row>
    <row r="194" ht="15.75" customHeight="1">
      <c r="A194" s="17" t="s">
        <v>42</v>
      </c>
      <c r="B194" s="29"/>
      <c r="C194" s="29"/>
      <c r="D194" s="17" t="s">
        <v>42</v>
      </c>
      <c r="E194" s="17" t="s">
        <v>42</v>
      </c>
      <c r="F194" s="30"/>
    </row>
    <row r="195" ht="15.75" customHeight="1">
      <c r="A195" s="17" t="s">
        <v>42</v>
      </c>
      <c r="B195" s="29"/>
      <c r="C195" s="29"/>
      <c r="D195" s="17" t="s">
        <v>42</v>
      </c>
      <c r="E195" s="17" t="s">
        <v>42</v>
      </c>
      <c r="F195" s="30"/>
    </row>
    <row r="196" ht="15.75" customHeight="1">
      <c r="A196" s="17" t="s">
        <v>42</v>
      </c>
      <c r="B196" s="29"/>
      <c r="C196" s="29"/>
      <c r="D196" s="17" t="s">
        <v>42</v>
      </c>
      <c r="E196" s="17" t="s">
        <v>42</v>
      </c>
      <c r="F196" s="30"/>
    </row>
    <row r="197" ht="15.75" customHeight="1">
      <c r="A197" s="17" t="s">
        <v>42</v>
      </c>
      <c r="B197" s="29"/>
      <c r="C197" s="29"/>
      <c r="D197" s="17" t="s">
        <v>42</v>
      </c>
      <c r="E197" s="17" t="s">
        <v>42</v>
      </c>
      <c r="F197" s="30"/>
    </row>
    <row r="198" ht="15.75" customHeight="1">
      <c r="A198" s="17" t="s">
        <v>42</v>
      </c>
      <c r="B198" s="29"/>
      <c r="C198" s="29"/>
      <c r="D198" s="17" t="s">
        <v>42</v>
      </c>
      <c r="E198" s="17" t="s">
        <v>42</v>
      </c>
      <c r="F198" s="30"/>
    </row>
    <row r="199" ht="15.75" customHeight="1">
      <c r="A199" s="17" t="s">
        <v>42</v>
      </c>
      <c r="B199" s="29"/>
      <c r="C199" s="29"/>
      <c r="D199" s="17" t="s">
        <v>42</v>
      </c>
      <c r="E199" s="17" t="s">
        <v>42</v>
      </c>
      <c r="F199" s="30"/>
    </row>
    <row r="200" ht="15.75" customHeight="1">
      <c r="A200" s="17" t="s">
        <v>42</v>
      </c>
      <c r="B200" s="29"/>
      <c r="C200" s="29"/>
      <c r="D200" s="17" t="s">
        <v>42</v>
      </c>
      <c r="E200" s="17" t="s">
        <v>42</v>
      </c>
      <c r="F200" s="30"/>
    </row>
    <row r="201" ht="15.75" customHeight="1">
      <c r="A201" s="17" t="s">
        <v>42</v>
      </c>
      <c r="B201" s="29"/>
      <c r="C201" s="29"/>
      <c r="D201" s="17" t="s">
        <v>42</v>
      </c>
      <c r="E201" s="17" t="s">
        <v>42</v>
      </c>
      <c r="F201" s="30"/>
    </row>
    <row r="202" ht="15.75" customHeight="1">
      <c r="A202" s="17" t="s">
        <v>42</v>
      </c>
      <c r="B202" s="29"/>
      <c r="C202" s="29"/>
      <c r="D202" s="17" t="s">
        <v>42</v>
      </c>
      <c r="E202" s="17" t="s">
        <v>42</v>
      </c>
      <c r="F202" s="30"/>
    </row>
    <row r="203" ht="15.75" customHeight="1">
      <c r="A203" s="17" t="s">
        <v>42</v>
      </c>
      <c r="B203" s="29"/>
      <c r="C203" s="29"/>
      <c r="D203" s="17" t="s">
        <v>42</v>
      </c>
      <c r="E203" s="17" t="s">
        <v>42</v>
      </c>
      <c r="F203" s="30"/>
    </row>
    <row r="204" ht="15.75" customHeight="1">
      <c r="A204" s="17" t="s">
        <v>42</v>
      </c>
      <c r="B204" s="29"/>
      <c r="C204" s="29"/>
      <c r="D204" s="17" t="s">
        <v>42</v>
      </c>
      <c r="E204" s="17" t="s">
        <v>42</v>
      </c>
      <c r="F204" s="30"/>
    </row>
    <row r="205" ht="15.75" customHeight="1">
      <c r="A205" s="17" t="s">
        <v>42</v>
      </c>
      <c r="B205" s="29"/>
      <c r="C205" s="29"/>
      <c r="D205" s="17" t="s">
        <v>42</v>
      </c>
      <c r="E205" s="17" t="s">
        <v>42</v>
      </c>
      <c r="F205" s="30"/>
    </row>
    <row r="206" ht="15.75" customHeight="1">
      <c r="A206" s="17" t="s">
        <v>42</v>
      </c>
      <c r="B206" s="29"/>
      <c r="C206" s="29"/>
      <c r="D206" s="17" t="s">
        <v>42</v>
      </c>
      <c r="E206" s="17" t="s">
        <v>42</v>
      </c>
      <c r="F206" s="30"/>
    </row>
    <row r="207" ht="15.75" customHeight="1">
      <c r="A207" s="17" t="s">
        <v>42</v>
      </c>
      <c r="B207" s="29"/>
      <c r="C207" s="29"/>
      <c r="D207" s="17" t="s">
        <v>42</v>
      </c>
      <c r="E207" s="17" t="s">
        <v>42</v>
      </c>
      <c r="F207" s="30"/>
    </row>
    <row r="208" ht="15.75" customHeight="1">
      <c r="A208" s="17" t="s">
        <v>42</v>
      </c>
      <c r="B208" s="29"/>
      <c r="C208" s="29"/>
      <c r="D208" s="17" t="s">
        <v>42</v>
      </c>
      <c r="E208" s="17" t="s">
        <v>42</v>
      </c>
      <c r="F208" s="30"/>
    </row>
    <row r="209" ht="15.75" customHeight="1">
      <c r="A209" s="17" t="s">
        <v>42</v>
      </c>
      <c r="B209" s="29"/>
      <c r="C209" s="29"/>
      <c r="D209" s="17" t="s">
        <v>42</v>
      </c>
      <c r="E209" s="17" t="s">
        <v>42</v>
      </c>
      <c r="F209" s="30"/>
    </row>
    <row r="210" ht="15.75" customHeight="1">
      <c r="A210" s="17" t="s">
        <v>42</v>
      </c>
      <c r="B210" s="29"/>
      <c r="C210" s="29"/>
      <c r="D210" s="17" t="s">
        <v>42</v>
      </c>
      <c r="E210" s="17" t="s">
        <v>42</v>
      </c>
      <c r="F210" s="30"/>
    </row>
    <row r="211" ht="15.75" customHeight="1">
      <c r="A211" s="17" t="s">
        <v>42</v>
      </c>
      <c r="B211" s="29"/>
      <c r="C211" s="29"/>
      <c r="D211" s="17" t="s">
        <v>42</v>
      </c>
      <c r="E211" s="17" t="s">
        <v>42</v>
      </c>
      <c r="F211" s="30"/>
    </row>
    <row r="212" ht="15.75" customHeight="1">
      <c r="A212" s="17" t="s">
        <v>42</v>
      </c>
      <c r="B212" s="29"/>
      <c r="C212" s="29"/>
      <c r="D212" s="17" t="s">
        <v>42</v>
      </c>
      <c r="E212" s="17" t="s">
        <v>42</v>
      </c>
      <c r="F212" s="30"/>
    </row>
    <row r="213" ht="15.75" customHeight="1">
      <c r="A213" s="17" t="s">
        <v>42</v>
      </c>
      <c r="B213" s="29"/>
      <c r="C213" s="29"/>
      <c r="D213" s="17" t="s">
        <v>42</v>
      </c>
      <c r="E213" s="17" t="s">
        <v>42</v>
      </c>
      <c r="F213" s="30"/>
    </row>
    <row r="214" ht="15.75" customHeight="1">
      <c r="A214" s="17" t="s">
        <v>42</v>
      </c>
      <c r="B214" s="29"/>
      <c r="C214" s="29"/>
      <c r="D214" s="17" t="s">
        <v>42</v>
      </c>
      <c r="E214" s="17" t="s">
        <v>42</v>
      </c>
      <c r="F214" s="30"/>
    </row>
    <row r="215" ht="15.75" customHeight="1">
      <c r="A215" s="17" t="s">
        <v>42</v>
      </c>
      <c r="B215" s="29"/>
      <c r="C215" s="29"/>
      <c r="D215" s="17" t="s">
        <v>42</v>
      </c>
      <c r="E215" s="17" t="s">
        <v>42</v>
      </c>
      <c r="F215" s="30"/>
    </row>
    <row r="216" ht="15.75" customHeight="1">
      <c r="A216" s="17" t="s">
        <v>42</v>
      </c>
      <c r="B216" s="29"/>
      <c r="C216" s="29"/>
      <c r="D216" s="17" t="s">
        <v>42</v>
      </c>
      <c r="E216" s="17" t="s">
        <v>42</v>
      </c>
      <c r="F216" s="30"/>
    </row>
    <row r="217" ht="15.75" customHeight="1">
      <c r="A217" s="17" t="s">
        <v>42</v>
      </c>
      <c r="B217" s="29"/>
      <c r="C217" s="29"/>
      <c r="D217" s="17" t="s">
        <v>42</v>
      </c>
      <c r="E217" s="17" t="s">
        <v>42</v>
      </c>
      <c r="F217" s="30"/>
    </row>
    <row r="218" ht="15.75" customHeight="1">
      <c r="A218" s="17" t="s">
        <v>42</v>
      </c>
      <c r="B218" s="29"/>
      <c r="C218" s="29"/>
      <c r="D218" s="17" t="s">
        <v>42</v>
      </c>
      <c r="E218" s="17" t="s">
        <v>42</v>
      </c>
      <c r="F218" s="30"/>
    </row>
    <row r="219" ht="15.75" customHeight="1">
      <c r="A219" s="17" t="s">
        <v>42</v>
      </c>
      <c r="B219" s="29"/>
      <c r="C219" s="29"/>
      <c r="D219" s="17" t="s">
        <v>42</v>
      </c>
      <c r="E219" s="17" t="s">
        <v>42</v>
      </c>
      <c r="F219" s="30"/>
    </row>
    <row r="220" ht="15.75" customHeight="1">
      <c r="A220" s="17" t="s">
        <v>42</v>
      </c>
      <c r="B220" s="29"/>
      <c r="C220" s="29"/>
      <c r="D220" s="17" t="s">
        <v>42</v>
      </c>
      <c r="E220" s="17" t="s">
        <v>42</v>
      </c>
      <c r="F220" s="30"/>
    </row>
    <row r="221" ht="15.75" customHeight="1">
      <c r="A221" s="17" t="s">
        <v>42</v>
      </c>
      <c r="B221" s="29"/>
      <c r="C221" s="29"/>
      <c r="D221" s="17" t="s">
        <v>42</v>
      </c>
      <c r="E221" s="17" t="s">
        <v>42</v>
      </c>
      <c r="F221" s="30"/>
    </row>
    <row r="222" ht="15.75" customHeight="1">
      <c r="A222" s="17" t="s">
        <v>42</v>
      </c>
      <c r="B222" s="29"/>
      <c r="C222" s="29"/>
      <c r="D222" s="17" t="s">
        <v>42</v>
      </c>
      <c r="E222" s="17" t="s">
        <v>42</v>
      </c>
      <c r="F222" s="30"/>
    </row>
    <row r="223" ht="15.75" customHeight="1">
      <c r="A223" s="17" t="s">
        <v>42</v>
      </c>
      <c r="B223" s="29"/>
      <c r="C223" s="29"/>
      <c r="D223" s="17" t="s">
        <v>42</v>
      </c>
      <c r="E223" s="17" t="s">
        <v>42</v>
      </c>
      <c r="F223" s="30"/>
    </row>
    <row r="224" ht="15.75" customHeight="1">
      <c r="A224" s="17" t="s">
        <v>42</v>
      </c>
      <c r="B224" s="29"/>
      <c r="C224" s="29"/>
      <c r="D224" s="17" t="s">
        <v>42</v>
      </c>
      <c r="E224" s="17" t="s">
        <v>42</v>
      </c>
      <c r="F224" s="30"/>
    </row>
    <row r="225" ht="15.75" customHeight="1">
      <c r="A225" s="17" t="s">
        <v>42</v>
      </c>
      <c r="B225" s="29"/>
      <c r="C225" s="29"/>
      <c r="D225" s="17" t="s">
        <v>42</v>
      </c>
      <c r="E225" s="17" t="s">
        <v>42</v>
      </c>
      <c r="F225" s="30"/>
    </row>
    <row r="226" ht="15.75" customHeight="1">
      <c r="A226" s="17" t="s">
        <v>42</v>
      </c>
      <c r="B226" s="29"/>
      <c r="C226" s="29"/>
      <c r="D226" s="17" t="s">
        <v>42</v>
      </c>
      <c r="E226" s="17" t="s">
        <v>42</v>
      </c>
      <c r="F226" s="30"/>
    </row>
    <row r="227" ht="15.75" customHeight="1">
      <c r="A227" s="17" t="s">
        <v>42</v>
      </c>
      <c r="B227" s="29"/>
      <c r="C227" s="29"/>
      <c r="D227" s="17" t="s">
        <v>42</v>
      </c>
      <c r="E227" s="17" t="s">
        <v>42</v>
      </c>
      <c r="F227" s="30"/>
    </row>
    <row r="228" ht="15.75" customHeight="1">
      <c r="A228" s="17" t="s">
        <v>42</v>
      </c>
      <c r="B228" s="29"/>
      <c r="C228" s="29"/>
      <c r="D228" s="17" t="s">
        <v>42</v>
      </c>
      <c r="E228" s="17" t="s">
        <v>42</v>
      </c>
      <c r="F228" s="30"/>
    </row>
    <row r="229" ht="15.75" customHeight="1">
      <c r="A229" s="17" t="s">
        <v>42</v>
      </c>
      <c r="B229" s="29"/>
      <c r="C229" s="29"/>
      <c r="D229" s="17" t="s">
        <v>42</v>
      </c>
      <c r="E229" s="17" t="s">
        <v>42</v>
      </c>
      <c r="F229" s="30"/>
    </row>
    <row r="230" ht="15.75" customHeight="1">
      <c r="A230" s="17" t="s">
        <v>42</v>
      </c>
      <c r="B230" s="29"/>
      <c r="C230" s="29"/>
      <c r="D230" s="17" t="s">
        <v>42</v>
      </c>
      <c r="E230" s="17" t="s">
        <v>42</v>
      </c>
      <c r="F230" s="30"/>
    </row>
    <row r="231" ht="15.75" customHeight="1">
      <c r="A231" s="17" t="s">
        <v>42</v>
      </c>
      <c r="B231" s="29"/>
      <c r="C231" s="29"/>
      <c r="D231" s="17" t="s">
        <v>42</v>
      </c>
      <c r="E231" s="17" t="s">
        <v>42</v>
      </c>
      <c r="F231" s="30"/>
    </row>
    <row r="232" ht="15.75" customHeight="1">
      <c r="A232" s="17" t="s">
        <v>42</v>
      </c>
      <c r="B232" s="29"/>
      <c r="C232" s="29"/>
      <c r="D232" s="17" t="s">
        <v>42</v>
      </c>
      <c r="E232" s="17" t="s">
        <v>42</v>
      </c>
      <c r="F232" s="30"/>
    </row>
    <row r="233" ht="15.75" customHeight="1">
      <c r="A233" s="17" t="s">
        <v>42</v>
      </c>
      <c r="B233" s="29"/>
      <c r="C233" s="29"/>
      <c r="D233" s="17" t="s">
        <v>42</v>
      </c>
      <c r="E233" s="17" t="s">
        <v>42</v>
      </c>
      <c r="F233" s="30"/>
    </row>
    <row r="234" ht="15.75" customHeight="1">
      <c r="A234" s="17" t="s">
        <v>42</v>
      </c>
      <c r="B234" s="29"/>
      <c r="C234" s="29"/>
      <c r="D234" s="17" t="s">
        <v>42</v>
      </c>
      <c r="E234" s="17" t="s">
        <v>42</v>
      </c>
      <c r="F234" s="30"/>
    </row>
    <row r="235" ht="15.75" customHeight="1">
      <c r="A235" s="17" t="s">
        <v>42</v>
      </c>
      <c r="B235" s="29"/>
      <c r="C235" s="29"/>
      <c r="D235" s="17" t="s">
        <v>42</v>
      </c>
      <c r="E235" s="17" t="s">
        <v>42</v>
      </c>
      <c r="F235" s="30"/>
    </row>
    <row r="236" ht="15.75" customHeight="1">
      <c r="A236" s="17" t="s">
        <v>42</v>
      </c>
      <c r="B236" s="29"/>
      <c r="C236" s="29"/>
      <c r="D236" s="17" t="s">
        <v>42</v>
      </c>
      <c r="E236" s="17" t="s">
        <v>42</v>
      </c>
      <c r="F236" s="30"/>
    </row>
    <row r="237" ht="15.75" customHeight="1">
      <c r="A237" s="17" t="s">
        <v>42</v>
      </c>
      <c r="B237" s="29"/>
      <c r="C237" s="29"/>
      <c r="D237" s="17" t="s">
        <v>42</v>
      </c>
      <c r="E237" s="17" t="s">
        <v>42</v>
      </c>
      <c r="F237" s="30"/>
    </row>
    <row r="238" ht="15.75" customHeight="1">
      <c r="A238" s="17" t="s">
        <v>42</v>
      </c>
      <c r="B238" s="29"/>
      <c r="C238" s="29"/>
      <c r="D238" s="17" t="s">
        <v>42</v>
      </c>
      <c r="E238" s="17" t="s">
        <v>42</v>
      </c>
      <c r="F238" s="30"/>
    </row>
    <row r="239" ht="15.75" customHeight="1">
      <c r="A239" s="17" t="s">
        <v>42</v>
      </c>
      <c r="B239" s="29"/>
      <c r="C239" s="29"/>
      <c r="D239" s="17" t="s">
        <v>42</v>
      </c>
      <c r="E239" s="17" t="s">
        <v>42</v>
      </c>
      <c r="F239" s="30"/>
    </row>
    <row r="240" ht="15.75" customHeight="1">
      <c r="A240" s="17" t="s">
        <v>42</v>
      </c>
      <c r="B240" s="29"/>
      <c r="C240" s="29"/>
      <c r="D240" s="17" t="s">
        <v>42</v>
      </c>
      <c r="E240" s="17" t="s">
        <v>42</v>
      </c>
      <c r="F240" s="30"/>
    </row>
    <row r="241" ht="15.75" customHeight="1">
      <c r="A241" s="17" t="s">
        <v>42</v>
      </c>
      <c r="B241" s="29"/>
      <c r="C241" s="29"/>
      <c r="D241" s="17" t="s">
        <v>42</v>
      </c>
      <c r="E241" s="17" t="s">
        <v>42</v>
      </c>
      <c r="F241" s="30"/>
    </row>
    <row r="242" ht="15.75" customHeight="1">
      <c r="A242" s="17" t="s">
        <v>42</v>
      </c>
      <c r="B242" s="29"/>
      <c r="C242" s="29"/>
      <c r="D242" s="17" t="s">
        <v>42</v>
      </c>
      <c r="E242" s="17" t="s">
        <v>42</v>
      </c>
      <c r="F242" s="30"/>
    </row>
    <row r="243" ht="15.75" customHeight="1">
      <c r="A243" s="17" t="s">
        <v>42</v>
      </c>
      <c r="B243" s="29"/>
      <c r="C243" s="29"/>
      <c r="D243" s="17" t="s">
        <v>42</v>
      </c>
      <c r="E243" s="17" t="s">
        <v>42</v>
      </c>
      <c r="F243" s="30"/>
    </row>
    <row r="244" ht="15.75" customHeight="1">
      <c r="A244" s="17" t="s">
        <v>42</v>
      </c>
      <c r="B244" s="29"/>
      <c r="C244" s="29"/>
      <c r="D244" s="17" t="s">
        <v>42</v>
      </c>
      <c r="E244" s="17" t="s">
        <v>42</v>
      </c>
      <c r="F244" s="30"/>
    </row>
    <row r="245" ht="15.75" customHeight="1">
      <c r="A245" s="17" t="s">
        <v>42</v>
      </c>
      <c r="B245" s="29"/>
      <c r="C245" s="29"/>
      <c r="D245" s="17" t="s">
        <v>42</v>
      </c>
      <c r="E245" s="17" t="s">
        <v>42</v>
      </c>
      <c r="F245" s="30"/>
    </row>
    <row r="246" ht="15.75" customHeight="1">
      <c r="A246" s="17" t="s">
        <v>42</v>
      </c>
      <c r="B246" s="29"/>
      <c r="C246" s="29"/>
      <c r="D246" s="17" t="s">
        <v>42</v>
      </c>
      <c r="E246" s="17" t="s">
        <v>42</v>
      </c>
      <c r="F246" s="30"/>
    </row>
    <row r="247" ht="15.75" customHeight="1">
      <c r="A247" s="17" t="s">
        <v>42</v>
      </c>
      <c r="B247" s="29"/>
      <c r="C247" s="29"/>
      <c r="D247" s="17" t="s">
        <v>42</v>
      </c>
      <c r="E247" s="17" t="s">
        <v>42</v>
      </c>
      <c r="F247" s="30"/>
    </row>
    <row r="248" ht="15.75" customHeight="1">
      <c r="A248" s="17" t="s">
        <v>42</v>
      </c>
      <c r="B248" s="29"/>
      <c r="C248" s="29"/>
      <c r="D248" s="17" t="s">
        <v>42</v>
      </c>
      <c r="E248" s="17" t="s">
        <v>42</v>
      </c>
      <c r="F248" s="30"/>
    </row>
    <row r="249" ht="15.75" customHeight="1">
      <c r="A249" s="17" t="s">
        <v>42</v>
      </c>
      <c r="B249" s="29"/>
      <c r="C249" s="29"/>
      <c r="D249" s="17" t="s">
        <v>42</v>
      </c>
      <c r="E249" s="17" t="s">
        <v>42</v>
      </c>
      <c r="F249" s="30"/>
    </row>
    <row r="250" ht="15.75" customHeight="1">
      <c r="A250" s="17" t="s">
        <v>42</v>
      </c>
      <c r="B250" s="29"/>
      <c r="C250" s="29"/>
      <c r="D250" s="17" t="s">
        <v>42</v>
      </c>
      <c r="E250" s="17" t="s">
        <v>42</v>
      </c>
      <c r="F250" s="30"/>
    </row>
    <row r="251" ht="15.75" customHeight="1">
      <c r="A251" s="17" t="s">
        <v>42</v>
      </c>
      <c r="B251" s="29"/>
      <c r="C251" s="29"/>
      <c r="D251" s="17" t="s">
        <v>42</v>
      </c>
      <c r="E251" s="17" t="s">
        <v>42</v>
      </c>
      <c r="F251" s="30"/>
    </row>
    <row r="252" ht="15.75" customHeight="1">
      <c r="A252" s="17" t="s">
        <v>42</v>
      </c>
      <c r="B252" s="29"/>
      <c r="C252" s="29"/>
      <c r="D252" s="17" t="s">
        <v>42</v>
      </c>
      <c r="E252" s="17" t="s">
        <v>42</v>
      </c>
      <c r="F252" s="30"/>
    </row>
    <row r="253" ht="15.75" customHeight="1">
      <c r="A253" s="17" t="s">
        <v>42</v>
      </c>
      <c r="B253" s="29"/>
      <c r="C253" s="29"/>
      <c r="D253" s="17" t="s">
        <v>42</v>
      </c>
      <c r="E253" s="17" t="s">
        <v>42</v>
      </c>
      <c r="F253" s="30"/>
    </row>
    <row r="254" ht="15.75" customHeight="1">
      <c r="A254" s="17" t="s">
        <v>42</v>
      </c>
      <c r="B254" s="29"/>
      <c r="C254" s="29"/>
      <c r="D254" s="17" t="s">
        <v>42</v>
      </c>
      <c r="E254" s="17" t="s">
        <v>42</v>
      </c>
      <c r="F254" s="30"/>
    </row>
    <row r="255" ht="15.75" customHeight="1">
      <c r="A255" s="17" t="s">
        <v>42</v>
      </c>
      <c r="B255" s="29"/>
      <c r="C255" s="29"/>
      <c r="D255" s="17" t="s">
        <v>42</v>
      </c>
      <c r="E255" s="17" t="s">
        <v>42</v>
      </c>
      <c r="F255" s="30"/>
    </row>
    <row r="256" ht="15.75" customHeight="1">
      <c r="A256" s="17" t="s">
        <v>42</v>
      </c>
      <c r="B256" s="29"/>
      <c r="C256" s="29"/>
      <c r="D256" s="17" t="s">
        <v>42</v>
      </c>
      <c r="E256" s="17" t="s">
        <v>42</v>
      </c>
      <c r="F256" s="30"/>
    </row>
    <row r="257" ht="15.75" customHeight="1">
      <c r="A257" s="17" t="s">
        <v>42</v>
      </c>
      <c r="B257" s="29"/>
      <c r="C257" s="29"/>
      <c r="D257" s="17" t="s">
        <v>42</v>
      </c>
      <c r="E257" s="17" t="s">
        <v>42</v>
      </c>
      <c r="F257" s="30"/>
    </row>
    <row r="258" ht="15.75" customHeight="1">
      <c r="A258" s="17" t="s">
        <v>42</v>
      </c>
      <c r="B258" s="29"/>
      <c r="C258" s="29"/>
      <c r="D258" s="17" t="s">
        <v>42</v>
      </c>
      <c r="E258" s="17" t="s">
        <v>42</v>
      </c>
      <c r="F258" s="30"/>
    </row>
    <row r="259" ht="15.75" customHeight="1">
      <c r="A259" s="17" t="s">
        <v>42</v>
      </c>
      <c r="B259" s="29"/>
      <c r="C259" s="29"/>
      <c r="D259" s="17" t="s">
        <v>42</v>
      </c>
      <c r="E259" s="17" t="s">
        <v>42</v>
      </c>
      <c r="F259" s="30"/>
    </row>
    <row r="260" ht="15.75" customHeight="1">
      <c r="A260" s="17" t="s">
        <v>42</v>
      </c>
      <c r="B260" s="29"/>
      <c r="C260" s="29"/>
      <c r="D260" s="17" t="s">
        <v>42</v>
      </c>
      <c r="E260" s="17" t="s">
        <v>42</v>
      </c>
      <c r="F260" s="30"/>
    </row>
    <row r="261" ht="15.75" customHeight="1">
      <c r="A261" s="17" t="s">
        <v>42</v>
      </c>
      <c r="B261" s="29"/>
      <c r="C261" s="29"/>
      <c r="D261" s="17" t="s">
        <v>42</v>
      </c>
      <c r="E261" s="17" t="s">
        <v>42</v>
      </c>
      <c r="F261" s="30"/>
    </row>
    <row r="262" ht="15.75" customHeight="1">
      <c r="A262" s="17" t="s">
        <v>42</v>
      </c>
      <c r="B262" s="29"/>
      <c r="C262" s="29"/>
      <c r="D262" s="17" t="s">
        <v>42</v>
      </c>
      <c r="E262" s="17" t="s">
        <v>42</v>
      </c>
      <c r="F262" s="30"/>
    </row>
    <row r="263" ht="15.75" customHeight="1">
      <c r="A263" s="17" t="s">
        <v>42</v>
      </c>
      <c r="B263" s="29"/>
      <c r="C263" s="29"/>
      <c r="D263" s="17" t="s">
        <v>42</v>
      </c>
      <c r="E263" s="17" t="s">
        <v>42</v>
      </c>
      <c r="F263" s="30"/>
    </row>
    <row r="264" ht="15.75" customHeight="1">
      <c r="A264" s="17" t="s">
        <v>42</v>
      </c>
      <c r="B264" s="29"/>
      <c r="C264" s="29"/>
      <c r="D264" s="17" t="s">
        <v>42</v>
      </c>
      <c r="E264" s="17" t="s">
        <v>42</v>
      </c>
      <c r="F264" s="30"/>
    </row>
    <row r="265" ht="15.75" customHeight="1">
      <c r="A265" s="17" t="s">
        <v>42</v>
      </c>
      <c r="B265" s="29"/>
      <c r="C265" s="29"/>
      <c r="D265" s="17" t="s">
        <v>42</v>
      </c>
      <c r="E265" s="17" t="s">
        <v>42</v>
      </c>
      <c r="F265" s="30"/>
    </row>
    <row r="266" ht="15.75" customHeight="1">
      <c r="A266" s="17" t="s">
        <v>42</v>
      </c>
      <c r="B266" s="29"/>
      <c r="C266" s="29"/>
      <c r="D266" s="17" t="s">
        <v>42</v>
      </c>
      <c r="E266" s="17" t="s">
        <v>42</v>
      </c>
      <c r="F266" s="30"/>
    </row>
    <row r="267" ht="15.75" customHeight="1">
      <c r="A267" s="17" t="s">
        <v>42</v>
      </c>
      <c r="B267" s="29"/>
      <c r="C267" s="29"/>
      <c r="D267" s="17" t="s">
        <v>42</v>
      </c>
      <c r="E267" s="17" t="s">
        <v>42</v>
      </c>
      <c r="F267" s="30"/>
    </row>
    <row r="268" ht="15.75" customHeight="1">
      <c r="A268" s="17" t="s">
        <v>42</v>
      </c>
      <c r="B268" s="29"/>
      <c r="C268" s="29"/>
      <c r="D268" s="17" t="s">
        <v>42</v>
      </c>
      <c r="E268" s="17" t="s">
        <v>42</v>
      </c>
      <c r="F268" s="30"/>
    </row>
    <row r="269" ht="15.75" customHeight="1">
      <c r="A269" s="17" t="s">
        <v>42</v>
      </c>
      <c r="B269" s="29"/>
      <c r="C269" s="29"/>
      <c r="D269" s="17" t="s">
        <v>42</v>
      </c>
      <c r="E269" s="17" t="s">
        <v>42</v>
      </c>
      <c r="F269" s="30"/>
    </row>
    <row r="270" ht="15.75" customHeight="1">
      <c r="A270" s="17" t="s">
        <v>42</v>
      </c>
      <c r="B270" s="29"/>
      <c r="C270" s="29"/>
      <c r="D270" s="17" t="s">
        <v>42</v>
      </c>
      <c r="E270" s="17" t="s">
        <v>42</v>
      </c>
      <c r="F270" s="30"/>
    </row>
    <row r="271" ht="15.75" customHeight="1">
      <c r="A271" s="17" t="s">
        <v>42</v>
      </c>
      <c r="B271" s="29"/>
      <c r="C271" s="29"/>
      <c r="D271" s="17" t="s">
        <v>42</v>
      </c>
      <c r="E271" s="17" t="s">
        <v>42</v>
      </c>
      <c r="F271" s="30"/>
    </row>
    <row r="272" ht="15.75" customHeight="1">
      <c r="A272" s="17" t="s">
        <v>42</v>
      </c>
      <c r="B272" s="29"/>
      <c r="C272" s="29"/>
      <c r="D272" s="17" t="s">
        <v>42</v>
      </c>
      <c r="E272" s="17" t="s">
        <v>42</v>
      </c>
      <c r="F272" s="30"/>
    </row>
    <row r="273" ht="15.75" customHeight="1">
      <c r="A273" s="17" t="s">
        <v>42</v>
      </c>
      <c r="B273" s="29"/>
      <c r="C273" s="29"/>
      <c r="D273" s="17" t="s">
        <v>42</v>
      </c>
      <c r="E273" s="17" t="s">
        <v>42</v>
      </c>
      <c r="F273" s="30"/>
    </row>
    <row r="274" ht="15.75" customHeight="1">
      <c r="A274" s="17" t="s">
        <v>42</v>
      </c>
      <c r="B274" s="29"/>
      <c r="C274" s="29"/>
      <c r="D274" s="17" t="s">
        <v>42</v>
      </c>
      <c r="E274" s="17" t="s">
        <v>42</v>
      </c>
      <c r="F274" s="30"/>
    </row>
    <row r="275" ht="15.75" customHeight="1">
      <c r="A275" s="17" t="s">
        <v>42</v>
      </c>
      <c r="B275" s="29"/>
      <c r="C275" s="29"/>
      <c r="D275" s="17" t="s">
        <v>42</v>
      </c>
      <c r="E275" s="17" t="s">
        <v>42</v>
      </c>
      <c r="F275" s="30"/>
    </row>
    <row r="276" ht="15.75" customHeight="1">
      <c r="A276" s="17" t="s">
        <v>42</v>
      </c>
      <c r="B276" s="29"/>
      <c r="C276" s="29"/>
      <c r="D276" s="17" t="s">
        <v>42</v>
      </c>
      <c r="E276" s="17" t="s">
        <v>42</v>
      </c>
      <c r="F276" s="30"/>
    </row>
    <row r="277" ht="15.75" customHeight="1">
      <c r="A277" s="17" t="s">
        <v>42</v>
      </c>
      <c r="B277" s="29"/>
      <c r="C277" s="29"/>
      <c r="D277" s="17" t="s">
        <v>42</v>
      </c>
      <c r="E277" s="17" t="s">
        <v>42</v>
      </c>
      <c r="F277" s="30"/>
    </row>
    <row r="278" ht="15.75" customHeight="1">
      <c r="A278" s="17" t="s">
        <v>42</v>
      </c>
      <c r="B278" s="29"/>
      <c r="C278" s="29"/>
      <c r="D278" s="17" t="s">
        <v>42</v>
      </c>
      <c r="E278" s="17" t="s">
        <v>42</v>
      </c>
      <c r="F278" s="30"/>
    </row>
    <row r="279" ht="15.75" customHeight="1">
      <c r="A279" s="17" t="s">
        <v>42</v>
      </c>
      <c r="B279" s="29"/>
      <c r="C279" s="29"/>
      <c r="D279" s="17" t="s">
        <v>42</v>
      </c>
      <c r="E279" s="17" t="s">
        <v>42</v>
      </c>
      <c r="F279" s="30"/>
    </row>
    <row r="280" ht="15.75" customHeight="1">
      <c r="A280" s="17" t="s">
        <v>42</v>
      </c>
      <c r="B280" s="29"/>
      <c r="C280" s="29"/>
      <c r="D280" s="17" t="s">
        <v>42</v>
      </c>
      <c r="E280" s="17" t="s">
        <v>42</v>
      </c>
      <c r="F280" s="30"/>
    </row>
    <row r="281" ht="15.75" customHeight="1">
      <c r="A281" s="17" t="s">
        <v>42</v>
      </c>
      <c r="B281" s="29"/>
      <c r="C281" s="29"/>
      <c r="D281" s="17" t="s">
        <v>42</v>
      </c>
      <c r="E281" s="17" t="s">
        <v>42</v>
      </c>
      <c r="F281" s="30"/>
    </row>
    <row r="282" ht="15.75" customHeight="1">
      <c r="A282" s="17" t="s">
        <v>42</v>
      </c>
      <c r="B282" s="29"/>
      <c r="C282" s="29"/>
      <c r="D282" s="17" t="s">
        <v>42</v>
      </c>
      <c r="E282" s="17" t="s">
        <v>42</v>
      </c>
      <c r="F282" s="30"/>
    </row>
    <row r="283" ht="15.75" customHeight="1">
      <c r="A283" s="17" t="s">
        <v>42</v>
      </c>
      <c r="B283" s="29"/>
      <c r="C283" s="29"/>
      <c r="D283" s="17" t="s">
        <v>42</v>
      </c>
      <c r="E283" s="17" t="s">
        <v>42</v>
      </c>
      <c r="F283" s="30"/>
    </row>
    <row r="284" ht="15.75" customHeight="1">
      <c r="A284" s="17" t="s">
        <v>42</v>
      </c>
      <c r="B284" s="29"/>
      <c r="C284" s="29"/>
      <c r="D284" s="17" t="s">
        <v>42</v>
      </c>
      <c r="E284" s="17" t="s">
        <v>42</v>
      </c>
      <c r="F284" s="30"/>
    </row>
    <row r="285" ht="15.75" customHeight="1">
      <c r="A285" s="17" t="s">
        <v>42</v>
      </c>
      <c r="B285" s="29"/>
      <c r="C285" s="29"/>
      <c r="D285" s="17" t="s">
        <v>42</v>
      </c>
      <c r="E285" s="17" t="s">
        <v>42</v>
      </c>
      <c r="F285" s="30"/>
    </row>
    <row r="286" ht="15.75" customHeight="1">
      <c r="A286" s="17" t="s">
        <v>42</v>
      </c>
      <c r="B286" s="29"/>
      <c r="C286" s="29"/>
      <c r="D286" s="17" t="s">
        <v>42</v>
      </c>
      <c r="E286" s="17" t="s">
        <v>42</v>
      </c>
      <c r="F286" s="30"/>
    </row>
    <row r="287" ht="15.75" customHeight="1">
      <c r="A287" s="17" t="s">
        <v>42</v>
      </c>
      <c r="B287" s="29"/>
      <c r="C287" s="29"/>
      <c r="D287" s="17" t="s">
        <v>42</v>
      </c>
      <c r="E287" s="17" t="s">
        <v>42</v>
      </c>
      <c r="F287" s="30"/>
    </row>
    <row r="288" ht="15.75" customHeight="1">
      <c r="A288" s="17" t="s">
        <v>42</v>
      </c>
      <c r="B288" s="29"/>
      <c r="C288" s="29"/>
      <c r="D288" s="17" t="s">
        <v>42</v>
      </c>
      <c r="E288" s="17" t="s">
        <v>42</v>
      </c>
      <c r="F288" s="30"/>
    </row>
    <row r="289" ht="15.75" customHeight="1">
      <c r="A289" s="17" t="s">
        <v>42</v>
      </c>
      <c r="B289" s="29"/>
      <c r="C289" s="29"/>
      <c r="D289" s="17" t="s">
        <v>42</v>
      </c>
      <c r="E289" s="17" t="s">
        <v>42</v>
      </c>
      <c r="F289" s="30"/>
    </row>
    <row r="290" ht="15.75" customHeight="1">
      <c r="A290" s="17" t="s">
        <v>42</v>
      </c>
      <c r="B290" s="29"/>
      <c r="C290" s="29"/>
      <c r="D290" s="17" t="s">
        <v>42</v>
      </c>
      <c r="E290" s="17" t="s">
        <v>42</v>
      </c>
      <c r="F290" s="30"/>
    </row>
    <row r="291" ht="15.75" customHeight="1">
      <c r="A291" s="17" t="s">
        <v>42</v>
      </c>
      <c r="B291" s="29"/>
      <c r="C291" s="29"/>
      <c r="D291" s="17" t="s">
        <v>42</v>
      </c>
      <c r="E291" s="17" t="s">
        <v>42</v>
      </c>
      <c r="F291" s="30"/>
    </row>
    <row r="292" ht="15.75" customHeight="1">
      <c r="A292" s="17" t="s">
        <v>42</v>
      </c>
      <c r="B292" s="29"/>
      <c r="C292" s="29"/>
      <c r="D292" s="17" t="s">
        <v>42</v>
      </c>
      <c r="E292" s="17" t="s">
        <v>42</v>
      </c>
      <c r="F292" s="30"/>
    </row>
    <row r="293" ht="15.75" customHeight="1">
      <c r="A293" s="17" t="s">
        <v>42</v>
      </c>
      <c r="B293" s="29"/>
      <c r="C293" s="29"/>
      <c r="D293" s="17" t="s">
        <v>42</v>
      </c>
      <c r="E293" s="17" t="s">
        <v>42</v>
      </c>
      <c r="F293" s="30"/>
    </row>
    <row r="294" ht="15.75" customHeight="1">
      <c r="A294" s="17" t="s">
        <v>42</v>
      </c>
      <c r="B294" s="29"/>
      <c r="C294" s="29"/>
      <c r="D294" s="17" t="s">
        <v>42</v>
      </c>
      <c r="E294" s="17" t="s">
        <v>42</v>
      </c>
      <c r="F294" s="30"/>
    </row>
    <row r="295" ht="15.75" customHeight="1">
      <c r="A295" s="17" t="s">
        <v>42</v>
      </c>
      <c r="B295" s="29"/>
      <c r="C295" s="29"/>
      <c r="D295" s="17" t="s">
        <v>42</v>
      </c>
      <c r="E295" s="17" t="s">
        <v>42</v>
      </c>
      <c r="F295" s="30"/>
    </row>
    <row r="296" ht="15.75" customHeight="1">
      <c r="A296" s="17" t="s">
        <v>42</v>
      </c>
      <c r="B296" s="29"/>
      <c r="C296" s="29"/>
      <c r="D296" s="17" t="s">
        <v>42</v>
      </c>
      <c r="E296" s="17" t="s">
        <v>42</v>
      </c>
      <c r="F296" s="30"/>
    </row>
    <row r="297" ht="15.75" customHeight="1">
      <c r="A297" s="17" t="s">
        <v>42</v>
      </c>
      <c r="B297" s="29"/>
      <c r="C297" s="29"/>
      <c r="D297" s="17" t="s">
        <v>42</v>
      </c>
      <c r="E297" s="17" t="s">
        <v>42</v>
      </c>
      <c r="F297" s="30"/>
    </row>
    <row r="298" ht="15.75" customHeight="1">
      <c r="A298" s="17" t="s">
        <v>42</v>
      </c>
      <c r="B298" s="29"/>
      <c r="C298" s="29"/>
      <c r="D298" s="17" t="s">
        <v>42</v>
      </c>
      <c r="E298" s="17" t="s">
        <v>42</v>
      </c>
      <c r="F298" s="30"/>
    </row>
    <row r="299" ht="15.75" customHeight="1">
      <c r="A299" s="17" t="s">
        <v>42</v>
      </c>
      <c r="B299" s="29"/>
      <c r="C299" s="29"/>
      <c r="D299" s="17" t="s">
        <v>42</v>
      </c>
      <c r="E299" s="17" t="s">
        <v>42</v>
      </c>
      <c r="F299" s="30"/>
    </row>
    <row r="300" ht="15.75" customHeight="1">
      <c r="A300" s="17" t="s">
        <v>42</v>
      </c>
      <c r="B300" s="29"/>
      <c r="C300" s="29"/>
      <c r="D300" s="17" t="s">
        <v>42</v>
      </c>
      <c r="E300" s="17" t="s">
        <v>42</v>
      </c>
      <c r="F300" s="30"/>
    </row>
    <row r="301" ht="15.75" customHeight="1">
      <c r="A301" s="17" t="s">
        <v>42</v>
      </c>
      <c r="B301" s="29"/>
      <c r="C301" s="29"/>
      <c r="D301" s="17" t="s">
        <v>42</v>
      </c>
      <c r="E301" s="17" t="s">
        <v>42</v>
      </c>
      <c r="F301" s="30"/>
    </row>
    <row r="302" ht="15.75" customHeight="1">
      <c r="A302" s="17" t="s">
        <v>42</v>
      </c>
      <c r="B302" s="29"/>
      <c r="C302" s="29"/>
      <c r="D302" s="17" t="s">
        <v>42</v>
      </c>
      <c r="E302" s="17" t="s">
        <v>42</v>
      </c>
      <c r="F302" s="30"/>
    </row>
    <row r="303" ht="15.75" customHeight="1">
      <c r="A303" s="17" t="s">
        <v>42</v>
      </c>
      <c r="B303" s="29"/>
      <c r="C303" s="29"/>
      <c r="D303" s="17" t="s">
        <v>42</v>
      </c>
      <c r="E303" s="17" t="s">
        <v>42</v>
      </c>
      <c r="F303" s="30"/>
    </row>
    <row r="304" ht="15.75" customHeight="1">
      <c r="A304" s="17" t="s">
        <v>42</v>
      </c>
      <c r="B304" s="29"/>
      <c r="C304" s="29"/>
      <c r="D304" s="17" t="s">
        <v>42</v>
      </c>
      <c r="E304" s="17" t="s">
        <v>42</v>
      </c>
      <c r="F304" s="30"/>
    </row>
    <row r="305" ht="15.75" customHeight="1">
      <c r="A305" s="17" t="s">
        <v>42</v>
      </c>
      <c r="B305" s="29"/>
      <c r="C305" s="29"/>
      <c r="D305" s="17" t="s">
        <v>42</v>
      </c>
      <c r="E305" s="17" t="s">
        <v>42</v>
      </c>
      <c r="F305" s="30"/>
    </row>
    <row r="306" ht="15.75" customHeight="1">
      <c r="A306" s="17" t="s">
        <v>42</v>
      </c>
      <c r="B306" s="29"/>
      <c r="C306" s="29"/>
      <c r="D306" s="17" t="s">
        <v>42</v>
      </c>
      <c r="E306" s="17" t="s">
        <v>42</v>
      </c>
      <c r="F306" s="30"/>
    </row>
    <row r="307" ht="15.75" customHeight="1">
      <c r="A307" s="17" t="s">
        <v>42</v>
      </c>
      <c r="B307" s="29"/>
      <c r="C307" s="29"/>
      <c r="D307" s="17" t="s">
        <v>42</v>
      </c>
      <c r="E307" s="17" t="s">
        <v>42</v>
      </c>
      <c r="F307" s="30"/>
    </row>
    <row r="308" ht="15.75" customHeight="1">
      <c r="A308" s="17" t="s">
        <v>42</v>
      </c>
      <c r="B308" s="29"/>
      <c r="C308" s="29"/>
      <c r="D308" s="17" t="s">
        <v>42</v>
      </c>
      <c r="E308" s="17" t="s">
        <v>42</v>
      </c>
      <c r="F308" s="30"/>
    </row>
    <row r="309" ht="15.75" customHeight="1">
      <c r="A309" s="17" t="s">
        <v>42</v>
      </c>
      <c r="B309" s="29"/>
      <c r="C309" s="29"/>
      <c r="D309" s="17" t="s">
        <v>42</v>
      </c>
      <c r="E309" s="17" t="s">
        <v>42</v>
      </c>
      <c r="F309" s="30"/>
    </row>
    <row r="310" ht="15.75" customHeight="1">
      <c r="A310" s="17" t="s">
        <v>42</v>
      </c>
      <c r="B310" s="29"/>
      <c r="C310" s="29"/>
      <c r="D310" s="17" t="s">
        <v>42</v>
      </c>
      <c r="E310" s="17" t="s">
        <v>42</v>
      </c>
      <c r="F310" s="30"/>
    </row>
    <row r="311" ht="15.75" customHeight="1">
      <c r="A311" s="17" t="s">
        <v>42</v>
      </c>
      <c r="B311" s="29"/>
      <c r="C311" s="29"/>
      <c r="D311" s="17" t="s">
        <v>42</v>
      </c>
      <c r="E311" s="17" t="s">
        <v>42</v>
      </c>
      <c r="F311" s="30"/>
    </row>
    <row r="312" ht="15.75" customHeight="1">
      <c r="A312" s="17" t="s">
        <v>42</v>
      </c>
      <c r="B312" s="29"/>
      <c r="C312" s="29"/>
      <c r="D312" s="17" t="s">
        <v>42</v>
      </c>
      <c r="E312" s="17" t="s">
        <v>42</v>
      </c>
      <c r="F312" s="30"/>
    </row>
    <row r="313" ht="15.75" customHeight="1">
      <c r="A313" s="17" t="s">
        <v>42</v>
      </c>
      <c r="B313" s="29"/>
      <c r="C313" s="29"/>
      <c r="D313" s="17" t="s">
        <v>42</v>
      </c>
      <c r="E313" s="17" t="s">
        <v>42</v>
      </c>
      <c r="F313" s="30"/>
    </row>
    <row r="314" ht="15.75" customHeight="1">
      <c r="A314" s="17" t="s">
        <v>42</v>
      </c>
      <c r="B314" s="29"/>
      <c r="C314" s="29"/>
      <c r="D314" s="17" t="s">
        <v>42</v>
      </c>
      <c r="E314" s="17" t="s">
        <v>42</v>
      </c>
      <c r="F314" s="30"/>
    </row>
    <row r="315" ht="15.75" customHeight="1">
      <c r="A315" s="17" t="s">
        <v>42</v>
      </c>
      <c r="B315" s="29"/>
      <c r="C315" s="29"/>
      <c r="D315" s="17" t="s">
        <v>42</v>
      </c>
      <c r="E315" s="17" t="s">
        <v>42</v>
      </c>
      <c r="F315" s="30"/>
    </row>
    <row r="316" ht="15.75" customHeight="1">
      <c r="A316" s="17" t="s">
        <v>42</v>
      </c>
      <c r="B316" s="29"/>
      <c r="C316" s="29"/>
      <c r="D316" s="17" t="s">
        <v>42</v>
      </c>
      <c r="E316" s="17" t="s">
        <v>42</v>
      </c>
      <c r="F316" s="30"/>
    </row>
    <row r="317" ht="15.75" customHeight="1">
      <c r="A317" s="17" t="s">
        <v>42</v>
      </c>
      <c r="B317" s="29"/>
      <c r="C317" s="29"/>
      <c r="D317" s="17" t="s">
        <v>42</v>
      </c>
      <c r="E317" s="17" t="s">
        <v>42</v>
      </c>
      <c r="F317" s="30"/>
    </row>
    <row r="318" ht="15.75" customHeight="1">
      <c r="A318" s="17" t="s">
        <v>42</v>
      </c>
      <c r="B318" s="29"/>
      <c r="C318" s="29"/>
      <c r="D318" s="17" t="s">
        <v>42</v>
      </c>
      <c r="E318" s="17" t="s">
        <v>42</v>
      </c>
      <c r="F318" s="30"/>
    </row>
    <row r="319" ht="15.75" customHeight="1">
      <c r="A319" s="17" t="s">
        <v>42</v>
      </c>
      <c r="B319" s="29"/>
      <c r="C319" s="29"/>
      <c r="D319" s="17" t="s">
        <v>42</v>
      </c>
      <c r="E319" s="17" t="s">
        <v>42</v>
      </c>
      <c r="F319" s="30"/>
    </row>
    <row r="320" ht="15.75" customHeight="1">
      <c r="A320" s="17" t="s">
        <v>42</v>
      </c>
      <c r="B320" s="29"/>
      <c r="C320" s="29"/>
      <c r="D320" s="17" t="s">
        <v>42</v>
      </c>
      <c r="E320" s="17" t="s">
        <v>42</v>
      </c>
      <c r="F320" s="30"/>
    </row>
    <row r="321" ht="15.75" customHeight="1">
      <c r="A321" s="17" t="s">
        <v>42</v>
      </c>
      <c r="B321" s="29"/>
      <c r="C321" s="29"/>
      <c r="D321" s="17" t="s">
        <v>42</v>
      </c>
      <c r="E321" s="17" t="s">
        <v>42</v>
      </c>
      <c r="F321" s="30"/>
    </row>
    <row r="322" ht="15.75" customHeight="1">
      <c r="A322" s="17" t="s">
        <v>42</v>
      </c>
      <c r="B322" s="29"/>
      <c r="C322" s="29"/>
      <c r="D322" s="17" t="s">
        <v>42</v>
      </c>
      <c r="E322" s="17" t="s">
        <v>42</v>
      </c>
      <c r="F322" s="30"/>
    </row>
    <row r="323" ht="15.75" customHeight="1">
      <c r="A323" s="17" t="s">
        <v>42</v>
      </c>
      <c r="B323" s="29"/>
      <c r="C323" s="29"/>
      <c r="D323" s="17" t="s">
        <v>42</v>
      </c>
      <c r="E323" s="17" t="s">
        <v>42</v>
      </c>
      <c r="F323" s="18"/>
    </row>
    <row r="324" ht="15.75" customHeight="1">
      <c r="A324" s="17" t="s">
        <v>42</v>
      </c>
      <c r="B324" s="29"/>
      <c r="C324" s="29"/>
      <c r="D324" s="17" t="s">
        <v>42</v>
      </c>
      <c r="E324" s="17" t="s">
        <v>42</v>
      </c>
      <c r="F324" s="18"/>
    </row>
    <row r="325" ht="15.75" customHeight="1">
      <c r="A325" s="17" t="s">
        <v>42</v>
      </c>
      <c r="B325" s="29"/>
      <c r="C325" s="29"/>
      <c r="D325" s="17" t="s">
        <v>42</v>
      </c>
      <c r="E325" s="17" t="s">
        <v>42</v>
      </c>
      <c r="F325" s="30"/>
    </row>
    <row r="326" ht="15.75" customHeight="1">
      <c r="A326" s="17" t="s">
        <v>42</v>
      </c>
      <c r="B326" s="29"/>
      <c r="C326" s="29"/>
      <c r="D326" s="17" t="s">
        <v>42</v>
      </c>
      <c r="E326" s="17" t="s">
        <v>42</v>
      </c>
      <c r="F326" s="30"/>
    </row>
    <row r="327" ht="15.75" customHeight="1">
      <c r="A327" s="17" t="s">
        <v>42</v>
      </c>
      <c r="B327" s="29"/>
      <c r="C327" s="29"/>
      <c r="D327" s="17" t="s">
        <v>42</v>
      </c>
      <c r="E327" s="17" t="s">
        <v>42</v>
      </c>
      <c r="F327" s="30"/>
    </row>
    <row r="328" ht="15.75" customHeight="1">
      <c r="A328" s="17" t="s">
        <v>42</v>
      </c>
      <c r="B328" s="29"/>
      <c r="C328" s="29"/>
      <c r="D328" s="17" t="s">
        <v>42</v>
      </c>
      <c r="E328" s="17" t="s">
        <v>42</v>
      </c>
      <c r="F328" s="30"/>
    </row>
    <row r="329" ht="15.75" customHeight="1">
      <c r="A329" s="17" t="s">
        <v>42</v>
      </c>
      <c r="B329" s="29"/>
      <c r="C329" s="29"/>
      <c r="D329" s="17" t="s">
        <v>42</v>
      </c>
      <c r="E329" s="17" t="s">
        <v>42</v>
      </c>
      <c r="F329" s="30"/>
    </row>
    <row r="330" ht="15.75" customHeight="1">
      <c r="A330" s="17" t="s">
        <v>42</v>
      </c>
      <c r="B330" s="29"/>
      <c r="C330" s="29"/>
      <c r="D330" s="17" t="s">
        <v>42</v>
      </c>
      <c r="E330" s="17" t="s">
        <v>42</v>
      </c>
      <c r="F330" s="30"/>
    </row>
    <row r="331" ht="15.75" customHeight="1">
      <c r="A331" s="17" t="s">
        <v>42</v>
      </c>
      <c r="B331" s="29"/>
      <c r="C331" s="29"/>
      <c r="D331" s="17" t="s">
        <v>42</v>
      </c>
      <c r="E331" s="17" t="s">
        <v>42</v>
      </c>
      <c r="F331" s="30"/>
    </row>
    <row r="332" ht="15.75" customHeight="1">
      <c r="A332" s="17" t="s">
        <v>42</v>
      </c>
      <c r="B332" s="29"/>
      <c r="C332" s="29"/>
      <c r="D332" s="17" t="s">
        <v>42</v>
      </c>
      <c r="E332" s="17" t="s">
        <v>42</v>
      </c>
      <c r="F332" s="30"/>
    </row>
    <row r="333" ht="15.75" customHeight="1">
      <c r="A333" s="17" t="s">
        <v>42</v>
      </c>
      <c r="B333" s="29"/>
      <c r="C333" s="29"/>
      <c r="D333" s="17" t="s">
        <v>42</v>
      </c>
      <c r="E333" s="17" t="s">
        <v>42</v>
      </c>
      <c r="F333" s="30"/>
    </row>
    <row r="334" ht="15.75" customHeight="1">
      <c r="A334" s="17" t="s">
        <v>42</v>
      </c>
      <c r="B334" s="29"/>
      <c r="C334" s="29"/>
      <c r="D334" s="17" t="s">
        <v>42</v>
      </c>
      <c r="E334" s="17" t="s">
        <v>42</v>
      </c>
      <c r="F334" s="30"/>
    </row>
    <row r="335" ht="15.75" customHeight="1">
      <c r="A335" s="17" t="s">
        <v>42</v>
      </c>
      <c r="B335" s="29"/>
      <c r="C335" s="29"/>
      <c r="D335" s="17" t="s">
        <v>42</v>
      </c>
      <c r="E335" s="17" t="s">
        <v>42</v>
      </c>
      <c r="F335" s="30"/>
    </row>
    <row r="336" ht="15.75" customHeight="1">
      <c r="A336" s="17" t="s">
        <v>42</v>
      </c>
      <c r="B336" s="29"/>
      <c r="C336" s="29"/>
      <c r="D336" s="17" t="s">
        <v>42</v>
      </c>
      <c r="E336" s="17" t="s">
        <v>42</v>
      </c>
      <c r="F336" s="30"/>
    </row>
    <row r="337" ht="15.75" customHeight="1">
      <c r="A337" s="17" t="s">
        <v>42</v>
      </c>
      <c r="B337" s="29"/>
      <c r="C337" s="29"/>
      <c r="D337" s="17" t="s">
        <v>42</v>
      </c>
      <c r="E337" s="17" t="s">
        <v>42</v>
      </c>
      <c r="F337" s="30"/>
    </row>
    <row r="338" ht="15.75" customHeight="1">
      <c r="A338" s="17" t="s">
        <v>42</v>
      </c>
      <c r="B338" s="29"/>
      <c r="C338" s="29"/>
      <c r="D338" s="17" t="s">
        <v>42</v>
      </c>
      <c r="E338" s="17" t="s">
        <v>42</v>
      </c>
      <c r="F338" s="30"/>
    </row>
    <row r="339" ht="15.75" customHeight="1">
      <c r="A339" s="17" t="s">
        <v>42</v>
      </c>
      <c r="B339" s="29"/>
      <c r="C339" s="29"/>
      <c r="D339" s="17" t="s">
        <v>42</v>
      </c>
      <c r="E339" s="17" t="s">
        <v>42</v>
      </c>
      <c r="F339" s="30"/>
    </row>
    <row r="340" ht="15.75" customHeight="1">
      <c r="A340" s="17" t="s">
        <v>42</v>
      </c>
      <c r="B340" s="29"/>
      <c r="C340" s="29"/>
      <c r="D340" s="17" t="s">
        <v>42</v>
      </c>
      <c r="E340" s="17" t="s">
        <v>42</v>
      </c>
      <c r="F340" s="30"/>
    </row>
    <row r="341" ht="15.75" customHeight="1">
      <c r="A341" s="17" t="s">
        <v>42</v>
      </c>
      <c r="B341" s="29"/>
      <c r="C341" s="29"/>
      <c r="D341" s="17" t="s">
        <v>42</v>
      </c>
      <c r="E341" s="17" t="s">
        <v>42</v>
      </c>
      <c r="F341" s="30"/>
    </row>
    <row r="342" ht="15.75" customHeight="1">
      <c r="A342" s="17" t="s">
        <v>42</v>
      </c>
      <c r="B342" s="29"/>
      <c r="C342" s="29"/>
      <c r="D342" s="17" t="s">
        <v>42</v>
      </c>
      <c r="E342" s="17" t="s">
        <v>42</v>
      </c>
      <c r="F342" s="30"/>
    </row>
    <row r="343" ht="15.75" customHeight="1">
      <c r="A343" s="17" t="s">
        <v>42</v>
      </c>
      <c r="B343" s="29"/>
      <c r="C343" s="29"/>
      <c r="D343" s="17" t="s">
        <v>42</v>
      </c>
      <c r="E343" s="17" t="s">
        <v>42</v>
      </c>
      <c r="F343" s="30"/>
    </row>
    <row r="344" ht="15.75" customHeight="1">
      <c r="A344" s="17" t="s">
        <v>42</v>
      </c>
      <c r="B344" s="29"/>
      <c r="C344" s="29"/>
      <c r="D344" s="17" t="s">
        <v>42</v>
      </c>
      <c r="E344" s="17" t="s">
        <v>42</v>
      </c>
      <c r="F344" s="30"/>
    </row>
    <row r="345" ht="15.75" customHeight="1">
      <c r="A345" s="17" t="s">
        <v>42</v>
      </c>
      <c r="B345" s="29"/>
      <c r="C345" s="29"/>
      <c r="D345" s="17" t="s">
        <v>42</v>
      </c>
      <c r="E345" s="17" t="s">
        <v>42</v>
      </c>
      <c r="F345" s="30"/>
    </row>
    <row r="346" ht="15.75" customHeight="1">
      <c r="A346" s="17" t="s">
        <v>42</v>
      </c>
      <c r="B346" s="29"/>
      <c r="C346" s="29"/>
      <c r="D346" s="17" t="s">
        <v>42</v>
      </c>
      <c r="E346" s="17" t="s">
        <v>42</v>
      </c>
      <c r="F346" s="30"/>
    </row>
    <row r="347" ht="15.75" customHeight="1">
      <c r="A347" s="17" t="s">
        <v>42</v>
      </c>
      <c r="B347" s="29"/>
      <c r="C347" s="29"/>
      <c r="D347" s="17" t="s">
        <v>42</v>
      </c>
      <c r="E347" s="17" t="s">
        <v>42</v>
      </c>
      <c r="F347" s="30"/>
    </row>
    <row r="348" ht="15.75" customHeight="1">
      <c r="A348" s="17" t="s">
        <v>42</v>
      </c>
      <c r="B348" s="29"/>
      <c r="C348" s="29"/>
      <c r="D348" s="17" t="s">
        <v>42</v>
      </c>
      <c r="E348" s="17" t="s">
        <v>42</v>
      </c>
      <c r="F348" s="30"/>
    </row>
    <row r="349" ht="15.75" customHeight="1">
      <c r="A349" s="17" t="s">
        <v>42</v>
      </c>
      <c r="B349" s="29"/>
      <c r="C349" s="29"/>
      <c r="D349" s="17" t="s">
        <v>42</v>
      </c>
      <c r="E349" s="17" t="s">
        <v>42</v>
      </c>
      <c r="F349" s="30"/>
    </row>
    <row r="350" ht="15.75" customHeight="1">
      <c r="A350" s="17" t="s">
        <v>42</v>
      </c>
      <c r="B350" s="29"/>
      <c r="C350" s="29"/>
      <c r="D350" s="17" t="s">
        <v>42</v>
      </c>
      <c r="E350" s="17" t="s">
        <v>42</v>
      </c>
      <c r="F350" s="30"/>
    </row>
    <row r="351" ht="15.75" customHeight="1">
      <c r="A351" s="17" t="s">
        <v>42</v>
      </c>
      <c r="B351" s="29"/>
      <c r="C351" s="29"/>
      <c r="D351" s="17" t="s">
        <v>42</v>
      </c>
      <c r="E351" s="17" t="s">
        <v>42</v>
      </c>
      <c r="F351" s="30"/>
    </row>
    <row r="352" ht="15.75" customHeight="1">
      <c r="A352" s="17" t="s">
        <v>42</v>
      </c>
      <c r="B352" s="29"/>
      <c r="C352" s="29"/>
      <c r="D352" s="17" t="s">
        <v>42</v>
      </c>
      <c r="E352" s="17" t="s">
        <v>42</v>
      </c>
      <c r="F352" s="30"/>
    </row>
    <row r="353" ht="15.75" customHeight="1">
      <c r="A353" s="17" t="s">
        <v>42</v>
      </c>
      <c r="B353" s="29"/>
      <c r="C353" s="29"/>
      <c r="D353" s="17" t="s">
        <v>42</v>
      </c>
      <c r="E353" s="17" t="s">
        <v>42</v>
      </c>
      <c r="F353" s="30"/>
    </row>
    <row r="354" ht="15.75" customHeight="1">
      <c r="A354" s="17" t="s">
        <v>42</v>
      </c>
      <c r="B354" s="29"/>
      <c r="C354" s="29"/>
      <c r="D354" s="17" t="s">
        <v>42</v>
      </c>
      <c r="E354" s="17" t="s">
        <v>42</v>
      </c>
      <c r="F354" s="30"/>
    </row>
    <row r="355" ht="15.75" customHeight="1">
      <c r="A355" s="17" t="s">
        <v>42</v>
      </c>
      <c r="B355" s="29"/>
      <c r="C355" s="29"/>
      <c r="D355" s="17" t="s">
        <v>42</v>
      </c>
      <c r="E355" s="17" t="s">
        <v>42</v>
      </c>
      <c r="F355" s="30"/>
    </row>
    <row r="356" ht="15.75" customHeight="1">
      <c r="A356" s="17" t="s">
        <v>42</v>
      </c>
      <c r="B356" s="29"/>
      <c r="C356" s="29"/>
      <c r="D356" s="17" t="s">
        <v>42</v>
      </c>
      <c r="E356" s="17" t="s">
        <v>42</v>
      </c>
      <c r="F356" s="30"/>
    </row>
    <row r="357" ht="15.75" customHeight="1">
      <c r="A357" s="17" t="s">
        <v>42</v>
      </c>
      <c r="B357" s="29"/>
      <c r="C357" s="29"/>
      <c r="D357" s="17" t="s">
        <v>42</v>
      </c>
      <c r="E357" s="17" t="s">
        <v>42</v>
      </c>
      <c r="F357" s="30"/>
    </row>
    <row r="358" ht="15.75" customHeight="1">
      <c r="A358" s="17" t="s">
        <v>42</v>
      </c>
      <c r="B358" s="29"/>
      <c r="C358" s="29"/>
      <c r="D358" s="17" t="s">
        <v>42</v>
      </c>
      <c r="E358" s="17" t="s">
        <v>42</v>
      </c>
      <c r="F358" s="30"/>
    </row>
    <row r="359" ht="15.75" customHeight="1">
      <c r="A359" s="17" t="s">
        <v>42</v>
      </c>
      <c r="B359" s="29"/>
      <c r="C359" s="29"/>
      <c r="D359" s="17" t="s">
        <v>42</v>
      </c>
      <c r="E359" s="17" t="s">
        <v>42</v>
      </c>
      <c r="F359" s="30"/>
    </row>
    <row r="360" ht="15.75" customHeight="1">
      <c r="A360" s="17" t="s">
        <v>42</v>
      </c>
      <c r="B360" s="29"/>
      <c r="C360" s="29"/>
      <c r="D360" s="17" t="s">
        <v>42</v>
      </c>
      <c r="E360" s="17" t="s">
        <v>42</v>
      </c>
      <c r="F360" s="30"/>
    </row>
    <row r="361" ht="15.75" customHeight="1">
      <c r="A361" s="17" t="s">
        <v>42</v>
      </c>
      <c r="B361" s="29"/>
      <c r="C361" s="29"/>
      <c r="D361" s="17" t="s">
        <v>42</v>
      </c>
      <c r="E361" s="17" t="s">
        <v>42</v>
      </c>
      <c r="F361" s="30"/>
    </row>
    <row r="362" ht="15.75" customHeight="1">
      <c r="A362" s="17" t="s">
        <v>42</v>
      </c>
      <c r="B362" s="29"/>
      <c r="C362" s="29"/>
      <c r="D362" s="17" t="s">
        <v>42</v>
      </c>
      <c r="E362" s="17" t="s">
        <v>42</v>
      </c>
      <c r="F362" s="30"/>
    </row>
    <row r="363" ht="15.75" customHeight="1">
      <c r="A363" s="17" t="s">
        <v>42</v>
      </c>
      <c r="B363" s="29"/>
      <c r="C363" s="29"/>
      <c r="D363" s="17" t="s">
        <v>42</v>
      </c>
      <c r="E363" s="17" t="s">
        <v>42</v>
      </c>
      <c r="F363" s="30"/>
    </row>
    <row r="364" ht="15.75" customHeight="1">
      <c r="A364" s="17" t="s">
        <v>42</v>
      </c>
      <c r="B364" s="29"/>
      <c r="C364" s="29"/>
      <c r="D364" s="17" t="s">
        <v>42</v>
      </c>
      <c r="E364" s="17" t="s">
        <v>42</v>
      </c>
      <c r="F364" s="30"/>
    </row>
    <row r="365" ht="15.75" customHeight="1">
      <c r="A365" s="17" t="s">
        <v>42</v>
      </c>
      <c r="B365" s="29"/>
      <c r="C365" s="29"/>
      <c r="D365" s="17" t="s">
        <v>42</v>
      </c>
      <c r="E365" s="17" t="s">
        <v>42</v>
      </c>
      <c r="F365" s="30"/>
    </row>
    <row r="366" ht="15.75" customHeight="1">
      <c r="A366" s="17" t="s">
        <v>42</v>
      </c>
      <c r="B366" s="29"/>
      <c r="C366" s="29"/>
      <c r="D366" s="17" t="s">
        <v>42</v>
      </c>
      <c r="E366" s="17" t="s">
        <v>42</v>
      </c>
      <c r="F366" s="30"/>
    </row>
    <row r="367" ht="15.75" customHeight="1">
      <c r="A367" s="17" t="s">
        <v>42</v>
      </c>
      <c r="B367" s="29"/>
      <c r="C367" s="29"/>
      <c r="D367" s="17" t="s">
        <v>42</v>
      </c>
      <c r="E367" s="17" t="s">
        <v>42</v>
      </c>
      <c r="F367" s="30"/>
    </row>
    <row r="368" ht="15.75" customHeight="1">
      <c r="A368" s="17" t="s">
        <v>42</v>
      </c>
      <c r="B368" s="29"/>
      <c r="C368" s="29"/>
      <c r="D368" s="17" t="s">
        <v>42</v>
      </c>
      <c r="E368" s="17" t="s">
        <v>42</v>
      </c>
      <c r="F368" s="30"/>
    </row>
    <row r="369" ht="15.75" customHeight="1">
      <c r="A369" s="17" t="s">
        <v>42</v>
      </c>
      <c r="B369" s="29"/>
      <c r="C369" s="29"/>
      <c r="D369" s="17" t="s">
        <v>42</v>
      </c>
      <c r="E369" s="17" t="s">
        <v>42</v>
      </c>
      <c r="F369" s="30"/>
    </row>
    <row r="370" ht="15.75" customHeight="1">
      <c r="A370" s="17" t="s">
        <v>42</v>
      </c>
      <c r="B370" s="29"/>
      <c r="C370" s="29"/>
      <c r="D370" s="17" t="s">
        <v>42</v>
      </c>
      <c r="E370" s="17" t="s">
        <v>42</v>
      </c>
      <c r="F370" s="30"/>
    </row>
    <row r="371" ht="15.75" customHeight="1">
      <c r="A371" s="17" t="s">
        <v>42</v>
      </c>
      <c r="B371" s="29"/>
      <c r="C371" s="29"/>
      <c r="D371" s="17" t="s">
        <v>42</v>
      </c>
      <c r="E371" s="17" t="s">
        <v>42</v>
      </c>
      <c r="F371" s="30"/>
    </row>
    <row r="372" ht="15.75" customHeight="1">
      <c r="A372" s="17" t="s">
        <v>42</v>
      </c>
      <c r="B372" s="29"/>
      <c r="C372" s="29"/>
      <c r="D372" s="17" t="s">
        <v>42</v>
      </c>
      <c r="E372" s="17" t="s">
        <v>42</v>
      </c>
      <c r="F372" s="30"/>
    </row>
    <row r="373" ht="15.75" customHeight="1">
      <c r="A373" s="17" t="s">
        <v>42</v>
      </c>
      <c r="B373" s="29"/>
      <c r="C373" s="29"/>
      <c r="D373" s="17" t="s">
        <v>42</v>
      </c>
      <c r="E373" s="17" t="s">
        <v>42</v>
      </c>
      <c r="F373" s="30"/>
    </row>
    <row r="374" ht="15.75" customHeight="1">
      <c r="A374" s="17" t="s">
        <v>42</v>
      </c>
      <c r="B374" s="29"/>
      <c r="C374" s="29"/>
      <c r="D374" s="17" t="s">
        <v>42</v>
      </c>
      <c r="E374" s="17" t="s">
        <v>42</v>
      </c>
      <c r="F374" s="30"/>
    </row>
    <row r="375" ht="15.75" customHeight="1">
      <c r="A375" s="17" t="s">
        <v>42</v>
      </c>
      <c r="B375" s="29"/>
      <c r="C375" s="29"/>
      <c r="D375" s="17" t="s">
        <v>42</v>
      </c>
      <c r="E375" s="17" t="s">
        <v>42</v>
      </c>
      <c r="F375" s="30"/>
    </row>
    <row r="376" ht="15.75" customHeight="1">
      <c r="A376" s="17" t="s">
        <v>42</v>
      </c>
      <c r="B376" s="29"/>
      <c r="C376" s="29"/>
      <c r="D376" s="17" t="s">
        <v>42</v>
      </c>
      <c r="E376" s="17" t="s">
        <v>42</v>
      </c>
      <c r="F376" s="30"/>
    </row>
    <row r="377" ht="15.75" customHeight="1">
      <c r="A377" s="17" t="s">
        <v>42</v>
      </c>
      <c r="B377" s="29"/>
      <c r="C377" s="29"/>
      <c r="D377" s="17" t="s">
        <v>42</v>
      </c>
      <c r="E377" s="17" t="s">
        <v>42</v>
      </c>
      <c r="F377" s="30"/>
    </row>
    <row r="378" ht="15.75" customHeight="1">
      <c r="A378" s="17" t="s">
        <v>42</v>
      </c>
      <c r="B378" s="29"/>
      <c r="C378" s="29"/>
      <c r="D378" s="17" t="s">
        <v>42</v>
      </c>
      <c r="E378" s="17" t="s">
        <v>42</v>
      </c>
      <c r="F378" s="30"/>
    </row>
    <row r="379" ht="15.75" customHeight="1">
      <c r="A379" s="17" t="s">
        <v>42</v>
      </c>
      <c r="B379" s="29"/>
      <c r="C379" s="29"/>
      <c r="D379" s="17" t="s">
        <v>42</v>
      </c>
      <c r="E379" s="17" t="s">
        <v>42</v>
      </c>
      <c r="F379" s="30"/>
    </row>
    <row r="380" ht="15.75" customHeight="1">
      <c r="A380" s="17" t="s">
        <v>42</v>
      </c>
      <c r="B380" s="29"/>
      <c r="C380" s="29"/>
      <c r="D380" s="17" t="s">
        <v>42</v>
      </c>
      <c r="E380" s="17" t="s">
        <v>42</v>
      </c>
      <c r="F380" s="30"/>
    </row>
    <row r="381" ht="15.75" customHeight="1">
      <c r="A381" s="17" t="s">
        <v>42</v>
      </c>
      <c r="B381" s="29"/>
      <c r="C381" s="29"/>
      <c r="D381" s="17" t="s">
        <v>42</v>
      </c>
      <c r="E381" s="17" t="s">
        <v>42</v>
      </c>
      <c r="F381" s="30"/>
    </row>
    <row r="382" ht="15.75" customHeight="1">
      <c r="A382" s="17" t="s">
        <v>42</v>
      </c>
      <c r="B382" s="29"/>
      <c r="C382" s="29"/>
      <c r="D382" s="17" t="s">
        <v>42</v>
      </c>
      <c r="E382" s="17" t="s">
        <v>42</v>
      </c>
      <c r="F382" s="30"/>
    </row>
    <row r="383" ht="15.75" customHeight="1">
      <c r="A383" s="17" t="s">
        <v>42</v>
      </c>
      <c r="B383" s="29"/>
      <c r="C383" s="29"/>
      <c r="D383" s="17" t="s">
        <v>42</v>
      </c>
      <c r="E383" s="17" t="s">
        <v>42</v>
      </c>
      <c r="F383" s="30"/>
    </row>
    <row r="384" ht="15.75" customHeight="1">
      <c r="A384" s="17" t="s">
        <v>42</v>
      </c>
      <c r="B384" s="29"/>
      <c r="C384" s="29"/>
      <c r="D384" s="17" t="s">
        <v>42</v>
      </c>
      <c r="E384" s="17" t="s">
        <v>42</v>
      </c>
      <c r="F384" s="30"/>
    </row>
    <row r="385" ht="15.75" customHeight="1">
      <c r="A385" s="17" t="s">
        <v>42</v>
      </c>
      <c r="B385" s="29"/>
      <c r="C385" s="29"/>
      <c r="D385" s="17" t="s">
        <v>42</v>
      </c>
      <c r="E385" s="17" t="s">
        <v>42</v>
      </c>
      <c r="F385" s="30"/>
    </row>
    <row r="386" ht="15.75" customHeight="1">
      <c r="A386" s="17" t="s">
        <v>42</v>
      </c>
      <c r="B386" s="29"/>
      <c r="C386" s="29"/>
      <c r="D386" s="17" t="s">
        <v>42</v>
      </c>
      <c r="E386" s="17" t="s">
        <v>42</v>
      </c>
      <c r="F386" s="30"/>
    </row>
    <row r="387" ht="15.75" customHeight="1">
      <c r="A387" s="17" t="s">
        <v>42</v>
      </c>
      <c r="B387" s="29"/>
      <c r="C387" s="29"/>
      <c r="D387" s="17" t="s">
        <v>42</v>
      </c>
      <c r="E387" s="17" t="s">
        <v>42</v>
      </c>
      <c r="F387" s="30"/>
    </row>
    <row r="388" ht="15.75" customHeight="1">
      <c r="A388" s="17" t="s">
        <v>42</v>
      </c>
      <c r="B388" s="29"/>
      <c r="C388" s="29"/>
      <c r="D388" s="17" t="s">
        <v>42</v>
      </c>
      <c r="E388" s="17" t="s">
        <v>42</v>
      </c>
      <c r="F388" s="30"/>
    </row>
    <row r="389" ht="15.75" customHeight="1">
      <c r="A389" s="17" t="s">
        <v>42</v>
      </c>
      <c r="B389" s="29"/>
      <c r="C389" s="29"/>
      <c r="D389" s="17" t="s">
        <v>42</v>
      </c>
      <c r="E389" s="17" t="s">
        <v>42</v>
      </c>
      <c r="F389" s="30"/>
    </row>
    <row r="390" ht="15.75" customHeight="1">
      <c r="A390" s="17" t="s">
        <v>42</v>
      </c>
      <c r="B390" s="29"/>
      <c r="C390" s="29"/>
      <c r="D390" s="17" t="s">
        <v>42</v>
      </c>
      <c r="E390" s="17" t="s">
        <v>42</v>
      </c>
      <c r="F390" s="30"/>
    </row>
    <row r="391" ht="15.75" customHeight="1">
      <c r="A391" s="17" t="s">
        <v>42</v>
      </c>
      <c r="B391" s="29"/>
      <c r="C391" s="29"/>
      <c r="D391" s="17" t="s">
        <v>42</v>
      </c>
      <c r="E391" s="17" t="s">
        <v>42</v>
      </c>
      <c r="F391" s="30"/>
    </row>
    <row r="392" ht="15.75" customHeight="1">
      <c r="A392" s="17" t="s">
        <v>42</v>
      </c>
      <c r="B392" s="29"/>
      <c r="C392" s="29"/>
      <c r="D392" s="17" t="s">
        <v>42</v>
      </c>
      <c r="E392" s="17" t="s">
        <v>42</v>
      </c>
      <c r="F392" s="30"/>
    </row>
    <row r="393" ht="15.75" customHeight="1">
      <c r="A393" s="17" t="s">
        <v>42</v>
      </c>
      <c r="B393" s="29"/>
      <c r="C393" s="29"/>
      <c r="D393" s="17" t="s">
        <v>42</v>
      </c>
      <c r="E393" s="17" t="s">
        <v>42</v>
      </c>
      <c r="F393" s="30"/>
    </row>
    <row r="394" ht="15.75" customHeight="1">
      <c r="A394" s="17" t="s">
        <v>42</v>
      </c>
      <c r="B394" s="29"/>
      <c r="C394" s="29"/>
      <c r="D394" s="17" t="s">
        <v>42</v>
      </c>
      <c r="E394" s="17" t="s">
        <v>42</v>
      </c>
      <c r="F394" s="30"/>
    </row>
    <row r="395" ht="15.75" customHeight="1">
      <c r="A395" s="17" t="s">
        <v>42</v>
      </c>
      <c r="B395" s="29"/>
      <c r="C395" s="29"/>
      <c r="D395" s="17" t="s">
        <v>42</v>
      </c>
      <c r="E395" s="17" t="s">
        <v>42</v>
      </c>
      <c r="F395" s="30"/>
    </row>
    <row r="396" ht="15.75" customHeight="1">
      <c r="A396" s="17" t="s">
        <v>42</v>
      </c>
      <c r="B396" s="29"/>
      <c r="C396" s="29"/>
      <c r="D396" s="17" t="s">
        <v>42</v>
      </c>
      <c r="E396" s="17" t="s">
        <v>42</v>
      </c>
      <c r="F396" s="30"/>
    </row>
    <row r="397" ht="15.75" customHeight="1">
      <c r="A397" s="17" t="s">
        <v>42</v>
      </c>
      <c r="B397" s="29"/>
      <c r="C397" s="29"/>
      <c r="D397" s="17" t="s">
        <v>42</v>
      </c>
      <c r="E397" s="17" t="s">
        <v>42</v>
      </c>
      <c r="F397" s="30"/>
    </row>
    <row r="398" ht="15.75" customHeight="1">
      <c r="A398" s="17" t="s">
        <v>42</v>
      </c>
      <c r="B398" s="29"/>
      <c r="C398" s="29"/>
      <c r="D398" s="17" t="s">
        <v>42</v>
      </c>
      <c r="E398" s="17" t="s">
        <v>42</v>
      </c>
      <c r="F398" s="30"/>
    </row>
    <row r="399" ht="15.75" customHeight="1">
      <c r="A399" s="17" t="s">
        <v>42</v>
      </c>
      <c r="B399" s="29"/>
      <c r="C399" s="29"/>
      <c r="D399" s="17" t="s">
        <v>42</v>
      </c>
      <c r="E399" s="17" t="s">
        <v>42</v>
      </c>
      <c r="F399" s="30"/>
    </row>
    <row r="400" ht="15.75" customHeight="1">
      <c r="A400" s="17" t="s">
        <v>42</v>
      </c>
      <c r="B400" s="29"/>
      <c r="C400" s="29"/>
      <c r="D400" s="17" t="s">
        <v>42</v>
      </c>
      <c r="E400" s="17" t="s">
        <v>42</v>
      </c>
      <c r="F400" s="30"/>
    </row>
    <row r="401" ht="15.75" customHeight="1">
      <c r="A401" s="17" t="s">
        <v>42</v>
      </c>
      <c r="B401" s="29"/>
      <c r="C401" s="29"/>
      <c r="D401" s="17" t="s">
        <v>42</v>
      </c>
      <c r="E401" s="17" t="s">
        <v>42</v>
      </c>
      <c r="F401" s="30"/>
    </row>
    <row r="402" ht="15.75" customHeight="1">
      <c r="A402" s="17" t="s">
        <v>42</v>
      </c>
      <c r="B402" s="29"/>
      <c r="C402" s="29"/>
      <c r="D402" s="17" t="s">
        <v>42</v>
      </c>
      <c r="E402" s="17" t="s">
        <v>42</v>
      </c>
      <c r="F402" s="30"/>
    </row>
    <row r="403" ht="15.75" customHeight="1">
      <c r="A403" s="17" t="s">
        <v>42</v>
      </c>
      <c r="B403" s="29"/>
      <c r="C403" s="29"/>
      <c r="D403" s="17" t="s">
        <v>42</v>
      </c>
      <c r="E403" s="17" t="s">
        <v>42</v>
      </c>
      <c r="F403" s="30"/>
    </row>
    <row r="404" ht="15.75" customHeight="1">
      <c r="A404" s="17" t="s">
        <v>42</v>
      </c>
      <c r="B404" s="29"/>
      <c r="C404" s="29"/>
      <c r="D404" s="17" t="s">
        <v>42</v>
      </c>
      <c r="E404" s="17" t="s">
        <v>42</v>
      </c>
      <c r="F404" s="30"/>
    </row>
    <row r="405" ht="15.75" customHeight="1">
      <c r="A405" s="17" t="s">
        <v>42</v>
      </c>
      <c r="B405" s="29"/>
      <c r="C405" s="29"/>
      <c r="D405" s="17" t="s">
        <v>42</v>
      </c>
      <c r="E405" s="17" t="s">
        <v>42</v>
      </c>
      <c r="F405" s="30"/>
    </row>
    <row r="406" ht="15.75" customHeight="1">
      <c r="A406" s="17" t="s">
        <v>42</v>
      </c>
      <c r="B406" s="29"/>
      <c r="C406" s="29"/>
      <c r="D406" s="17" t="s">
        <v>42</v>
      </c>
      <c r="E406" s="17" t="s">
        <v>42</v>
      </c>
      <c r="F406" s="30"/>
    </row>
    <row r="407" ht="15.75" customHeight="1">
      <c r="A407" s="17" t="s">
        <v>42</v>
      </c>
      <c r="B407" s="29"/>
      <c r="C407" s="29"/>
      <c r="D407" s="17" t="s">
        <v>42</v>
      </c>
      <c r="E407" s="17" t="s">
        <v>42</v>
      </c>
      <c r="F407" s="30"/>
    </row>
    <row r="408" ht="15.75" customHeight="1">
      <c r="A408" s="17" t="s">
        <v>42</v>
      </c>
      <c r="B408" s="29"/>
      <c r="C408" s="29"/>
      <c r="D408" s="17" t="s">
        <v>42</v>
      </c>
      <c r="E408" s="17" t="s">
        <v>42</v>
      </c>
      <c r="F408" s="30"/>
    </row>
    <row r="409" ht="15.75" customHeight="1">
      <c r="A409" s="17" t="s">
        <v>42</v>
      </c>
      <c r="B409" s="29"/>
      <c r="C409" s="29"/>
      <c r="D409" s="17" t="s">
        <v>42</v>
      </c>
      <c r="E409" s="17" t="s">
        <v>42</v>
      </c>
      <c r="F409" s="30"/>
    </row>
    <row r="410" ht="15.75" customHeight="1">
      <c r="A410" s="17" t="s">
        <v>42</v>
      </c>
      <c r="B410" s="29"/>
      <c r="C410" s="29"/>
      <c r="D410" s="17" t="s">
        <v>42</v>
      </c>
      <c r="E410" s="17" t="s">
        <v>42</v>
      </c>
      <c r="F410" s="30"/>
    </row>
    <row r="411" ht="15.75" customHeight="1">
      <c r="A411" s="17" t="s">
        <v>42</v>
      </c>
      <c r="B411" s="29"/>
      <c r="C411" s="29"/>
      <c r="D411" s="17" t="s">
        <v>42</v>
      </c>
      <c r="E411" s="17" t="s">
        <v>42</v>
      </c>
      <c r="F411" s="30"/>
    </row>
    <row r="412" ht="15.75" customHeight="1">
      <c r="A412" s="17" t="s">
        <v>42</v>
      </c>
      <c r="B412" s="29"/>
      <c r="C412" s="29"/>
      <c r="D412" s="17" t="s">
        <v>42</v>
      </c>
      <c r="E412" s="17" t="s">
        <v>42</v>
      </c>
      <c r="F412" s="30"/>
    </row>
    <row r="413" ht="15.75" customHeight="1">
      <c r="A413" s="17" t="s">
        <v>42</v>
      </c>
      <c r="B413" s="29"/>
      <c r="C413" s="29"/>
      <c r="D413" s="17" t="s">
        <v>42</v>
      </c>
      <c r="E413" s="17" t="s">
        <v>42</v>
      </c>
      <c r="F413" s="30"/>
    </row>
    <row r="414" ht="15.75" customHeight="1">
      <c r="A414" s="17" t="s">
        <v>42</v>
      </c>
      <c r="B414" s="29"/>
      <c r="C414" s="29"/>
      <c r="D414" s="17" t="s">
        <v>42</v>
      </c>
      <c r="E414" s="17" t="s">
        <v>42</v>
      </c>
      <c r="F414" s="30"/>
    </row>
    <row r="415" ht="15.75" customHeight="1">
      <c r="A415" s="17" t="s">
        <v>42</v>
      </c>
      <c r="B415" s="29"/>
      <c r="C415" s="29"/>
      <c r="D415" s="17" t="s">
        <v>42</v>
      </c>
      <c r="E415" s="17" t="s">
        <v>42</v>
      </c>
      <c r="F415" s="30"/>
    </row>
    <row r="416" ht="15.75" customHeight="1">
      <c r="A416" s="17" t="s">
        <v>42</v>
      </c>
      <c r="B416" s="29"/>
      <c r="C416" s="29"/>
      <c r="D416" s="17" t="s">
        <v>42</v>
      </c>
      <c r="E416" s="17" t="s">
        <v>42</v>
      </c>
      <c r="F416" s="30"/>
    </row>
    <row r="417" ht="15.75" customHeight="1">
      <c r="A417" s="17" t="s">
        <v>42</v>
      </c>
      <c r="B417" s="29"/>
      <c r="C417" s="29"/>
      <c r="D417" s="17" t="s">
        <v>42</v>
      </c>
      <c r="E417" s="17" t="s">
        <v>42</v>
      </c>
      <c r="F417" s="30"/>
    </row>
    <row r="418" ht="15.75" customHeight="1">
      <c r="A418" s="17" t="s">
        <v>42</v>
      </c>
      <c r="B418" s="29"/>
      <c r="C418" s="29"/>
      <c r="D418" s="17" t="s">
        <v>42</v>
      </c>
      <c r="E418" s="17" t="s">
        <v>42</v>
      </c>
      <c r="F418" s="30"/>
    </row>
    <row r="419" ht="15.75" customHeight="1">
      <c r="A419" s="17" t="s">
        <v>42</v>
      </c>
      <c r="B419" s="29"/>
      <c r="C419" s="29"/>
      <c r="D419" s="17" t="s">
        <v>42</v>
      </c>
      <c r="E419" s="17" t="s">
        <v>42</v>
      </c>
      <c r="F419" s="30"/>
    </row>
    <row r="420" ht="15.75" customHeight="1">
      <c r="A420" s="17" t="s">
        <v>42</v>
      </c>
      <c r="B420" s="29"/>
      <c r="C420" s="29"/>
      <c r="D420" s="17" t="s">
        <v>42</v>
      </c>
      <c r="E420" s="17" t="s">
        <v>42</v>
      </c>
      <c r="F420" s="30"/>
    </row>
    <row r="421" ht="15.75" customHeight="1">
      <c r="A421" s="17" t="s">
        <v>42</v>
      </c>
      <c r="B421" s="29"/>
      <c r="C421" s="29"/>
      <c r="D421" s="17" t="s">
        <v>42</v>
      </c>
      <c r="E421" s="17" t="s">
        <v>42</v>
      </c>
      <c r="F421" s="30"/>
    </row>
    <row r="422" ht="15.75" customHeight="1">
      <c r="A422" s="17" t="s">
        <v>42</v>
      </c>
      <c r="B422" s="29"/>
      <c r="C422" s="29"/>
      <c r="D422" s="17" t="s">
        <v>42</v>
      </c>
      <c r="E422" s="17" t="s">
        <v>42</v>
      </c>
      <c r="F422" s="30"/>
    </row>
    <row r="423" ht="15.75" customHeight="1">
      <c r="A423" s="17" t="s">
        <v>42</v>
      </c>
      <c r="B423" s="29"/>
      <c r="C423" s="29"/>
      <c r="D423" s="17" t="s">
        <v>42</v>
      </c>
      <c r="E423" s="17" t="s">
        <v>42</v>
      </c>
      <c r="F423" s="30"/>
    </row>
    <row r="424" ht="15.75" customHeight="1">
      <c r="A424" s="17" t="s">
        <v>42</v>
      </c>
      <c r="B424" s="29"/>
      <c r="C424" s="29"/>
      <c r="D424" s="17" t="s">
        <v>42</v>
      </c>
      <c r="E424" s="17" t="s">
        <v>42</v>
      </c>
      <c r="F424" s="30"/>
    </row>
    <row r="425" ht="15.75" customHeight="1">
      <c r="A425" s="17" t="s">
        <v>42</v>
      </c>
      <c r="B425" s="29"/>
      <c r="C425" s="29"/>
      <c r="D425" s="17" t="s">
        <v>42</v>
      </c>
      <c r="E425" s="17" t="s">
        <v>42</v>
      </c>
      <c r="F425" s="30"/>
    </row>
    <row r="426" ht="15.75" customHeight="1">
      <c r="A426" s="17" t="s">
        <v>42</v>
      </c>
      <c r="B426" s="29"/>
      <c r="C426" s="29"/>
      <c r="D426" s="17" t="s">
        <v>42</v>
      </c>
      <c r="E426" s="17" t="s">
        <v>42</v>
      </c>
      <c r="F426" s="30"/>
    </row>
    <row r="427" ht="15.75" customHeight="1">
      <c r="A427" s="17" t="s">
        <v>42</v>
      </c>
      <c r="B427" s="29"/>
      <c r="C427" s="29"/>
      <c r="D427" s="17" t="s">
        <v>42</v>
      </c>
      <c r="E427" s="17" t="s">
        <v>42</v>
      </c>
      <c r="F427" s="30"/>
    </row>
    <row r="428" ht="15.75" customHeight="1">
      <c r="A428" s="17" t="s">
        <v>42</v>
      </c>
      <c r="B428" s="29"/>
      <c r="C428" s="29"/>
      <c r="D428" s="17" t="s">
        <v>42</v>
      </c>
      <c r="E428" s="17" t="s">
        <v>42</v>
      </c>
      <c r="F428" s="30"/>
    </row>
    <row r="429" ht="15.75" customHeight="1">
      <c r="A429" s="17" t="s">
        <v>42</v>
      </c>
      <c r="B429" s="29"/>
      <c r="C429" s="29"/>
      <c r="D429" s="17" t="s">
        <v>42</v>
      </c>
      <c r="E429" s="17" t="s">
        <v>42</v>
      </c>
      <c r="F429" s="30"/>
    </row>
    <row r="430" ht="15.75" customHeight="1">
      <c r="A430" s="17" t="s">
        <v>42</v>
      </c>
      <c r="B430" s="29"/>
      <c r="C430" s="29"/>
      <c r="D430" s="17" t="s">
        <v>42</v>
      </c>
      <c r="E430" s="17" t="s">
        <v>42</v>
      </c>
      <c r="F430" s="30"/>
    </row>
    <row r="431" ht="15.75" customHeight="1">
      <c r="A431" s="17" t="s">
        <v>42</v>
      </c>
      <c r="B431" s="29"/>
      <c r="C431" s="29"/>
      <c r="D431" s="17" t="s">
        <v>42</v>
      </c>
      <c r="E431" s="17" t="s">
        <v>42</v>
      </c>
      <c r="F431" s="30"/>
    </row>
    <row r="432" ht="15.75" customHeight="1">
      <c r="A432" s="17" t="s">
        <v>42</v>
      </c>
      <c r="B432" s="29"/>
      <c r="C432" s="29"/>
      <c r="D432" s="17" t="s">
        <v>42</v>
      </c>
      <c r="E432" s="17" t="s">
        <v>42</v>
      </c>
      <c r="F432" s="30"/>
    </row>
    <row r="433" ht="15.75" customHeight="1">
      <c r="A433" s="17" t="s">
        <v>42</v>
      </c>
      <c r="B433" s="29"/>
      <c r="C433" s="29"/>
      <c r="D433" s="17" t="s">
        <v>42</v>
      </c>
      <c r="E433" s="17" t="s">
        <v>42</v>
      </c>
      <c r="F433" s="30"/>
    </row>
    <row r="434" ht="15.75" customHeight="1">
      <c r="A434" s="17" t="s">
        <v>42</v>
      </c>
      <c r="B434" s="29"/>
      <c r="C434" s="29"/>
      <c r="D434" s="17" t="s">
        <v>42</v>
      </c>
      <c r="E434" s="17" t="s">
        <v>42</v>
      </c>
      <c r="F434" s="30"/>
    </row>
    <row r="435" ht="15.75" customHeight="1">
      <c r="A435" s="17" t="s">
        <v>42</v>
      </c>
      <c r="B435" s="29"/>
      <c r="C435" s="29"/>
      <c r="D435" s="17" t="s">
        <v>42</v>
      </c>
      <c r="E435" s="17" t="s">
        <v>42</v>
      </c>
      <c r="F435" s="30"/>
    </row>
    <row r="436" ht="15.75" customHeight="1">
      <c r="A436" s="17" t="s">
        <v>42</v>
      </c>
      <c r="B436" s="29"/>
      <c r="C436" s="29"/>
      <c r="D436" s="17" t="s">
        <v>42</v>
      </c>
      <c r="E436" s="17" t="s">
        <v>42</v>
      </c>
      <c r="F436" s="30"/>
    </row>
    <row r="437" ht="15.75" customHeight="1">
      <c r="A437" s="17" t="s">
        <v>42</v>
      </c>
      <c r="B437" s="29"/>
      <c r="C437" s="29"/>
      <c r="D437" s="17" t="s">
        <v>42</v>
      </c>
      <c r="E437" s="17" t="s">
        <v>42</v>
      </c>
      <c r="F437" s="30"/>
    </row>
    <row r="438" ht="15.75" customHeight="1">
      <c r="A438" s="17" t="s">
        <v>42</v>
      </c>
      <c r="B438" s="29"/>
      <c r="C438" s="29"/>
      <c r="D438" s="17" t="s">
        <v>42</v>
      </c>
      <c r="E438" s="17" t="s">
        <v>42</v>
      </c>
      <c r="F438" s="30"/>
    </row>
    <row r="439" ht="15.75" customHeight="1">
      <c r="A439" s="17" t="s">
        <v>42</v>
      </c>
      <c r="B439" s="29"/>
      <c r="C439" s="29"/>
      <c r="D439" s="17" t="s">
        <v>42</v>
      </c>
      <c r="E439" s="17" t="s">
        <v>42</v>
      </c>
      <c r="F439" s="30"/>
    </row>
    <row r="440" ht="15.75" customHeight="1">
      <c r="A440" s="17" t="s">
        <v>42</v>
      </c>
      <c r="B440" s="29"/>
      <c r="C440" s="29"/>
      <c r="D440" s="17" t="s">
        <v>42</v>
      </c>
      <c r="E440" s="17" t="s">
        <v>42</v>
      </c>
      <c r="F440" s="30"/>
    </row>
    <row r="441" ht="15.75" customHeight="1">
      <c r="A441" s="17" t="s">
        <v>42</v>
      </c>
      <c r="B441" s="29"/>
      <c r="C441" s="29"/>
      <c r="D441" s="17" t="s">
        <v>42</v>
      </c>
      <c r="E441" s="17" t="s">
        <v>42</v>
      </c>
      <c r="F441" s="30"/>
    </row>
    <row r="442" ht="15.75" customHeight="1">
      <c r="A442" s="17" t="s">
        <v>42</v>
      </c>
      <c r="B442" s="29"/>
      <c r="C442" s="29"/>
      <c r="D442" s="17" t="s">
        <v>42</v>
      </c>
      <c r="E442" s="17" t="s">
        <v>42</v>
      </c>
      <c r="F442" s="30"/>
    </row>
    <row r="443" ht="15.75" customHeight="1">
      <c r="A443" s="17" t="s">
        <v>42</v>
      </c>
      <c r="B443" s="29"/>
      <c r="C443" s="29"/>
      <c r="D443" s="17" t="s">
        <v>42</v>
      </c>
      <c r="E443" s="17" t="s">
        <v>42</v>
      </c>
      <c r="F443" s="30"/>
    </row>
    <row r="444" ht="15.75" customHeight="1">
      <c r="A444" s="17" t="s">
        <v>42</v>
      </c>
      <c r="B444" s="29"/>
      <c r="C444" s="29"/>
      <c r="D444" s="17" t="s">
        <v>42</v>
      </c>
      <c r="E444" s="17" t="s">
        <v>42</v>
      </c>
      <c r="F444" s="30"/>
    </row>
    <row r="445" ht="15.75" customHeight="1">
      <c r="A445" s="17" t="s">
        <v>42</v>
      </c>
      <c r="B445" s="29"/>
      <c r="C445" s="29"/>
      <c r="D445" s="17" t="s">
        <v>42</v>
      </c>
      <c r="E445" s="17" t="s">
        <v>42</v>
      </c>
      <c r="F445" s="30"/>
    </row>
    <row r="446" ht="15.75" customHeight="1">
      <c r="A446" s="17" t="s">
        <v>42</v>
      </c>
      <c r="B446" s="29"/>
      <c r="C446" s="29"/>
      <c r="D446" s="17" t="s">
        <v>42</v>
      </c>
      <c r="E446" s="17" t="s">
        <v>42</v>
      </c>
      <c r="F446" s="30"/>
    </row>
    <row r="447" ht="15.75" customHeight="1">
      <c r="A447" s="17" t="s">
        <v>42</v>
      </c>
      <c r="B447" s="29"/>
      <c r="C447" s="29"/>
      <c r="D447" s="17" t="s">
        <v>42</v>
      </c>
      <c r="E447" s="17" t="s">
        <v>42</v>
      </c>
      <c r="F447" s="30"/>
    </row>
    <row r="448" ht="15.75" customHeight="1">
      <c r="A448" s="17" t="s">
        <v>42</v>
      </c>
      <c r="B448" s="29"/>
      <c r="C448" s="29"/>
      <c r="D448" s="17" t="s">
        <v>42</v>
      </c>
      <c r="E448" s="17" t="s">
        <v>42</v>
      </c>
      <c r="F448" s="30"/>
    </row>
    <row r="449" ht="15.75" customHeight="1">
      <c r="A449" s="17" t="s">
        <v>42</v>
      </c>
      <c r="B449" s="29"/>
      <c r="C449" s="29"/>
      <c r="D449" s="17" t="s">
        <v>42</v>
      </c>
      <c r="E449" s="17" t="s">
        <v>42</v>
      </c>
      <c r="F449" s="30"/>
    </row>
    <row r="450" ht="15.75" customHeight="1">
      <c r="A450" s="17" t="s">
        <v>42</v>
      </c>
      <c r="B450" s="29"/>
      <c r="C450" s="29"/>
      <c r="D450" s="17" t="s">
        <v>42</v>
      </c>
      <c r="E450" s="17" t="s">
        <v>42</v>
      </c>
      <c r="F450" s="30"/>
    </row>
    <row r="451" ht="15.75" customHeight="1">
      <c r="A451" s="17" t="s">
        <v>42</v>
      </c>
      <c r="B451" s="29"/>
      <c r="C451" s="29"/>
      <c r="D451" s="17" t="s">
        <v>42</v>
      </c>
      <c r="E451" s="17" t="s">
        <v>42</v>
      </c>
      <c r="F451" s="30"/>
    </row>
    <row r="452" ht="15.75" customHeight="1">
      <c r="A452" s="17" t="s">
        <v>42</v>
      </c>
      <c r="B452" s="29"/>
      <c r="C452" s="29"/>
      <c r="D452" s="17" t="s">
        <v>42</v>
      </c>
      <c r="E452" s="17" t="s">
        <v>42</v>
      </c>
      <c r="F452" s="30"/>
    </row>
    <row r="453" ht="15.75" customHeight="1">
      <c r="A453" s="17" t="s">
        <v>42</v>
      </c>
      <c r="B453" s="29"/>
      <c r="C453" s="29"/>
      <c r="D453" s="17" t="s">
        <v>42</v>
      </c>
      <c r="E453" s="17" t="s">
        <v>42</v>
      </c>
      <c r="F453" s="30"/>
    </row>
    <row r="454" ht="15.75" customHeight="1">
      <c r="A454" s="17" t="s">
        <v>42</v>
      </c>
      <c r="B454" s="29"/>
      <c r="C454" s="29"/>
      <c r="D454" s="17" t="s">
        <v>42</v>
      </c>
      <c r="E454" s="17" t="s">
        <v>42</v>
      </c>
      <c r="F454" s="30"/>
    </row>
    <row r="455" ht="15.75" customHeight="1">
      <c r="A455" s="17" t="s">
        <v>42</v>
      </c>
      <c r="B455" s="29"/>
      <c r="C455" s="29"/>
      <c r="D455" s="17" t="s">
        <v>42</v>
      </c>
      <c r="E455" s="17" t="s">
        <v>42</v>
      </c>
      <c r="F455" s="30"/>
    </row>
    <row r="456" ht="15.75" customHeight="1">
      <c r="A456" s="17" t="s">
        <v>42</v>
      </c>
      <c r="B456" s="29"/>
      <c r="C456" s="29"/>
      <c r="D456" s="17" t="s">
        <v>42</v>
      </c>
      <c r="E456" s="17" t="s">
        <v>42</v>
      </c>
      <c r="F456" s="30"/>
    </row>
    <row r="457" ht="15.75" customHeight="1">
      <c r="A457" s="17" t="s">
        <v>42</v>
      </c>
      <c r="B457" s="29"/>
      <c r="C457" s="29"/>
      <c r="D457" s="17" t="s">
        <v>42</v>
      </c>
      <c r="E457" s="17" t="s">
        <v>42</v>
      </c>
      <c r="F457" s="30"/>
    </row>
    <row r="458" ht="15.75" customHeight="1">
      <c r="A458" s="17" t="s">
        <v>42</v>
      </c>
      <c r="B458" s="29"/>
      <c r="C458" s="29"/>
      <c r="D458" s="17" t="s">
        <v>42</v>
      </c>
      <c r="E458" s="17" t="s">
        <v>42</v>
      </c>
      <c r="F458" s="30"/>
    </row>
    <row r="459" ht="15.75" customHeight="1">
      <c r="A459" s="17" t="s">
        <v>42</v>
      </c>
      <c r="B459" s="29"/>
      <c r="C459" s="29"/>
      <c r="D459" s="17" t="s">
        <v>42</v>
      </c>
      <c r="E459" s="17" t="s">
        <v>42</v>
      </c>
      <c r="F459" s="30"/>
    </row>
    <row r="460" ht="15.75" customHeight="1">
      <c r="A460" s="17" t="s">
        <v>42</v>
      </c>
      <c r="B460" s="29"/>
      <c r="C460" s="29"/>
      <c r="D460" s="17" t="s">
        <v>42</v>
      </c>
      <c r="E460" s="17" t="s">
        <v>42</v>
      </c>
      <c r="F460" s="30"/>
    </row>
    <row r="461" ht="15.75" customHeight="1">
      <c r="A461" s="17" t="s">
        <v>42</v>
      </c>
      <c r="B461" s="29"/>
      <c r="C461" s="29"/>
      <c r="D461" s="17" t="s">
        <v>42</v>
      </c>
      <c r="E461" s="17" t="s">
        <v>42</v>
      </c>
      <c r="F461" s="30"/>
    </row>
    <row r="462" ht="15.75" customHeight="1">
      <c r="A462" s="17" t="s">
        <v>42</v>
      </c>
      <c r="B462" s="29"/>
      <c r="C462" s="29"/>
      <c r="D462" s="17" t="s">
        <v>42</v>
      </c>
      <c r="E462" s="17" t="s">
        <v>42</v>
      </c>
      <c r="F462" s="30"/>
    </row>
    <row r="463" ht="15.75" customHeight="1">
      <c r="A463" s="17" t="s">
        <v>42</v>
      </c>
      <c r="B463" s="29"/>
      <c r="C463" s="29"/>
      <c r="D463" s="17" t="s">
        <v>42</v>
      </c>
      <c r="E463" s="17" t="s">
        <v>42</v>
      </c>
      <c r="F463" s="30"/>
    </row>
    <row r="464" ht="15.75" customHeight="1">
      <c r="A464" s="17" t="s">
        <v>42</v>
      </c>
      <c r="B464" s="29"/>
      <c r="C464" s="29"/>
      <c r="D464" s="17" t="s">
        <v>42</v>
      </c>
      <c r="E464" s="17" t="s">
        <v>42</v>
      </c>
      <c r="F464" s="30"/>
    </row>
    <row r="465" ht="15.75" customHeight="1">
      <c r="A465" s="17" t="s">
        <v>42</v>
      </c>
      <c r="B465" s="29"/>
      <c r="C465" s="29"/>
      <c r="D465" s="17" t="s">
        <v>42</v>
      </c>
      <c r="E465" s="17" t="s">
        <v>42</v>
      </c>
      <c r="F465" s="30"/>
    </row>
    <row r="466" ht="15.75" customHeight="1">
      <c r="A466" s="17" t="s">
        <v>42</v>
      </c>
      <c r="B466" s="29"/>
      <c r="C466" s="29"/>
      <c r="D466" s="17" t="s">
        <v>42</v>
      </c>
      <c r="E466" s="17" t="s">
        <v>42</v>
      </c>
      <c r="F466" s="30"/>
    </row>
    <row r="467" ht="15.75" customHeight="1">
      <c r="A467" s="17" t="s">
        <v>42</v>
      </c>
      <c r="B467" s="29"/>
      <c r="C467" s="29"/>
      <c r="D467" s="17" t="s">
        <v>42</v>
      </c>
      <c r="E467" s="17" t="s">
        <v>42</v>
      </c>
      <c r="F467" s="30"/>
    </row>
    <row r="468" ht="15.75" customHeight="1">
      <c r="A468" s="17" t="s">
        <v>42</v>
      </c>
      <c r="B468" s="29"/>
      <c r="C468" s="29"/>
      <c r="D468" s="17" t="s">
        <v>42</v>
      </c>
      <c r="E468" s="17" t="s">
        <v>42</v>
      </c>
      <c r="F468" s="30"/>
    </row>
    <row r="469" ht="15.75" customHeight="1">
      <c r="A469" s="17" t="s">
        <v>42</v>
      </c>
      <c r="B469" s="29"/>
      <c r="C469" s="29"/>
      <c r="D469" s="17" t="s">
        <v>42</v>
      </c>
      <c r="E469" s="17" t="s">
        <v>42</v>
      </c>
      <c r="F469" s="30"/>
    </row>
    <row r="470" ht="15.75" customHeight="1">
      <c r="A470" s="17" t="s">
        <v>42</v>
      </c>
      <c r="B470" s="29"/>
      <c r="C470" s="29"/>
      <c r="D470" s="17" t="s">
        <v>42</v>
      </c>
      <c r="E470" s="17" t="s">
        <v>42</v>
      </c>
      <c r="F470" s="30"/>
    </row>
    <row r="471" ht="15.75" customHeight="1">
      <c r="A471" s="17" t="s">
        <v>42</v>
      </c>
      <c r="B471" s="29"/>
      <c r="C471" s="29"/>
      <c r="D471" s="17" t="s">
        <v>42</v>
      </c>
      <c r="E471" s="17" t="s">
        <v>42</v>
      </c>
      <c r="F471" s="30"/>
    </row>
    <row r="472" ht="15.75" customHeight="1">
      <c r="A472" s="17" t="s">
        <v>42</v>
      </c>
      <c r="B472" s="29"/>
      <c r="C472" s="29"/>
      <c r="D472" s="17" t="s">
        <v>42</v>
      </c>
      <c r="E472" s="17" t="s">
        <v>42</v>
      </c>
      <c r="F472" s="30"/>
    </row>
    <row r="473" ht="15.75" customHeight="1">
      <c r="A473" s="17" t="s">
        <v>42</v>
      </c>
      <c r="B473" s="29"/>
      <c r="C473" s="29"/>
      <c r="D473" s="17" t="s">
        <v>42</v>
      </c>
      <c r="E473" s="17" t="s">
        <v>42</v>
      </c>
      <c r="F473" s="30"/>
    </row>
    <row r="474" ht="15.75" customHeight="1">
      <c r="A474" s="17" t="s">
        <v>42</v>
      </c>
      <c r="B474" s="29"/>
      <c r="C474" s="29"/>
      <c r="D474" s="17" t="s">
        <v>42</v>
      </c>
      <c r="E474" s="17" t="s">
        <v>42</v>
      </c>
      <c r="F474" s="30"/>
    </row>
    <row r="475" ht="15.75" customHeight="1">
      <c r="A475" s="17" t="s">
        <v>42</v>
      </c>
      <c r="B475" s="29"/>
      <c r="C475" s="29"/>
      <c r="D475" s="17" t="s">
        <v>42</v>
      </c>
      <c r="E475" s="17" t="s">
        <v>42</v>
      </c>
      <c r="F475" s="30"/>
    </row>
    <row r="476" ht="15.75" customHeight="1">
      <c r="A476" s="17" t="s">
        <v>42</v>
      </c>
      <c r="B476" s="29"/>
      <c r="C476" s="29"/>
      <c r="D476" s="17" t="s">
        <v>42</v>
      </c>
      <c r="E476" s="17" t="s">
        <v>42</v>
      </c>
      <c r="F476" s="30"/>
    </row>
    <row r="477" ht="15.75" customHeight="1">
      <c r="A477" s="17" t="s">
        <v>42</v>
      </c>
      <c r="B477" s="29"/>
      <c r="C477" s="29"/>
      <c r="D477" s="17" t="s">
        <v>42</v>
      </c>
      <c r="E477" s="17" t="s">
        <v>42</v>
      </c>
      <c r="F477" s="30"/>
    </row>
    <row r="478" ht="15.75" customHeight="1">
      <c r="A478" s="17" t="s">
        <v>42</v>
      </c>
      <c r="B478" s="29"/>
      <c r="C478" s="29"/>
      <c r="D478" s="17" t="s">
        <v>42</v>
      </c>
      <c r="E478" s="17" t="s">
        <v>42</v>
      </c>
      <c r="F478" s="30"/>
    </row>
    <row r="479" ht="15.75" customHeight="1">
      <c r="A479" s="17" t="s">
        <v>42</v>
      </c>
      <c r="B479" s="29"/>
      <c r="C479" s="29"/>
      <c r="D479" s="17" t="s">
        <v>42</v>
      </c>
      <c r="E479" s="17" t="s">
        <v>42</v>
      </c>
      <c r="F479" s="30"/>
    </row>
    <row r="480" ht="15.75" customHeight="1">
      <c r="A480" s="17" t="s">
        <v>42</v>
      </c>
      <c r="B480" s="29"/>
      <c r="C480" s="29"/>
      <c r="D480" s="17" t="s">
        <v>42</v>
      </c>
      <c r="E480" s="17" t="s">
        <v>42</v>
      </c>
      <c r="F480" s="30"/>
    </row>
    <row r="481" ht="15.75" customHeight="1">
      <c r="A481" s="17" t="s">
        <v>42</v>
      </c>
      <c r="B481" s="29"/>
      <c r="C481" s="29"/>
      <c r="D481" s="17" t="s">
        <v>42</v>
      </c>
      <c r="E481" s="17" t="s">
        <v>42</v>
      </c>
      <c r="F481" s="30"/>
    </row>
    <row r="482" ht="15.75" customHeight="1">
      <c r="A482" s="17" t="s">
        <v>42</v>
      </c>
      <c r="B482" s="29"/>
      <c r="C482" s="29"/>
      <c r="D482" s="17" t="s">
        <v>42</v>
      </c>
      <c r="E482" s="17" t="s">
        <v>42</v>
      </c>
      <c r="F482" s="30"/>
    </row>
    <row r="483" ht="15.75" customHeight="1">
      <c r="A483" s="17" t="s">
        <v>42</v>
      </c>
      <c r="B483" s="29"/>
      <c r="C483" s="29"/>
      <c r="D483" s="17" t="s">
        <v>42</v>
      </c>
      <c r="E483" s="17" t="s">
        <v>42</v>
      </c>
      <c r="F483" s="30"/>
    </row>
    <row r="484" ht="15.75" customHeight="1">
      <c r="A484" s="17" t="s">
        <v>42</v>
      </c>
      <c r="B484" s="29"/>
      <c r="C484" s="29"/>
      <c r="D484" s="17" t="s">
        <v>42</v>
      </c>
      <c r="E484" s="17" t="s">
        <v>42</v>
      </c>
      <c r="F484" s="30"/>
    </row>
    <row r="485" ht="15.75" customHeight="1">
      <c r="A485" s="17" t="s">
        <v>42</v>
      </c>
      <c r="B485" s="29"/>
      <c r="C485" s="29"/>
      <c r="D485" s="17" t="s">
        <v>42</v>
      </c>
      <c r="E485" s="17" t="s">
        <v>42</v>
      </c>
      <c r="F485" s="30"/>
    </row>
    <row r="486" ht="15.75" customHeight="1">
      <c r="A486" s="17" t="s">
        <v>42</v>
      </c>
      <c r="B486" s="29"/>
      <c r="C486" s="29"/>
      <c r="D486" s="17" t="s">
        <v>42</v>
      </c>
      <c r="E486" s="17" t="s">
        <v>42</v>
      </c>
      <c r="F486" s="30"/>
    </row>
    <row r="487" ht="15.75" customHeight="1">
      <c r="A487" s="17" t="s">
        <v>42</v>
      </c>
      <c r="B487" s="29"/>
      <c r="C487" s="29"/>
      <c r="D487" s="17" t="s">
        <v>42</v>
      </c>
      <c r="E487" s="17" t="s">
        <v>42</v>
      </c>
      <c r="F487" s="30"/>
    </row>
    <row r="488" ht="15.75" customHeight="1">
      <c r="A488" s="17" t="s">
        <v>42</v>
      </c>
      <c r="B488" s="29"/>
      <c r="C488" s="29"/>
      <c r="D488" s="17" t="s">
        <v>42</v>
      </c>
      <c r="E488" s="17" t="s">
        <v>42</v>
      </c>
      <c r="F488" s="30"/>
    </row>
    <row r="489" ht="15.75" customHeight="1">
      <c r="A489" s="17" t="s">
        <v>42</v>
      </c>
      <c r="B489" s="29"/>
      <c r="C489" s="29"/>
      <c r="D489" s="17" t="s">
        <v>42</v>
      </c>
      <c r="E489" s="17" t="s">
        <v>42</v>
      </c>
      <c r="F489" s="30"/>
    </row>
    <row r="490" ht="15.75" customHeight="1">
      <c r="A490" s="17" t="s">
        <v>42</v>
      </c>
      <c r="B490" s="29"/>
      <c r="C490" s="29"/>
      <c r="D490" s="17" t="s">
        <v>42</v>
      </c>
      <c r="E490" s="17" t="s">
        <v>42</v>
      </c>
      <c r="F490" s="30"/>
    </row>
    <row r="491" ht="15.75" customHeight="1">
      <c r="A491" s="17" t="s">
        <v>42</v>
      </c>
      <c r="B491" s="29"/>
      <c r="C491" s="29"/>
      <c r="D491" s="17" t="s">
        <v>42</v>
      </c>
      <c r="E491" s="17" t="s">
        <v>42</v>
      </c>
      <c r="F491" s="30"/>
    </row>
    <row r="492" ht="15.75" customHeight="1">
      <c r="A492" s="17" t="s">
        <v>42</v>
      </c>
      <c r="B492" s="29"/>
      <c r="C492" s="29"/>
      <c r="D492" s="17" t="s">
        <v>42</v>
      </c>
      <c r="E492" s="17" t="s">
        <v>42</v>
      </c>
      <c r="F492" s="30"/>
    </row>
    <row r="493" ht="15.75" customHeight="1">
      <c r="A493" s="17" t="s">
        <v>42</v>
      </c>
      <c r="B493" s="29"/>
      <c r="C493" s="29"/>
      <c r="D493" s="17" t="s">
        <v>42</v>
      </c>
      <c r="E493" s="17" t="s">
        <v>42</v>
      </c>
      <c r="F493" s="30"/>
    </row>
    <row r="494" ht="15.75" customHeight="1">
      <c r="A494" s="17" t="s">
        <v>42</v>
      </c>
      <c r="B494" s="29"/>
      <c r="C494" s="29"/>
      <c r="D494" s="17" t="s">
        <v>42</v>
      </c>
      <c r="E494" s="17" t="s">
        <v>42</v>
      </c>
      <c r="F494" s="30"/>
    </row>
    <row r="495" ht="15.75" customHeight="1">
      <c r="A495" s="17" t="s">
        <v>42</v>
      </c>
      <c r="B495" s="29"/>
      <c r="C495" s="29"/>
      <c r="D495" s="17" t="s">
        <v>42</v>
      </c>
      <c r="E495" s="17" t="s">
        <v>42</v>
      </c>
      <c r="F495" s="30"/>
    </row>
    <row r="496" ht="15.75" customHeight="1">
      <c r="A496" s="17" t="s">
        <v>42</v>
      </c>
      <c r="B496" s="29"/>
      <c r="C496" s="29"/>
      <c r="D496" s="17" t="s">
        <v>42</v>
      </c>
      <c r="E496" s="17" t="s">
        <v>42</v>
      </c>
      <c r="F496" s="30"/>
    </row>
    <row r="497" ht="15.75" customHeight="1">
      <c r="A497" s="17" t="s">
        <v>42</v>
      </c>
      <c r="B497" s="29"/>
      <c r="C497" s="29"/>
      <c r="D497" s="17" t="s">
        <v>42</v>
      </c>
      <c r="E497" s="17" t="s">
        <v>42</v>
      </c>
      <c r="F497" s="30"/>
    </row>
    <row r="498" ht="15.75" customHeight="1">
      <c r="A498" s="17" t="s">
        <v>42</v>
      </c>
      <c r="B498" s="29"/>
      <c r="C498" s="29"/>
      <c r="D498" s="17" t="s">
        <v>42</v>
      </c>
      <c r="E498" s="17" t="s">
        <v>42</v>
      </c>
      <c r="F498" s="30"/>
    </row>
    <row r="499" ht="15.75" customHeight="1">
      <c r="A499" s="17" t="s">
        <v>42</v>
      </c>
      <c r="B499" s="29"/>
      <c r="C499" s="29"/>
      <c r="D499" s="17" t="s">
        <v>42</v>
      </c>
      <c r="E499" s="17" t="s">
        <v>42</v>
      </c>
      <c r="F499" s="30"/>
    </row>
    <row r="500" ht="15.75" customHeight="1">
      <c r="A500" s="17" t="s">
        <v>42</v>
      </c>
      <c r="B500" s="29"/>
      <c r="C500" s="29"/>
      <c r="D500" s="17" t="s">
        <v>42</v>
      </c>
      <c r="E500" s="17" t="s">
        <v>42</v>
      </c>
      <c r="F500" s="30"/>
    </row>
    <row r="501" ht="15.75" customHeight="1">
      <c r="A501" s="17" t="s">
        <v>42</v>
      </c>
      <c r="B501" s="29"/>
      <c r="C501" s="29"/>
      <c r="D501" s="17" t="s">
        <v>42</v>
      </c>
      <c r="E501" s="17" t="s">
        <v>42</v>
      </c>
      <c r="F501" s="30"/>
    </row>
    <row r="502" ht="15.75" customHeight="1">
      <c r="A502" s="17" t="s">
        <v>42</v>
      </c>
      <c r="B502" s="29"/>
      <c r="C502" s="29"/>
      <c r="D502" s="17" t="s">
        <v>42</v>
      </c>
      <c r="E502" s="17" t="s">
        <v>42</v>
      </c>
      <c r="F502" s="30"/>
    </row>
    <row r="503" ht="15.75" customHeight="1">
      <c r="A503" s="17" t="s">
        <v>42</v>
      </c>
      <c r="B503" s="29"/>
      <c r="C503" s="29"/>
      <c r="D503" s="17" t="s">
        <v>42</v>
      </c>
      <c r="E503" s="17" t="s">
        <v>42</v>
      </c>
      <c r="F503" s="30"/>
    </row>
    <row r="504" ht="15.75" customHeight="1">
      <c r="A504" s="17" t="s">
        <v>42</v>
      </c>
      <c r="B504" s="29"/>
      <c r="C504" s="29"/>
      <c r="D504" s="17" t="s">
        <v>42</v>
      </c>
      <c r="E504" s="17" t="s">
        <v>42</v>
      </c>
      <c r="F504" s="30"/>
    </row>
    <row r="505" ht="15.75" customHeight="1">
      <c r="A505" s="17" t="s">
        <v>42</v>
      </c>
      <c r="B505" s="29"/>
      <c r="C505" s="29"/>
      <c r="D505" s="17" t="s">
        <v>42</v>
      </c>
      <c r="E505" s="17" t="s">
        <v>42</v>
      </c>
      <c r="F505" s="30"/>
    </row>
    <row r="506" ht="15.75" customHeight="1">
      <c r="A506" s="17" t="s">
        <v>42</v>
      </c>
      <c r="B506" s="29"/>
      <c r="C506" s="29"/>
      <c r="D506" s="17" t="s">
        <v>42</v>
      </c>
      <c r="E506" s="17" t="s">
        <v>42</v>
      </c>
      <c r="F506" s="30"/>
    </row>
    <row r="507" ht="15.75" customHeight="1">
      <c r="A507" s="17" t="s">
        <v>42</v>
      </c>
      <c r="B507" s="29"/>
      <c r="C507" s="29"/>
      <c r="D507" s="17" t="s">
        <v>42</v>
      </c>
      <c r="E507" s="17" t="s">
        <v>42</v>
      </c>
      <c r="F507" s="30"/>
    </row>
    <row r="508" ht="15.75" customHeight="1">
      <c r="A508" s="17" t="s">
        <v>42</v>
      </c>
      <c r="B508" s="29"/>
      <c r="C508" s="29"/>
      <c r="D508" s="17" t="s">
        <v>42</v>
      </c>
      <c r="E508" s="17" t="s">
        <v>42</v>
      </c>
      <c r="F508" s="30"/>
    </row>
    <row r="509" ht="15.75" customHeight="1">
      <c r="A509" s="17" t="s">
        <v>42</v>
      </c>
      <c r="B509" s="29"/>
      <c r="C509" s="29"/>
      <c r="D509" s="17" t="s">
        <v>42</v>
      </c>
      <c r="E509" s="17" t="s">
        <v>42</v>
      </c>
      <c r="F509" s="30"/>
    </row>
    <row r="510" ht="15.75" customHeight="1">
      <c r="A510" s="17" t="s">
        <v>42</v>
      </c>
      <c r="B510" s="29"/>
      <c r="C510" s="29"/>
      <c r="D510" s="17" t="s">
        <v>42</v>
      </c>
      <c r="E510" s="17" t="s">
        <v>42</v>
      </c>
      <c r="F510" s="30"/>
    </row>
    <row r="511" ht="15.75" customHeight="1">
      <c r="A511" s="17" t="s">
        <v>42</v>
      </c>
      <c r="B511" s="29"/>
      <c r="C511" s="29"/>
      <c r="D511" s="17" t="s">
        <v>42</v>
      </c>
      <c r="E511" s="17" t="s">
        <v>42</v>
      </c>
      <c r="F511" s="30"/>
    </row>
    <row r="512" ht="15.75" customHeight="1">
      <c r="A512" s="17" t="s">
        <v>42</v>
      </c>
      <c r="B512" s="29"/>
      <c r="C512" s="29"/>
      <c r="D512" s="17" t="s">
        <v>42</v>
      </c>
      <c r="E512" s="17" t="s">
        <v>42</v>
      </c>
      <c r="F512" s="30"/>
    </row>
    <row r="513" ht="15.75" customHeight="1">
      <c r="A513" s="17" t="s">
        <v>42</v>
      </c>
      <c r="B513" s="29"/>
      <c r="C513" s="29"/>
      <c r="D513" s="17" t="s">
        <v>42</v>
      </c>
      <c r="E513" s="17" t="s">
        <v>42</v>
      </c>
      <c r="F513" s="30"/>
    </row>
    <row r="514" ht="15.75" customHeight="1">
      <c r="A514" s="17" t="s">
        <v>42</v>
      </c>
      <c r="B514" s="29"/>
      <c r="C514" s="29"/>
      <c r="D514" s="17" t="s">
        <v>42</v>
      </c>
      <c r="E514" s="17" t="s">
        <v>42</v>
      </c>
      <c r="F514" s="30"/>
    </row>
    <row r="515" ht="15.75" customHeight="1">
      <c r="A515" s="17" t="s">
        <v>42</v>
      </c>
      <c r="B515" s="29"/>
      <c r="C515" s="29"/>
      <c r="D515" s="17" t="s">
        <v>42</v>
      </c>
      <c r="E515" s="17" t="s">
        <v>42</v>
      </c>
      <c r="F515" s="30"/>
    </row>
    <row r="516" ht="15.75" customHeight="1">
      <c r="A516" s="17" t="s">
        <v>42</v>
      </c>
      <c r="B516" s="29"/>
      <c r="C516" s="29"/>
      <c r="D516" s="17" t="s">
        <v>42</v>
      </c>
      <c r="E516" s="17" t="s">
        <v>42</v>
      </c>
      <c r="F516" s="30"/>
    </row>
    <row r="517" ht="15.75" customHeight="1">
      <c r="A517" s="17" t="s">
        <v>42</v>
      </c>
      <c r="B517" s="29"/>
      <c r="C517" s="29"/>
      <c r="D517" s="17" t="s">
        <v>42</v>
      </c>
      <c r="E517" s="17" t="s">
        <v>42</v>
      </c>
      <c r="F517" s="30"/>
    </row>
    <row r="518" ht="15.75" customHeight="1">
      <c r="A518" s="17" t="s">
        <v>42</v>
      </c>
      <c r="B518" s="29"/>
      <c r="C518" s="29"/>
      <c r="D518" s="17" t="s">
        <v>42</v>
      </c>
      <c r="E518" s="17" t="s">
        <v>42</v>
      </c>
      <c r="F518" s="30"/>
    </row>
    <row r="519" ht="15.75" customHeight="1">
      <c r="A519" s="17" t="s">
        <v>42</v>
      </c>
      <c r="B519" s="29"/>
      <c r="C519" s="29"/>
      <c r="D519" s="17" t="s">
        <v>42</v>
      </c>
      <c r="E519" s="17" t="s">
        <v>42</v>
      </c>
      <c r="F519" s="30"/>
    </row>
    <row r="520" ht="15.75" customHeight="1">
      <c r="A520" s="17" t="s">
        <v>42</v>
      </c>
      <c r="B520" s="29"/>
      <c r="C520" s="29"/>
      <c r="D520" s="17" t="s">
        <v>42</v>
      </c>
      <c r="E520" s="17" t="s">
        <v>42</v>
      </c>
      <c r="F520" s="30"/>
    </row>
    <row r="521" ht="15.75" customHeight="1">
      <c r="A521" s="17" t="s">
        <v>42</v>
      </c>
      <c r="B521" s="29"/>
      <c r="C521" s="29"/>
      <c r="D521" s="17" t="s">
        <v>42</v>
      </c>
      <c r="E521" s="17" t="s">
        <v>42</v>
      </c>
      <c r="F521" s="30"/>
    </row>
    <row r="522" ht="15.75" customHeight="1">
      <c r="A522" s="17" t="s">
        <v>42</v>
      </c>
      <c r="B522" s="29"/>
      <c r="C522" s="29"/>
      <c r="D522" s="17" t="s">
        <v>42</v>
      </c>
      <c r="E522" s="17" t="s">
        <v>42</v>
      </c>
      <c r="F522" s="30"/>
    </row>
    <row r="523" ht="15.75" customHeight="1">
      <c r="A523" s="17" t="s">
        <v>42</v>
      </c>
      <c r="B523" s="29"/>
      <c r="C523" s="29"/>
      <c r="D523" s="17" t="s">
        <v>42</v>
      </c>
      <c r="E523" s="17" t="s">
        <v>42</v>
      </c>
      <c r="F523" s="30"/>
    </row>
    <row r="524" ht="15.75" customHeight="1">
      <c r="A524" s="17" t="s">
        <v>42</v>
      </c>
      <c r="B524" s="29"/>
      <c r="C524" s="29"/>
      <c r="D524" s="17" t="s">
        <v>42</v>
      </c>
      <c r="E524" s="17" t="s">
        <v>42</v>
      </c>
      <c r="F524" s="30"/>
    </row>
    <row r="525" ht="15.75" customHeight="1">
      <c r="A525" s="17" t="s">
        <v>42</v>
      </c>
      <c r="B525" s="29"/>
      <c r="C525" s="29"/>
      <c r="D525" s="17" t="s">
        <v>42</v>
      </c>
      <c r="E525" s="17" t="s">
        <v>42</v>
      </c>
      <c r="F525" s="30"/>
    </row>
    <row r="526" ht="15.75" customHeight="1">
      <c r="A526" s="17" t="s">
        <v>42</v>
      </c>
      <c r="B526" s="29"/>
      <c r="C526" s="29"/>
      <c r="D526" s="17" t="s">
        <v>42</v>
      </c>
      <c r="E526" s="17" t="s">
        <v>42</v>
      </c>
      <c r="F526" s="30"/>
    </row>
    <row r="527" ht="15.75" customHeight="1">
      <c r="A527" s="17" t="s">
        <v>42</v>
      </c>
      <c r="B527" s="29"/>
      <c r="C527" s="29"/>
      <c r="D527" s="17" t="s">
        <v>42</v>
      </c>
      <c r="E527" s="17" t="s">
        <v>42</v>
      </c>
      <c r="F527" s="30"/>
    </row>
    <row r="528" ht="15.75" customHeight="1">
      <c r="A528" s="17" t="s">
        <v>42</v>
      </c>
      <c r="B528" s="29"/>
      <c r="C528" s="29"/>
      <c r="D528" s="17" t="s">
        <v>42</v>
      </c>
      <c r="E528" s="17" t="s">
        <v>42</v>
      </c>
      <c r="F528" s="30"/>
    </row>
    <row r="529" ht="15.75" customHeight="1">
      <c r="A529" s="17" t="s">
        <v>42</v>
      </c>
      <c r="B529" s="29"/>
      <c r="C529" s="29"/>
      <c r="D529" s="17" t="s">
        <v>42</v>
      </c>
      <c r="E529" s="17" t="s">
        <v>42</v>
      </c>
      <c r="F529" s="30"/>
    </row>
    <row r="530" ht="15.75" customHeight="1">
      <c r="A530" s="17" t="s">
        <v>42</v>
      </c>
      <c r="B530" s="29"/>
      <c r="C530" s="29"/>
      <c r="D530" s="17" t="s">
        <v>42</v>
      </c>
      <c r="E530" s="17" t="s">
        <v>42</v>
      </c>
      <c r="F530" s="30"/>
    </row>
    <row r="531" ht="15.75" customHeight="1">
      <c r="A531" s="17" t="s">
        <v>42</v>
      </c>
      <c r="B531" s="29"/>
      <c r="C531" s="29"/>
      <c r="D531" s="17" t="s">
        <v>42</v>
      </c>
      <c r="E531" s="17" t="s">
        <v>42</v>
      </c>
      <c r="F531" s="30"/>
    </row>
    <row r="532" ht="15.75" customHeight="1">
      <c r="A532" s="17" t="s">
        <v>42</v>
      </c>
      <c r="B532" s="29"/>
      <c r="C532" s="29"/>
      <c r="D532" s="17" t="s">
        <v>42</v>
      </c>
      <c r="E532" s="17" t="s">
        <v>42</v>
      </c>
      <c r="F532" s="30"/>
    </row>
    <row r="533" ht="15.75" customHeight="1">
      <c r="A533" s="17" t="s">
        <v>42</v>
      </c>
      <c r="B533" s="29"/>
      <c r="C533" s="29"/>
      <c r="D533" s="17" t="s">
        <v>42</v>
      </c>
      <c r="E533" s="17" t="s">
        <v>42</v>
      </c>
      <c r="F533" s="30"/>
    </row>
    <row r="534" ht="15.75" customHeight="1">
      <c r="A534" s="17" t="s">
        <v>42</v>
      </c>
      <c r="B534" s="29"/>
      <c r="C534" s="29"/>
      <c r="D534" s="17" t="s">
        <v>42</v>
      </c>
      <c r="E534" s="17" t="s">
        <v>42</v>
      </c>
      <c r="F534" s="30"/>
    </row>
    <row r="535" ht="15.75" customHeight="1">
      <c r="A535" s="17" t="s">
        <v>42</v>
      </c>
      <c r="B535" s="29"/>
      <c r="C535" s="29"/>
      <c r="D535" s="17" t="s">
        <v>42</v>
      </c>
      <c r="E535" s="17" t="s">
        <v>42</v>
      </c>
      <c r="F535" s="30"/>
    </row>
    <row r="536" ht="15.75" customHeight="1">
      <c r="A536" s="17" t="s">
        <v>42</v>
      </c>
      <c r="B536" s="29"/>
      <c r="C536" s="29"/>
      <c r="D536" s="17" t="s">
        <v>42</v>
      </c>
      <c r="E536" s="17" t="s">
        <v>42</v>
      </c>
      <c r="F536" s="30"/>
    </row>
    <row r="537" ht="15.75" customHeight="1">
      <c r="A537" s="17" t="s">
        <v>42</v>
      </c>
      <c r="B537" s="29"/>
      <c r="C537" s="29"/>
      <c r="D537" s="17" t="s">
        <v>42</v>
      </c>
      <c r="E537" s="17" t="s">
        <v>42</v>
      </c>
      <c r="F537" s="30"/>
    </row>
    <row r="538" ht="15.75" customHeight="1">
      <c r="A538" s="17" t="s">
        <v>42</v>
      </c>
      <c r="B538" s="29"/>
      <c r="C538" s="29"/>
      <c r="D538" s="17" t="s">
        <v>42</v>
      </c>
      <c r="E538" s="17" t="s">
        <v>42</v>
      </c>
      <c r="F538" s="30"/>
    </row>
    <row r="539" ht="15.75" customHeight="1">
      <c r="A539" s="17" t="s">
        <v>42</v>
      </c>
      <c r="B539" s="29"/>
      <c r="C539" s="29"/>
      <c r="D539" s="17" t="s">
        <v>42</v>
      </c>
      <c r="E539" s="17" t="s">
        <v>42</v>
      </c>
      <c r="F539" s="30"/>
    </row>
    <row r="540" ht="15.75" customHeight="1">
      <c r="A540" s="17" t="s">
        <v>42</v>
      </c>
      <c r="B540" s="29"/>
      <c r="C540" s="29"/>
      <c r="D540" s="17" t="s">
        <v>42</v>
      </c>
      <c r="E540" s="17" t="s">
        <v>42</v>
      </c>
      <c r="F540" s="30"/>
    </row>
    <row r="541" ht="15.75" customHeight="1">
      <c r="A541" s="17" t="s">
        <v>42</v>
      </c>
      <c r="B541" s="29"/>
      <c r="C541" s="29"/>
      <c r="D541" s="17" t="s">
        <v>42</v>
      </c>
      <c r="E541" s="17" t="s">
        <v>42</v>
      </c>
      <c r="F541" s="30"/>
    </row>
    <row r="542" ht="15.75" customHeight="1">
      <c r="A542" s="17" t="s">
        <v>42</v>
      </c>
      <c r="B542" s="29"/>
      <c r="C542" s="29"/>
      <c r="D542" s="17" t="s">
        <v>42</v>
      </c>
      <c r="E542" s="17" t="s">
        <v>42</v>
      </c>
      <c r="F542" s="30"/>
    </row>
    <row r="543" ht="15.75" customHeight="1">
      <c r="A543" s="17" t="s">
        <v>42</v>
      </c>
      <c r="B543" s="29"/>
      <c r="C543" s="29"/>
      <c r="D543" s="17" t="s">
        <v>42</v>
      </c>
      <c r="E543" s="17" t="s">
        <v>42</v>
      </c>
      <c r="F543" s="30"/>
    </row>
    <row r="544" ht="15.75" customHeight="1">
      <c r="A544" s="17" t="s">
        <v>42</v>
      </c>
      <c r="B544" s="29"/>
      <c r="C544" s="29"/>
      <c r="D544" s="17" t="s">
        <v>42</v>
      </c>
      <c r="E544" s="17" t="s">
        <v>42</v>
      </c>
      <c r="F544" s="30"/>
    </row>
    <row r="545" ht="15.75" customHeight="1">
      <c r="A545" s="17" t="s">
        <v>42</v>
      </c>
      <c r="B545" s="29"/>
      <c r="C545" s="29"/>
      <c r="D545" s="17" t="s">
        <v>42</v>
      </c>
      <c r="E545" s="17" t="s">
        <v>42</v>
      </c>
      <c r="F545" s="30"/>
    </row>
    <row r="546" ht="15.75" customHeight="1">
      <c r="A546" s="17" t="s">
        <v>42</v>
      </c>
      <c r="B546" s="29"/>
      <c r="C546" s="29"/>
      <c r="D546" s="17" t="s">
        <v>42</v>
      </c>
      <c r="E546" s="17" t="s">
        <v>42</v>
      </c>
      <c r="F546" s="30"/>
    </row>
    <row r="547" ht="15.75" customHeight="1">
      <c r="A547" s="17" t="s">
        <v>42</v>
      </c>
      <c r="B547" s="29"/>
      <c r="C547" s="29"/>
      <c r="D547" s="17" t="s">
        <v>42</v>
      </c>
      <c r="E547" s="17" t="s">
        <v>42</v>
      </c>
      <c r="F547" s="30"/>
    </row>
    <row r="548" ht="15.75" customHeight="1">
      <c r="A548" s="17" t="s">
        <v>42</v>
      </c>
      <c r="B548" s="17"/>
      <c r="C548" s="17"/>
      <c r="D548" s="17" t="s">
        <v>42</v>
      </c>
      <c r="E548" s="17" t="s">
        <v>42</v>
      </c>
      <c r="F548" s="30"/>
    </row>
    <row r="549" ht="15.75" customHeight="1">
      <c r="A549" s="17" t="s">
        <v>42</v>
      </c>
      <c r="B549" s="29"/>
      <c r="C549" s="29"/>
      <c r="D549" s="17" t="s">
        <v>42</v>
      </c>
      <c r="E549" s="17" t="s">
        <v>42</v>
      </c>
      <c r="F549" s="30"/>
    </row>
    <row r="550" ht="15.75" customHeight="1">
      <c r="A550" s="17" t="s">
        <v>42</v>
      </c>
      <c r="B550" s="29"/>
      <c r="C550" s="29"/>
      <c r="D550" s="17" t="s">
        <v>42</v>
      </c>
      <c r="E550" s="17" t="s">
        <v>42</v>
      </c>
      <c r="F550" s="30"/>
    </row>
    <row r="551" ht="15.75" customHeight="1">
      <c r="A551" s="17" t="s">
        <v>42</v>
      </c>
      <c r="B551" s="29"/>
      <c r="C551" s="29"/>
      <c r="D551" s="17" t="s">
        <v>42</v>
      </c>
      <c r="E551" s="17" t="s">
        <v>42</v>
      </c>
      <c r="F551" s="30"/>
    </row>
    <row r="552" ht="15.75" customHeight="1">
      <c r="A552" s="17" t="s">
        <v>42</v>
      </c>
      <c r="B552" s="29"/>
      <c r="C552" s="29"/>
      <c r="D552" s="17" t="s">
        <v>42</v>
      </c>
      <c r="E552" s="17" t="s">
        <v>42</v>
      </c>
      <c r="F552" s="30"/>
    </row>
    <row r="553" ht="15.75" customHeight="1">
      <c r="A553" s="17" t="s">
        <v>42</v>
      </c>
      <c r="B553" s="29"/>
      <c r="C553" s="29"/>
      <c r="D553" s="17" t="s">
        <v>42</v>
      </c>
      <c r="E553" s="17" t="s">
        <v>42</v>
      </c>
      <c r="F553" s="30"/>
    </row>
    <row r="554" ht="15.75" customHeight="1">
      <c r="A554" s="17" t="s">
        <v>42</v>
      </c>
      <c r="B554" s="29"/>
      <c r="C554" s="29"/>
      <c r="D554" s="17" t="s">
        <v>42</v>
      </c>
      <c r="E554" s="17" t="s">
        <v>42</v>
      </c>
      <c r="F554" s="30"/>
    </row>
    <row r="555" ht="15.75" customHeight="1">
      <c r="A555" s="17" t="s">
        <v>42</v>
      </c>
      <c r="B555" s="29"/>
      <c r="C555" s="29"/>
      <c r="D555" s="17" t="s">
        <v>42</v>
      </c>
      <c r="E555" s="17" t="s">
        <v>42</v>
      </c>
      <c r="F555" s="30"/>
    </row>
    <row r="556" ht="15.75" customHeight="1">
      <c r="A556" s="17" t="s">
        <v>42</v>
      </c>
      <c r="B556" s="29"/>
      <c r="C556" s="29"/>
      <c r="D556" s="17" t="s">
        <v>42</v>
      </c>
      <c r="E556" s="17" t="s">
        <v>42</v>
      </c>
      <c r="F556" s="30"/>
    </row>
    <row r="557" ht="15.75" customHeight="1">
      <c r="A557" s="17" t="s">
        <v>42</v>
      </c>
      <c r="B557" s="29"/>
      <c r="C557" s="29"/>
      <c r="D557" s="17" t="s">
        <v>42</v>
      </c>
      <c r="E557" s="17" t="s">
        <v>42</v>
      </c>
      <c r="F557" s="30"/>
    </row>
    <row r="558" ht="15.75" customHeight="1">
      <c r="A558" s="17" t="s">
        <v>42</v>
      </c>
      <c r="B558" s="29"/>
      <c r="C558" s="29"/>
      <c r="D558" s="17" t="s">
        <v>42</v>
      </c>
      <c r="E558" s="17" t="s">
        <v>42</v>
      </c>
      <c r="F558" s="30"/>
    </row>
    <row r="559" ht="15.75" customHeight="1">
      <c r="A559" s="17" t="s">
        <v>42</v>
      </c>
      <c r="B559" s="29"/>
      <c r="C559" s="29"/>
      <c r="D559" s="17" t="s">
        <v>42</v>
      </c>
      <c r="E559" s="17" t="s">
        <v>42</v>
      </c>
      <c r="F559" s="30"/>
    </row>
    <row r="560" ht="15.75" customHeight="1">
      <c r="A560" s="17" t="s">
        <v>42</v>
      </c>
      <c r="B560" s="29"/>
      <c r="C560" s="29"/>
      <c r="D560" s="17" t="s">
        <v>42</v>
      </c>
      <c r="E560" s="17" t="s">
        <v>42</v>
      </c>
      <c r="F560" s="30"/>
    </row>
    <row r="561" ht="15.75" customHeight="1">
      <c r="A561" s="17" t="s">
        <v>42</v>
      </c>
      <c r="B561" s="29"/>
      <c r="C561" s="29"/>
      <c r="D561" s="17" t="s">
        <v>42</v>
      </c>
      <c r="E561" s="17" t="s">
        <v>42</v>
      </c>
      <c r="F561" s="30"/>
    </row>
    <row r="562" ht="15.75" customHeight="1">
      <c r="A562" s="17" t="s">
        <v>42</v>
      </c>
      <c r="B562" s="29"/>
      <c r="C562" s="29"/>
      <c r="D562" s="17" t="s">
        <v>42</v>
      </c>
      <c r="E562" s="17" t="s">
        <v>42</v>
      </c>
      <c r="F562" s="30"/>
    </row>
    <row r="563" ht="15.75" customHeight="1">
      <c r="A563" s="17" t="s">
        <v>42</v>
      </c>
      <c r="B563" s="29"/>
      <c r="C563" s="29"/>
      <c r="D563" s="17" t="s">
        <v>42</v>
      </c>
      <c r="E563" s="17" t="s">
        <v>42</v>
      </c>
      <c r="F563" s="30"/>
    </row>
    <row r="564" ht="15.75" customHeight="1">
      <c r="A564" s="17" t="s">
        <v>42</v>
      </c>
      <c r="B564" s="29"/>
      <c r="C564" s="29"/>
      <c r="D564" s="17" t="s">
        <v>42</v>
      </c>
      <c r="E564" s="17" t="s">
        <v>42</v>
      </c>
      <c r="F564" s="30"/>
    </row>
    <row r="565" ht="15.75" customHeight="1">
      <c r="A565" s="17" t="s">
        <v>42</v>
      </c>
      <c r="B565" s="29"/>
      <c r="C565" s="29"/>
      <c r="D565" s="17" t="s">
        <v>42</v>
      </c>
      <c r="E565" s="17" t="s">
        <v>42</v>
      </c>
      <c r="F565" s="30"/>
    </row>
    <row r="566" ht="15.75" customHeight="1">
      <c r="A566" s="17" t="s">
        <v>42</v>
      </c>
      <c r="B566" s="29"/>
      <c r="C566" s="29"/>
      <c r="D566" s="17" t="s">
        <v>42</v>
      </c>
      <c r="E566" s="17" t="s">
        <v>42</v>
      </c>
      <c r="F566" s="30"/>
    </row>
    <row r="567" ht="15.75" customHeight="1">
      <c r="A567" s="17" t="s">
        <v>42</v>
      </c>
      <c r="B567" s="29"/>
      <c r="C567" s="29"/>
      <c r="D567" s="17" t="s">
        <v>42</v>
      </c>
      <c r="E567" s="17" t="s">
        <v>42</v>
      </c>
      <c r="F567" s="30"/>
    </row>
    <row r="568" ht="15.75" customHeight="1">
      <c r="A568" s="17" t="s">
        <v>42</v>
      </c>
      <c r="B568" s="29"/>
      <c r="C568" s="29"/>
      <c r="D568" s="17" t="s">
        <v>42</v>
      </c>
      <c r="E568" s="17" t="s">
        <v>42</v>
      </c>
      <c r="F568" s="30"/>
    </row>
    <row r="569" ht="15.75" customHeight="1">
      <c r="A569" s="17" t="s">
        <v>42</v>
      </c>
      <c r="B569" s="29"/>
      <c r="C569" s="29"/>
      <c r="D569" s="17" t="s">
        <v>42</v>
      </c>
      <c r="E569" s="17" t="s">
        <v>42</v>
      </c>
      <c r="F569" s="30"/>
    </row>
    <row r="570" ht="15.75" customHeight="1">
      <c r="A570" s="17" t="s">
        <v>42</v>
      </c>
      <c r="B570" s="29"/>
      <c r="C570" s="29"/>
      <c r="D570" s="17" t="s">
        <v>42</v>
      </c>
      <c r="E570" s="17" t="s">
        <v>42</v>
      </c>
      <c r="F570" s="30"/>
    </row>
    <row r="571" ht="15.75" customHeight="1">
      <c r="A571" s="17" t="s">
        <v>42</v>
      </c>
      <c r="B571" s="29"/>
      <c r="C571" s="29"/>
      <c r="D571" s="17" t="s">
        <v>42</v>
      </c>
      <c r="E571" s="17" t="s">
        <v>42</v>
      </c>
      <c r="F571" s="30"/>
    </row>
    <row r="572" ht="15.75" customHeight="1">
      <c r="A572" s="17" t="s">
        <v>42</v>
      </c>
      <c r="B572" s="29"/>
      <c r="C572" s="29"/>
      <c r="D572" s="17" t="s">
        <v>42</v>
      </c>
      <c r="E572" s="17" t="s">
        <v>42</v>
      </c>
      <c r="F572" s="30"/>
    </row>
    <row r="573" ht="15.75" customHeight="1">
      <c r="A573" s="17" t="s">
        <v>42</v>
      </c>
      <c r="B573" s="29"/>
      <c r="C573" s="29"/>
      <c r="D573" s="17" t="s">
        <v>42</v>
      </c>
      <c r="E573" s="17" t="s">
        <v>42</v>
      </c>
      <c r="F573" s="30"/>
    </row>
    <row r="574" ht="15.75" customHeight="1">
      <c r="A574" s="17" t="s">
        <v>42</v>
      </c>
      <c r="B574" s="29"/>
      <c r="C574" s="29"/>
      <c r="D574" s="17" t="s">
        <v>42</v>
      </c>
      <c r="E574" s="17" t="s">
        <v>42</v>
      </c>
      <c r="F574" s="30"/>
    </row>
    <row r="575" ht="15.75" customHeight="1">
      <c r="A575" s="17" t="s">
        <v>42</v>
      </c>
      <c r="B575" s="29"/>
      <c r="C575" s="29"/>
      <c r="D575" s="17" t="s">
        <v>42</v>
      </c>
      <c r="E575" s="17" t="s">
        <v>42</v>
      </c>
      <c r="F575" s="30"/>
    </row>
    <row r="576" ht="15.75" customHeight="1">
      <c r="A576" s="17" t="s">
        <v>42</v>
      </c>
      <c r="B576" s="29"/>
      <c r="C576" s="29"/>
      <c r="D576" s="17" t="s">
        <v>42</v>
      </c>
      <c r="E576" s="17" t="s">
        <v>42</v>
      </c>
      <c r="F576" s="30"/>
    </row>
    <row r="577" ht="15.75" customHeight="1">
      <c r="A577" s="17" t="s">
        <v>42</v>
      </c>
      <c r="B577" s="29"/>
      <c r="C577" s="29"/>
      <c r="D577" s="17" t="s">
        <v>42</v>
      </c>
      <c r="E577" s="17" t="s">
        <v>42</v>
      </c>
      <c r="F577" s="30"/>
    </row>
    <row r="578" ht="15.75" customHeight="1">
      <c r="A578" s="17" t="s">
        <v>42</v>
      </c>
      <c r="B578" s="29"/>
      <c r="C578" s="29"/>
      <c r="D578" s="17" t="s">
        <v>42</v>
      </c>
      <c r="E578" s="17" t="s">
        <v>42</v>
      </c>
      <c r="F578" s="30"/>
    </row>
    <row r="579" ht="15.75" customHeight="1">
      <c r="A579" s="17" t="s">
        <v>42</v>
      </c>
      <c r="B579" s="29"/>
      <c r="C579" s="29"/>
      <c r="D579" s="17" t="s">
        <v>42</v>
      </c>
      <c r="E579" s="17" t="s">
        <v>42</v>
      </c>
      <c r="F579" s="30"/>
    </row>
    <row r="580" ht="15.75" customHeight="1">
      <c r="A580" s="17" t="s">
        <v>42</v>
      </c>
      <c r="B580" s="29"/>
      <c r="C580" s="29"/>
      <c r="D580" s="17" t="s">
        <v>42</v>
      </c>
      <c r="E580" s="17" t="s">
        <v>42</v>
      </c>
      <c r="F580" s="30"/>
    </row>
    <row r="581" ht="15.75" customHeight="1">
      <c r="A581" s="17" t="s">
        <v>42</v>
      </c>
      <c r="B581" s="29"/>
      <c r="C581" s="29"/>
      <c r="D581" s="17" t="s">
        <v>42</v>
      </c>
      <c r="E581" s="17" t="s">
        <v>42</v>
      </c>
      <c r="F581" s="30"/>
    </row>
    <row r="582" ht="15.75" customHeight="1">
      <c r="A582" s="17" t="s">
        <v>42</v>
      </c>
      <c r="B582" s="29"/>
      <c r="C582" s="29"/>
      <c r="D582" s="17" t="s">
        <v>42</v>
      </c>
      <c r="E582" s="17" t="s">
        <v>42</v>
      </c>
      <c r="F582" s="30"/>
    </row>
    <row r="583" ht="15.75" customHeight="1">
      <c r="A583" s="17" t="s">
        <v>42</v>
      </c>
      <c r="B583" s="29"/>
      <c r="C583" s="29"/>
      <c r="D583" s="17" t="s">
        <v>42</v>
      </c>
      <c r="E583" s="17" t="s">
        <v>42</v>
      </c>
      <c r="F583" s="30"/>
    </row>
    <row r="584" ht="15.75" customHeight="1">
      <c r="A584" s="17" t="s">
        <v>42</v>
      </c>
      <c r="B584" s="29"/>
      <c r="C584" s="29"/>
      <c r="D584" s="17" t="s">
        <v>42</v>
      </c>
      <c r="E584" s="17" t="s">
        <v>42</v>
      </c>
      <c r="F584" s="30"/>
    </row>
    <row r="585" ht="15.75" customHeight="1">
      <c r="A585" s="17" t="s">
        <v>42</v>
      </c>
      <c r="B585" s="29"/>
      <c r="C585" s="29"/>
      <c r="D585" s="17" t="s">
        <v>42</v>
      </c>
      <c r="E585" s="17" t="s">
        <v>42</v>
      </c>
      <c r="F585" s="30"/>
    </row>
    <row r="586" ht="15.75" customHeight="1">
      <c r="A586" s="17" t="s">
        <v>42</v>
      </c>
      <c r="B586" s="29"/>
      <c r="C586" s="29"/>
      <c r="D586" s="17" t="s">
        <v>42</v>
      </c>
      <c r="E586" s="17" t="s">
        <v>42</v>
      </c>
      <c r="F586" s="30"/>
    </row>
    <row r="587" ht="15.75" customHeight="1">
      <c r="A587" s="17" t="s">
        <v>42</v>
      </c>
      <c r="B587" s="29"/>
      <c r="C587" s="29"/>
      <c r="D587" s="17" t="s">
        <v>42</v>
      </c>
      <c r="E587" s="17" t="s">
        <v>42</v>
      </c>
      <c r="F587" s="30"/>
    </row>
    <row r="588" ht="15.75" customHeight="1">
      <c r="A588" s="17" t="s">
        <v>42</v>
      </c>
      <c r="B588" s="29"/>
      <c r="C588" s="29"/>
      <c r="D588" s="17" t="s">
        <v>42</v>
      </c>
      <c r="E588" s="17" t="s">
        <v>42</v>
      </c>
      <c r="F588" s="30"/>
    </row>
    <row r="589" ht="15.75" customHeight="1">
      <c r="A589" s="17" t="s">
        <v>42</v>
      </c>
      <c r="B589" s="29"/>
      <c r="C589" s="29"/>
      <c r="D589" s="17" t="s">
        <v>42</v>
      </c>
      <c r="E589" s="17" t="s">
        <v>42</v>
      </c>
      <c r="F589" s="30"/>
    </row>
    <row r="590" ht="15.75" customHeight="1">
      <c r="A590" s="17" t="s">
        <v>42</v>
      </c>
      <c r="B590" s="29"/>
      <c r="C590" s="29"/>
      <c r="D590" s="17" t="s">
        <v>42</v>
      </c>
      <c r="E590" s="17" t="s">
        <v>42</v>
      </c>
      <c r="F590" s="30"/>
    </row>
    <row r="591" ht="15.75" customHeight="1">
      <c r="A591" s="17" t="s">
        <v>42</v>
      </c>
      <c r="B591" s="29"/>
      <c r="C591" s="29"/>
      <c r="D591" s="17" t="s">
        <v>42</v>
      </c>
      <c r="E591" s="17" t="s">
        <v>42</v>
      </c>
      <c r="F591" s="30"/>
    </row>
    <row r="592" ht="15.75" customHeight="1">
      <c r="A592" s="17" t="s">
        <v>42</v>
      </c>
      <c r="B592" s="29"/>
      <c r="C592" s="29"/>
      <c r="D592" s="17" t="s">
        <v>42</v>
      </c>
      <c r="E592" s="17" t="s">
        <v>42</v>
      </c>
      <c r="F592" s="30"/>
    </row>
    <row r="593" ht="15.75" customHeight="1">
      <c r="A593" s="17" t="s">
        <v>42</v>
      </c>
      <c r="B593" s="29"/>
      <c r="C593" s="29"/>
      <c r="D593" s="17" t="s">
        <v>42</v>
      </c>
      <c r="E593" s="17" t="s">
        <v>42</v>
      </c>
      <c r="F593" s="30"/>
    </row>
    <row r="594" ht="15.75" customHeight="1">
      <c r="A594" s="17" t="s">
        <v>42</v>
      </c>
      <c r="B594" s="29"/>
      <c r="C594" s="29"/>
      <c r="D594" s="17" t="s">
        <v>42</v>
      </c>
      <c r="E594" s="17" t="s">
        <v>42</v>
      </c>
      <c r="F594" s="30"/>
    </row>
    <row r="595" ht="15.75" customHeight="1">
      <c r="A595" s="17" t="s">
        <v>42</v>
      </c>
      <c r="B595" s="29"/>
      <c r="C595" s="29"/>
      <c r="D595" s="17" t="s">
        <v>42</v>
      </c>
      <c r="E595" s="17" t="s">
        <v>42</v>
      </c>
      <c r="F595" s="30"/>
    </row>
    <row r="596" ht="15.75" customHeight="1">
      <c r="A596" s="17" t="s">
        <v>42</v>
      </c>
      <c r="B596" s="29"/>
      <c r="C596" s="29"/>
      <c r="D596" s="17" t="s">
        <v>42</v>
      </c>
      <c r="E596" s="17" t="s">
        <v>42</v>
      </c>
      <c r="F596" s="30"/>
    </row>
    <row r="597" ht="15.75" customHeight="1">
      <c r="A597" s="17" t="s">
        <v>42</v>
      </c>
      <c r="B597" s="29"/>
      <c r="C597" s="29"/>
      <c r="D597" s="17" t="s">
        <v>42</v>
      </c>
      <c r="E597" s="17" t="s">
        <v>42</v>
      </c>
      <c r="F597" s="30"/>
    </row>
    <row r="598" ht="15.75" customHeight="1">
      <c r="A598" s="17" t="s">
        <v>42</v>
      </c>
      <c r="B598" s="29"/>
      <c r="C598" s="29"/>
      <c r="D598" s="17" t="s">
        <v>42</v>
      </c>
      <c r="E598" s="17" t="s">
        <v>42</v>
      </c>
      <c r="F598" s="30"/>
    </row>
    <row r="599" ht="15.75" customHeight="1">
      <c r="A599" s="17" t="s">
        <v>42</v>
      </c>
      <c r="B599" s="29"/>
      <c r="C599" s="29"/>
      <c r="D599" s="17" t="s">
        <v>42</v>
      </c>
      <c r="E599" s="17" t="s">
        <v>42</v>
      </c>
      <c r="F599" s="30"/>
    </row>
    <row r="600" ht="15.75" customHeight="1">
      <c r="A600" s="17" t="s">
        <v>42</v>
      </c>
      <c r="B600" s="29"/>
      <c r="C600" s="29"/>
      <c r="D600" s="17" t="s">
        <v>42</v>
      </c>
      <c r="E600" s="17" t="s">
        <v>42</v>
      </c>
      <c r="F600" s="30"/>
    </row>
    <row r="601" ht="15.75" customHeight="1">
      <c r="A601" s="17" t="s">
        <v>42</v>
      </c>
      <c r="B601" s="29"/>
      <c r="C601" s="29"/>
      <c r="D601" s="17" t="s">
        <v>42</v>
      </c>
      <c r="E601" s="17" t="s">
        <v>42</v>
      </c>
      <c r="F601" s="30"/>
    </row>
    <row r="602" ht="15.75" customHeight="1">
      <c r="A602" s="17" t="s">
        <v>42</v>
      </c>
      <c r="B602" s="29"/>
      <c r="C602" s="29"/>
      <c r="D602" s="17" t="s">
        <v>42</v>
      </c>
      <c r="E602" s="17" t="s">
        <v>42</v>
      </c>
      <c r="F602" s="30"/>
    </row>
    <row r="603" ht="15.75" customHeight="1">
      <c r="A603" s="17" t="s">
        <v>42</v>
      </c>
      <c r="B603" s="29"/>
      <c r="C603" s="29"/>
      <c r="D603" s="17" t="s">
        <v>42</v>
      </c>
      <c r="E603" s="17" t="s">
        <v>42</v>
      </c>
      <c r="F603" s="30"/>
    </row>
    <row r="604" ht="15.75" customHeight="1">
      <c r="A604" s="17" t="s">
        <v>42</v>
      </c>
      <c r="B604" s="29"/>
      <c r="C604" s="29"/>
      <c r="D604" s="17" t="s">
        <v>42</v>
      </c>
      <c r="E604" s="17" t="s">
        <v>42</v>
      </c>
      <c r="F604" s="30"/>
    </row>
    <row r="605" ht="15.75" customHeight="1">
      <c r="A605" s="17" t="s">
        <v>42</v>
      </c>
      <c r="B605" s="29"/>
      <c r="C605" s="29"/>
      <c r="D605" s="17" t="s">
        <v>42</v>
      </c>
      <c r="E605" s="17" t="s">
        <v>42</v>
      </c>
      <c r="F605" s="30"/>
    </row>
    <row r="606" ht="15.75" customHeight="1">
      <c r="A606" s="17" t="s">
        <v>42</v>
      </c>
      <c r="B606" s="29"/>
      <c r="C606" s="29"/>
      <c r="D606" s="17" t="s">
        <v>42</v>
      </c>
      <c r="E606" s="17" t="s">
        <v>42</v>
      </c>
      <c r="F606" s="30"/>
    </row>
    <row r="607" ht="15.75" customHeight="1">
      <c r="A607" s="17" t="s">
        <v>42</v>
      </c>
      <c r="B607" s="29"/>
      <c r="C607" s="29"/>
      <c r="D607" s="17" t="s">
        <v>42</v>
      </c>
      <c r="E607" s="17" t="s">
        <v>42</v>
      </c>
      <c r="F607" s="30"/>
    </row>
    <row r="608" ht="15.75" customHeight="1">
      <c r="A608" s="17" t="s">
        <v>42</v>
      </c>
      <c r="B608" s="29"/>
      <c r="C608" s="29"/>
      <c r="D608" s="17" t="s">
        <v>42</v>
      </c>
      <c r="E608" s="17" t="s">
        <v>42</v>
      </c>
      <c r="F608" s="30"/>
    </row>
    <row r="609" ht="15.75" customHeight="1">
      <c r="A609" s="17" t="s">
        <v>42</v>
      </c>
      <c r="B609" s="29"/>
      <c r="C609" s="29"/>
      <c r="D609" s="17" t="s">
        <v>42</v>
      </c>
      <c r="E609" s="17" t="s">
        <v>42</v>
      </c>
      <c r="F609" s="30"/>
    </row>
    <row r="610" ht="15.75" customHeight="1">
      <c r="A610" s="17" t="s">
        <v>42</v>
      </c>
      <c r="B610" s="29"/>
      <c r="C610" s="29"/>
      <c r="D610" s="17" t="s">
        <v>42</v>
      </c>
      <c r="E610" s="17" t="s">
        <v>42</v>
      </c>
      <c r="F610" s="30"/>
    </row>
    <row r="611" ht="15.75" customHeight="1">
      <c r="A611" s="17" t="s">
        <v>42</v>
      </c>
      <c r="B611" s="29"/>
      <c r="C611" s="29"/>
      <c r="D611" s="17" t="s">
        <v>42</v>
      </c>
      <c r="E611" s="17" t="s">
        <v>42</v>
      </c>
      <c r="F611" s="30"/>
    </row>
    <row r="612" ht="15.75" customHeight="1">
      <c r="A612" s="17" t="s">
        <v>42</v>
      </c>
      <c r="B612" s="29"/>
      <c r="C612" s="29"/>
      <c r="D612" s="17" t="s">
        <v>42</v>
      </c>
      <c r="E612" s="17" t="s">
        <v>42</v>
      </c>
      <c r="F612" s="30"/>
    </row>
    <row r="613" ht="15.75" customHeight="1">
      <c r="A613" s="17" t="s">
        <v>42</v>
      </c>
      <c r="B613" s="29"/>
      <c r="C613" s="29"/>
      <c r="D613" s="17" t="s">
        <v>42</v>
      </c>
      <c r="E613" s="17" t="s">
        <v>42</v>
      </c>
      <c r="F613" s="30"/>
    </row>
    <row r="614" ht="15.75" customHeight="1">
      <c r="A614" s="17" t="s">
        <v>42</v>
      </c>
      <c r="B614" s="29"/>
      <c r="C614" s="29"/>
      <c r="D614" s="17" t="s">
        <v>42</v>
      </c>
      <c r="E614" s="17" t="s">
        <v>42</v>
      </c>
      <c r="F614" s="30"/>
    </row>
    <row r="615" ht="15.75" customHeight="1">
      <c r="A615" s="17" t="s">
        <v>42</v>
      </c>
      <c r="B615" s="29"/>
      <c r="C615" s="29"/>
      <c r="D615" s="17" t="s">
        <v>42</v>
      </c>
      <c r="E615" s="17" t="s">
        <v>42</v>
      </c>
      <c r="F615" s="30"/>
    </row>
    <row r="616" ht="15.75" customHeight="1">
      <c r="A616" s="17" t="s">
        <v>42</v>
      </c>
      <c r="B616" s="29"/>
      <c r="C616" s="29"/>
      <c r="D616" s="17" t="s">
        <v>42</v>
      </c>
      <c r="E616" s="17" t="s">
        <v>42</v>
      </c>
      <c r="F616" s="30"/>
    </row>
    <row r="617" ht="15.75" customHeight="1">
      <c r="A617" s="17" t="s">
        <v>42</v>
      </c>
      <c r="B617" s="29"/>
      <c r="C617" s="29"/>
      <c r="D617" s="17" t="s">
        <v>42</v>
      </c>
      <c r="E617" s="17" t="s">
        <v>42</v>
      </c>
      <c r="F617" s="30"/>
    </row>
    <row r="618" ht="15.75" customHeight="1">
      <c r="A618" s="17" t="s">
        <v>42</v>
      </c>
      <c r="B618" s="29"/>
      <c r="C618" s="29"/>
      <c r="D618" s="17" t="s">
        <v>42</v>
      </c>
      <c r="E618" s="17" t="s">
        <v>42</v>
      </c>
      <c r="F618" s="30"/>
    </row>
    <row r="619" ht="15.75" customHeight="1">
      <c r="A619" s="17" t="s">
        <v>42</v>
      </c>
      <c r="B619" s="29"/>
      <c r="C619" s="29"/>
      <c r="D619" s="17" t="s">
        <v>42</v>
      </c>
      <c r="E619" s="17" t="s">
        <v>42</v>
      </c>
      <c r="F619" s="30"/>
    </row>
    <row r="620" ht="15.75" customHeight="1">
      <c r="A620" s="17" t="s">
        <v>42</v>
      </c>
      <c r="B620" s="29"/>
      <c r="C620" s="29"/>
      <c r="D620" s="17" t="s">
        <v>42</v>
      </c>
      <c r="E620" s="17" t="s">
        <v>42</v>
      </c>
      <c r="F620" s="30"/>
    </row>
    <row r="621" ht="15.75" customHeight="1">
      <c r="A621" s="17" t="s">
        <v>42</v>
      </c>
      <c r="B621" s="29"/>
      <c r="C621" s="29"/>
      <c r="D621" s="17" t="s">
        <v>42</v>
      </c>
      <c r="E621" s="17" t="s">
        <v>42</v>
      </c>
      <c r="F621" s="30"/>
    </row>
    <row r="622" ht="15.75" customHeight="1">
      <c r="A622" s="17" t="s">
        <v>42</v>
      </c>
      <c r="B622" s="29"/>
      <c r="C622" s="29"/>
      <c r="D622" s="17" t="s">
        <v>42</v>
      </c>
      <c r="E622" s="17" t="s">
        <v>42</v>
      </c>
      <c r="F622" s="30"/>
    </row>
    <row r="623" ht="15.75" customHeight="1">
      <c r="A623" s="17" t="s">
        <v>42</v>
      </c>
      <c r="B623" s="29"/>
      <c r="C623" s="29"/>
      <c r="D623" s="17" t="s">
        <v>42</v>
      </c>
      <c r="E623" s="17" t="s">
        <v>42</v>
      </c>
      <c r="F623" s="30"/>
    </row>
    <row r="624" ht="15.75" customHeight="1">
      <c r="A624" s="17" t="s">
        <v>42</v>
      </c>
      <c r="B624" s="29"/>
      <c r="C624" s="29"/>
      <c r="D624" s="17" t="s">
        <v>42</v>
      </c>
      <c r="E624" s="17" t="s">
        <v>42</v>
      </c>
      <c r="F624" s="30"/>
    </row>
    <row r="625" ht="15.75" customHeight="1">
      <c r="A625" s="17" t="s">
        <v>42</v>
      </c>
      <c r="B625" s="29"/>
      <c r="C625" s="29"/>
      <c r="D625" s="17" t="s">
        <v>42</v>
      </c>
      <c r="E625" s="17" t="s">
        <v>42</v>
      </c>
      <c r="F625" s="30"/>
    </row>
    <row r="626" ht="15.75" customHeight="1">
      <c r="A626" s="17" t="s">
        <v>42</v>
      </c>
      <c r="B626" s="29"/>
      <c r="C626" s="29"/>
      <c r="D626" s="17" t="s">
        <v>42</v>
      </c>
      <c r="E626" s="17" t="s">
        <v>42</v>
      </c>
      <c r="F626" s="30"/>
    </row>
    <row r="627" ht="15.75" customHeight="1">
      <c r="A627" s="17" t="s">
        <v>42</v>
      </c>
      <c r="B627" s="29"/>
      <c r="C627" s="29"/>
      <c r="D627" s="17" t="s">
        <v>42</v>
      </c>
      <c r="E627" s="17" t="s">
        <v>42</v>
      </c>
      <c r="F627" s="30"/>
    </row>
    <row r="628" ht="15.75" customHeight="1">
      <c r="A628" s="17" t="s">
        <v>42</v>
      </c>
      <c r="B628" s="29"/>
      <c r="C628" s="29"/>
      <c r="D628" s="17" t="s">
        <v>42</v>
      </c>
      <c r="E628" s="17" t="s">
        <v>42</v>
      </c>
      <c r="F628" s="30"/>
    </row>
    <row r="629" ht="15.75" customHeight="1">
      <c r="A629" s="17" t="s">
        <v>42</v>
      </c>
      <c r="B629" s="29"/>
      <c r="C629" s="29"/>
      <c r="D629" s="17" t="s">
        <v>42</v>
      </c>
      <c r="E629" s="17" t="s">
        <v>42</v>
      </c>
      <c r="F629" s="30"/>
    </row>
    <row r="630" ht="15.75" customHeight="1">
      <c r="A630" s="17" t="s">
        <v>42</v>
      </c>
      <c r="B630" s="29"/>
      <c r="C630" s="29"/>
      <c r="D630" s="17" t="s">
        <v>42</v>
      </c>
      <c r="E630" s="17" t="s">
        <v>42</v>
      </c>
      <c r="F630" s="30"/>
    </row>
    <row r="631" ht="15.75" customHeight="1">
      <c r="A631" s="17" t="s">
        <v>42</v>
      </c>
      <c r="B631" s="29"/>
      <c r="C631" s="29"/>
      <c r="D631" s="17" t="s">
        <v>42</v>
      </c>
      <c r="E631" s="17" t="s">
        <v>42</v>
      </c>
      <c r="F631" s="30"/>
    </row>
    <row r="632" ht="15.75" customHeight="1">
      <c r="A632" s="17" t="s">
        <v>42</v>
      </c>
      <c r="B632" s="29"/>
      <c r="C632" s="29"/>
      <c r="D632" s="17" t="s">
        <v>42</v>
      </c>
      <c r="E632" s="17" t="s">
        <v>42</v>
      </c>
      <c r="F632" s="30"/>
    </row>
    <row r="633" ht="15.75" customHeight="1">
      <c r="A633" s="17" t="s">
        <v>42</v>
      </c>
      <c r="B633" s="29"/>
      <c r="C633" s="29"/>
      <c r="D633" s="17" t="s">
        <v>42</v>
      </c>
      <c r="E633" s="17" t="s">
        <v>42</v>
      </c>
      <c r="F633" s="30"/>
    </row>
    <row r="634" ht="15.75" customHeight="1">
      <c r="A634" s="17" t="s">
        <v>42</v>
      </c>
      <c r="B634" s="29"/>
      <c r="C634" s="29"/>
      <c r="D634" s="17" t="s">
        <v>42</v>
      </c>
      <c r="E634" s="17" t="s">
        <v>42</v>
      </c>
      <c r="F634" s="30"/>
    </row>
    <row r="635" ht="15.75" customHeight="1">
      <c r="A635" s="17" t="s">
        <v>42</v>
      </c>
      <c r="B635" s="29"/>
      <c r="C635" s="29"/>
      <c r="D635" s="17" t="s">
        <v>42</v>
      </c>
      <c r="E635" s="17" t="s">
        <v>42</v>
      </c>
      <c r="F635" s="30"/>
    </row>
    <row r="636" ht="15.75" customHeight="1">
      <c r="A636" s="17" t="s">
        <v>42</v>
      </c>
      <c r="B636" s="29"/>
      <c r="C636" s="29"/>
      <c r="D636" s="17" t="s">
        <v>42</v>
      </c>
      <c r="E636" s="17" t="s">
        <v>42</v>
      </c>
      <c r="F636" s="30"/>
    </row>
    <row r="637" ht="15.75" customHeight="1">
      <c r="A637" s="17" t="s">
        <v>42</v>
      </c>
      <c r="B637" s="29"/>
      <c r="C637" s="29"/>
      <c r="D637" s="17" t="s">
        <v>42</v>
      </c>
      <c r="E637" s="17" t="s">
        <v>42</v>
      </c>
      <c r="F637" s="30"/>
    </row>
    <row r="638" ht="15.75" customHeight="1">
      <c r="A638" s="17" t="s">
        <v>42</v>
      </c>
      <c r="B638" s="29"/>
      <c r="C638" s="29"/>
      <c r="D638" s="17" t="s">
        <v>42</v>
      </c>
      <c r="E638" s="17" t="s">
        <v>42</v>
      </c>
      <c r="F638" s="30"/>
    </row>
    <row r="639" ht="15.75" customHeight="1">
      <c r="A639" s="17" t="s">
        <v>42</v>
      </c>
      <c r="B639" s="29"/>
      <c r="C639" s="29"/>
      <c r="D639" s="17" t="s">
        <v>42</v>
      </c>
      <c r="E639" s="17" t="s">
        <v>42</v>
      </c>
      <c r="F639" s="30"/>
    </row>
    <row r="640" ht="15.75" customHeight="1">
      <c r="A640" s="17" t="s">
        <v>42</v>
      </c>
      <c r="B640" s="29"/>
      <c r="C640" s="29"/>
      <c r="D640" s="17" t="s">
        <v>42</v>
      </c>
      <c r="E640" s="17" t="s">
        <v>42</v>
      </c>
      <c r="F640" s="30"/>
    </row>
    <row r="641" ht="15.75" customHeight="1">
      <c r="A641" s="17" t="s">
        <v>42</v>
      </c>
      <c r="B641" s="29"/>
      <c r="C641" s="29"/>
      <c r="D641" s="17" t="s">
        <v>42</v>
      </c>
      <c r="E641" s="17" t="s">
        <v>42</v>
      </c>
      <c r="F641" s="30"/>
    </row>
    <row r="642" ht="15.75" customHeight="1">
      <c r="A642" s="17" t="s">
        <v>42</v>
      </c>
      <c r="B642" s="29"/>
      <c r="C642" s="29"/>
      <c r="D642" s="17" t="s">
        <v>42</v>
      </c>
      <c r="E642" s="17" t="s">
        <v>42</v>
      </c>
      <c r="F642" s="30"/>
    </row>
    <row r="643" ht="15.75" customHeight="1">
      <c r="A643" s="17" t="s">
        <v>42</v>
      </c>
      <c r="B643" s="29"/>
      <c r="C643" s="29"/>
      <c r="D643" s="17" t="s">
        <v>42</v>
      </c>
      <c r="E643" s="17" t="s">
        <v>42</v>
      </c>
      <c r="F643" s="30"/>
    </row>
    <row r="644" ht="15.75" customHeight="1">
      <c r="A644" s="17" t="s">
        <v>42</v>
      </c>
      <c r="B644" s="29"/>
      <c r="C644" s="29"/>
      <c r="D644" s="17" t="s">
        <v>42</v>
      </c>
      <c r="E644" s="17" t="s">
        <v>42</v>
      </c>
      <c r="F644" s="30"/>
    </row>
    <row r="645" ht="15.75" customHeight="1">
      <c r="A645" s="17" t="s">
        <v>42</v>
      </c>
      <c r="B645" s="29"/>
      <c r="C645" s="29"/>
      <c r="D645" s="17" t="s">
        <v>42</v>
      </c>
      <c r="E645" s="17" t="s">
        <v>42</v>
      </c>
      <c r="F645" s="30"/>
    </row>
    <row r="646" ht="15.75" customHeight="1">
      <c r="A646" s="17" t="s">
        <v>42</v>
      </c>
      <c r="B646" s="29"/>
      <c r="C646" s="29"/>
      <c r="D646" s="17" t="s">
        <v>42</v>
      </c>
      <c r="E646" s="17" t="s">
        <v>42</v>
      </c>
      <c r="F646" s="30"/>
    </row>
    <row r="647" ht="15.75" customHeight="1">
      <c r="A647" s="17" t="s">
        <v>42</v>
      </c>
      <c r="B647" s="29"/>
      <c r="C647" s="29"/>
      <c r="D647" s="17" t="s">
        <v>42</v>
      </c>
      <c r="E647" s="17" t="s">
        <v>42</v>
      </c>
      <c r="F647" s="30"/>
    </row>
    <row r="648" ht="15.75" customHeight="1">
      <c r="A648" s="17" t="s">
        <v>42</v>
      </c>
      <c r="B648" s="29"/>
      <c r="C648" s="29"/>
      <c r="D648" s="17" t="s">
        <v>42</v>
      </c>
      <c r="E648" s="17" t="s">
        <v>42</v>
      </c>
      <c r="F648" s="30"/>
    </row>
    <row r="649" ht="15.75" customHeight="1">
      <c r="A649" s="17" t="s">
        <v>42</v>
      </c>
      <c r="B649" s="29"/>
      <c r="C649" s="29"/>
      <c r="D649" s="17" t="s">
        <v>42</v>
      </c>
      <c r="E649" s="17" t="s">
        <v>42</v>
      </c>
      <c r="F649" s="30"/>
    </row>
    <row r="650" ht="15.75" customHeight="1">
      <c r="A650" s="17" t="s">
        <v>42</v>
      </c>
      <c r="B650" s="29"/>
      <c r="C650" s="29"/>
      <c r="D650" s="17" t="s">
        <v>42</v>
      </c>
      <c r="E650" s="17" t="s">
        <v>42</v>
      </c>
      <c r="F650" s="30"/>
    </row>
    <row r="651" ht="15.75" customHeight="1">
      <c r="A651" s="17" t="s">
        <v>42</v>
      </c>
      <c r="B651" s="29"/>
      <c r="C651" s="29"/>
      <c r="D651" s="17" t="s">
        <v>42</v>
      </c>
      <c r="E651" s="17" t="s">
        <v>42</v>
      </c>
      <c r="F651" s="30"/>
    </row>
    <row r="652" ht="15.75" customHeight="1">
      <c r="A652" s="17" t="s">
        <v>42</v>
      </c>
      <c r="B652" s="29"/>
      <c r="C652" s="29"/>
      <c r="D652" s="17" t="s">
        <v>42</v>
      </c>
      <c r="E652" s="17" t="s">
        <v>42</v>
      </c>
      <c r="F652" s="30"/>
    </row>
    <row r="653" ht="15.75" customHeight="1">
      <c r="A653" s="17" t="s">
        <v>42</v>
      </c>
      <c r="B653" s="29"/>
      <c r="C653" s="29"/>
      <c r="D653" s="17" t="s">
        <v>42</v>
      </c>
      <c r="E653" s="17" t="s">
        <v>42</v>
      </c>
      <c r="F653" s="30"/>
    </row>
    <row r="654" ht="15.75" customHeight="1">
      <c r="A654" s="17" t="s">
        <v>42</v>
      </c>
      <c r="B654" s="29"/>
      <c r="C654" s="29"/>
      <c r="D654" s="17" t="s">
        <v>42</v>
      </c>
      <c r="E654" s="17" t="s">
        <v>42</v>
      </c>
      <c r="F654" s="30"/>
    </row>
    <row r="655" ht="15.75" customHeight="1">
      <c r="A655" s="17" t="s">
        <v>42</v>
      </c>
      <c r="B655" s="29"/>
      <c r="C655" s="29"/>
      <c r="D655" s="17" t="s">
        <v>42</v>
      </c>
      <c r="E655" s="17" t="s">
        <v>42</v>
      </c>
      <c r="F655" s="30"/>
    </row>
    <row r="656" ht="15.75" customHeight="1">
      <c r="A656" s="17" t="s">
        <v>42</v>
      </c>
      <c r="B656" s="29"/>
      <c r="C656" s="29"/>
      <c r="D656" s="17" t="s">
        <v>42</v>
      </c>
      <c r="E656" s="17" t="s">
        <v>42</v>
      </c>
      <c r="F656" s="30"/>
    </row>
    <row r="657" ht="15.75" customHeight="1">
      <c r="A657" s="17" t="s">
        <v>42</v>
      </c>
      <c r="B657" s="29"/>
      <c r="C657" s="29"/>
      <c r="D657" s="17" t="s">
        <v>42</v>
      </c>
      <c r="E657" s="17" t="s">
        <v>42</v>
      </c>
      <c r="F657" s="30"/>
    </row>
    <row r="658" ht="15.75" customHeight="1">
      <c r="A658" s="17" t="s">
        <v>42</v>
      </c>
      <c r="B658" s="29"/>
      <c r="C658" s="29"/>
      <c r="D658" s="17" t="s">
        <v>42</v>
      </c>
      <c r="E658" s="17" t="s">
        <v>42</v>
      </c>
      <c r="F658" s="30"/>
    </row>
    <row r="659" ht="15.75" customHeight="1">
      <c r="A659" s="17" t="s">
        <v>42</v>
      </c>
      <c r="B659" s="29"/>
      <c r="C659" s="29"/>
      <c r="D659" s="17" t="s">
        <v>42</v>
      </c>
      <c r="E659" s="17" t="s">
        <v>42</v>
      </c>
      <c r="F659" s="30"/>
    </row>
    <row r="660" ht="15.75" customHeight="1">
      <c r="A660" s="17" t="s">
        <v>42</v>
      </c>
      <c r="B660" s="29"/>
      <c r="C660" s="29"/>
      <c r="D660" s="17" t="s">
        <v>42</v>
      </c>
      <c r="E660" s="17" t="s">
        <v>42</v>
      </c>
      <c r="F660" s="30"/>
    </row>
    <row r="661" ht="15.75" customHeight="1">
      <c r="A661" s="17" t="s">
        <v>42</v>
      </c>
      <c r="B661" s="29"/>
      <c r="C661" s="29"/>
      <c r="D661" s="17" t="s">
        <v>42</v>
      </c>
      <c r="E661" s="17" t="s">
        <v>42</v>
      </c>
      <c r="F661" s="30"/>
    </row>
    <row r="662" ht="15.75" customHeight="1">
      <c r="A662" s="17" t="s">
        <v>42</v>
      </c>
      <c r="B662" s="29"/>
      <c r="C662" s="29"/>
      <c r="D662" s="17" t="s">
        <v>42</v>
      </c>
      <c r="E662" s="17" t="s">
        <v>42</v>
      </c>
      <c r="F662" s="30"/>
    </row>
    <row r="663" ht="15.75" customHeight="1">
      <c r="A663" s="17" t="s">
        <v>42</v>
      </c>
      <c r="B663" s="29"/>
      <c r="C663" s="29"/>
      <c r="D663" s="17" t="s">
        <v>42</v>
      </c>
      <c r="E663" s="17" t="s">
        <v>42</v>
      </c>
      <c r="F663" s="30"/>
    </row>
    <row r="664" ht="15.75" customHeight="1">
      <c r="A664" s="17" t="s">
        <v>42</v>
      </c>
      <c r="B664" s="29"/>
      <c r="C664" s="29"/>
      <c r="D664" s="17" t="s">
        <v>42</v>
      </c>
      <c r="E664" s="17" t="s">
        <v>42</v>
      </c>
      <c r="F664" s="30"/>
    </row>
    <row r="665" ht="15.75" customHeight="1">
      <c r="A665" s="17" t="s">
        <v>42</v>
      </c>
      <c r="B665" s="29"/>
      <c r="C665" s="29"/>
      <c r="D665" s="17" t="s">
        <v>42</v>
      </c>
      <c r="E665" s="17" t="s">
        <v>42</v>
      </c>
      <c r="F665" s="30"/>
    </row>
    <row r="666" ht="15.75" customHeight="1">
      <c r="A666" s="17" t="s">
        <v>42</v>
      </c>
      <c r="B666" s="29"/>
      <c r="C666" s="29"/>
      <c r="D666" s="17" t="s">
        <v>42</v>
      </c>
      <c r="E666" s="17" t="s">
        <v>42</v>
      </c>
      <c r="F666" s="30"/>
    </row>
    <row r="667" ht="15.75" customHeight="1">
      <c r="A667" s="17" t="s">
        <v>42</v>
      </c>
      <c r="B667" s="29"/>
      <c r="C667" s="29"/>
      <c r="D667" s="17" t="s">
        <v>42</v>
      </c>
      <c r="E667" s="17" t="s">
        <v>42</v>
      </c>
      <c r="F667" s="30"/>
    </row>
    <row r="668" ht="15.75" customHeight="1">
      <c r="A668" s="17" t="s">
        <v>42</v>
      </c>
      <c r="B668" s="29"/>
      <c r="C668" s="29"/>
      <c r="D668" s="17" t="s">
        <v>42</v>
      </c>
      <c r="E668" s="17" t="s">
        <v>42</v>
      </c>
      <c r="F668" s="30"/>
    </row>
    <row r="669" ht="15.75" customHeight="1">
      <c r="A669" s="17" t="s">
        <v>42</v>
      </c>
      <c r="B669" s="29"/>
      <c r="C669" s="29"/>
      <c r="D669" s="17" t="s">
        <v>42</v>
      </c>
      <c r="E669" s="17" t="s">
        <v>42</v>
      </c>
      <c r="F669" s="30"/>
    </row>
    <row r="670" ht="15.75" customHeight="1">
      <c r="A670" s="17" t="s">
        <v>42</v>
      </c>
      <c r="B670" s="29"/>
      <c r="C670" s="29"/>
      <c r="D670" s="17" t="s">
        <v>42</v>
      </c>
      <c r="E670" s="17" t="s">
        <v>42</v>
      </c>
      <c r="F670" s="30"/>
    </row>
    <row r="671" ht="15.75" customHeight="1">
      <c r="A671" s="17" t="s">
        <v>42</v>
      </c>
      <c r="B671" s="29"/>
      <c r="C671" s="29"/>
      <c r="D671" s="17" t="s">
        <v>42</v>
      </c>
      <c r="E671" s="17" t="s">
        <v>42</v>
      </c>
      <c r="F671" s="30"/>
    </row>
    <row r="672" ht="15.75" customHeight="1">
      <c r="A672" s="17" t="s">
        <v>42</v>
      </c>
      <c r="B672" s="29"/>
      <c r="C672" s="29"/>
      <c r="D672" s="17" t="s">
        <v>42</v>
      </c>
      <c r="E672" s="17" t="s">
        <v>42</v>
      </c>
      <c r="F672" s="30"/>
    </row>
    <row r="673" ht="15.75" customHeight="1">
      <c r="A673" s="17" t="s">
        <v>42</v>
      </c>
      <c r="B673" s="29"/>
      <c r="C673" s="29"/>
      <c r="D673" s="17" t="s">
        <v>42</v>
      </c>
      <c r="E673" s="17" t="s">
        <v>42</v>
      </c>
      <c r="F673" s="30"/>
    </row>
    <row r="674" ht="15.75" customHeight="1">
      <c r="A674" s="17" t="s">
        <v>42</v>
      </c>
      <c r="B674" s="29"/>
      <c r="C674" s="29"/>
      <c r="D674" s="17" t="s">
        <v>42</v>
      </c>
      <c r="E674" s="17" t="s">
        <v>42</v>
      </c>
      <c r="F674" s="30"/>
    </row>
    <row r="675" ht="15.75" customHeight="1">
      <c r="A675" s="17" t="s">
        <v>42</v>
      </c>
      <c r="B675" s="29"/>
      <c r="C675" s="29"/>
      <c r="D675" s="17" t="s">
        <v>42</v>
      </c>
      <c r="E675" s="17" t="s">
        <v>42</v>
      </c>
      <c r="F675" s="30"/>
    </row>
    <row r="676" ht="15.75" customHeight="1">
      <c r="A676" s="17" t="s">
        <v>42</v>
      </c>
      <c r="B676" s="29"/>
      <c r="C676" s="29"/>
      <c r="D676" s="17" t="s">
        <v>42</v>
      </c>
      <c r="E676" s="17" t="s">
        <v>42</v>
      </c>
      <c r="F676" s="30"/>
    </row>
    <row r="677" ht="15.75" customHeight="1">
      <c r="A677" s="17" t="s">
        <v>42</v>
      </c>
      <c r="B677" s="29"/>
      <c r="C677" s="29"/>
      <c r="D677" s="17" t="s">
        <v>42</v>
      </c>
      <c r="E677" s="17" t="s">
        <v>42</v>
      </c>
      <c r="F677" s="30"/>
    </row>
    <row r="678" ht="15.75" customHeight="1">
      <c r="A678" s="17" t="s">
        <v>42</v>
      </c>
      <c r="B678" s="29"/>
      <c r="C678" s="29"/>
      <c r="D678" s="17" t="s">
        <v>42</v>
      </c>
      <c r="E678" s="17" t="s">
        <v>42</v>
      </c>
      <c r="F678" s="30"/>
    </row>
    <row r="679" ht="15.75" customHeight="1">
      <c r="A679" s="17" t="s">
        <v>42</v>
      </c>
      <c r="B679" s="29"/>
      <c r="C679" s="29"/>
      <c r="D679" s="17" t="s">
        <v>42</v>
      </c>
      <c r="E679" s="17" t="s">
        <v>42</v>
      </c>
      <c r="F679" s="30"/>
    </row>
    <row r="680" ht="15.75" customHeight="1">
      <c r="A680" s="17" t="s">
        <v>42</v>
      </c>
      <c r="B680" s="29"/>
      <c r="C680" s="29"/>
      <c r="D680" s="17" t="s">
        <v>42</v>
      </c>
      <c r="E680" s="17" t="s">
        <v>42</v>
      </c>
      <c r="F680" s="30"/>
    </row>
    <row r="681" ht="15.75" customHeight="1">
      <c r="A681" s="17" t="s">
        <v>42</v>
      </c>
      <c r="B681" s="29"/>
      <c r="C681" s="29"/>
      <c r="D681" s="17" t="s">
        <v>42</v>
      </c>
      <c r="E681" s="17" t="s">
        <v>42</v>
      </c>
      <c r="F681" s="30"/>
    </row>
    <row r="682" ht="15.75" customHeight="1">
      <c r="A682" s="17" t="s">
        <v>42</v>
      </c>
      <c r="B682" s="29"/>
      <c r="C682" s="29"/>
      <c r="D682" s="17" t="s">
        <v>42</v>
      </c>
      <c r="E682" s="17" t="s">
        <v>42</v>
      </c>
      <c r="F682" s="30"/>
    </row>
    <row r="683" ht="15.75" customHeight="1">
      <c r="A683" s="17" t="s">
        <v>42</v>
      </c>
      <c r="B683" s="29"/>
      <c r="C683" s="29"/>
      <c r="D683" s="17" t="s">
        <v>42</v>
      </c>
      <c r="E683" s="17" t="s">
        <v>42</v>
      </c>
      <c r="F683" s="30"/>
    </row>
    <row r="684" ht="15.75" customHeight="1">
      <c r="A684" s="17" t="s">
        <v>42</v>
      </c>
      <c r="B684" s="29"/>
      <c r="C684" s="29"/>
      <c r="D684" s="17" t="s">
        <v>42</v>
      </c>
      <c r="E684" s="17" t="s">
        <v>42</v>
      </c>
      <c r="F684" s="30"/>
    </row>
    <row r="685" ht="15.75" customHeight="1">
      <c r="A685" s="17" t="s">
        <v>42</v>
      </c>
      <c r="B685" s="29"/>
      <c r="C685" s="29"/>
      <c r="D685" s="17" t="s">
        <v>42</v>
      </c>
      <c r="E685" s="17" t="s">
        <v>42</v>
      </c>
      <c r="F685" s="30"/>
    </row>
    <row r="686" ht="15.75" customHeight="1">
      <c r="A686" s="17" t="s">
        <v>42</v>
      </c>
      <c r="B686" s="29"/>
      <c r="C686" s="29"/>
      <c r="D686" s="17" t="s">
        <v>42</v>
      </c>
      <c r="E686" s="17" t="s">
        <v>42</v>
      </c>
      <c r="F686" s="30"/>
    </row>
    <row r="687" ht="15.75" customHeight="1">
      <c r="A687" s="17" t="s">
        <v>42</v>
      </c>
      <c r="B687" s="29"/>
      <c r="C687" s="29"/>
      <c r="D687" s="17" t="s">
        <v>42</v>
      </c>
      <c r="E687" s="17" t="s">
        <v>42</v>
      </c>
      <c r="F687" s="30"/>
    </row>
    <row r="688" ht="15.75" customHeight="1">
      <c r="A688" s="17" t="s">
        <v>42</v>
      </c>
      <c r="B688" s="29"/>
      <c r="C688" s="29"/>
      <c r="D688" s="17" t="s">
        <v>42</v>
      </c>
      <c r="E688" s="17" t="s">
        <v>42</v>
      </c>
      <c r="F688" s="30"/>
    </row>
    <row r="689" ht="15.75" customHeight="1">
      <c r="A689" s="17" t="s">
        <v>42</v>
      </c>
      <c r="B689" s="29"/>
      <c r="C689" s="29"/>
      <c r="D689" s="17" t="s">
        <v>42</v>
      </c>
      <c r="E689" s="17" t="s">
        <v>42</v>
      </c>
      <c r="F689" s="30"/>
    </row>
    <row r="690" ht="15.75" customHeight="1">
      <c r="A690" s="17" t="s">
        <v>42</v>
      </c>
      <c r="B690" s="29"/>
      <c r="C690" s="29"/>
      <c r="D690" s="17" t="s">
        <v>42</v>
      </c>
      <c r="E690" s="17" t="s">
        <v>42</v>
      </c>
      <c r="F690" s="30"/>
    </row>
    <row r="691" ht="15.75" customHeight="1">
      <c r="A691" s="17" t="s">
        <v>42</v>
      </c>
      <c r="B691" s="29"/>
      <c r="C691" s="29"/>
      <c r="D691" s="17" t="s">
        <v>42</v>
      </c>
      <c r="E691" s="17" t="s">
        <v>42</v>
      </c>
      <c r="F691" s="30"/>
    </row>
    <row r="692" ht="15.75" customHeight="1">
      <c r="A692" s="17" t="s">
        <v>42</v>
      </c>
      <c r="B692" s="29"/>
      <c r="C692" s="29"/>
      <c r="D692" s="17" t="s">
        <v>42</v>
      </c>
      <c r="E692" s="17" t="s">
        <v>42</v>
      </c>
      <c r="F692" s="30"/>
    </row>
    <row r="693" ht="15.75" customHeight="1">
      <c r="A693" s="17" t="s">
        <v>42</v>
      </c>
      <c r="B693" s="29"/>
      <c r="C693" s="29"/>
      <c r="D693" s="17" t="s">
        <v>42</v>
      </c>
      <c r="E693" s="17" t="s">
        <v>42</v>
      </c>
      <c r="F693" s="30"/>
    </row>
    <row r="694" ht="15.75" customHeight="1">
      <c r="A694" s="17" t="s">
        <v>42</v>
      </c>
      <c r="B694" s="29"/>
      <c r="C694" s="29"/>
      <c r="D694" s="17" t="s">
        <v>42</v>
      </c>
      <c r="E694" s="17" t="s">
        <v>42</v>
      </c>
      <c r="F694" s="30"/>
    </row>
    <row r="695" ht="15.75" customHeight="1">
      <c r="A695" s="17" t="s">
        <v>42</v>
      </c>
      <c r="B695" s="29"/>
      <c r="C695" s="29"/>
      <c r="D695" s="17" t="s">
        <v>42</v>
      </c>
      <c r="E695" s="17" t="s">
        <v>42</v>
      </c>
      <c r="F695" s="30"/>
    </row>
    <row r="696" ht="15.75" customHeight="1">
      <c r="A696" s="17" t="s">
        <v>42</v>
      </c>
      <c r="B696" s="29"/>
      <c r="C696" s="29"/>
      <c r="D696" s="17" t="s">
        <v>42</v>
      </c>
      <c r="E696" s="17" t="s">
        <v>42</v>
      </c>
      <c r="F696" s="30"/>
    </row>
    <row r="697" ht="15.75" customHeight="1">
      <c r="A697" s="17" t="s">
        <v>42</v>
      </c>
      <c r="B697" s="29"/>
      <c r="C697" s="29"/>
      <c r="D697" s="17" t="s">
        <v>42</v>
      </c>
      <c r="E697" s="17" t="s">
        <v>42</v>
      </c>
      <c r="F697" s="30"/>
    </row>
    <row r="698" ht="15.75" customHeight="1">
      <c r="A698" s="17" t="s">
        <v>42</v>
      </c>
      <c r="B698" s="29"/>
      <c r="C698" s="29"/>
      <c r="D698" s="17" t="s">
        <v>42</v>
      </c>
      <c r="E698" s="17" t="s">
        <v>42</v>
      </c>
      <c r="F698" s="30"/>
    </row>
    <row r="699" ht="15.75" customHeight="1">
      <c r="A699" s="17" t="s">
        <v>42</v>
      </c>
      <c r="B699" s="29"/>
      <c r="C699" s="29"/>
      <c r="D699" s="17" t="s">
        <v>42</v>
      </c>
      <c r="E699" s="17" t="s">
        <v>42</v>
      </c>
      <c r="F699" s="30"/>
    </row>
    <row r="700" ht="15.75" customHeight="1">
      <c r="A700" s="17" t="s">
        <v>42</v>
      </c>
      <c r="B700" s="29"/>
      <c r="C700" s="29"/>
      <c r="D700" s="17" t="s">
        <v>42</v>
      </c>
      <c r="E700" s="17" t="s">
        <v>42</v>
      </c>
      <c r="F700" s="30"/>
    </row>
    <row r="701" ht="15.75" customHeight="1">
      <c r="A701" s="17" t="s">
        <v>42</v>
      </c>
      <c r="B701" s="29"/>
      <c r="C701" s="29"/>
      <c r="D701" s="17" t="s">
        <v>42</v>
      </c>
      <c r="E701" s="17" t="s">
        <v>42</v>
      </c>
      <c r="F701" s="30"/>
    </row>
    <row r="702" ht="15.75" customHeight="1">
      <c r="A702" s="17" t="s">
        <v>42</v>
      </c>
      <c r="B702" s="29"/>
      <c r="C702" s="29"/>
      <c r="D702" s="17" t="s">
        <v>42</v>
      </c>
      <c r="E702" s="17" t="s">
        <v>42</v>
      </c>
      <c r="F702" s="30"/>
    </row>
    <row r="703" ht="15.75" customHeight="1">
      <c r="A703" s="17" t="s">
        <v>42</v>
      </c>
      <c r="B703" s="29"/>
      <c r="C703" s="29"/>
      <c r="D703" s="17" t="s">
        <v>42</v>
      </c>
      <c r="E703" s="17" t="s">
        <v>42</v>
      </c>
      <c r="F703" s="30"/>
    </row>
    <row r="704" ht="15.75" customHeight="1">
      <c r="A704" s="17" t="s">
        <v>42</v>
      </c>
      <c r="B704" s="29"/>
      <c r="C704" s="29"/>
      <c r="D704" s="17" t="s">
        <v>42</v>
      </c>
      <c r="E704" s="17" t="s">
        <v>42</v>
      </c>
      <c r="F704" s="30"/>
    </row>
    <row r="705" ht="15.75" customHeight="1">
      <c r="A705" s="17" t="s">
        <v>42</v>
      </c>
      <c r="B705" s="29"/>
      <c r="C705" s="29"/>
      <c r="D705" s="17" t="s">
        <v>42</v>
      </c>
      <c r="E705" s="17" t="s">
        <v>42</v>
      </c>
      <c r="F705" s="30"/>
    </row>
    <row r="706" ht="15.75" customHeight="1">
      <c r="A706" s="17" t="s">
        <v>42</v>
      </c>
      <c r="B706" s="29"/>
      <c r="C706" s="29"/>
      <c r="D706" s="17" t="s">
        <v>42</v>
      </c>
      <c r="E706" s="17" t="s">
        <v>42</v>
      </c>
      <c r="F706" s="30"/>
    </row>
    <row r="707" ht="15.75" customHeight="1">
      <c r="A707" s="17" t="s">
        <v>42</v>
      </c>
      <c r="B707" s="29"/>
      <c r="C707" s="29"/>
      <c r="D707" s="17" t="s">
        <v>42</v>
      </c>
      <c r="E707" s="17" t="s">
        <v>42</v>
      </c>
      <c r="F707" s="30"/>
    </row>
    <row r="708" ht="15.75" customHeight="1">
      <c r="A708" s="17" t="s">
        <v>42</v>
      </c>
      <c r="B708" s="29"/>
      <c r="C708" s="29"/>
      <c r="D708" s="17" t="s">
        <v>42</v>
      </c>
      <c r="E708" s="17" t="s">
        <v>42</v>
      </c>
      <c r="F708" s="30"/>
    </row>
    <row r="709" ht="15.75" customHeight="1">
      <c r="A709" s="17" t="s">
        <v>42</v>
      </c>
      <c r="B709" s="29"/>
      <c r="C709" s="29"/>
      <c r="D709" s="17" t="s">
        <v>42</v>
      </c>
      <c r="E709" s="17" t="s">
        <v>42</v>
      </c>
      <c r="F709" s="30"/>
    </row>
    <row r="710" ht="15.75" customHeight="1">
      <c r="A710" s="17" t="s">
        <v>42</v>
      </c>
      <c r="B710" s="29"/>
      <c r="C710" s="29"/>
      <c r="D710" s="17" t="s">
        <v>42</v>
      </c>
      <c r="E710" s="17" t="s">
        <v>42</v>
      </c>
      <c r="F710" s="30"/>
    </row>
    <row r="711" ht="15.75" customHeight="1">
      <c r="A711" s="17" t="s">
        <v>42</v>
      </c>
      <c r="B711" s="29"/>
      <c r="C711" s="29"/>
      <c r="D711" s="17" t="s">
        <v>42</v>
      </c>
      <c r="E711" s="17" t="s">
        <v>42</v>
      </c>
      <c r="F711" s="30"/>
    </row>
    <row r="712" ht="15.75" customHeight="1">
      <c r="A712" s="17" t="s">
        <v>42</v>
      </c>
      <c r="B712" s="29"/>
      <c r="C712" s="29"/>
      <c r="D712" s="17" t="s">
        <v>42</v>
      </c>
      <c r="E712" s="17" t="s">
        <v>42</v>
      </c>
      <c r="F712" s="30"/>
    </row>
    <row r="713" ht="15.75" customHeight="1">
      <c r="A713" s="17" t="s">
        <v>42</v>
      </c>
      <c r="B713" s="29"/>
      <c r="C713" s="29"/>
      <c r="D713" s="17" t="s">
        <v>42</v>
      </c>
      <c r="E713" s="17" t="s">
        <v>42</v>
      </c>
      <c r="F713" s="30"/>
    </row>
    <row r="714" ht="15.75" customHeight="1">
      <c r="A714" s="17" t="s">
        <v>42</v>
      </c>
      <c r="B714" s="29"/>
      <c r="C714" s="29"/>
      <c r="D714" s="17" t="s">
        <v>42</v>
      </c>
      <c r="E714" s="17" t="s">
        <v>42</v>
      </c>
      <c r="F714" s="30"/>
    </row>
    <row r="715" ht="15.75" customHeight="1">
      <c r="A715" s="17" t="s">
        <v>42</v>
      </c>
      <c r="B715" s="29"/>
      <c r="C715" s="29"/>
      <c r="D715" s="17" t="s">
        <v>42</v>
      </c>
      <c r="E715" s="17" t="s">
        <v>42</v>
      </c>
      <c r="F715" s="30"/>
    </row>
    <row r="716" ht="15.75" customHeight="1">
      <c r="A716" s="17" t="s">
        <v>42</v>
      </c>
      <c r="B716" s="29"/>
      <c r="C716" s="29"/>
      <c r="D716" s="17" t="s">
        <v>42</v>
      </c>
      <c r="E716" s="17" t="s">
        <v>42</v>
      </c>
      <c r="F716" s="30"/>
    </row>
    <row r="717" ht="15.75" customHeight="1">
      <c r="A717" s="17" t="s">
        <v>42</v>
      </c>
      <c r="B717" s="29"/>
      <c r="C717" s="29"/>
      <c r="D717" s="17" t="s">
        <v>42</v>
      </c>
      <c r="E717" s="17" t="s">
        <v>42</v>
      </c>
      <c r="F717" s="30"/>
    </row>
    <row r="718" ht="15.75" customHeight="1">
      <c r="A718" s="17" t="s">
        <v>42</v>
      </c>
      <c r="B718" s="29"/>
      <c r="C718" s="29"/>
      <c r="D718" s="17" t="s">
        <v>42</v>
      </c>
      <c r="E718" s="17" t="s">
        <v>42</v>
      </c>
      <c r="F718" s="30"/>
    </row>
    <row r="719" ht="15.75" customHeight="1">
      <c r="A719" s="17" t="s">
        <v>42</v>
      </c>
      <c r="B719" s="29"/>
      <c r="C719" s="29"/>
      <c r="D719" s="17" t="s">
        <v>42</v>
      </c>
      <c r="E719" s="17" t="s">
        <v>42</v>
      </c>
      <c r="F719" s="30"/>
    </row>
    <row r="720" ht="15.75" customHeight="1">
      <c r="A720" s="17" t="s">
        <v>42</v>
      </c>
      <c r="B720" s="29"/>
      <c r="C720" s="29"/>
      <c r="D720" s="17" t="s">
        <v>42</v>
      </c>
      <c r="E720" s="17" t="s">
        <v>42</v>
      </c>
      <c r="F720" s="30"/>
    </row>
    <row r="721" ht="15.75" customHeight="1">
      <c r="A721" s="17" t="s">
        <v>42</v>
      </c>
      <c r="B721" s="29"/>
      <c r="C721" s="29"/>
      <c r="D721" s="17" t="s">
        <v>42</v>
      </c>
      <c r="E721" s="17" t="s">
        <v>42</v>
      </c>
      <c r="F721" s="30"/>
    </row>
    <row r="722" ht="15.75" customHeight="1">
      <c r="A722" s="17" t="s">
        <v>42</v>
      </c>
      <c r="B722" s="29"/>
      <c r="C722" s="29"/>
      <c r="D722" s="17" t="s">
        <v>42</v>
      </c>
      <c r="E722" s="17" t="s">
        <v>42</v>
      </c>
      <c r="F722" s="30"/>
    </row>
    <row r="723" ht="15.75" customHeight="1">
      <c r="A723" s="17" t="s">
        <v>42</v>
      </c>
      <c r="B723" s="29"/>
      <c r="C723" s="29"/>
      <c r="D723" s="17" t="s">
        <v>42</v>
      </c>
      <c r="E723" s="17" t="s">
        <v>42</v>
      </c>
      <c r="F723" s="30"/>
    </row>
    <row r="724" ht="15.75" customHeight="1">
      <c r="A724" s="17" t="s">
        <v>42</v>
      </c>
      <c r="B724" s="29"/>
      <c r="C724" s="29"/>
      <c r="D724" s="17" t="s">
        <v>42</v>
      </c>
      <c r="E724" s="17" t="s">
        <v>42</v>
      </c>
      <c r="F724" s="30"/>
    </row>
    <row r="725" ht="15.75" customHeight="1">
      <c r="A725" s="17" t="s">
        <v>42</v>
      </c>
      <c r="B725" s="29"/>
      <c r="C725" s="29"/>
      <c r="D725" s="17" t="s">
        <v>42</v>
      </c>
      <c r="E725" s="17" t="s">
        <v>42</v>
      </c>
      <c r="F725" s="30"/>
    </row>
    <row r="726" ht="15.75" customHeight="1">
      <c r="A726" s="17" t="s">
        <v>42</v>
      </c>
      <c r="B726" s="29"/>
      <c r="C726" s="29"/>
      <c r="D726" s="17" t="s">
        <v>42</v>
      </c>
      <c r="E726" s="17" t="s">
        <v>42</v>
      </c>
      <c r="F726" s="30"/>
    </row>
    <row r="727" ht="15.75" customHeight="1">
      <c r="A727" s="17" t="s">
        <v>42</v>
      </c>
      <c r="B727" s="29"/>
      <c r="C727" s="29"/>
      <c r="D727" s="17" t="s">
        <v>42</v>
      </c>
      <c r="E727" s="17" t="s">
        <v>42</v>
      </c>
      <c r="F727" s="30"/>
    </row>
    <row r="728" ht="15.75" customHeight="1">
      <c r="A728" s="17" t="s">
        <v>42</v>
      </c>
      <c r="B728" s="29"/>
      <c r="C728" s="29"/>
      <c r="D728" s="17" t="s">
        <v>42</v>
      </c>
      <c r="E728" s="17" t="s">
        <v>42</v>
      </c>
      <c r="F728" s="30"/>
    </row>
    <row r="729" ht="15.75" customHeight="1">
      <c r="A729" s="17" t="s">
        <v>42</v>
      </c>
      <c r="B729" s="29"/>
      <c r="C729" s="29"/>
      <c r="D729" s="17" t="s">
        <v>42</v>
      </c>
      <c r="E729" s="17" t="s">
        <v>42</v>
      </c>
      <c r="F729" s="30"/>
    </row>
    <row r="730" ht="15.75" customHeight="1">
      <c r="A730" s="17" t="s">
        <v>42</v>
      </c>
      <c r="B730" s="29"/>
      <c r="C730" s="29"/>
      <c r="D730" s="17" t="s">
        <v>42</v>
      </c>
      <c r="E730" s="17" t="s">
        <v>42</v>
      </c>
      <c r="F730" s="30"/>
    </row>
    <row r="731" ht="15.75" customHeight="1">
      <c r="A731" s="17" t="s">
        <v>42</v>
      </c>
      <c r="B731" s="29"/>
      <c r="C731" s="29"/>
      <c r="D731" s="17" t="s">
        <v>42</v>
      </c>
      <c r="E731" s="17" t="s">
        <v>42</v>
      </c>
      <c r="F731" s="30"/>
    </row>
    <row r="732" ht="15.75" customHeight="1">
      <c r="A732" s="17" t="s">
        <v>42</v>
      </c>
      <c r="B732" s="29"/>
      <c r="C732" s="29"/>
      <c r="D732" s="17" t="s">
        <v>42</v>
      </c>
      <c r="E732" s="17" t="s">
        <v>42</v>
      </c>
      <c r="F732" s="30"/>
    </row>
    <row r="733" ht="15.75" customHeight="1">
      <c r="A733" s="17" t="s">
        <v>42</v>
      </c>
      <c r="B733" s="29"/>
      <c r="C733" s="29"/>
      <c r="D733" s="17" t="s">
        <v>42</v>
      </c>
      <c r="E733" s="17" t="s">
        <v>42</v>
      </c>
      <c r="F733" s="30"/>
    </row>
    <row r="734" ht="15.75" customHeight="1">
      <c r="A734" s="17" t="s">
        <v>42</v>
      </c>
      <c r="B734" s="29"/>
      <c r="C734" s="29"/>
      <c r="D734" s="17" t="s">
        <v>42</v>
      </c>
      <c r="E734" s="17" t="s">
        <v>42</v>
      </c>
      <c r="F734" s="30"/>
    </row>
    <row r="735" ht="15.75" customHeight="1">
      <c r="A735" s="17" t="s">
        <v>42</v>
      </c>
      <c r="B735" s="29"/>
      <c r="C735" s="29"/>
      <c r="D735" s="17" t="s">
        <v>42</v>
      </c>
      <c r="E735" s="17" t="s">
        <v>42</v>
      </c>
      <c r="F735" s="30"/>
    </row>
    <row r="736" ht="15.75" customHeight="1">
      <c r="A736" s="17" t="s">
        <v>42</v>
      </c>
      <c r="B736" s="29"/>
      <c r="C736" s="29"/>
      <c r="D736" s="17" t="s">
        <v>42</v>
      </c>
      <c r="E736" s="17" t="s">
        <v>42</v>
      </c>
      <c r="F736" s="30"/>
    </row>
    <row r="737" ht="15.75" customHeight="1">
      <c r="A737" s="17" t="s">
        <v>42</v>
      </c>
      <c r="B737" s="29"/>
      <c r="C737" s="29"/>
      <c r="D737" s="17" t="s">
        <v>42</v>
      </c>
      <c r="E737" s="17" t="s">
        <v>42</v>
      </c>
      <c r="F737" s="30"/>
    </row>
    <row r="738" ht="15.75" customHeight="1">
      <c r="A738" s="17" t="s">
        <v>42</v>
      </c>
      <c r="B738" s="29"/>
      <c r="C738" s="29"/>
      <c r="D738" s="17" t="s">
        <v>42</v>
      </c>
      <c r="E738" s="17" t="s">
        <v>42</v>
      </c>
      <c r="F738" s="30"/>
    </row>
    <row r="739" ht="15.75" customHeight="1">
      <c r="A739" s="17" t="s">
        <v>42</v>
      </c>
      <c r="B739" s="29"/>
      <c r="C739" s="29"/>
      <c r="D739" s="17" t="s">
        <v>42</v>
      </c>
      <c r="E739" s="17" t="s">
        <v>42</v>
      </c>
      <c r="F739" s="30"/>
    </row>
    <row r="740" ht="15.75" customHeight="1">
      <c r="A740" s="17" t="s">
        <v>42</v>
      </c>
      <c r="B740" s="29"/>
      <c r="C740" s="29"/>
      <c r="D740" s="17" t="s">
        <v>42</v>
      </c>
      <c r="E740" s="17" t="s">
        <v>42</v>
      </c>
      <c r="F740" s="30"/>
    </row>
    <row r="741" ht="15.75" customHeight="1">
      <c r="A741" s="17" t="s">
        <v>42</v>
      </c>
      <c r="B741" s="29"/>
      <c r="C741" s="29"/>
      <c r="D741" s="17" t="s">
        <v>42</v>
      </c>
      <c r="E741" s="17" t="s">
        <v>42</v>
      </c>
      <c r="F741" s="30"/>
    </row>
    <row r="742" ht="15.75" customHeight="1">
      <c r="A742" s="17" t="s">
        <v>42</v>
      </c>
      <c r="B742" s="29"/>
      <c r="C742" s="29"/>
      <c r="D742" s="17" t="s">
        <v>42</v>
      </c>
      <c r="E742" s="17" t="s">
        <v>42</v>
      </c>
      <c r="F742" s="30"/>
    </row>
    <row r="743" ht="15.75" customHeight="1">
      <c r="A743" s="17" t="s">
        <v>42</v>
      </c>
      <c r="B743" s="29"/>
      <c r="C743" s="29"/>
      <c r="D743" s="17" t="s">
        <v>42</v>
      </c>
      <c r="E743" s="17" t="s">
        <v>42</v>
      </c>
      <c r="F743" s="30"/>
    </row>
    <row r="744" ht="15.75" customHeight="1">
      <c r="A744" s="17" t="s">
        <v>42</v>
      </c>
      <c r="B744" s="29"/>
      <c r="C744" s="29"/>
      <c r="D744" s="17" t="s">
        <v>42</v>
      </c>
      <c r="E744" s="17" t="s">
        <v>42</v>
      </c>
      <c r="F744" s="30"/>
    </row>
    <row r="745" ht="15.75" customHeight="1">
      <c r="A745" s="17" t="s">
        <v>42</v>
      </c>
      <c r="B745" s="29"/>
      <c r="C745" s="29"/>
      <c r="D745" s="17" t="s">
        <v>42</v>
      </c>
      <c r="E745" s="17" t="s">
        <v>42</v>
      </c>
      <c r="F745" s="30"/>
    </row>
    <row r="746" ht="15.75" customHeight="1">
      <c r="A746" s="17" t="s">
        <v>42</v>
      </c>
      <c r="B746" s="29"/>
      <c r="C746" s="29"/>
      <c r="D746" s="17" t="s">
        <v>42</v>
      </c>
      <c r="E746" s="17" t="s">
        <v>42</v>
      </c>
      <c r="F746" s="30"/>
    </row>
    <row r="747" ht="15.75" customHeight="1">
      <c r="A747" s="17" t="s">
        <v>42</v>
      </c>
      <c r="B747" s="29"/>
      <c r="C747" s="29"/>
      <c r="D747" s="17" t="s">
        <v>42</v>
      </c>
      <c r="E747" s="17" t="s">
        <v>42</v>
      </c>
      <c r="F747" s="30"/>
    </row>
    <row r="748" ht="15.75" customHeight="1">
      <c r="A748" s="17" t="s">
        <v>42</v>
      </c>
      <c r="B748" s="29"/>
      <c r="C748" s="29"/>
      <c r="D748" s="17" t="s">
        <v>42</v>
      </c>
      <c r="E748" s="17" t="s">
        <v>42</v>
      </c>
      <c r="F748" s="30"/>
    </row>
    <row r="749" ht="15.75" customHeight="1">
      <c r="A749" s="17" t="s">
        <v>42</v>
      </c>
      <c r="B749" s="29"/>
      <c r="C749" s="29"/>
      <c r="D749" s="17" t="s">
        <v>42</v>
      </c>
      <c r="E749" s="17" t="s">
        <v>42</v>
      </c>
      <c r="F749" s="30"/>
    </row>
    <row r="750" ht="15.75" customHeight="1">
      <c r="A750" s="17" t="s">
        <v>42</v>
      </c>
      <c r="B750" s="29"/>
      <c r="C750" s="29"/>
      <c r="D750" s="17" t="s">
        <v>42</v>
      </c>
      <c r="E750" s="17" t="s">
        <v>42</v>
      </c>
      <c r="F750" s="30"/>
    </row>
    <row r="751" ht="15.75" customHeight="1">
      <c r="A751" s="17" t="s">
        <v>42</v>
      </c>
      <c r="B751" s="29"/>
      <c r="C751" s="29"/>
      <c r="D751" s="17" t="s">
        <v>42</v>
      </c>
      <c r="E751" s="17" t="s">
        <v>42</v>
      </c>
      <c r="F751" s="30"/>
    </row>
    <row r="752" ht="15.75" customHeight="1">
      <c r="A752" s="17" t="s">
        <v>42</v>
      </c>
      <c r="B752" s="29"/>
      <c r="C752" s="29"/>
      <c r="D752" s="17" t="s">
        <v>42</v>
      </c>
      <c r="E752" s="17" t="s">
        <v>42</v>
      </c>
      <c r="F752" s="30"/>
    </row>
    <row r="753" ht="15.75" customHeight="1">
      <c r="A753" s="17" t="s">
        <v>42</v>
      </c>
      <c r="B753" s="29"/>
      <c r="C753" s="29"/>
      <c r="D753" s="17" t="s">
        <v>42</v>
      </c>
      <c r="E753" s="17" t="s">
        <v>42</v>
      </c>
      <c r="F753" s="30"/>
    </row>
    <row r="754" ht="15.75" customHeight="1">
      <c r="A754" s="17" t="s">
        <v>42</v>
      </c>
      <c r="B754" s="29"/>
      <c r="C754" s="29"/>
      <c r="D754" s="17" t="s">
        <v>42</v>
      </c>
      <c r="E754" s="17" t="s">
        <v>42</v>
      </c>
      <c r="F754" s="30"/>
    </row>
    <row r="755" ht="15.75" customHeight="1">
      <c r="A755" s="17" t="s">
        <v>42</v>
      </c>
      <c r="B755" s="29"/>
      <c r="C755" s="29"/>
      <c r="D755" s="17" t="s">
        <v>42</v>
      </c>
      <c r="E755" s="17" t="s">
        <v>42</v>
      </c>
      <c r="F755" s="30"/>
    </row>
    <row r="756" ht="15.75" customHeight="1">
      <c r="A756" s="17" t="s">
        <v>42</v>
      </c>
      <c r="B756" s="29"/>
      <c r="C756" s="29"/>
      <c r="D756" s="17" t="s">
        <v>42</v>
      </c>
      <c r="E756" s="17" t="s">
        <v>42</v>
      </c>
      <c r="F756" s="30"/>
    </row>
    <row r="757" ht="15.75" customHeight="1">
      <c r="A757" s="17" t="s">
        <v>42</v>
      </c>
      <c r="B757" s="29"/>
      <c r="C757" s="29"/>
      <c r="D757" s="17" t="s">
        <v>42</v>
      </c>
      <c r="E757" s="17" t="s">
        <v>42</v>
      </c>
      <c r="F757" s="30"/>
    </row>
    <row r="758" ht="15.75" customHeight="1">
      <c r="A758" s="17" t="s">
        <v>42</v>
      </c>
      <c r="B758" s="29"/>
      <c r="C758" s="29"/>
      <c r="D758" s="17" t="s">
        <v>42</v>
      </c>
      <c r="E758" s="17" t="s">
        <v>42</v>
      </c>
      <c r="F758" s="30"/>
    </row>
    <row r="759" ht="15.75" customHeight="1">
      <c r="A759" s="17" t="s">
        <v>42</v>
      </c>
      <c r="B759" s="29"/>
      <c r="C759" s="29"/>
      <c r="D759" s="17" t="s">
        <v>42</v>
      </c>
      <c r="E759" s="17" t="s">
        <v>42</v>
      </c>
      <c r="F759" s="30"/>
    </row>
    <row r="760" ht="15.75" customHeight="1">
      <c r="A760" s="17" t="s">
        <v>42</v>
      </c>
      <c r="B760" s="29"/>
      <c r="C760" s="29"/>
      <c r="D760" s="17" t="s">
        <v>42</v>
      </c>
      <c r="E760" s="17" t="s">
        <v>42</v>
      </c>
      <c r="F760" s="30"/>
    </row>
    <row r="761" ht="15.75" customHeight="1">
      <c r="A761" s="17" t="s">
        <v>42</v>
      </c>
      <c r="B761" s="29"/>
      <c r="C761" s="29"/>
      <c r="D761" s="17" t="s">
        <v>42</v>
      </c>
      <c r="E761" s="17" t="s">
        <v>42</v>
      </c>
      <c r="F761" s="30"/>
    </row>
    <row r="762" ht="15.75" customHeight="1">
      <c r="A762" s="17" t="s">
        <v>42</v>
      </c>
      <c r="B762" s="29"/>
      <c r="C762" s="29"/>
      <c r="D762" s="17" t="s">
        <v>42</v>
      </c>
      <c r="E762" s="17" t="s">
        <v>42</v>
      </c>
      <c r="F762" s="30"/>
    </row>
    <row r="763" ht="15.75" customHeight="1">
      <c r="A763" s="17" t="s">
        <v>42</v>
      </c>
      <c r="B763" s="29"/>
      <c r="C763" s="29"/>
      <c r="D763" s="17" t="s">
        <v>42</v>
      </c>
      <c r="E763" s="17" t="s">
        <v>42</v>
      </c>
      <c r="F763" s="30"/>
    </row>
    <row r="764" ht="15.75" customHeight="1">
      <c r="A764" s="17" t="s">
        <v>42</v>
      </c>
      <c r="B764" s="29"/>
      <c r="C764" s="29"/>
      <c r="D764" s="17" t="s">
        <v>42</v>
      </c>
      <c r="E764" s="17" t="s">
        <v>42</v>
      </c>
      <c r="F764" s="30"/>
    </row>
    <row r="765" ht="15.75" customHeight="1">
      <c r="A765" s="17" t="s">
        <v>42</v>
      </c>
      <c r="B765" s="29"/>
      <c r="C765" s="29"/>
      <c r="D765" s="17" t="s">
        <v>42</v>
      </c>
      <c r="E765" s="17" t="s">
        <v>42</v>
      </c>
      <c r="F765" s="30"/>
    </row>
    <row r="766" ht="15.75" customHeight="1">
      <c r="A766" s="17" t="s">
        <v>42</v>
      </c>
      <c r="B766" s="29"/>
      <c r="C766" s="29"/>
      <c r="D766" s="17" t="s">
        <v>42</v>
      </c>
      <c r="E766" s="17" t="s">
        <v>42</v>
      </c>
      <c r="F766" s="30"/>
    </row>
    <row r="767" ht="15.75" customHeight="1">
      <c r="A767" s="17" t="s">
        <v>42</v>
      </c>
      <c r="B767" s="29"/>
      <c r="C767" s="29"/>
      <c r="D767" s="17" t="s">
        <v>42</v>
      </c>
      <c r="E767" s="17" t="s">
        <v>42</v>
      </c>
      <c r="F767" s="30"/>
    </row>
    <row r="768" ht="15.75" customHeight="1">
      <c r="A768" s="17" t="s">
        <v>42</v>
      </c>
      <c r="B768" s="29"/>
      <c r="C768" s="29"/>
      <c r="D768" s="17" t="s">
        <v>42</v>
      </c>
      <c r="E768" s="17" t="s">
        <v>42</v>
      </c>
      <c r="F768" s="30"/>
    </row>
    <row r="769" ht="15.75" customHeight="1">
      <c r="A769" s="17" t="s">
        <v>42</v>
      </c>
      <c r="B769" s="29"/>
      <c r="C769" s="29"/>
      <c r="D769" s="17" t="s">
        <v>42</v>
      </c>
      <c r="E769" s="17" t="s">
        <v>42</v>
      </c>
      <c r="F769" s="30"/>
    </row>
    <row r="770" ht="15.75" customHeight="1">
      <c r="A770" s="17" t="s">
        <v>42</v>
      </c>
      <c r="B770" s="29"/>
      <c r="C770" s="29"/>
      <c r="D770" s="17" t="s">
        <v>42</v>
      </c>
      <c r="E770" s="17" t="s">
        <v>42</v>
      </c>
      <c r="F770" s="30"/>
    </row>
    <row r="771" ht="15.75" customHeight="1">
      <c r="A771" s="17" t="s">
        <v>42</v>
      </c>
      <c r="B771" s="29"/>
      <c r="C771" s="29"/>
      <c r="D771" s="17" t="s">
        <v>42</v>
      </c>
      <c r="E771" s="17" t="s">
        <v>42</v>
      </c>
      <c r="F771" s="30"/>
    </row>
    <row r="772" ht="15.75" customHeight="1">
      <c r="A772" s="17" t="s">
        <v>42</v>
      </c>
      <c r="B772" s="29"/>
      <c r="C772" s="29"/>
      <c r="D772" s="17" t="s">
        <v>42</v>
      </c>
      <c r="E772" s="17" t="s">
        <v>42</v>
      </c>
      <c r="F772" s="30"/>
    </row>
    <row r="773" ht="15.75" customHeight="1">
      <c r="A773" s="17" t="s">
        <v>42</v>
      </c>
      <c r="B773" s="29"/>
      <c r="C773" s="29"/>
      <c r="D773" s="17" t="s">
        <v>42</v>
      </c>
      <c r="E773" s="17" t="s">
        <v>42</v>
      </c>
      <c r="F773" s="30"/>
    </row>
    <row r="774" ht="15.75" customHeight="1">
      <c r="A774" s="17" t="s">
        <v>42</v>
      </c>
      <c r="B774" s="29"/>
      <c r="C774" s="29"/>
      <c r="D774" s="17" t="s">
        <v>42</v>
      </c>
      <c r="E774" s="17" t="s">
        <v>42</v>
      </c>
      <c r="F774" s="30"/>
    </row>
    <row r="775" ht="15.75" customHeight="1">
      <c r="A775" s="17" t="s">
        <v>42</v>
      </c>
      <c r="B775" s="29"/>
      <c r="C775" s="29"/>
      <c r="D775" s="17" t="s">
        <v>42</v>
      </c>
      <c r="E775" s="17" t="s">
        <v>42</v>
      </c>
      <c r="F775" s="30"/>
    </row>
    <row r="776" ht="15.75" customHeight="1">
      <c r="A776" s="17" t="s">
        <v>42</v>
      </c>
      <c r="B776" s="29"/>
      <c r="C776" s="29"/>
      <c r="D776" s="17" t="s">
        <v>42</v>
      </c>
      <c r="E776" s="17" t="s">
        <v>42</v>
      </c>
      <c r="F776" s="30"/>
    </row>
    <row r="777" ht="15.75" customHeight="1">
      <c r="A777" s="17" t="s">
        <v>42</v>
      </c>
      <c r="B777" s="29"/>
      <c r="C777" s="29"/>
      <c r="D777" s="17" t="s">
        <v>42</v>
      </c>
      <c r="E777" s="17" t="s">
        <v>42</v>
      </c>
      <c r="F777" s="30"/>
    </row>
    <row r="778" ht="15.75" customHeight="1">
      <c r="A778" s="17" t="s">
        <v>42</v>
      </c>
      <c r="B778" s="29"/>
      <c r="C778" s="29"/>
      <c r="D778" s="17" t="s">
        <v>42</v>
      </c>
      <c r="E778" s="17" t="s">
        <v>42</v>
      </c>
      <c r="F778" s="30"/>
    </row>
    <row r="779" ht="15.75" customHeight="1">
      <c r="A779" s="17" t="s">
        <v>42</v>
      </c>
      <c r="B779" s="29"/>
      <c r="C779" s="29"/>
      <c r="D779" s="17" t="s">
        <v>42</v>
      </c>
      <c r="E779" s="17" t="s">
        <v>42</v>
      </c>
      <c r="F779" s="30"/>
    </row>
    <row r="780" ht="15.75" customHeight="1">
      <c r="A780" s="17" t="s">
        <v>42</v>
      </c>
      <c r="B780" s="29"/>
      <c r="C780" s="29"/>
      <c r="D780" s="17" t="s">
        <v>42</v>
      </c>
      <c r="E780" s="17" t="s">
        <v>42</v>
      </c>
      <c r="F780" s="30"/>
    </row>
    <row r="781" ht="15.75" customHeight="1">
      <c r="A781" s="17" t="s">
        <v>42</v>
      </c>
      <c r="B781" s="29"/>
      <c r="C781" s="29"/>
      <c r="D781" s="17" t="s">
        <v>42</v>
      </c>
      <c r="E781" s="17" t="s">
        <v>42</v>
      </c>
      <c r="F781" s="30"/>
    </row>
    <row r="782" ht="15.75" customHeight="1">
      <c r="A782" s="17" t="s">
        <v>42</v>
      </c>
      <c r="B782" s="29"/>
      <c r="C782" s="29"/>
      <c r="D782" s="17" t="s">
        <v>42</v>
      </c>
      <c r="E782" s="17" t="s">
        <v>42</v>
      </c>
      <c r="F782" s="30"/>
    </row>
    <row r="783" ht="15.75" customHeight="1">
      <c r="A783" s="17" t="s">
        <v>42</v>
      </c>
      <c r="B783" s="29"/>
      <c r="C783" s="29"/>
      <c r="D783" s="17" t="s">
        <v>42</v>
      </c>
      <c r="E783" s="17" t="s">
        <v>42</v>
      </c>
      <c r="F783" s="30"/>
    </row>
    <row r="784" ht="15.75" customHeight="1">
      <c r="A784" s="17" t="s">
        <v>42</v>
      </c>
      <c r="B784" s="29"/>
      <c r="C784" s="29"/>
      <c r="D784" s="17" t="s">
        <v>42</v>
      </c>
      <c r="E784" s="17" t="s">
        <v>42</v>
      </c>
      <c r="F784" s="30"/>
    </row>
    <row r="785" ht="15.75" customHeight="1">
      <c r="A785" s="17" t="s">
        <v>42</v>
      </c>
      <c r="B785" s="29"/>
      <c r="C785" s="29"/>
      <c r="D785" s="17" t="s">
        <v>42</v>
      </c>
      <c r="E785" s="17" t="s">
        <v>42</v>
      </c>
      <c r="F785" s="30"/>
    </row>
    <row r="786" ht="15.75" customHeight="1">
      <c r="A786" s="17" t="s">
        <v>42</v>
      </c>
      <c r="B786" s="29"/>
      <c r="C786" s="29"/>
      <c r="D786" s="17" t="s">
        <v>42</v>
      </c>
      <c r="E786" s="17" t="s">
        <v>42</v>
      </c>
      <c r="F786" s="30"/>
    </row>
    <row r="787" ht="15.75" customHeight="1">
      <c r="A787" s="17" t="s">
        <v>42</v>
      </c>
      <c r="B787" s="29"/>
      <c r="C787" s="29"/>
      <c r="D787" s="17" t="s">
        <v>42</v>
      </c>
      <c r="E787" s="17" t="s">
        <v>42</v>
      </c>
      <c r="F787" s="30"/>
    </row>
    <row r="788" ht="15.75" customHeight="1">
      <c r="A788" s="17" t="s">
        <v>42</v>
      </c>
      <c r="B788" s="29"/>
      <c r="C788" s="29"/>
      <c r="D788" s="17" t="s">
        <v>42</v>
      </c>
      <c r="E788" s="17" t="s">
        <v>42</v>
      </c>
      <c r="F788" s="30"/>
    </row>
    <row r="789" ht="15.75" customHeight="1">
      <c r="A789" s="17" t="s">
        <v>42</v>
      </c>
      <c r="B789" s="29"/>
      <c r="C789" s="29"/>
      <c r="D789" s="17" t="s">
        <v>42</v>
      </c>
      <c r="E789" s="17" t="s">
        <v>42</v>
      </c>
      <c r="F789" s="30"/>
    </row>
    <row r="790" ht="15.75" customHeight="1">
      <c r="A790" s="17" t="s">
        <v>42</v>
      </c>
      <c r="B790" s="29"/>
      <c r="C790" s="29"/>
      <c r="D790" s="17" t="s">
        <v>42</v>
      </c>
      <c r="E790" s="17" t="s">
        <v>42</v>
      </c>
      <c r="F790" s="30"/>
    </row>
    <row r="791" ht="15.75" customHeight="1">
      <c r="A791" s="17" t="s">
        <v>42</v>
      </c>
      <c r="B791" s="29"/>
      <c r="C791" s="29"/>
      <c r="D791" s="17" t="s">
        <v>42</v>
      </c>
      <c r="E791" s="17" t="s">
        <v>42</v>
      </c>
      <c r="F791" s="30"/>
    </row>
    <row r="792" ht="15.75" customHeight="1">
      <c r="A792" s="17" t="s">
        <v>42</v>
      </c>
      <c r="B792" s="29"/>
      <c r="C792" s="29"/>
      <c r="D792" s="17" t="s">
        <v>42</v>
      </c>
      <c r="E792" s="17" t="s">
        <v>42</v>
      </c>
      <c r="F792" s="30"/>
    </row>
    <row r="793" ht="15.75" customHeight="1">
      <c r="A793" s="17" t="s">
        <v>42</v>
      </c>
      <c r="B793" s="29"/>
      <c r="C793" s="29"/>
      <c r="D793" s="17" t="s">
        <v>42</v>
      </c>
      <c r="E793" s="17" t="s">
        <v>42</v>
      </c>
      <c r="F793" s="30"/>
    </row>
    <row r="794" ht="15.75" customHeight="1">
      <c r="A794" s="17" t="s">
        <v>42</v>
      </c>
      <c r="B794" s="29"/>
      <c r="C794" s="29"/>
      <c r="D794" s="17" t="s">
        <v>42</v>
      </c>
      <c r="E794" s="17" t="s">
        <v>42</v>
      </c>
      <c r="F794" s="30"/>
    </row>
    <row r="795" ht="15.75" customHeight="1">
      <c r="A795" s="17" t="s">
        <v>42</v>
      </c>
      <c r="B795" s="29"/>
      <c r="C795" s="29"/>
      <c r="D795" s="17" t="s">
        <v>42</v>
      </c>
      <c r="E795" s="17" t="s">
        <v>42</v>
      </c>
      <c r="F795" s="30"/>
    </row>
    <row r="796" ht="15.75" customHeight="1">
      <c r="A796" s="17" t="s">
        <v>42</v>
      </c>
      <c r="B796" s="29"/>
      <c r="C796" s="29"/>
      <c r="D796" s="17" t="s">
        <v>42</v>
      </c>
      <c r="E796" s="17" t="s">
        <v>42</v>
      </c>
      <c r="F796" s="30"/>
    </row>
    <row r="797" ht="15.75" customHeight="1">
      <c r="A797" s="17" t="s">
        <v>42</v>
      </c>
      <c r="B797" s="29"/>
      <c r="C797" s="29"/>
      <c r="D797" s="17" t="s">
        <v>42</v>
      </c>
      <c r="E797" s="17" t="s">
        <v>42</v>
      </c>
      <c r="F797" s="30"/>
    </row>
    <row r="798" ht="15.75" customHeight="1">
      <c r="A798" s="17" t="s">
        <v>42</v>
      </c>
      <c r="B798" s="29"/>
      <c r="C798" s="29"/>
      <c r="D798" s="17" t="s">
        <v>42</v>
      </c>
      <c r="E798" s="17" t="s">
        <v>42</v>
      </c>
      <c r="F798" s="30"/>
    </row>
    <row r="799" ht="15.75" customHeight="1">
      <c r="A799" s="17" t="s">
        <v>42</v>
      </c>
      <c r="B799" s="29"/>
      <c r="C799" s="29"/>
      <c r="D799" s="17" t="s">
        <v>42</v>
      </c>
      <c r="E799" s="17" t="s">
        <v>42</v>
      </c>
      <c r="F799" s="30"/>
    </row>
    <row r="800" ht="15.75" customHeight="1">
      <c r="A800" s="17" t="s">
        <v>42</v>
      </c>
      <c r="B800" s="29"/>
      <c r="C800" s="29"/>
      <c r="D800" s="17" t="s">
        <v>42</v>
      </c>
      <c r="E800" s="17" t="s">
        <v>42</v>
      </c>
      <c r="F800" s="30"/>
    </row>
    <row r="801" ht="15.75" customHeight="1">
      <c r="A801" s="17" t="s">
        <v>42</v>
      </c>
      <c r="B801" s="29"/>
      <c r="C801" s="29"/>
      <c r="D801" s="17" t="s">
        <v>42</v>
      </c>
      <c r="E801" s="17" t="s">
        <v>42</v>
      </c>
      <c r="F801" s="30"/>
    </row>
    <row r="802" ht="15.75" customHeight="1">
      <c r="A802" s="17" t="s">
        <v>42</v>
      </c>
      <c r="B802" s="29"/>
      <c r="C802" s="29"/>
      <c r="D802" s="17" t="s">
        <v>42</v>
      </c>
      <c r="E802" s="17" t="s">
        <v>42</v>
      </c>
      <c r="F802" s="30"/>
    </row>
    <row r="803" ht="15.75" customHeight="1">
      <c r="A803" s="17" t="s">
        <v>42</v>
      </c>
      <c r="B803" s="29"/>
      <c r="C803" s="29"/>
      <c r="D803" s="17" t="s">
        <v>42</v>
      </c>
      <c r="E803" s="17" t="s">
        <v>42</v>
      </c>
      <c r="F803" s="30"/>
    </row>
    <row r="804" ht="15.75" customHeight="1">
      <c r="A804" s="17" t="s">
        <v>42</v>
      </c>
      <c r="B804" s="29"/>
      <c r="C804" s="29"/>
      <c r="D804" s="17" t="s">
        <v>42</v>
      </c>
      <c r="E804" s="17" t="s">
        <v>42</v>
      </c>
      <c r="F804" s="30"/>
    </row>
    <row r="805" ht="15.75" customHeight="1">
      <c r="A805" s="17" t="s">
        <v>42</v>
      </c>
      <c r="B805" s="29"/>
      <c r="C805" s="29"/>
      <c r="D805" s="17" t="s">
        <v>42</v>
      </c>
      <c r="E805" s="17" t="s">
        <v>42</v>
      </c>
      <c r="F805" s="30"/>
    </row>
    <row r="806" ht="15.75" customHeight="1">
      <c r="A806" s="17" t="s">
        <v>42</v>
      </c>
      <c r="B806" s="29"/>
      <c r="C806" s="29"/>
      <c r="D806" s="17" t="s">
        <v>42</v>
      </c>
      <c r="E806" s="17" t="s">
        <v>42</v>
      </c>
      <c r="F806" s="30"/>
    </row>
    <row r="807" ht="15.75" customHeight="1">
      <c r="A807" s="17" t="s">
        <v>42</v>
      </c>
      <c r="B807" s="29"/>
      <c r="C807" s="29"/>
      <c r="D807" s="17" t="s">
        <v>42</v>
      </c>
      <c r="E807" s="17" t="s">
        <v>42</v>
      </c>
      <c r="F807" s="30"/>
    </row>
    <row r="808" ht="15.75" customHeight="1">
      <c r="A808" s="17" t="s">
        <v>42</v>
      </c>
      <c r="B808" s="29"/>
      <c r="C808" s="29"/>
      <c r="D808" s="17" t="s">
        <v>42</v>
      </c>
      <c r="E808" s="17" t="s">
        <v>42</v>
      </c>
      <c r="F808" s="30"/>
    </row>
    <row r="809" ht="15.75" customHeight="1">
      <c r="A809" s="17" t="s">
        <v>42</v>
      </c>
      <c r="B809" s="29"/>
      <c r="C809" s="29"/>
      <c r="D809" s="17" t="s">
        <v>42</v>
      </c>
      <c r="E809" s="17" t="s">
        <v>42</v>
      </c>
      <c r="F809" s="30"/>
    </row>
    <row r="810" ht="15.75" customHeight="1">
      <c r="A810" s="17" t="s">
        <v>42</v>
      </c>
      <c r="B810" s="29"/>
      <c r="C810" s="29"/>
      <c r="D810" s="17" t="s">
        <v>42</v>
      </c>
      <c r="E810" s="17" t="s">
        <v>42</v>
      </c>
      <c r="F810" s="30"/>
    </row>
    <row r="811" ht="15.75" customHeight="1">
      <c r="A811" s="17" t="s">
        <v>42</v>
      </c>
      <c r="B811" s="29"/>
      <c r="C811" s="29"/>
      <c r="D811" s="17" t="s">
        <v>42</v>
      </c>
      <c r="E811" s="17" t="s">
        <v>42</v>
      </c>
      <c r="F811" s="30"/>
    </row>
    <row r="812" ht="15.75" customHeight="1">
      <c r="A812" s="17" t="s">
        <v>42</v>
      </c>
      <c r="B812" s="29"/>
      <c r="C812" s="29"/>
      <c r="D812" s="17" t="s">
        <v>42</v>
      </c>
      <c r="E812" s="17" t="s">
        <v>42</v>
      </c>
      <c r="F812" s="30"/>
    </row>
    <row r="813" ht="15.75" customHeight="1">
      <c r="A813" s="17" t="s">
        <v>42</v>
      </c>
      <c r="B813" s="29"/>
      <c r="C813" s="29"/>
      <c r="D813" s="17" t="s">
        <v>42</v>
      </c>
      <c r="E813" s="17" t="s">
        <v>42</v>
      </c>
      <c r="F813" s="30"/>
    </row>
    <row r="814" ht="15.75" customHeight="1">
      <c r="A814" s="17" t="s">
        <v>42</v>
      </c>
      <c r="B814" s="29"/>
      <c r="C814" s="29"/>
      <c r="D814" s="17" t="s">
        <v>42</v>
      </c>
      <c r="E814" s="17" t="s">
        <v>42</v>
      </c>
      <c r="F814" s="30"/>
    </row>
    <row r="815" ht="15.75" customHeight="1">
      <c r="A815" s="17" t="s">
        <v>42</v>
      </c>
      <c r="B815" s="29"/>
      <c r="C815" s="29"/>
      <c r="D815" s="17" t="s">
        <v>42</v>
      </c>
      <c r="E815" s="17" t="s">
        <v>42</v>
      </c>
      <c r="F815" s="30"/>
    </row>
    <row r="816" ht="15.75" customHeight="1">
      <c r="A816" s="17" t="s">
        <v>42</v>
      </c>
      <c r="B816" s="29"/>
      <c r="C816" s="29"/>
      <c r="D816" s="17" t="s">
        <v>42</v>
      </c>
      <c r="E816" s="17" t="s">
        <v>42</v>
      </c>
      <c r="F816" s="30"/>
    </row>
    <row r="817" ht="15.75" customHeight="1">
      <c r="A817" s="17" t="s">
        <v>42</v>
      </c>
      <c r="B817" s="29"/>
      <c r="C817" s="29"/>
      <c r="D817" s="17" t="s">
        <v>42</v>
      </c>
      <c r="E817" s="17" t="s">
        <v>42</v>
      </c>
      <c r="F817" s="30"/>
    </row>
    <row r="818" ht="15.75" customHeight="1">
      <c r="A818" s="17" t="s">
        <v>42</v>
      </c>
      <c r="B818" s="29"/>
      <c r="C818" s="29"/>
      <c r="D818" s="17" t="s">
        <v>42</v>
      </c>
      <c r="E818" s="17" t="s">
        <v>42</v>
      </c>
      <c r="F818" s="30"/>
    </row>
    <row r="819" ht="15.75" customHeight="1">
      <c r="A819" s="17" t="s">
        <v>42</v>
      </c>
      <c r="B819" s="29"/>
      <c r="C819" s="29"/>
      <c r="D819" s="17" t="s">
        <v>42</v>
      </c>
      <c r="E819" s="17" t="s">
        <v>42</v>
      </c>
      <c r="F819" s="30"/>
    </row>
    <row r="820" ht="15.75" customHeight="1">
      <c r="A820" s="17" t="s">
        <v>42</v>
      </c>
      <c r="B820" s="29"/>
      <c r="C820" s="29"/>
      <c r="D820" s="17" t="s">
        <v>42</v>
      </c>
      <c r="E820" s="17" t="s">
        <v>42</v>
      </c>
      <c r="F820" s="30"/>
    </row>
    <row r="821" ht="15.75" customHeight="1">
      <c r="A821" s="17" t="s">
        <v>42</v>
      </c>
      <c r="B821" s="29"/>
      <c r="C821" s="29"/>
      <c r="D821" s="17" t="s">
        <v>42</v>
      </c>
      <c r="E821" s="17" t="s">
        <v>42</v>
      </c>
      <c r="F821" s="30"/>
    </row>
    <row r="822" ht="15.75" customHeight="1">
      <c r="A822" s="17" t="s">
        <v>42</v>
      </c>
      <c r="B822" s="29"/>
      <c r="C822" s="29"/>
      <c r="D822" s="17" t="s">
        <v>42</v>
      </c>
      <c r="E822" s="17" t="s">
        <v>42</v>
      </c>
      <c r="F822" s="30"/>
    </row>
    <row r="823" ht="15.75" customHeight="1">
      <c r="A823" s="17" t="s">
        <v>42</v>
      </c>
      <c r="B823" s="29"/>
      <c r="C823" s="29"/>
      <c r="D823" s="17" t="s">
        <v>42</v>
      </c>
      <c r="E823" s="17" t="s">
        <v>42</v>
      </c>
      <c r="F823" s="30"/>
    </row>
    <row r="824" ht="15.75" customHeight="1">
      <c r="A824" s="17" t="s">
        <v>42</v>
      </c>
      <c r="B824" s="29"/>
      <c r="C824" s="29"/>
      <c r="D824" s="17" t="s">
        <v>42</v>
      </c>
      <c r="E824" s="17" t="s">
        <v>42</v>
      </c>
      <c r="F824" s="30"/>
    </row>
    <row r="825" ht="15.75" customHeight="1">
      <c r="A825" s="17" t="s">
        <v>42</v>
      </c>
      <c r="B825" s="29"/>
      <c r="C825" s="29"/>
      <c r="D825" s="17" t="s">
        <v>42</v>
      </c>
      <c r="E825" s="17" t="s">
        <v>42</v>
      </c>
      <c r="F825" s="30"/>
    </row>
    <row r="826" ht="15.75" customHeight="1">
      <c r="A826" s="17" t="s">
        <v>42</v>
      </c>
      <c r="B826" s="29"/>
      <c r="C826" s="29"/>
      <c r="D826" s="17" t="s">
        <v>42</v>
      </c>
      <c r="E826" s="17" t="s">
        <v>42</v>
      </c>
      <c r="F826" s="30"/>
    </row>
    <row r="827" ht="15.75" customHeight="1">
      <c r="A827" s="17" t="s">
        <v>42</v>
      </c>
      <c r="B827" s="29"/>
      <c r="C827" s="29"/>
      <c r="D827" s="17" t="s">
        <v>42</v>
      </c>
      <c r="E827" s="17" t="s">
        <v>42</v>
      </c>
      <c r="F827" s="30"/>
    </row>
    <row r="828" ht="15.75" customHeight="1">
      <c r="A828" s="17" t="s">
        <v>42</v>
      </c>
      <c r="B828" s="29"/>
      <c r="C828" s="29"/>
      <c r="D828" s="17" t="s">
        <v>42</v>
      </c>
      <c r="E828" s="17" t="s">
        <v>42</v>
      </c>
      <c r="F828" s="30"/>
    </row>
    <row r="829" ht="15.75" customHeight="1">
      <c r="A829" s="17" t="s">
        <v>42</v>
      </c>
      <c r="B829" s="29"/>
      <c r="C829" s="29"/>
      <c r="D829" s="17" t="s">
        <v>42</v>
      </c>
      <c r="E829" s="17" t="s">
        <v>42</v>
      </c>
      <c r="F829" s="30"/>
    </row>
    <row r="830" ht="15.75" customHeight="1">
      <c r="A830" s="17" t="s">
        <v>42</v>
      </c>
      <c r="B830" s="29"/>
      <c r="C830" s="29"/>
      <c r="D830" s="17" t="s">
        <v>42</v>
      </c>
      <c r="E830" s="17" t="s">
        <v>42</v>
      </c>
      <c r="F830" s="30"/>
    </row>
    <row r="831" ht="15.75" customHeight="1">
      <c r="A831" s="17" t="s">
        <v>42</v>
      </c>
      <c r="B831" s="29"/>
      <c r="C831" s="29"/>
      <c r="D831" s="17" t="s">
        <v>42</v>
      </c>
      <c r="E831" s="17" t="s">
        <v>42</v>
      </c>
      <c r="F831" s="30"/>
    </row>
    <row r="832" ht="15.75" customHeight="1">
      <c r="A832" s="17" t="s">
        <v>42</v>
      </c>
      <c r="B832" s="29"/>
      <c r="C832" s="29"/>
      <c r="D832" s="17" t="s">
        <v>42</v>
      </c>
      <c r="E832" s="17" t="s">
        <v>42</v>
      </c>
      <c r="F832" s="30"/>
    </row>
    <row r="833" ht="15.75" customHeight="1">
      <c r="A833" s="17" t="s">
        <v>42</v>
      </c>
      <c r="B833" s="29"/>
      <c r="C833" s="29"/>
      <c r="D833" s="17" t="s">
        <v>42</v>
      </c>
      <c r="E833" s="17" t="s">
        <v>42</v>
      </c>
      <c r="F833" s="30"/>
    </row>
    <row r="834" ht="15.75" customHeight="1">
      <c r="A834" s="17" t="s">
        <v>42</v>
      </c>
      <c r="B834" s="29"/>
      <c r="C834" s="29"/>
      <c r="D834" s="17" t="s">
        <v>42</v>
      </c>
      <c r="E834" s="17" t="s">
        <v>42</v>
      </c>
      <c r="F834" s="30"/>
    </row>
    <row r="835" ht="15.75" customHeight="1">
      <c r="A835" s="17" t="s">
        <v>42</v>
      </c>
      <c r="B835" s="29"/>
      <c r="C835" s="29"/>
      <c r="D835" s="17" t="s">
        <v>42</v>
      </c>
      <c r="E835" s="17" t="s">
        <v>42</v>
      </c>
      <c r="F835" s="30"/>
    </row>
    <row r="836" ht="15.75" customHeight="1">
      <c r="A836" s="17" t="s">
        <v>42</v>
      </c>
      <c r="B836" s="29"/>
      <c r="C836" s="29"/>
      <c r="D836" s="17" t="s">
        <v>42</v>
      </c>
      <c r="E836" s="17" t="s">
        <v>42</v>
      </c>
      <c r="F836" s="30"/>
    </row>
    <row r="837" ht="15.75" customHeight="1">
      <c r="A837" s="17" t="s">
        <v>42</v>
      </c>
      <c r="B837" s="29"/>
      <c r="C837" s="29"/>
      <c r="D837" s="17" t="s">
        <v>42</v>
      </c>
      <c r="E837" s="17" t="s">
        <v>42</v>
      </c>
      <c r="F837" s="30"/>
    </row>
    <row r="838" ht="15.75" customHeight="1">
      <c r="A838" s="17" t="s">
        <v>42</v>
      </c>
      <c r="B838" s="29"/>
      <c r="C838" s="29"/>
      <c r="D838" s="17" t="s">
        <v>42</v>
      </c>
      <c r="E838" s="17" t="s">
        <v>42</v>
      </c>
      <c r="F838" s="30"/>
    </row>
    <row r="839" ht="15.75" customHeight="1">
      <c r="A839" s="17" t="s">
        <v>42</v>
      </c>
      <c r="B839" s="29"/>
      <c r="C839" s="29"/>
      <c r="D839" s="17" t="s">
        <v>42</v>
      </c>
      <c r="E839" s="17" t="s">
        <v>42</v>
      </c>
      <c r="F839" s="30"/>
    </row>
    <row r="840" ht="15.75" customHeight="1">
      <c r="A840" s="17" t="s">
        <v>42</v>
      </c>
      <c r="B840" s="29"/>
      <c r="C840" s="29"/>
      <c r="D840" s="17" t="s">
        <v>42</v>
      </c>
      <c r="E840" s="17" t="s">
        <v>42</v>
      </c>
      <c r="F840" s="30"/>
    </row>
    <row r="841" ht="15.75" customHeight="1">
      <c r="A841" s="17" t="s">
        <v>42</v>
      </c>
      <c r="B841" s="29"/>
      <c r="C841" s="29"/>
      <c r="D841" s="17" t="s">
        <v>42</v>
      </c>
      <c r="E841" s="17" t="s">
        <v>42</v>
      </c>
      <c r="F841" s="30"/>
    </row>
    <row r="842" ht="15.75" customHeight="1">
      <c r="A842" s="17" t="s">
        <v>42</v>
      </c>
      <c r="B842" s="29"/>
      <c r="C842" s="29"/>
      <c r="D842" s="17" t="s">
        <v>42</v>
      </c>
      <c r="E842" s="17" t="s">
        <v>42</v>
      </c>
      <c r="F842" s="30"/>
    </row>
    <row r="843" ht="15.75" customHeight="1">
      <c r="A843" s="17" t="s">
        <v>42</v>
      </c>
      <c r="B843" s="29"/>
      <c r="C843" s="29"/>
      <c r="D843" s="17" t="s">
        <v>42</v>
      </c>
      <c r="E843" s="17" t="s">
        <v>42</v>
      </c>
      <c r="F843" s="30"/>
    </row>
    <row r="844" ht="15.75" customHeight="1">
      <c r="A844" s="17" t="s">
        <v>42</v>
      </c>
      <c r="B844" s="29"/>
      <c r="C844" s="29"/>
      <c r="D844" s="17" t="s">
        <v>42</v>
      </c>
      <c r="E844" s="17" t="s">
        <v>42</v>
      </c>
      <c r="F844" s="30"/>
    </row>
    <row r="845" ht="15.75" customHeight="1">
      <c r="A845" s="17" t="s">
        <v>42</v>
      </c>
      <c r="B845" s="29"/>
      <c r="C845" s="29"/>
      <c r="D845" s="17" t="s">
        <v>42</v>
      </c>
      <c r="E845" s="17" t="s">
        <v>42</v>
      </c>
      <c r="F845" s="30"/>
    </row>
    <row r="846" ht="15.75" customHeight="1">
      <c r="A846" s="17" t="s">
        <v>42</v>
      </c>
      <c r="B846" s="29"/>
      <c r="C846" s="29"/>
      <c r="D846" s="17" t="s">
        <v>42</v>
      </c>
      <c r="E846" s="17" t="s">
        <v>42</v>
      </c>
      <c r="F846" s="30"/>
    </row>
    <row r="847" ht="15.75" customHeight="1">
      <c r="A847" s="17" t="s">
        <v>42</v>
      </c>
      <c r="B847" s="29"/>
      <c r="C847" s="29"/>
      <c r="D847" s="17" t="s">
        <v>42</v>
      </c>
      <c r="E847" s="17" t="s">
        <v>42</v>
      </c>
      <c r="F847" s="30"/>
    </row>
    <row r="848" ht="15.75" customHeight="1">
      <c r="A848" s="17" t="s">
        <v>42</v>
      </c>
      <c r="B848" s="29"/>
      <c r="C848" s="29"/>
      <c r="D848" s="17" t="s">
        <v>42</v>
      </c>
      <c r="E848" s="17" t="s">
        <v>42</v>
      </c>
      <c r="F848" s="30"/>
    </row>
    <row r="849" ht="15.75" customHeight="1">
      <c r="A849" s="17" t="s">
        <v>42</v>
      </c>
      <c r="B849" s="29"/>
      <c r="C849" s="29"/>
      <c r="D849" s="17" t="s">
        <v>42</v>
      </c>
      <c r="E849" s="17" t="s">
        <v>42</v>
      </c>
      <c r="F849" s="30"/>
    </row>
    <row r="850" ht="15.75" customHeight="1">
      <c r="A850" s="17" t="s">
        <v>42</v>
      </c>
      <c r="B850" s="29"/>
      <c r="C850" s="29"/>
      <c r="D850" s="17" t="s">
        <v>42</v>
      </c>
      <c r="E850" s="17" t="s">
        <v>42</v>
      </c>
      <c r="F850" s="30"/>
    </row>
    <row r="851" ht="15.75" customHeight="1">
      <c r="A851" s="17" t="s">
        <v>42</v>
      </c>
      <c r="B851" s="29"/>
      <c r="C851" s="29"/>
      <c r="D851" s="17" t="s">
        <v>42</v>
      </c>
      <c r="E851" s="17" t="s">
        <v>42</v>
      </c>
      <c r="F851" s="30"/>
    </row>
    <row r="852" ht="15.75" customHeight="1">
      <c r="A852" s="17" t="s">
        <v>42</v>
      </c>
      <c r="B852" s="29"/>
      <c r="C852" s="29"/>
      <c r="D852" s="17" t="s">
        <v>42</v>
      </c>
      <c r="E852" s="17" t="s">
        <v>42</v>
      </c>
      <c r="F852" s="30"/>
    </row>
    <row r="853" ht="15.75" customHeight="1">
      <c r="A853" s="17" t="s">
        <v>42</v>
      </c>
      <c r="B853" s="29"/>
      <c r="C853" s="29"/>
      <c r="D853" s="17" t="s">
        <v>42</v>
      </c>
      <c r="E853" s="17" t="s">
        <v>42</v>
      </c>
      <c r="F853" s="30"/>
    </row>
    <row r="854" ht="15.75" customHeight="1">
      <c r="A854" s="17" t="s">
        <v>42</v>
      </c>
      <c r="B854" s="29"/>
      <c r="C854" s="29"/>
      <c r="D854" s="17" t="s">
        <v>42</v>
      </c>
      <c r="E854" s="17" t="s">
        <v>42</v>
      </c>
      <c r="F854" s="30"/>
    </row>
    <row r="855" ht="15.75" customHeight="1">
      <c r="A855" s="17" t="s">
        <v>42</v>
      </c>
      <c r="B855" s="29"/>
      <c r="C855" s="29"/>
      <c r="D855" s="17" t="s">
        <v>42</v>
      </c>
      <c r="E855" s="17" t="s">
        <v>42</v>
      </c>
      <c r="F855" s="30"/>
    </row>
    <row r="856" ht="15.75" customHeight="1">
      <c r="A856" s="17" t="s">
        <v>42</v>
      </c>
      <c r="B856" s="29"/>
      <c r="C856" s="29"/>
      <c r="D856" s="17" t="s">
        <v>42</v>
      </c>
      <c r="E856" s="17" t="s">
        <v>42</v>
      </c>
      <c r="F856" s="30"/>
    </row>
    <row r="857" ht="15.75" customHeight="1">
      <c r="A857" s="17" t="s">
        <v>42</v>
      </c>
      <c r="B857" s="29"/>
      <c r="C857" s="29"/>
      <c r="D857" s="17" t="s">
        <v>42</v>
      </c>
      <c r="E857" s="17" t="s">
        <v>42</v>
      </c>
      <c r="F857" s="30"/>
    </row>
    <row r="858" ht="15.75" customHeight="1">
      <c r="A858" s="17" t="s">
        <v>42</v>
      </c>
      <c r="B858" s="29"/>
      <c r="C858" s="29"/>
      <c r="D858" s="17" t="s">
        <v>42</v>
      </c>
      <c r="E858" s="17" t="s">
        <v>42</v>
      </c>
      <c r="F858" s="30"/>
    </row>
    <row r="859" ht="15.75" customHeight="1">
      <c r="A859" s="17" t="s">
        <v>42</v>
      </c>
      <c r="B859" s="29"/>
      <c r="C859" s="29"/>
      <c r="D859" s="17" t="s">
        <v>42</v>
      </c>
      <c r="E859" s="17" t="s">
        <v>42</v>
      </c>
      <c r="F859" s="30"/>
    </row>
    <row r="860" ht="15.75" customHeight="1">
      <c r="A860" s="17" t="s">
        <v>42</v>
      </c>
      <c r="B860" s="29"/>
      <c r="C860" s="29"/>
      <c r="D860" s="17" t="s">
        <v>42</v>
      </c>
      <c r="E860" s="17" t="s">
        <v>42</v>
      </c>
      <c r="F860" s="30"/>
    </row>
    <row r="861" ht="15.75" customHeight="1">
      <c r="A861" s="17" t="s">
        <v>42</v>
      </c>
      <c r="B861" s="29"/>
      <c r="C861" s="29"/>
      <c r="D861" s="17" t="s">
        <v>42</v>
      </c>
      <c r="E861" s="17" t="s">
        <v>42</v>
      </c>
      <c r="F861" s="30"/>
    </row>
    <row r="862" ht="15.75" customHeight="1">
      <c r="A862" s="17" t="s">
        <v>42</v>
      </c>
      <c r="B862" s="29"/>
      <c r="C862" s="29"/>
      <c r="D862" s="17" t="s">
        <v>42</v>
      </c>
      <c r="E862" s="17" t="s">
        <v>42</v>
      </c>
      <c r="F862" s="30"/>
    </row>
    <row r="863" ht="15.75" customHeight="1">
      <c r="A863" s="17" t="s">
        <v>42</v>
      </c>
      <c r="B863" s="29"/>
      <c r="C863" s="29"/>
      <c r="D863" s="17" t="s">
        <v>42</v>
      </c>
      <c r="E863" s="17" t="s">
        <v>42</v>
      </c>
      <c r="F863" s="30"/>
    </row>
    <row r="864" ht="15.75" customHeight="1">
      <c r="A864" s="17" t="s">
        <v>42</v>
      </c>
      <c r="B864" s="29"/>
      <c r="C864" s="29"/>
      <c r="D864" s="17" t="s">
        <v>42</v>
      </c>
      <c r="E864" s="17" t="s">
        <v>42</v>
      </c>
      <c r="F864" s="30"/>
    </row>
    <row r="865" ht="15.75" customHeight="1">
      <c r="A865" s="17" t="s">
        <v>42</v>
      </c>
      <c r="B865" s="29"/>
      <c r="C865" s="29"/>
      <c r="D865" s="17" t="s">
        <v>42</v>
      </c>
      <c r="E865" s="17" t="s">
        <v>42</v>
      </c>
      <c r="F865" s="30"/>
    </row>
    <row r="866" ht="15.75" customHeight="1">
      <c r="A866" s="17" t="s">
        <v>42</v>
      </c>
      <c r="B866" s="29"/>
      <c r="C866" s="29"/>
      <c r="D866" s="17" t="s">
        <v>42</v>
      </c>
      <c r="E866" s="17" t="s">
        <v>42</v>
      </c>
      <c r="F866" s="30"/>
    </row>
    <row r="867" ht="15.75" customHeight="1">
      <c r="A867" s="17" t="s">
        <v>42</v>
      </c>
      <c r="B867" s="29"/>
      <c r="C867" s="29"/>
      <c r="D867" s="17" t="s">
        <v>42</v>
      </c>
      <c r="E867" s="17" t="s">
        <v>42</v>
      </c>
      <c r="F867" s="30"/>
    </row>
    <row r="868" ht="15.75" customHeight="1">
      <c r="A868" s="17" t="s">
        <v>42</v>
      </c>
      <c r="B868" s="29"/>
      <c r="C868" s="29"/>
      <c r="D868" s="17" t="s">
        <v>42</v>
      </c>
      <c r="E868" s="17" t="s">
        <v>42</v>
      </c>
      <c r="F868" s="30"/>
    </row>
    <row r="869" ht="15.75" customHeight="1">
      <c r="A869" s="17" t="s">
        <v>42</v>
      </c>
      <c r="B869" s="29"/>
      <c r="C869" s="29"/>
      <c r="D869" s="17" t="s">
        <v>42</v>
      </c>
      <c r="E869" s="17" t="s">
        <v>42</v>
      </c>
      <c r="F869" s="30"/>
    </row>
    <row r="870" ht="15.75" customHeight="1">
      <c r="A870" s="17" t="s">
        <v>42</v>
      </c>
      <c r="B870" s="29"/>
      <c r="C870" s="29"/>
      <c r="D870" s="17" t="s">
        <v>42</v>
      </c>
      <c r="E870" s="17" t="s">
        <v>42</v>
      </c>
      <c r="F870" s="30"/>
    </row>
    <row r="871" ht="15.75" customHeight="1">
      <c r="A871" s="17" t="s">
        <v>42</v>
      </c>
      <c r="B871" s="29"/>
      <c r="C871" s="29"/>
      <c r="D871" s="17" t="s">
        <v>42</v>
      </c>
      <c r="E871" s="17" t="s">
        <v>42</v>
      </c>
      <c r="F871" s="30"/>
    </row>
    <row r="872" ht="15.75" customHeight="1">
      <c r="A872" s="17" t="s">
        <v>42</v>
      </c>
      <c r="B872" s="29"/>
      <c r="C872" s="29"/>
      <c r="D872" s="17" t="s">
        <v>42</v>
      </c>
      <c r="E872" s="17" t="s">
        <v>42</v>
      </c>
      <c r="F872" s="30"/>
    </row>
    <row r="873" ht="15.75" customHeight="1">
      <c r="A873" s="17" t="s">
        <v>42</v>
      </c>
      <c r="B873" s="29"/>
      <c r="C873" s="29"/>
      <c r="D873" s="17" t="s">
        <v>42</v>
      </c>
      <c r="E873" s="17" t="s">
        <v>42</v>
      </c>
      <c r="F873" s="30"/>
    </row>
    <row r="874" ht="15.75" customHeight="1">
      <c r="A874" s="17" t="s">
        <v>42</v>
      </c>
      <c r="B874" s="29"/>
      <c r="C874" s="29"/>
      <c r="D874" s="17" t="s">
        <v>42</v>
      </c>
      <c r="E874" s="17" t="s">
        <v>42</v>
      </c>
      <c r="F874" s="30"/>
    </row>
    <row r="875" ht="15.75" customHeight="1">
      <c r="A875" s="17" t="s">
        <v>42</v>
      </c>
      <c r="B875" s="29"/>
      <c r="C875" s="29"/>
      <c r="D875" s="17" t="s">
        <v>42</v>
      </c>
      <c r="E875" s="17" t="s">
        <v>42</v>
      </c>
      <c r="F875" s="30"/>
    </row>
    <row r="876" ht="15.75" customHeight="1">
      <c r="A876" s="17" t="s">
        <v>42</v>
      </c>
      <c r="B876" s="29"/>
      <c r="C876" s="29"/>
      <c r="D876" s="17" t="s">
        <v>42</v>
      </c>
      <c r="E876" s="17" t="s">
        <v>42</v>
      </c>
      <c r="F876" s="30"/>
    </row>
    <row r="877" ht="15.75" customHeight="1">
      <c r="A877" s="17" t="s">
        <v>42</v>
      </c>
      <c r="B877" s="29"/>
      <c r="C877" s="29"/>
      <c r="D877" s="17" t="s">
        <v>42</v>
      </c>
      <c r="E877" s="17" t="s">
        <v>42</v>
      </c>
      <c r="F877" s="30"/>
    </row>
    <row r="878" ht="15.75" customHeight="1">
      <c r="A878" s="17" t="s">
        <v>42</v>
      </c>
      <c r="B878" s="29"/>
      <c r="C878" s="29"/>
      <c r="D878" s="17" t="s">
        <v>42</v>
      </c>
      <c r="E878" s="17" t="s">
        <v>42</v>
      </c>
      <c r="F878" s="30"/>
    </row>
    <row r="879" ht="15.75" customHeight="1">
      <c r="A879" s="17" t="s">
        <v>42</v>
      </c>
      <c r="B879" s="29"/>
      <c r="C879" s="29"/>
      <c r="D879" s="17" t="s">
        <v>42</v>
      </c>
      <c r="E879" s="17" t="s">
        <v>42</v>
      </c>
      <c r="F879" s="30"/>
    </row>
    <row r="880" ht="15.75" customHeight="1">
      <c r="A880" s="17" t="s">
        <v>42</v>
      </c>
      <c r="B880" s="29"/>
      <c r="C880" s="29"/>
      <c r="D880" s="17" t="s">
        <v>42</v>
      </c>
      <c r="E880" s="17" t="s">
        <v>42</v>
      </c>
      <c r="F880" s="30"/>
    </row>
    <row r="881" ht="15.75" customHeight="1">
      <c r="A881" s="17" t="s">
        <v>42</v>
      </c>
      <c r="B881" s="29"/>
      <c r="C881" s="29"/>
      <c r="D881" s="17" t="s">
        <v>42</v>
      </c>
      <c r="E881" s="17" t="s">
        <v>42</v>
      </c>
      <c r="F881" s="30"/>
    </row>
    <row r="882" ht="15.75" customHeight="1">
      <c r="A882" s="17" t="s">
        <v>42</v>
      </c>
      <c r="B882" s="29"/>
      <c r="C882" s="29"/>
      <c r="D882" s="17" t="s">
        <v>42</v>
      </c>
      <c r="E882" s="17" t="s">
        <v>42</v>
      </c>
      <c r="F882" s="30"/>
    </row>
    <row r="883" ht="15.75" customHeight="1">
      <c r="A883" s="17" t="s">
        <v>42</v>
      </c>
      <c r="B883" s="29"/>
      <c r="C883" s="29"/>
      <c r="D883" s="17" t="s">
        <v>42</v>
      </c>
      <c r="E883" s="17" t="s">
        <v>42</v>
      </c>
      <c r="F883" s="30"/>
    </row>
    <row r="884" ht="15.75" customHeight="1">
      <c r="A884" s="17" t="s">
        <v>42</v>
      </c>
      <c r="B884" s="29"/>
      <c r="C884" s="29"/>
      <c r="D884" s="17" t="s">
        <v>42</v>
      </c>
      <c r="E884" s="17" t="s">
        <v>42</v>
      </c>
      <c r="F884" s="30"/>
    </row>
    <row r="885" ht="15.75" customHeight="1">
      <c r="A885" s="17" t="s">
        <v>42</v>
      </c>
      <c r="B885" s="29"/>
      <c r="C885" s="29"/>
      <c r="D885" s="17" t="s">
        <v>42</v>
      </c>
      <c r="E885" s="17" t="s">
        <v>42</v>
      </c>
      <c r="F885" s="30"/>
    </row>
    <row r="886" ht="15.75" customHeight="1">
      <c r="A886" s="17" t="s">
        <v>42</v>
      </c>
      <c r="B886" s="29"/>
      <c r="C886" s="29"/>
      <c r="D886" s="17" t="s">
        <v>42</v>
      </c>
      <c r="E886" s="17" t="s">
        <v>42</v>
      </c>
      <c r="F886" s="30"/>
    </row>
    <row r="887" ht="15.75" customHeight="1">
      <c r="A887" s="17" t="s">
        <v>42</v>
      </c>
      <c r="B887" s="29"/>
      <c r="C887" s="29"/>
      <c r="D887" s="17" t="s">
        <v>42</v>
      </c>
      <c r="E887" s="17" t="s">
        <v>42</v>
      </c>
      <c r="F887" s="30"/>
    </row>
    <row r="888" ht="15.75" customHeight="1">
      <c r="A888" s="17" t="s">
        <v>42</v>
      </c>
      <c r="B888" s="29"/>
      <c r="C888" s="29"/>
      <c r="D888" s="17" t="s">
        <v>42</v>
      </c>
      <c r="E888" s="17" t="s">
        <v>42</v>
      </c>
      <c r="F888" s="30"/>
    </row>
    <row r="889" ht="15.75" customHeight="1">
      <c r="A889" s="17" t="s">
        <v>42</v>
      </c>
      <c r="B889" s="29"/>
      <c r="C889" s="29"/>
      <c r="D889" s="17" t="s">
        <v>42</v>
      </c>
      <c r="E889" s="17" t="s">
        <v>42</v>
      </c>
      <c r="F889" s="30"/>
    </row>
    <row r="890" ht="15.75" customHeight="1">
      <c r="A890" s="17" t="s">
        <v>42</v>
      </c>
      <c r="B890" s="29"/>
      <c r="C890" s="29"/>
      <c r="D890" s="17" t="s">
        <v>42</v>
      </c>
      <c r="E890" s="17" t="s">
        <v>42</v>
      </c>
      <c r="F890" s="30"/>
    </row>
    <row r="891" ht="15.75" customHeight="1">
      <c r="A891" s="17" t="s">
        <v>42</v>
      </c>
      <c r="B891" s="29"/>
      <c r="C891" s="29"/>
      <c r="D891" s="17" t="s">
        <v>42</v>
      </c>
      <c r="E891" s="17" t="s">
        <v>42</v>
      </c>
      <c r="F891" s="30"/>
    </row>
    <row r="892" ht="15.75" customHeight="1">
      <c r="A892" s="17" t="s">
        <v>42</v>
      </c>
      <c r="B892" s="29"/>
      <c r="C892" s="29"/>
      <c r="D892" s="17" t="s">
        <v>42</v>
      </c>
      <c r="E892" s="17" t="s">
        <v>42</v>
      </c>
      <c r="F892" s="30"/>
    </row>
    <row r="893" ht="15.75" customHeight="1">
      <c r="A893" s="17" t="s">
        <v>42</v>
      </c>
      <c r="B893" s="29"/>
      <c r="C893" s="29"/>
      <c r="D893" s="17" t="s">
        <v>42</v>
      </c>
      <c r="E893" s="17" t="s">
        <v>42</v>
      </c>
      <c r="F893" s="30"/>
    </row>
    <row r="894" ht="15.75" customHeight="1">
      <c r="A894" s="17" t="s">
        <v>42</v>
      </c>
      <c r="B894" s="29"/>
      <c r="C894" s="29"/>
      <c r="D894" s="17" t="s">
        <v>42</v>
      </c>
      <c r="E894" s="17" t="s">
        <v>42</v>
      </c>
      <c r="F894" s="30"/>
    </row>
    <row r="895" ht="15.75" customHeight="1">
      <c r="A895" s="17" t="s">
        <v>42</v>
      </c>
      <c r="B895" s="29"/>
      <c r="C895" s="29"/>
      <c r="D895" s="17" t="s">
        <v>42</v>
      </c>
      <c r="E895" s="17" t="s">
        <v>42</v>
      </c>
      <c r="F895" s="30"/>
    </row>
    <row r="896" ht="15.75" customHeight="1">
      <c r="A896" s="17" t="s">
        <v>42</v>
      </c>
      <c r="B896" s="29"/>
      <c r="C896" s="29"/>
      <c r="D896" s="17" t="s">
        <v>42</v>
      </c>
      <c r="E896" s="17" t="s">
        <v>42</v>
      </c>
      <c r="F896" s="30"/>
    </row>
    <row r="897" ht="15.75" customHeight="1">
      <c r="A897" s="17" t="s">
        <v>42</v>
      </c>
      <c r="B897" s="29"/>
      <c r="C897" s="29"/>
      <c r="D897" s="17" t="s">
        <v>42</v>
      </c>
      <c r="E897" s="17" t="s">
        <v>42</v>
      </c>
      <c r="F897" s="30"/>
    </row>
    <row r="898" ht="15.75" customHeight="1">
      <c r="A898" s="17" t="s">
        <v>42</v>
      </c>
      <c r="B898" s="29"/>
      <c r="C898" s="29"/>
      <c r="D898" s="17" t="s">
        <v>42</v>
      </c>
      <c r="E898" s="17" t="s">
        <v>42</v>
      </c>
      <c r="F898" s="30"/>
    </row>
    <row r="899" ht="15.75" customHeight="1">
      <c r="A899" s="17" t="s">
        <v>42</v>
      </c>
      <c r="B899" s="29"/>
      <c r="C899" s="29"/>
      <c r="D899" s="17" t="s">
        <v>42</v>
      </c>
      <c r="E899" s="17" t="s">
        <v>42</v>
      </c>
      <c r="F899" s="30"/>
    </row>
    <row r="900" ht="15.75" customHeight="1">
      <c r="A900" s="17" t="s">
        <v>42</v>
      </c>
      <c r="B900" s="29"/>
      <c r="C900" s="29"/>
      <c r="D900" s="17" t="s">
        <v>42</v>
      </c>
      <c r="E900" s="17" t="s">
        <v>42</v>
      </c>
      <c r="F900" s="30"/>
    </row>
    <row r="901" ht="15.75" customHeight="1">
      <c r="A901" s="17" t="s">
        <v>42</v>
      </c>
      <c r="B901" s="29"/>
      <c r="C901" s="29"/>
      <c r="D901" s="17" t="s">
        <v>42</v>
      </c>
      <c r="E901" s="17" t="s">
        <v>42</v>
      </c>
      <c r="F901" s="30"/>
    </row>
    <row r="902" ht="15.75" customHeight="1">
      <c r="A902" s="17" t="s">
        <v>42</v>
      </c>
      <c r="B902" s="29"/>
      <c r="C902" s="29"/>
      <c r="D902" s="17" t="s">
        <v>42</v>
      </c>
      <c r="E902" s="17" t="s">
        <v>42</v>
      </c>
      <c r="F902" s="30"/>
    </row>
    <row r="903" ht="15.75" customHeight="1">
      <c r="A903" s="17" t="s">
        <v>42</v>
      </c>
      <c r="B903" s="29"/>
      <c r="C903" s="29"/>
      <c r="D903" s="17" t="s">
        <v>42</v>
      </c>
      <c r="E903" s="17" t="s">
        <v>42</v>
      </c>
      <c r="F903" s="30"/>
    </row>
    <row r="904" ht="15.75" customHeight="1">
      <c r="A904" s="17" t="s">
        <v>42</v>
      </c>
      <c r="B904" s="29"/>
      <c r="C904" s="29"/>
      <c r="D904" s="17" t="s">
        <v>42</v>
      </c>
      <c r="E904" s="17" t="s">
        <v>42</v>
      </c>
      <c r="F904" s="30"/>
    </row>
    <row r="905" ht="15.75" customHeight="1">
      <c r="A905" s="17" t="s">
        <v>42</v>
      </c>
      <c r="B905" s="29"/>
      <c r="C905" s="29"/>
      <c r="D905" s="17" t="s">
        <v>42</v>
      </c>
      <c r="E905" s="17" t="s">
        <v>42</v>
      </c>
      <c r="F905" s="30"/>
    </row>
    <row r="906" ht="15.75" customHeight="1">
      <c r="A906" s="17" t="s">
        <v>42</v>
      </c>
      <c r="B906" s="29"/>
      <c r="C906" s="29"/>
      <c r="D906" s="17" t="s">
        <v>42</v>
      </c>
      <c r="E906" s="17" t="s">
        <v>42</v>
      </c>
      <c r="F906" s="30"/>
    </row>
    <row r="907" ht="15.75" customHeight="1">
      <c r="A907" s="17" t="s">
        <v>42</v>
      </c>
      <c r="B907" s="29"/>
      <c r="C907" s="29"/>
      <c r="D907" s="17" t="s">
        <v>42</v>
      </c>
      <c r="E907" s="17" t="s">
        <v>42</v>
      </c>
      <c r="F907" s="30"/>
    </row>
    <row r="908" ht="15.75" customHeight="1">
      <c r="A908" s="17" t="s">
        <v>42</v>
      </c>
      <c r="B908" s="29"/>
      <c r="C908" s="29"/>
      <c r="D908" s="17" t="s">
        <v>42</v>
      </c>
      <c r="E908" s="17" t="s">
        <v>42</v>
      </c>
      <c r="F908" s="30"/>
    </row>
    <row r="909" ht="15.75" customHeight="1">
      <c r="A909" s="17" t="s">
        <v>42</v>
      </c>
      <c r="B909" s="29"/>
      <c r="C909" s="29"/>
      <c r="D909" s="17" t="s">
        <v>42</v>
      </c>
      <c r="E909" s="17" t="s">
        <v>42</v>
      </c>
      <c r="F909" s="30"/>
    </row>
    <row r="910" ht="15.75" customHeight="1">
      <c r="A910" s="17" t="s">
        <v>42</v>
      </c>
      <c r="B910" s="29"/>
      <c r="C910" s="29"/>
      <c r="D910" s="17" t="s">
        <v>42</v>
      </c>
      <c r="E910" s="17" t="s">
        <v>42</v>
      </c>
      <c r="F910" s="30"/>
    </row>
    <row r="911" ht="15.75" customHeight="1">
      <c r="A911" s="17" t="s">
        <v>42</v>
      </c>
      <c r="B911" s="29"/>
      <c r="C911" s="29"/>
      <c r="D911" s="17" t="s">
        <v>42</v>
      </c>
      <c r="E911" s="17" t="s">
        <v>42</v>
      </c>
      <c r="F911" s="30"/>
    </row>
    <row r="912" ht="15.75" customHeight="1">
      <c r="A912" s="17" t="s">
        <v>42</v>
      </c>
      <c r="B912" s="29"/>
      <c r="C912" s="29"/>
      <c r="D912" s="17" t="s">
        <v>42</v>
      </c>
      <c r="E912" s="17" t="s">
        <v>42</v>
      </c>
      <c r="F912" s="30"/>
    </row>
    <row r="913" ht="15.75" customHeight="1">
      <c r="A913" s="17" t="s">
        <v>42</v>
      </c>
      <c r="B913" s="29"/>
      <c r="C913" s="29"/>
      <c r="D913" s="17" t="s">
        <v>42</v>
      </c>
      <c r="E913" s="17" t="s">
        <v>42</v>
      </c>
      <c r="F913" s="30"/>
    </row>
    <row r="914" ht="15.75" customHeight="1">
      <c r="A914" s="17" t="s">
        <v>42</v>
      </c>
      <c r="B914" s="29"/>
      <c r="C914" s="29"/>
      <c r="D914" s="17" t="s">
        <v>42</v>
      </c>
      <c r="E914" s="17" t="s">
        <v>42</v>
      </c>
      <c r="F914" s="30"/>
    </row>
    <row r="915" ht="15.75" customHeight="1">
      <c r="A915" s="17" t="s">
        <v>42</v>
      </c>
      <c r="B915" s="29"/>
      <c r="C915" s="29"/>
      <c r="D915" s="17" t="s">
        <v>42</v>
      </c>
      <c r="E915" s="17" t="s">
        <v>42</v>
      </c>
      <c r="F915" s="30"/>
    </row>
    <row r="916" ht="15.75" customHeight="1">
      <c r="A916" s="17" t="s">
        <v>42</v>
      </c>
      <c r="B916" s="29"/>
      <c r="C916" s="29"/>
      <c r="D916" s="17" t="s">
        <v>42</v>
      </c>
      <c r="E916" s="17" t="s">
        <v>42</v>
      </c>
      <c r="F916" s="30"/>
    </row>
    <row r="917" ht="15.75" customHeight="1">
      <c r="A917" s="17" t="s">
        <v>42</v>
      </c>
      <c r="B917" s="29"/>
      <c r="C917" s="29"/>
      <c r="D917" s="17" t="s">
        <v>42</v>
      </c>
      <c r="E917" s="17" t="s">
        <v>42</v>
      </c>
      <c r="F917" s="30"/>
    </row>
    <row r="918" ht="15.75" customHeight="1">
      <c r="A918" s="17" t="s">
        <v>42</v>
      </c>
      <c r="B918" s="29"/>
      <c r="C918" s="29"/>
      <c r="D918" s="17" t="s">
        <v>42</v>
      </c>
      <c r="E918" s="17" t="s">
        <v>42</v>
      </c>
      <c r="F918" s="30"/>
    </row>
    <row r="919" ht="15.75" customHeight="1">
      <c r="A919" s="17" t="s">
        <v>42</v>
      </c>
      <c r="B919" s="29"/>
      <c r="C919" s="29"/>
      <c r="D919" s="17" t="s">
        <v>42</v>
      </c>
      <c r="E919" s="17" t="s">
        <v>42</v>
      </c>
      <c r="F919" s="30"/>
    </row>
    <row r="920" ht="15.75" customHeight="1">
      <c r="A920" s="17" t="s">
        <v>42</v>
      </c>
      <c r="B920" s="29"/>
      <c r="C920" s="29"/>
      <c r="D920" s="17" t="s">
        <v>42</v>
      </c>
      <c r="E920" s="17" t="s">
        <v>42</v>
      </c>
      <c r="F920" s="30"/>
    </row>
    <row r="921" ht="15.75" customHeight="1">
      <c r="A921" s="17" t="s">
        <v>42</v>
      </c>
      <c r="B921" s="29"/>
      <c r="C921" s="29"/>
      <c r="D921" s="17" t="s">
        <v>42</v>
      </c>
      <c r="E921" s="17" t="s">
        <v>42</v>
      </c>
      <c r="F921" s="30"/>
    </row>
    <row r="922" ht="15.75" customHeight="1">
      <c r="A922" s="17" t="s">
        <v>42</v>
      </c>
      <c r="B922" s="29"/>
      <c r="C922" s="29"/>
      <c r="D922" s="17" t="s">
        <v>42</v>
      </c>
      <c r="E922" s="17" t="s">
        <v>42</v>
      </c>
      <c r="F922" s="30"/>
    </row>
    <row r="923" ht="15.75" customHeight="1">
      <c r="A923" s="17" t="s">
        <v>42</v>
      </c>
      <c r="B923" s="29"/>
      <c r="C923" s="29"/>
      <c r="D923" s="17" t="s">
        <v>42</v>
      </c>
      <c r="E923" s="17" t="s">
        <v>42</v>
      </c>
      <c r="F923" s="30"/>
    </row>
    <row r="924" ht="15.75" customHeight="1">
      <c r="A924" s="17" t="s">
        <v>42</v>
      </c>
      <c r="B924" s="29"/>
      <c r="C924" s="29"/>
      <c r="D924" s="17" t="s">
        <v>42</v>
      </c>
      <c r="E924" s="17" t="s">
        <v>42</v>
      </c>
      <c r="F924" s="30"/>
    </row>
    <row r="925" ht="15.75" customHeight="1">
      <c r="A925" s="17" t="s">
        <v>42</v>
      </c>
      <c r="B925" s="29"/>
      <c r="C925" s="29"/>
      <c r="D925" s="17" t="s">
        <v>42</v>
      </c>
      <c r="E925" s="17" t="s">
        <v>42</v>
      </c>
      <c r="F925" s="30"/>
    </row>
    <row r="926" ht="15.75" customHeight="1">
      <c r="A926" s="17" t="s">
        <v>42</v>
      </c>
      <c r="B926" s="29"/>
      <c r="C926" s="29"/>
      <c r="D926" s="17" t="s">
        <v>42</v>
      </c>
      <c r="E926" s="17" t="s">
        <v>42</v>
      </c>
      <c r="F926" s="30"/>
    </row>
    <row r="927" ht="15.75" customHeight="1">
      <c r="A927" s="17" t="s">
        <v>42</v>
      </c>
      <c r="B927" s="29"/>
      <c r="C927" s="29"/>
      <c r="D927" s="17" t="s">
        <v>42</v>
      </c>
      <c r="E927" s="17" t="s">
        <v>42</v>
      </c>
      <c r="F927" s="30"/>
    </row>
    <row r="928" ht="15.75" customHeight="1">
      <c r="A928" s="17" t="s">
        <v>42</v>
      </c>
      <c r="B928" s="29"/>
      <c r="C928" s="29"/>
      <c r="D928" s="17" t="s">
        <v>42</v>
      </c>
      <c r="E928" s="17" t="s">
        <v>42</v>
      </c>
      <c r="F928" s="30"/>
    </row>
    <row r="929" ht="15.75" customHeight="1">
      <c r="A929" s="17" t="s">
        <v>42</v>
      </c>
      <c r="B929" s="29"/>
      <c r="C929" s="29"/>
      <c r="D929" s="17" t="s">
        <v>42</v>
      </c>
      <c r="E929" s="17" t="s">
        <v>42</v>
      </c>
      <c r="F929" s="30"/>
    </row>
    <row r="930" ht="15.75" customHeight="1">
      <c r="A930" s="17" t="s">
        <v>42</v>
      </c>
      <c r="B930" s="29"/>
      <c r="C930" s="29"/>
      <c r="D930" s="17" t="s">
        <v>42</v>
      </c>
      <c r="E930" s="17" t="s">
        <v>42</v>
      </c>
      <c r="F930" s="30"/>
    </row>
    <row r="931" ht="15.75" customHeight="1">
      <c r="A931" s="17" t="s">
        <v>42</v>
      </c>
      <c r="B931" s="29"/>
      <c r="C931" s="29"/>
      <c r="D931" s="17" t="s">
        <v>42</v>
      </c>
      <c r="E931" s="17" t="s">
        <v>42</v>
      </c>
      <c r="F931" s="30"/>
    </row>
    <row r="932" ht="15.75" customHeight="1">
      <c r="A932" s="17" t="s">
        <v>42</v>
      </c>
      <c r="B932" s="29"/>
      <c r="C932" s="29"/>
      <c r="D932" s="17" t="s">
        <v>42</v>
      </c>
      <c r="E932" s="17" t="s">
        <v>42</v>
      </c>
      <c r="F932" s="30"/>
    </row>
    <row r="933" ht="15.75" customHeight="1">
      <c r="A933" s="17" t="s">
        <v>42</v>
      </c>
      <c r="B933" s="29"/>
      <c r="C933" s="29"/>
      <c r="D933" s="17" t="s">
        <v>42</v>
      </c>
      <c r="E933" s="17" t="s">
        <v>42</v>
      </c>
      <c r="F933" s="30"/>
    </row>
    <row r="934" ht="15.75" customHeight="1">
      <c r="A934" s="17" t="s">
        <v>42</v>
      </c>
      <c r="B934" s="29"/>
      <c r="C934" s="29"/>
      <c r="D934" s="17" t="s">
        <v>42</v>
      </c>
      <c r="E934" s="17" t="s">
        <v>42</v>
      </c>
      <c r="F934" s="30"/>
    </row>
    <row r="935" ht="15.75" customHeight="1">
      <c r="A935" s="17" t="s">
        <v>42</v>
      </c>
      <c r="B935" s="29"/>
      <c r="C935" s="29"/>
      <c r="D935" s="17" t="s">
        <v>42</v>
      </c>
      <c r="E935" s="17" t="s">
        <v>42</v>
      </c>
      <c r="F935" s="30"/>
    </row>
    <row r="936" ht="15.75" customHeight="1">
      <c r="A936" s="17" t="s">
        <v>42</v>
      </c>
      <c r="B936" s="29"/>
      <c r="C936" s="29"/>
      <c r="D936" s="17" t="s">
        <v>42</v>
      </c>
      <c r="E936" s="17" t="s">
        <v>42</v>
      </c>
      <c r="F936" s="30"/>
    </row>
    <row r="937" ht="15.75" customHeight="1">
      <c r="A937" s="17" t="s">
        <v>42</v>
      </c>
      <c r="B937" s="29"/>
      <c r="C937" s="29"/>
      <c r="D937" s="17" t="s">
        <v>42</v>
      </c>
      <c r="E937" s="17" t="s">
        <v>42</v>
      </c>
      <c r="F937" s="30"/>
    </row>
    <row r="938" ht="15.75" customHeight="1">
      <c r="A938" s="17" t="s">
        <v>42</v>
      </c>
      <c r="B938" s="29"/>
      <c r="C938" s="29"/>
      <c r="D938" s="17" t="s">
        <v>42</v>
      </c>
      <c r="E938" s="17" t="s">
        <v>42</v>
      </c>
      <c r="F938" s="30"/>
    </row>
    <row r="939" ht="15.75" customHeight="1">
      <c r="A939" s="17" t="s">
        <v>42</v>
      </c>
      <c r="B939" s="29"/>
      <c r="C939" s="29"/>
      <c r="D939" s="17" t="s">
        <v>42</v>
      </c>
      <c r="E939" s="17" t="s">
        <v>42</v>
      </c>
      <c r="F939" s="30"/>
    </row>
    <row r="940" ht="15.75" customHeight="1">
      <c r="A940" s="17" t="s">
        <v>42</v>
      </c>
      <c r="B940" s="29"/>
      <c r="C940" s="29"/>
      <c r="D940" s="17" t="s">
        <v>42</v>
      </c>
      <c r="E940" s="17" t="s">
        <v>42</v>
      </c>
      <c r="F940" s="30"/>
    </row>
    <row r="941" ht="15.75" customHeight="1">
      <c r="A941" s="17" t="s">
        <v>42</v>
      </c>
      <c r="B941" s="29"/>
      <c r="C941" s="29"/>
      <c r="D941" s="17" t="s">
        <v>42</v>
      </c>
      <c r="E941" s="17" t="s">
        <v>42</v>
      </c>
      <c r="F941" s="30"/>
    </row>
    <row r="942" ht="15.75" customHeight="1">
      <c r="A942" s="17" t="s">
        <v>42</v>
      </c>
      <c r="B942" s="29"/>
      <c r="C942" s="29"/>
      <c r="D942" s="17" t="s">
        <v>42</v>
      </c>
      <c r="E942" s="17" t="s">
        <v>42</v>
      </c>
      <c r="F942" s="30"/>
    </row>
    <row r="943" ht="15.75" customHeight="1">
      <c r="A943" s="17" t="s">
        <v>42</v>
      </c>
      <c r="B943" s="29"/>
      <c r="C943" s="29"/>
      <c r="D943" s="17" t="s">
        <v>42</v>
      </c>
      <c r="E943" s="17" t="s">
        <v>42</v>
      </c>
      <c r="F943" s="30"/>
    </row>
    <row r="944" ht="15.75" customHeight="1">
      <c r="A944" s="17" t="s">
        <v>42</v>
      </c>
      <c r="B944" s="29"/>
      <c r="C944" s="29"/>
      <c r="D944" s="17" t="s">
        <v>42</v>
      </c>
      <c r="E944" s="17" t="s">
        <v>42</v>
      </c>
      <c r="F944" s="30"/>
    </row>
    <row r="945" ht="15.75" customHeight="1">
      <c r="A945" s="17" t="s">
        <v>42</v>
      </c>
      <c r="B945" s="29"/>
      <c r="C945" s="29"/>
      <c r="D945" s="17" t="s">
        <v>42</v>
      </c>
      <c r="E945" s="17" t="s">
        <v>42</v>
      </c>
      <c r="F945" s="30"/>
    </row>
    <row r="946" ht="15.75" customHeight="1">
      <c r="A946" s="17" t="s">
        <v>42</v>
      </c>
      <c r="B946" s="29"/>
      <c r="C946" s="29"/>
      <c r="D946" s="17" t="s">
        <v>42</v>
      </c>
      <c r="E946" s="17" t="s">
        <v>42</v>
      </c>
      <c r="F946" s="30"/>
    </row>
    <row r="947" ht="15.75" customHeight="1">
      <c r="A947" s="17" t="s">
        <v>42</v>
      </c>
      <c r="B947" s="29"/>
      <c r="C947" s="29"/>
      <c r="D947" s="17" t="s">
        <v>42</v>
      </c>
      <c r="E947" s="17" t="s">
        <v>42</v>
      </c>
      <c r="F947" s="30"/>
    </row>
    <row r="948" ht="15.75" customHeight="1">
      <c r="A948" s="17" t="s">
        <v>42</v>
      </c>
      <c r="B948" s="29"/>
      <c r="C948" s="29"/>
      <c r="D948" s="17" t="s">
        <v>42</v>
      </c>
      <c r="E948" s="17" t="s">
        <v>42</v>
      </c>
      <c r="F948" s="30"/>
    </row>
    <row r="949" ht="15.75" customHeight="1">
      <c r="A949" s="17" t="s">
        <v>42</v>
      </c>
      <c r="B949" s="29"/>
      <c r="C949" s="29"/>
      <c r="D949" s="17" t="s">
        <v>42</v>
      </c>
      <c r="E949" s="17" t="s">
        <v>42</v>
      </c>
      <c r="F949" s="30"/>
    </row>
    <row r="950" ht="15.75" customHeight="1">
      <c r="A950" s="17" t="s">
        <v>42</v>
      </c>
      <c r="B950" s="29"/>
      <c r="C950" s="29"/>
      <c r="D950" s="17" t="s">
        <v>42</v>
      </c>
      <c r="E950" s="17" t="s">
        <v>42</v>
      </c>
      <c r="F950" s="30"/>
    </row>
    <row r="951" ht="15.75" customHeight="1">
      <c r="A951" s="17" t="s">
        <v>42</v>
      </c>
      <c r="B951" s="29"/>
      <c r="C951" s="29"/>
      <c r="D951" s="17" t="s">
        <v>42</v>
      </c>
      <c r="E951" s="17" t="s">
        <v>42</v>
      </c>
      <c r="F951" s="30"/>
    </row>
    <row r="952" ht="15.75" customHeight="1">
      <c r="A952" s="17" t="s">
        <v>42</v>
      </c>
      <c r="B952" s="29"/>
      <c r="C952" s="29"/>
      <c r="D952" s="17" t="s">
        <v>42</v>
      </c>
      <c r="E952" s="17" t="s">
        <v>42</v>
      </c>
      <c r="F952" s="30"/>
    </row>
    <row r="953" ht="15.75" customHeight="1">
      <c r="A953" s="17" t="s">
        <v>42</v>
      </c>
      <c r="B953" s="29"/>
      <c r="C953" s="29"/>
      <c r="D953" s="17" t="s">
        <v>42</v>
      </c>
      <c r="E953" s="17" t="s">
        <v>42</v>
      </c>
      <c r="F953" s="30"/>
    </row>
    <row r="954" ht="15.75" customHeight="1">
      <c r="A954" s="17" t="s">
        <v>42</v>
      </c>
      <c r="B954" s="29"/>
      <c r="C954" s="29"/>
      <c r="D954" s="17" t="s">
        <v>42</v>
      </c>
      <c r="E954" s="17" t="s">
        <v>42</v>
      </c>
      <c r="F954" s="30"/>
    </row>
    <row r="955" ht="15.75" customHeight="1">
      <c r="A955" s="17" t="s">
        <v>42</v>
      </c>
      <c r="B955" s="29"/>
      <c r="C955" s="29"/>
      <c r="D955" s="17" t="s">
        <v>42</v>
      </c>
      <c r="E955" s="17" t="s">
        <v>42</v>
      </c>
      <c r="F955" s="30"/>
    </row>
    <row r="956" ht="15.75" customHeight="1">
      <c r="A956" s="17" t="s">
        <v>42</v>
      </c>
      <c r="B956" s="29"/>
      <c r="C956" s="29"/>
      <c r="D956" s="17" t="s">
        <v>42</v>
      </c>
      <c r="E956" s="17" t="s">
        <v>42</v>
      </c>
      <c r="F956" s="30"/>
    </row>
    <row r="957" ht="15.75" customHeight="1">
      <c r="A957" s="17" t="s">
        <v>42</v>
      </c>
      <c r="B957" s="29"/>
      <c r="C957" s="29"/>
      <c r="D957" s="17" t="s">
        <v>42</v>
      </c>
      <c r="E957" s="17" t="s">
        <v>42</v>
      </c>
      <c r="F957" s="30"/>
    </row>
    <row r="958" ht="15.75" customHeight="1">
      <c r="A958" s="17" t="s">
        <v>42</v>
      </c>
      <c r="B958" s="29"/>
      <c r="C958" s="29"/>
      <c r="D958" s="17" t="s">
        <v>42</v>
      </c>
      <c r="E958" s="17" t="s">
        <v>42</v>
      </c>
      <c r="F958" s="30"/>
    </row>
    <row r="959" ht="15.75" customHeight="1">
      <c r="A959" s="17" t="s">
        <v>42</v>
      </c>
      <c r="B959" s="29"/>
      <c r="C959" s="29"/>
      <c r="D959" s="17" t="s">
        <v>42</v>
      </c>
      <c r="E959" s="17" t="s">
        <v>42</v>
      </c>
      <c r="F959" s="30"/>
    </row>
    <row r="960" ht="15.75" customHeight="1">
      <c r="A960" s="17" t="s">
        <v>42</v>
      </c>
      <c r="B960" s="29"/>
      <c r="C960" s="29"/>
      <c r="D960" s="17" t="s">
        <v>42</v>
      </c>
      <c r="E960" s="17" t="s">
        <v>42</v>
      </c>
      <c r="F960" s="30"/>
    </row>
    <row r="961" ht="15.75" customHeight="1">
      <c r="A961" s="17" t="s">
        <v>42</v>
      </c>
      <c r="B961" s="29"/>
      <c r="C961" s="29"/>
      <c r="D961" s="17" t="s">
        <v>42</v>
      </c>
      <c r="E961" s="17" t="s">
        <v>42</v>
      </c>
      <c r="F961" s="30"/>
    </row>
    <row r="962" ht="15.75" customHeight="1">
      <c r="A962" s="17" t="s">
        <v>42</v>
      </c>
      <c r="B962" s="29"/>
      <c r="C962" s="29"/>
      <c r="D962" s="17" t="s">
        <v>42</v>
      </c>
      <c r="E962" s="17" t="s">
        <v>42</v>
      </c>
      <c r="F962" s="30"/>
    </row>
    <row r="963" ht="15.75" customHeight="1">
      <c r="A963" s="17" t="s">
        <v>42</v>
      </c>
      <c r="B963" s="29"/>
      <c r="C963" s="29"/>
      <c r="D963" s="17" t="s">
        <v>42</v>
      </c>
      <c r="E963" s="17" t="s">
        <v>42</v>
      </c>
      <c r="F963" s="30"/>
    </row>
    <row r="964" ht="15.75" customHeight="1">
      <c r="A964" s="17" t="s">
        <v>42</v>
      </c>
      <c r="B964" s="29"/>
      <c r="C964" s="29"/>
      <c r="D964" s="17" t="s">
        <v>42</v>
      </c>
      <c r="E964" s="17" t="s">
        <v>42</v>
      </c>
      <c r="F964" s="30"/>
    </row>
    <row r="965" ht="15.75" customHeight="1">
      <c r="A965" s="17" t="s">
        <v>42</v>
      </c>
      <c r="B965" s="29"/>
      <c r="C965" s="29"/>
      <c r="D965" s="17" t="s">
        <v>42</v>
      </c>
      <c r="E965" s="17" t="s">
        <v>42</v>
      </c>
      <c r="F965" s="30"/>
    </row>
    <row r="966" ht="15.75" customHeight="1">
      <c r="A966" s="17" t="s">
        <v>42</v>
      </c>
      <c r="B966" s="29"/>
      <c r="C966" s="29"/>
      <c r="D966" s="17" t="s">
        <v>42</v>
      </c>
      <c r="E966" s="17" t="s">
        <v>42</v>
      </c>
      <c r="F966" s="30"/>
    </row>
    <row r="967" ht="15.75" customHeight="1">
      <c r="A967" s="17" t="s">
        <v>42</v>
      </c>
      <c r="B967" s="29"/>
      <c r="C967" s="29"/>
      <c r="D967" s="17" t="s">
        <v>42</v>
      </c>
      <c r="E967" s="17" t="s">
        <v>42</v>
      </c>
      <c r="F967" s="30"/>
    </row>
    <row r="968" ht="15.75" customHeight="1">
      <c r="A968" s="17" t="s">
        <v>42</v>
      </c>
      <c r="B968" s="29"/>
      <c r="C968" s="29"/>
      <c r="D968" s="17" t="s">
        <v>42</v>
      </c>
      <c r="E968" s="17" t="s">
        <v>42</v>
      </c>
      <c r="F968" s="30"/>
    </row>
    <row r="969" ht="15.75" customHeight="1">
      <c r="A969" s="17" t="s">
        <v>42</v>
      </c>
      <c r="B969" s="29"/>
      <c r="C969" s="29"/>
      <c r="D969" s="17" t="s">
        <v>42</v>
      </c>
      <c r="E969" s="17" t="s">
        <v>42</v>
      </c>
      <c r="F969" s="30"/>
    </row>
    <row r="970" ht="15.75" customHeight="1">
      <c r="A970" s="17" t="s">
        <v>42</v>
      </c>
      <c r="B970" s="29"/>
      <c r="C970" s="29"/>
      <c r="D970" s="17" t="s">
        <v>42</v>
      </c>
      <c r="E970" s="17" t="s">
        <v>42</v>
      </c>
      <c r="F970" s="30"/>
    </row>
    <row r="971" ht="15.75" customHeight="1">
      <c r="A971" s="17" t="s">
        <v>42</v>
      </c>
      <c r="B971" s="29"/>
      <c r="C971" s="29"/>
      <c r="D971" s="17" t="s">
        <v>42</v>
      </c>
      <c r="E971" s="17" t="s">
        <v>42</v>
      </c>
      <c r="F971" s="30"/>
    </row>
    <row r="972" ht="15.75" customHeight="1">
      <c r="A972" s="17" t="s">
        <v>42</v>
      </c>
      <c r="B972" s="29"/>
      <c r="C972" s="29"/>
      <c r="D972" s="17" t="s">
        <v>42</v>
      </c>
      <c r="E972" s="17" t="s">
        <v>42</v>
      </c>
      <c r="F972" s="30"/>
    </row>
    <row r="973" ht="15.75" customHeight="1">
      <c r="A973" s="17" t="s">
        <v>42</v>
      </c>
      <c r="B973" s="29"/>
      <c r="C973" s="29"/>
      <c r="D973" s="17" t="s">
        <v>42</v>
      </c>
      <c r="E973" s="17" t="s">
        <v>42</v>
      </c>
      <c r="F973" s="30"/>
    </row>
    <row r="974" ht="15.75" customHeight="1">
      <c r="A974" s="17" t="s">
        <v>42</v>
      </c>
      <c r="B974" s="29"/>
      <c r="C974" s="29"/>
      <c r="D974" s="17" t="s">
        <v>42</v>
      </c>
      <c r="E974" s="17" t="s">
        <v>42</v>
      </c>
      <c r="F974" s="30"/>
    </row>
    <row r="975" ht="15.75" customHeight="1">
      <c r="A975" s="17" t="s">
        <v>42</v>
      </c>
      <c r="B975" s="29"/>
      <c r="C975" s="29"/>
      <c r="D975" s="17" t="s">
        <v>42</v>
      </c>
      <c r="E975" s="17" t="s">
        <v>42</v>
      </c>
      <c r="F975" s="30"/>
    </row>
    <row r="976" ht="15.75" customHeight="1">
      <c r="A976" s="17" t="s">
        <v>42</v>
      </c>
      <c r="B976" s="29"/>
      <c r="C976" s="29"/>
      <c r="D976" s="17" t="s">
        <v>42</v>
      </c>
      <c r="E976" s="17" t="s">
        <v>42</v>
      </c>
      <c r="F976" s="30"/>
    </row>
    <row r="977" ht="15.75" customHeight="1">
      <c r="A977" s="17" t="s">
        <v>42</v>
      </c>
      <c r="B977" s="29"/>
      <c r="C977" s="29"/>
      <c r="D977" s="17" t="s">
        <v>42</v>
      </c>
      <c r="E977" s="17" t="s">
        <v>42</v>
      </c>
      <c r="F977" s="30"/>
    </row>
    <row r="978" ht="15.75" customHeight="1">
      <c r="A978" s="17" t="s">
        <v>42</v>
      </c>
      <c r="B978" s="29"/>
      <c r="C978" s="29"/>
      <c r="D978" s="17" t="s">
        <v>42</v>
      </c>
      <c r="E978" s="17" t="s">
        <v>42</v>
      </c>
      <c r="F978" s="30"/>
    </row>
    <row r="979" ht="15.75" customHeight="1">
      <c r="A979" s="17" t="s">
        <v>42</v>
      </c>
      <c r="B979" s="29"/>
      <c r="C979" s="29"/>
      <c r="D979" s="17" t="s">
        <v>42</v>
      </c>
      <c r="E979" s="17" t="s">
        <v>42</v>
      </c>
      <c r="F979" s="30"/>
    </row>
    <row r="980" ht="15.75" customHeight="1">
      <c r="A980" s="17" t="s">
        <v>42</v>
      </c>
      <c r="B980" s="29"/>
      <c r="C980" s="29"/>
      <c r="D980" s="17" t="s">
        <v>42</v>
      </c>
      <c r="E980" s="17" t="s">
        <v>42</v>
      </c>
      <c r="F980" s="30"/>
    </row>
    <row r="981" ht="15.75" customHeight="1">
      <c r="A981" s="17" t="s">
        <v>42</v>
      </c>
      <c r="B981" s="29"/>
      <c r="C981" s="29"/>
      <c r="D981" s="17" t="s">
        <v>42</v>
      </c>
      <c r="E981" s="17" t="s">
        <v>42</v>
      </c>
      <c r="F981" s="30"/>
    </row>
    <row r="982" ht="15.75" customHeight="1">
      <c r="A982" s="17" t="s">
        <v>42</v>
      </c>
      <c r="B982" s="29"/>
      <c r="C982" s="29"/>
      <c r="D982" s="17" t="s">
        <v>42</v>
      </c>
      <c r="E982" s="17" t="s">
        <v>42</v>
      </c>
      <c r="F982" s="30"/>
    </row>
    <row r="983" ht="15.75" customHeight="1">
      <c r="A983" s="17" t="s">
        <v>42</v>
      </c>
      <c r="B983" s="29"/>
      <c r="C983" s="29"/>
      <c r="D983" s="17" t="s">
        <v>42</v>
      </c>
      <c r="E983" s="17" t="s">
        <v>42</v>
      </c>
      <c r="F983" s="30"/>
    </row>
    <row r="984" ht="15.75" customHeight="1">
      <c r="A984" s="17" t="s">
        <v>42</v>
      </c>
      <c r="B984" s="29"/>
      <c r="C984" s="29"/>
      <c r="D984" s="17" t="s">
        <v>42</v>
      </c>
      <c r="E984" s="17" t="s">
        <v>42</v>
      </c>
      <c r="F984" s="30"/>
    </row>
    <row r="985" ht="15.75" customHeight="1">
      <c r="A985" s="17" t="s">
        <v>42</v>
      </c>
      <c r="B985" s="29"/>
      <c r="C985" s="29"/>
      <c r="D985" s="17" t="s">
        <v>42</v>
      </c>
      <c r="E985" s="17" t="s">
        <v>42</v>
      </c>
      <c r="F985" s="30"/>
    </row>
    <row r="986" ht="15.75" customHeight="1">
      <c r="A986" s="17" t="s">
        <v>42</v>
      </c>
      <c r="B986" s="29"/>
      <c r="C986" s="29"/>
      <c r="D986" s="17" t="s">
        <v>42</v>
      </c>
      <c r="E986" s="17" t="s">
        <v>42</v>
      </c>
      <c r="F986" s="30"/>
    </row>
    <row r="987" ht="15.75" customHeight="1">
      <c r="A987" s="17" t="s">
        <v>42</v>
      </c>
      <c r="B987" s="29"/>
      <c r="C987" s="29"/>
      <c r="D987" s="17" t="s">
        <v>42</v>
      </c>
      <c r="E987" s="17" t="s">
        <v>42</v>
      </c>
      <c r="F987" s="30"/>
    </row>
    <row r="988" ht="15.75" customHeight="1">
      <c r="A988" s="17" t="s">
        <v>42</v>
      </c>
      <c r="B988" s="29"/>
      <c r="C988" s="29"/>
      <c r="D988" s="17" t="s">
        <v>42</v>
      </c>
      <c r="E988" s="17" t="s">
        <v>42</v>
      </c>
      <c r="F988" s="30"/>
    </row>
    <row r="989" ht="15.75" customHeight="1">
      <c r="A989" s="17" t="s">
        <v>42</v>
      </c>
      <c r="B989" s="29"/>
      <c r="C989" s="29"/>
      <c r="D989" s="17" t="s">
        <v>42</v>
      </c>
      <c r="E989" s="17" t="s">
        <v>42</v>
      </c>
      <c r="F989" s="30"/>
    </row>
    <row r="990" ht="15.75" customHeight="1">
      <c r="A990" s="17" t="s">
        <v>42</v>
      </c>
      <c r="B990" s="29"/>
      <c r="C990" s="29"/>
      <c r="D990" s="17" t="s">
        <v>42</v>
      </c>
      <c r="E990" s="17" t="s">
        <v>42</v>
      </c>
      <c r="F990" s="30"/>
    </row>
    <row r="991" ht="15.75" customHeight="1">
      <c r="A991" s="17" t="s">
        <v>42</v>
      </c>
      <c r="B991" s="29"/>
      <c r="C991" s="29"/>
      <c r="D991" s="17" t="s">
        <v>42</v>
      </c>
      <c r="E991" s="17" t="s">
        <v>42</v>
      </c>
      <c r="F991" s="30"/>
    </row>
    <row r="992" ht="15.75" customHeight="1">
      <c r="A992" s="17" t="s">
        <v>42</v>
      </c>
      <c r="B992" s="29"/>
      <c r="C992" s="29"/>
      <c r="D992" s="17" t="s">
        <v>42</v>
      </c>
      <c r="E992" s="17" t="s">
        <v>42</v>
      </c>
      <c r="F992" s="30"/>
    </row>
    <row r="993" ht="15.75" customHeight="1">
      <c r="A993" s="17" t="s">
        <v>42</v>
      </c>
      <c r="B993" s="29"/>
      <c r="C993" s="29"/>
      <c r="D993" s="17" t="s">
        <v>42</v>
      </c>
      <c r="E993" s="17" t="s">
        <v>42</v>
      </c>
      <c r="F993" s="30"/>
    </row>
    <row r="994" ht="15.75" customHeight="1">
      <c r="A994" s="17" t="s">
        <v>42</v>
      </c>
      <c r="B994" s="29"/>
      <c r="C994" s="29"/>
      <c r="D994" s="17" t="s">
        <v>42</v>
      </c>
      <c r="E994" s="17" t="s">
        <v>42</v>
      </c>
      <c r="F994" s="30"/>
    </row>
    <row r="995" ht="15.75" customHeight="1">
      <c r="A995" s="17" t="s">
        <v>42</v>
      </c>
      <c r="B995" s="29"/>
      <c r="C995" s="29"/>
      <c r="D995" s="17" t="s">
        <v>42</v>
      </c>
      <c r="E995" s="17" t="s">
        <v>42</v>
      </c>
      <c r="F995" s="30"/>
    </row>
    <row r="996" ht="15.75" customHeight="1">
      <c r="A996" s="17" t="s">
        <v>42</v>
      </c>
      <c r="B996" s="29"/>
      <c r="C996" s="29"/>
      <c r="D996" s="17" t="s">
        <v>42</v>
      </c>
      <c r="E996" s="17" t="s">
        <v>42</v>
      </c>
      <c r="F996" s="30"/>
    </row>
    <row r="997" ht="15.75" customHeight="1">
      <c r="A997" s="17" t="s">
        <v>42</v>
      </c>
      <c r="B997" s="29"/>
      <c r="C997" s="29"/>
      <c r="D997" s="17" t="s">
        <v>42</v>
      </c>
      <c r="E997" s="17" t="s">
        <v>42</v>
      </c>
      <c r="F997" s="30"/>
    </row>
    <row r="998" ht="15.75" customHeight="1">
      <c r="A998" s="17" t="s">
        <v>42</v>
      </c>
      <c r="B998" s="29"/>
      <c r="C998" s="29"/>
      <c r="D998" s="17" t="s">
        <v>42</v>
      </c>
      <c r="E998" s="17" t="s">
        <v>42</v>
      </c>
      <c r="F998" s="30"/>
    </row>
    <row r="999" ht="15.75" customHeight="1">
      <c r="A999" s="17" t="s">
        <v>42</v>
      </c>
      <c r="B999" s="29"/>
      <c r="C999" s="29"/>
      <c r="D999" s="17" t="s">
        <v>42</v>
      </c>
      <c r="E999" s="17" t="s">
        <v>42</v>
      </c>
      <c r="F999" s="30"/>
    </row>
    <row r="1000" ht="15.75" customHeight="1">
      <c r="A1000" s="17" t="s">
        <v>42</v>
      </c>
      <c r="B1000" s="29"/>
      <c r="C1000" s="29"/>
      <c r="D1000" s="17" t="s">
        <v>42</v>
      </c>
      <c r="E1000" s="17" t="s">
        <v>42</v>
      </c>
      <c r="F1000" s="30"/>
    </row>
    <row r="1001" ht="15.75" customHeight="1">
      <c r="A1001" s="17" t="s">
        <v>42</v>
      </c>
      <c r="B1001" s="29"/>
      <c r="C1001" s="29"/>
      <c r="D1001" s="17"/>
      <c r="E1001" s="17"/>
      <c r="F1001" s="30"/>
    </row>
    <row r="1002" ht="15.75" customHeight="1">
      <c r="A1002" s="17" t="s">
        <v>42</v>
      </c>
      <c r="B1002" s="29"/>
      <c r="C1002" s="29"/>
      <c r="D1002" s="17"/>
      <c r="E1002" s="17"/>
      <c r="F1002" s="30"/>
    </row>
    <row r="1003" ht="15.75" customHeight="1">
      <c r="A1003" s="17" t="s">
        <v>42</v>
      </c>
      <c r="B1003" s="29"/>
      <c r="C1003" s="29"/>
      <c r="D1003" s="17"/>
      <c r="E1003" s="17"/>
      <c r="F1003" s="30"/>
    </row>
    <row r="1004" ht="15.75" customHeight="1">
      <c r="A1004" s="17" t="s">
        <v>42</v>
      </c>
      <c r="B1004" s="29"/>
      <c r="C1004" s="29"/>
      <c r="D1004" s="17"/>
      <c r="E1004" s="17"/>
      <c r="F1004" s="30"/>
    </row>
    <row r="1005" ht="15.75" customHeight="1">
      <c r="A1005" s="17" t="s">
        <v>42</v>
      </c>
      <c r="B1005" s="29"/>
      <c r="C1005" s="29"/>
      <c r="D1005" s="17"/>
      <c r="E1005" s="17"/>
      <c r="F1005" s="30"/>
    </row>
    <row r="1006" ht="15.75" customHeight="1">
      <c r="A1006" s="17" t="s">
        <v>42</v>
      </c>
      <c r="B1006" s="29"/>
      <c r="C1006" s="29"/>
      <c r="D1006" s="17"/>
      <c r="E1006" s="17"/>
      <c r="F1006" s="30"/>
    </row>
    <row r="1007" ht="15.75" customHeight="1">
      <c r="A1007" s="17" t="s">
        <v>42</v>
      </c>
      <c r="B1007" s="29"/>
      <c r="C1007" s="29"/>
      <c r="D1007" s="17"/>
      <c r="E1007" s="17"/>
      <c r="F1007" s="30"/>
    </row>
    <row r="1008" ht="15.75" customHeight="1">
      <c r="A1008" s="17" t="s">
        <v>42</v>
      </c>
      <c r="B1008" s="29"/>
      <c r="C1008" s="29"/>
      <c r="D1008" s="17"/>
      <c r="E1008" s="17"/>
      <c r="F1008" s="30"/>
    </row>
    <row r="1009" ht="15.75" customHeight="1">
      <c r="A1009" s="17" t="s">
        <v>42</v>
      </c>
      <c r="B1009" s="29"/>
      <c r="C1009" s="29"/>
      <c r="D1009" s="17"/>
      <c r="E1009" s="17"/>
      <c r="F1009" s="30"/>
    </row>
    <row r="1010" ht="15.75" customHeight="1">
      <c r="A1010" s="17" t="s">
        <v>42</v>
      </c>
      <c r="B1010" s="29"/>
      <c r="C1010" s="29"/>
      <c r="D1010" s="17"/>
      <c r="E1010" s="17"/>
      <c r="F1010" s="30"/>
    </row>
    <row r="1011" ht="15.75" customHeight="1">
      <c r="A1011" s="17" t="s">
        <v>42</v>
      </c>
      <c r="B1011" s="29"/>
      <c r="C1011" s="29"/>
      <c r="D1011" s="17"/>
      <c r="E1011" s="17"/>
      <c r="F1011" s="30"/>
    </row>
    <row r="1012" ht="15.75" customHeight="1">
      <c r="A1012" s="17" t="s">
        <v>42</v>
      </c>
      <c r="B1012" s="29"/>
      <c r="C1012" s="29"/>
      <c r="D1012" s="17"/>
      <c r="E1012" s="17"/>
      <c r="F1012" s="30"/>
    </row>
    <row r="1013" ht="15.75" customHeight="1">
      <c r="A1013" s="17" t="s">
        <v>42</v>
      </c>
      <c r="B1013" s="29"/>
      <c r="C1013" s="29"/>
      <c r="D1013" s="17"/>
      <c r="E1013" s="17"/>
      <c r="F1013" s="30"/>
    </row>
    <row r="1014" ht="15.75" customHeight="1">
      <c r="A1014" s="17" t="s">
        <v>42</v>
      </c>
      <c r="B1014" s="29"/>
      <c r="C1014" s="29"/>
      <c r="D1014" s="17"/>
      <c r="E1014" s="17"/>
      <c r="F1014" s="30"/>
    </row>
    <row r="1015" ht="15.75" customHeight="1">
      <c r="A1015" s="17" t="s">
        <v>42</v>
      </c>
      <c r="B1015" s="29"/>
      <c r="C1015" s="29"/>
      <c r="D1015" s="17"/>
      <c r="E1015" s="17"/>
      <c r="F1015" s="30"/>
    </row>
    <row r="1016" ht="15.75" customHeight="1">
      <c r="A1016" s="17" t="s">
        <v>42</v>
      </c>
      <c r="B1016" s="29"/>
      <c r="C1016" s="29"/>
      <c r="D1016" s="17"/>
      <c r="E1016" s="17"/>
      <c r="F1016" s="30"/>
    </row>
    <row r="1017" ht="15.75" customHeight="1">
      <c r="A1017" s="17" t="s">
        <v>42</v>
      </c>
      <c r="B1017" s="29"/>
      <c r="C1017" s="29"/>
      <c r="D1017" s="17"/>
      <c r="E1017" s="17"/>
      <c r="F1017" s="30"/>
    </row>
    <row r="1018" ht="15.75" customHeight="1">
      <c r="A1018" s="17" t="s">
        <v>42</v>
      </c>
      <c r="B1018" s="29"/>
      <c r="C1018" s="29"/>
      <c r="D1018" s="17"/>
      <c r="E1018" s="17"/>
      <c r="F1018" s="30"/>
    </row>
    <row r="1019" ht="15.75" customHeight="1">
      <c r="A1019" s="17" t="s">
        <v>42</v>
      </c>
      <c r="B1019" s="29"/>
      <c r="C1019" s="29"/>
      <c r="D1019" s="17"/>
      <c r="E1019" s="17"/>
      <c r="F1019" s="30"/>
    </row>
    <row r="1020" ht="15.75" customHeight="1">
      <c r="A1020" s="17" t="s">
        <v>42</v>
      </c>
      <c r="B1020" s="29"/>
      <c r="C1020" s="29"/>
      <c r="D1020" s="17"/>
      <c r="E1020" s="17"/>
      <c r="F1020" s="30"/>
    </row>
    <row r="1021" ht="15.75" customHeight="1">
      <c r="A1021" s="17" t="s">
        <v>42</v>
      </c>
      <c r="B1021" s="29"/>
      <c r="C1021" s="29"/>
      <c r="D1021" s="17"/>
      <c r="E1021" s="17"/>
      <c r="F1021" s="30"/>
    </row>
    <row r="1022" ht="15.75" customHeight="1">
      <c r="A1022" s="17" t="s">
        <v>42</v>
      </c>
      <c r="B1022" s="29"/>
      <c r="C1022" s="29"/>
      <c r="D1022" s="17"/>
      <c r="E1022" s="17"/>
      <c r="F1022" s="30"/>
    </row>
    <row r="1023" ht="15.75" customHeight="1">
      <c r="A1023" s="17" t="s">
        <v>42</v>
      </c>
      <c r="B1023" s="29"/>
      <c r="C1023" s="29"/>
      <c r="D1023" s="17"/>
      <c r="E1023" s="17"/>
      <c r="F1023" s="30"/>
    </row>
    <row r="1024" ht="15.75" customHeight="1">
      <c r="A1024" s="17" t="s">
        <v>42</v>
      </c>
      <c r="B1024" s="29"/>
      <c r="C1024" s="29"/>
      <c r="D1024" s="17"/>
      <c r="E1024" s="17"/>
      <c r="F1024" s="30"/>
    </row>
    <row r="1025" ht="15.75" customHeight="1">
      <c r="A1025" s="17" t="s">
        <v>42</v>
      </c>
      <c r="B1025" s="29"/>
      <c r="C1025" s="29"/>
      <c r="D1025" s="17"/>
      <c r="E1025" s="17"/>
      <c r="F1025" s="30"/>
    </row>
    <row r="1026" ht="15.75" customHeight="1">
      <c r="A1026" s="17" t="s">
        <v>42</v>
      </c>
      <c r="B1026" s="29"/>
      <c r="C1026" s="29"/>
      <c r="D1026" s="17"/>
      <c r="E1026" s="17"/>
      <c r="F1026" s="30"/>
    </row>
    <row r="1027" ht="15.75" customHeight="1">
      <c r="A1027" s="17" t="s">
        <v>42</v>
      </c>
      <c r="B1027" s="29"/>
      <c r="C1027" s="29"/>
      <c r="D1027" s="17"/>
      <c r="E1027" s="17"/>
      <c r="F1027" s="30"/>
    </row>
    <row r="1028" ht="15.75" customHeight="1">
      <c r="A1028" s="17" t="s">
        <v>42</v>
      </c>
      <c r="B1028" s="29"/>
      <c r="C1028" s="29"/>
      <c r="D1028" s="17"/>
      <c r="E1028" s="17"/>
      <c r="F1028" s="30"/>
    </row>
    <row r="1029" ht="15.75" customHeight="1">
      <c r="A1029" s="17" t="s">
        <v>42</v>
      </c>
      <c r="B1029" s="29"/>
      <c r="C1029" s="29"/>
      <c r="D1029" s="17"/>
      <c r="E1029" s="17"/>
      <c r="F1029" s="30"/>
    </row>
    <row r="1030" ht="15.75" customHeight="1">
      <c r="A1030" s="17" t="s">
        <v>42</v>
      </c>
      <c r="B1030" s="29"/>
      <c r="C1030" s="29"/>
      <c r="D1030" s="17"/>
      <c r="E1030" s="17"/>
      <c r="F1030" s="30"/>
    </row>
    <row r="1031" ht="15.75" customHeight="1">
      <c r="A1031" s="17" t="s">
        <v>42</v>
      </c>
      <c r="B1031" s="29"/>
      <c r="C1031" s="29"/>
      <c r="D1031" s="17"/>
      <c r="E1031" s="17"/>
      <c r="F1031" s="30"/>
    </row>
    <row r="1032" ht="15.75" customHeight="1">
      <c r="A1032" s="17" t="s">
        <v>42</v>
      </c>
      <c r="B1032" s="29"/>
      <c r="C1032" s="29"/>
      <c r="D1032" s="17"/>
      <c r="E1032" s="17"/>
      <c r="F1032" s="30"/>
    </row>
    <row r="1033" ht="15.75" customHeight="1">
      <c r="A1033" s="17" t="s">
        <v>42</v>
      </c>
      <c r="B1033" s="29"/>
      <c r="C1033" s="29"/>
      <c r="D1033" s="17"/>
      <c r="E1033" s="17"/>
      <c r="F1033" s="30"/>
    </row>
    <row r="1034" ht="15.75" customHeight="1">
      <c r="A1034" s="17" t="s">
        <v>42</v>
      </c>
      <c r="B1034" s="17"/>
      <c r="C1034" s="29"/>
      <c r="D1034" s="17"/>
      <c r="E1034" s="17"/>
      <c r="F1034" s="30"/>
    </row>
    <row r="1035" ht="15.75" customHeight="1">
      <c r="A1035" s="17" t="s">
        <v>42</v>
      </c>
      <c r="B1035" s="17"/>
      <c r="C1035" s="29"/>
      <c r="D1035" s="17"/>
      <c r="E1035" s="17"/>
      <c r="F1035" s="30"/>
    </row>
    <row r="1036" ht="15.75" customHeight="1">
      <c r="A1036" s="17" t="s">
        <v>42</v>
      </c>
      <c r="B1036" s="17"/>
      <c r="C1036" s="29"/>
      <c r="D1036" s="17"/>
      <c r="E1036" s="17"/>
      <c r="F1036" s="30"/>
    </row>
    <row r="1037" ht="15.75" customHeight="1">
      <c r="A1037" s="17" t="s">
        <v>42</v>
      </c>
      <c r="B1037" s="17"/>
      <c r="C1037" s="29"/>
      <c r="D1037" s="17"/>
      <c r="E1037" s="17"/>
      <c r="F1037" s="30"/>
    </row>
    <row r="1038" ht="15.75" customHeight="1">
      <c r="A1038" s="17" t="s">
        <v>42</v>
      </c>
      <c r="B1038" s="17"/>
      <c r="C1038" s="29"/>
      <c r="D1038" s="17"/>
      <c r="E1038" s="17"/>
      <c r="F1038" s="30"/>
    </row>
    <row r="1039" ht="15.75" customHeight="1">
      <c r="A1039" s="17" t="s">
        <v>42</v>
      </c>
      <c r="B1039" s="17"/>
      <c r="C1039" s="29"/>
      <c r="D1039" s="17"/>
      <c r="E1039" s="17"/>
      <c r="F1039" s="30"/>
    </row>
    <row r="1040" ht="15.75" customHeight="1">
      <c r="A1040" s="17" t="s">
        <v>42</v>
      </c>
      <c r="B1040" s="17"/>
      <c r="C1040" s="29"/>
      <c r="D1040" s="17"/>
      <c r="E1040" s="17"/>
      <c r="F1040" s="30"/>
    </row>
    <row r="1041" ht="15.75" customHeight="1">
      <c r="A1041" s="17" t="s">
        <v>42</v>
      </c>
      <c r="B1041" s="17"/>
      <c r="C1041" s="29"/>
      <c r="D1041" s="17"/>
      <c r="E1041" s="17"/>
      <c r="F1041" s="30"/>
    </row>
    <row r="1042" ht="15.75" customHeight="1">
      <c r="A1042" s="17" t="s">
        <v>42</v>
      </c>
      <c r="B1042" s="17"/>
      <c r="C1042" s="29"/>
      <c r="D1042" s="17"/>
      <c r="E1042" s="17"/>
      <c r="F1042" s="30"/>
    </row>
    <row r="1043" ht="15.75" customHeight="1">
      <c r="A1043" s="17" t="s">
        <v>42</v>
      </c>
      <c r="B1043" s="17"/>
      <c r="C1043" s="29"/>
      <c r="D1043" s="17"/>
      <c r="E1043" s="17"/>
      <c r="F1043" s="30"/>
    </row>
    <row r="1044" ht="15.75" customHeight="1">
      <c r="A1044" s="17" t="s">
        <v>42</v>
      </c>
      <c r="B1044" s="17"/>
      <c r="C1044" s="29"/>
      <c r="D1044" s="17"/>
      <c r="E1044" s="17"/>
      <c r="F1044" s="30"/>
    </row>
    <row r="1045" ht="15.75" customHeight="1">
      <c r="A1045" s="17" t="s">
        <v>42</v>
      </c>
      <c r="B1045" s="17"/>
      <c r="C1045" s="29"/>
      <c r="D1045" s="17"/>
      <c r="E1045" s="17"/>
      <c r="F1045" s="30"/>
    </row>
    <row r="1046" ht="15.75" customHeight="1">
      <c r="A1046" s="17" t="s">
        <v>42</v>
      </c>
      <c r="B1046" s="17"/>
      <c r="C1046" s="29"/>
      <c r="D1046" s="17"/>
      <c r="E1046" s="17"/>
      <c r="F1046" s="30"/>
    </row>
    <row r="1047" ht="15.75" customHeight="1">
      <c r="A1047" s="17" t="s">
        <v>42</v>
      </c>
      <c r="B1047" s="17"/>
      <c r="C1047" s="29"/>
      <c r="D1047" s="17"/>
      <c r="E1047" s="17"/>
      <c r="F1047" s="30"/>
    </row>
    <row r="1048" ht="15.75" customHeight="1">
      <c r="A1048" s="17" t="s">
        <v>42</v>
      </c>
      <c r="B1048" s="17"/>
      <c r="C1048" s="29"/>
      <c r="D1048" s="17"/>
      <c r="E1048" s="17"/>
      <c r="F1048" s="30"/>
    </row>
    <row r="1049" ht="15.75" customHeight="1">
      <c r="A1049" s="17" t="s">
        <v>42</v>
      </c>
      <c r="B1049" s="17"/>
      <c r="C1049" s="29"/>
      <c r="D1049" s="17"/>
      <c r="E1049" s="17"/>
      <c r="F1049" s="30"/>
    </row>
    <row r="1050" ht="15.75" customHeight="1">
      <c r="A1050" s="17" t="s">
        <v>42</v>
      </c>
      <c r="B1050" s="17"/>
      <c r="C1050" s="29"/>
      <c r="D1050" s="17"/>
      <c r="E1050" s="17"/>
      <c r="F1050" s="30"/>
    </row>
    <row r="1051" ht="15.75" customHeight="1">
      <c r="A1051" s="17" t="s">
        <v>42</v>
      </c>
      <c r="B1051" s="17"/>
      <c r="C1051" s="29"/>
      <c r="D1051" s="17"/>
      <c r="E1051" s="17"/>
      <c r="F1051" s="30"/>
    </row>
    <row r="1052" ht="15.75" customHeight="1">
      <c r="A1052" s="17" t="s">
        <v>42</v>
      </c>
      <c r="B1052" s="17"/>
      <c r="C1052" s="29"/>
      <c r="D1052" s="17"/>
      <c r="E1052" s="17"/>
      <c r="F1052" s="30"/>
    </row>
    <row r="1053" ht="15.75" customHeight="1">
      <c r="A1053" s="17" t="s">
        <v>42</v>
      </c>
      <c r="B1053" s="17"/>
      <c r="C1053" s="29"/>
      <c r="D1053" s="17"/>
      <c r="E1053" s="17"/>
      <c r="F1053" s="30"/>
    </row>
    <row r="1054" ht="15.75" customHeight="1">
      <c r="A1054" s="17" t="s">
        <v>42</v>
      </c>
      <c r="B1054" s="17"/>
      <c r="C1054" s="29"/>
      <c r="D1054" s="17"/>
      <c r="E1054" s="17"/>
      <c r="F1054" s="30"/>
    </row>
    <row r="1055" ht="15.75" customHeight="1">
      <c r="A1055" s="17" t="s">
        <v>42</v>
      </c>
      <c r="B1055" s="17"/>
      <c r="C1055" s="29"/>
      <c r="D1055" s="17"/>
      <c r="E1055" s="17"/>
      <c r="F1055" s="30"/>
    </row>
    <row r="1056" ht="15.75" customHeight="1">
      <c r="A1056" s="17" t="s">
        <v>42</v>
      </c>
      <c r="B1056" s="17"/>
      <c r="C1056" s="29"/>
      <c r="D1056" s="17"/>
      <c r="E1056" s="17"/>
      <c r="F1056" s="30"/>
    </row>
    <row r="1057" ht="15.75" customHeight="1">
      <c r="A1057" s="17" t="s">
        <v>42</v>
      </c>
      <c r="B1057" s="17"/>
      <c r="C1057" s="29"/>
      <c r="D1057" s="17"/>
      <c r="E1057" s="17"/>
      <c r="F1057" s="30"/>
    </row>
    <row r="1058" ht="15.75" customHeight="1">
      <c r="A1058" s="17" t="s">
        <v>42</v>
      </c>
      <c r="B1058" s="17"/>
      <c r="C1058" s="29"/>
      <c r="D1058" s="17"/>
      <c r="E1058" s="17"/>
      <c r="F1058" s="30"/>
    </row>
    <row r="1059" ht="15.75" customHeight="1">
      <c r="A1059" s="17" t="s">
        <v>42</v>
      </c>
      <c r="B1059" s="17"/>
      <c r="C1059" s="29"/>
      <c r="D1059" s="17"/>
      <c r="E1059" s="17"/>
      <c r="F1059" s="30"/>
    </row>
    <row r="1060" ht="15.75" customHeight="1">
      <c r="A1060" s="17" t="s">
        <v>42</v>
      </c>
      <c r="B1060" s="17"/>
      <c r="C1060" s="29"/>
      <c r="D1060" s="17"/>
      <c r="E1060" s="17"/>
      <c r="F1060" s="30"/>
    </row>
    <row r="1061" ht="15.75" customHeight="1">
      <c r="A1061" s="17" t="s">
        <v>42</v>
      </c>
      <c r="B1061" s="17"/>
      <c r="C1061" s="29"/>
      <c r="D1061" s="17"/>
      <c r="E1061" s="17"/>
      <c r="F1061" s="30"/>
    </row>
    <row r="1062" ht="15.75" customHeight="1">
      <c r="A1062" s="17" t="s">
        <v>42</v>
      </c>
      <c r="B1062" s="17"/>
      <c r="C1062" s="29"/>
      <c r="D1062" s="17"/>
      <c r="E1062" s="17"/>
      <c r="F1062" s="30"/>
    </row>
    <row r="1063" ht="15.75" customHeight="1">
      <c r="A1063" s="17" t="s">
        <v>42</v>
      </c>
      <c r="B1063" s="17"/>
      <c r="C1063" s="29"/>
      <c r="D1063" s="17"/>
      <c r="E1063" s="17"/>
      <c r="F1063" s="30"/>
    </row>
    <row r="1064" ht="15.75" customHeight="1">
      <c r="A1064" s="17" t="s">
        <v>42</v>
      </c>
      <c r="B1064" s="17"/>
      <c r="C1064" s="29"/>
      <c r="D1064" s="17"/>
      <c r="E1064" s="17"/>
      <c r="F1064" s="30"/>
    </row>
    <row r="1065" ht="15.75" customHeight="1">
      <c r="A1065" s="17" t="s">
        <v>42</v>
      </c>
      <c r="B1065" s="17"/>
      <c r="C1065" s="29"/>
      <c r="D1065" s="17"/>
      <c r="E1065" s="17"/>
      <c r="F1065" s="30"/>
    </row>
    <row r="1066" ht="15.75" customHeight="1">
      <c r="A1066" s="17" t="s">
        <v>42</v>
      </c>
      <c r="B1066" s="17"/>
      <c r="C1066" s="29"/>
      <c r="D1066" s="17"/>
      <c r="E1066" s="17"/>
      <c r="F1066" s="30"/>
    </row>
    <row r="1067" ht="15.75" customHeight="1">
      <c r="A1067" s="17" t="s">
        <v>42</v>
      </c>
      <c r="B1067" s="17"/>
      <c r="C1067" s="29"/>
      <c r="D1067" s="17"/>
      <c r="E1067" s="17"/>
      <c r="F1067" s="30"/>
    </row>
    <row r="1068" ht="15.75" customHeight="1">
      <c r="A1068" s="17" t="s">
        <v>42</v>
      </c>
      <c r="B1068" s="17"/>
      <c r="C1068" s="29"/>
      <c r="D1068" s="17"/>
      <c r="E1068" s="17"/>
      <c r="F1068" s="30"/>
    </row>
    <row r="1069" ht="15.75" customHeight="1">
      <c r="A1069" s="17" t="s">
        <v>42</v>
      </c>
      <c r="B1069" s="17"/>
      <c r="C1069" s="29"/>
      <c r="D1069" s="17"/>
      <c r="E1069" s="17"/>
      <c r="F1069" s="30"/>
    </row>
    <row r="1070" ht="15.75" customHeight="1">
      <c r="A1070" s="17" t="s">
        <v>42</v>
      </c>
      <c r="B1070" s="17"/>
      <c r="C1070" s="29"/>
      <c r="D1070" s="17"/>
      <c r="E1070" s="17"/>
      <c r="F1070" s="30"/>
    </row>
    <row r="1071" ht="15.75" customHeight="1">
      <c r="A1071" s="17" t="s">
        <v>42</v>
      </c>
      <c r="B1071" s="17"/>
      <c r="C1071" s="29"/>
      <c r="D1071" s="17"/>
      <c r="E1071" s="17"/>
      <c r="F1071" s="30"/>
    </row>
    <row r="1072" ht="15.75" customHeight="1">
      <c r="A1072" s="17" t="s">
        <v>42</v>
      </c>
      <c r="B1072" s="17"/>
      <c r="C1072" s="29"/>
      <c r="D1072" s="17"/>
      <c r="E1072" s="17"/>
      <c r="F1072" s="30"/>
    </row>
    <row r="1073" ht="15.75" customHeight="1">
      <c r="A1073" s="17" t="s">
        <v>42</v>
      </c>
      <c r="B1073" s="17"/>
      <c r="C1073" s="29"/>
      <c r="D1073" s="17"/>
      <c r="E1073" s="17"/>
      <c r="F1073" s="30"/>
    </row>
    <row r="1074" ht="15.75" customHeight="1">
      <c r="A1074" s="17" t="s">
        <v>42</v>
      </c>
      <c r="B1074" s="17"/>
      <c r="C1074" s="29"/>
      <c r="D1074" s="17"/>
      <c r="E1074" s="17"/>
      <c r="F1074" s="30"/>
    </row>
    <row r="1075" ht="15.75" customHeight="1">
      <c r="A1075" s="17" t="s">
        <v>42</v>
      </c>
      <c r="B1075" s="17"/>
      <c r="C1075" s="29"/>
      <c r="D1075" s="17"/>
      <c r="E1075" s="17"/>
      <c r="F1075" s="30"/>
    </row>
    <row r="1076" ht="15.75" customHeight="1">
      <c r="A1076" s="17" t="s">
        <v>42</v>
      </c>
      <c r="B1076" s="17"/>
      <c r="C1076" s="29"/>
      <c r="D1076" s="17"/>
      <c r="E1076" s="17"/>
      <c r="F1076" s="30"/>
    </row>
    <row r="1077" ht="15.75" customHeight="1">
      <c r="A1077" s="17" t="s">
        <v>42</v>
      </c>
      <c r="B1077" s="17"/>
      <c r="C1077" s="29"/>
      <c r="D1077" s="17"/>
      <c r="E1077" s="17"/>
      <c r="F1077" s="30"/>
    </row>
    <row r="1078" ht="15.75" customHeight="1">
      <c r="A1078" s="17" t="s">
        <v>42</v>
      </c>
    </row>
    <row r="1079" ht="15.75" customHeight="1">
      <c r="A1079" s="17" t="s">
        <v>42</v>
      </c>
    </row>
    <row r="1080" ht="15.75" customHeight="1">
      <c r="A1080" s="17" t="s">
        <v>42</v>
      </c>
    </row>
    <row r="1081" ht="15.75" customHeight="1">
      <c r="A1081" s="17" t="s">
        <v>42</v>
      </c>
    </row>
    <row r="1082" ht="15.75" customHeight="1">
      <c r="A1082" s="17" t="s">
        <v>42</v>
      </c>
    </row>
    <row r="1083" ht="15.75" customHeight="1">
      <c r="A1083" s="17" t="s">
        <v>42</v>
      </c>
    </row>
    <row r="1084" ht="15.75" customHeight="1">
      <c r="A1084" s="17" t="s">
        <v>42</v>
      </c>
    </row>
    <row r="1085" ht="15.75" customHeight="1">
      <c r="A1085" s="17" t="s">
        <v>42</v>
      </c>
    </row>
    <row r="1086" ht="15.75" customHeight="1">
      <c r="A1086" s="17" t="s">
        <v>42</v>
      </c>
    </row>
    <row r="1087" ht="15.75" customHeight="1">
      <c r="A1087" s="17" t="s">
        <v>42</v>
      </c>
    </row>
    <row r="1088" ht="15.75" customHeight="1">
      <c r="A1088" s="17" t="s">
        <v>42</v>
      </c>
    </row>
    <row r="1089" ht="15.75" customHeight="1">
      <c r="A1089" s="17" t="s">
        <v>42</v>
      </c>
    </row>
    <row r="1090" ht="15.75" customHeight="1">
      <c r="A1090" s="17" t="s">
        <v>42</v>
      </c>
    </row>
    <row r="1091" ht="15.75" customHeight="1">
      <c r="A1091" s="17" t="s">
        <v>42</v>
      </c>
    </row>
    <row r="1092" ht="15.75" customHeight="1">
      <c r="A1092" s="17" t="s">
        <v>42</v>
      </c>
    </row>
    <row r="1093" ht="15.75" customHeight="1">
      <c r="A1093" s="17" t="s">
        <v>42</v>
      </c>
    </row>
    <row r="1094" ht="15.75" customHeight="1">
      <c r="A1094" s="17" t="s">
        <v>42</v>
      </c>
    </row>
    <row r="1095" ht="15.75" customHeight="1">
      <c r="A1095" s="17" t="s">
        <v>42</v>
      </c>
    </row>
    <row r="1096" ht="15.75" customHeight="1">
      <c r="A1096" s="17" t="s">
        <v>42</v>
      </c>
    </row>
    <row r="1097" ht="15.75" customHeight="1">
      <c r="A1097" s="17" t="s">
        <v>42</v>
      </c>
    </row>
    <row r="1098" ht="15.75" customHeight="1">
      <c r="A1098" s="17" t="s">
        <v>42</v>
      </c>
    </row>
    <row r="1099" ht="15.75" customHeight="1">
      <c r="A1099" s="17" t="s">
        <v>42</v>
      </c>
    </row>
    <row r="1100" ht="15.75" customHeight="1">
      <c r="A1100" s="17" t="s">
        <v>42</v>
      </c>
    </row>
    <row r="1101" ht="15.75" customHeight="1">
      <c r="A1101" s="17" t="s">
        <v>42</v>
      </c>
    </row>
    <row r="1102" ht="15.75" customHeight="1">
      <c r="A1102" s="17" t="s">
        <v>42</v>
      </c>
    </row>
    <row r="1103" ht="15.75" customHeight="1">
      <c r="A1103" s="17" t="s">
        <v>42</v>
      </c>
    </row>
    <row r="1104" ht="15.75" customHeight="1">
      <c r="A1104" s="17" t="s">
        <v>42</v>
      </c>
    </row>
    <row r="1105" ht="15.75" customHeight="1">
      <c r="A1105" s="17" t="s">
        <v>42</v>
      </c>
    </row>
    <row r="1106" ht="15.75" customHeight="1">
      <c r="A1106" s="17" t="s">
        <v>42</v>
      </c>
    </row>
    <row r="1107" ht="15.75" customHeight="1">
      <c r="A1107" s="17" t="s">
        <v>42</v>
      </c>
    </row>
    <row r="1108" ht="15.75" customHeight="1">
      <c r="A1108" s="17" t="s">
        <v>42</v>
      </c>
    </row>
    <row r="1109" ht="15.75" customHeight="1">
      <c r="A1109" s="17" t="s">
        <v>42</v>
      </c>
    </row>
    <row r="1110" ht="15.75" customHeight="1">
      <c r="A1110" s="17" t="s">
        <v>42</v>
      </c>
    </row>
    <row r="1111" ht="15.75" customHeight="1">
      <c r="A1111" s="17" t="s">
        <v>42</v>
      </c>
    </row>
    <row r="1112" ht="15.75" customHeight="1">
      <c r="A1112" s="17" t="s">
        <v>42</v>
      </c>
    </row>
    <row r="1113" ht="15.75" customHeight="1">
      <c r="A1113" s="17" t="s">
        <v>42</v>
      </c>
    </row>
    <row r="1114" ht="15.75" customHeight="1">
      <c r="A1114" s="17" t="s">
        <v>42</v>
      </c>
    </row>
    <row r="1115" ht="15.75" customHeight="1">
      <c r="A1115" s="17" t="s">
        <v>42</v>
      </c>
    </row>
    <row r="1116" ht="15.75" customHeight="1">
      <c r="A1116" s="17" t="s">
        <v>42</v>
      </c>
    </row>
    <row r="1117" ht="15.75" customHeight="1">
      <c r="A1117" s="17" t="s">
        <v>42</v>
      </c>
    </row>
    <row r="1118" ht="15.75" customHeight="1">
      <c r="A1118" s="17" t="s">
        <v>42</v>
      </c>
    </row>
    <row r="1119" ht="15.75" customHeight="1">
      <c r="A1119" s="17" t="s">
        <v>42</v>
      </c>
    </row>
    <row r="1120" ht="15.75" customHeight="1">
      <c r="A1120" s="17" t="s">
        <v>42</v>
      </c>
    </row>
    <row r="1121" ht="15.75" customHeight="1">
      <c r="A1121" s="17" t="s">
        <v>42</v>
      </c>
    </row>
    <row r="1122" ht="15.75" customHeight="1">
      <c r="A1122" s="17" t="s">
        <v>42</v>
      </c>
    </row>
    <row r="1123" ht="15.75" customHeight="1">
      <c r="A1123" s="17" t="s">
        <v>42</v>
      </c>
    </row>
    <row r="1124" ht="15.75" customHeight="1">
      <c r="A1124" s="17" t="s">
        <v>42</v>
      </c>
    </row>
    <row r="1125" ht="15.75" customHeight="1">
      <c r="A1125" s="17" t="s">
        <v>42</v>
      </c>
    </row>
    <row r="1126" ht="15.75" customHeight="1">
      <c r="A1126" s="17" t="s">
        <v>42</v>
      </c>
    </row>
    <row r="1127" ht="15.75" customHeight="1">
      <c r="A1127" s="17" t="s">
        <v>42</v>
      </c>
    </row>
    <row r="1128" ht="15.75" customHeight="1">
      <c r="A1128" s="17" t="s">
        <v>42</v>
      </c>
    </row>
    <row r="1129" ht="15.75" customHeight="1">
      <c r="A1129" s="17" t="s">
        <v>42</v>
      </c>
    </row>
    <row r="1130" ht="15.75" customHeight="1">
      <c r="A1130" s="17" t="s">
        <v>42</v>
      </c>
    </row>
    <row r="1131" ht="15.75" customHeight="1">
      <c r="A1131" s="17" t="s">
        <v>42</v>
      </c>
    </row>
    <row r="1132" ht="15.75" customHeight="1">
      <c r="A1132" s="17" t="s">
        <v>42</v>
      </c>
    </row>
    <row r="1133" ht="15.75" customHeight="1">
      <c r="A1133" s="17" t="s">
        <v>42</v>
      </c>
    </row>
    <row r="1134" ht="15.75" customHeight="1">
      <c r="A1134" s="17" t="s">
        <v>42</v>
      </c>
    </row>
    <row r="1135" ht="15.75" customHeight="1">
      <c r="A1135" s="17" t="s">
        <v>42</v>
      </c>
    </row>
    <row r="1136" ht="15.75" customHeight="1">
      <c r="A1136" s="17" t="s">
        <v>42</v>
      </c>
    </row>
    <row r="1137" ht="15.75" customHeight="1">
      <c r="A1137" s="17" t="s">
        <v>42</v>
      </c>
    </row>
    <row r="1138" ht="15.75" customHeight="1">
      <c r="A1138" s="17" t="s">
        <v>42</v>
      </c>
    </row>
    <row r="1139" ht="15.75" customHeight="1">
      <c r="A1139" s="17" t="s">
        <v>42</v>
      </c>
    </row>
    <row r="1140" ht="15.75" customHeight="1">
      <c r="A1140" s="17" t="s">
        <v>42</v>
      </c>
    </row>
    <row r="1141" ht="15.75" customHeight="1">
      <c r="A1141" s="17" t="s">
        <v>42</v>
      </c>
    </row>
    <row r="1142" ht="15.75" customHeight="1">
      <c r="A1142" s="17" t="s">
        <v>42</v>
      </c>
    </row>
    <row r="1143" ht="15.75" customHeight="1">
      <c r="A1143" s="17" t="s">
        <v>42</v>
      </c>
    </row>
    <row r="1144" ht="15.75" customHeight="1">
      <c r="A1144" s="17" t="s">
        <v>42</v>
      </c>
    </row>
    <row r="1145" ht="15.75" customHeight="1">
      <c r="A1145" s="17" t="s">
        <v>42</v>
      </c>
    </row>
    <row r="1146" ht="15.75" customHeight="1">
      <c r="A1146" s="17" t="s">
        <v>42</v>
      </c>
    </row>
    <row r="1147" ht="15.75" customHeight="1">
      <c r="A1147" s="17" t="s">
        <v>42</v>
      </c>
    </row>
    <row r="1148" ht="15.75" customHeight="1">
      <c r="A1148" s="17" t="s">
        <v>42</v>
      </c>
    </row>
    <row r="1149" ht="15.75" customHeight="1">
      <c r="A1149" s="17" t="s">
        <v>42</v>
      </c>
    </row>
    <row r="1150" ht="15.75" customHeight="1">
      <c r="A1150" s="17" t="s">
        <v>42</v>
      </c>
    </row>
    <row r="1151" ht="15.75" customHeight="1">
      <c r="A1151" s="17" t="s">
        <v>42</v>
      </c>
    </row>
    <row r="1152" ht="15.75" customHeight="1">
      <c r="A1152" s="17" t="s">
        <v>42</v>
      </c>
    </row>
    <row r="1153" ht="15.75" customHeight="1">
      <c r="A1153" s="17" t="s">
        <v>42</v>
      </c>
    </row>
    <row r="1154" ht="15.75" customHeight="1">
      <c r="A1154" s="17" t="s">
        <v>42</v>
      </c>
    </row>
    <row r="1155" ht="15.75" customHeight="1">
      <c r="A1155" s="17" t="s">
        <v>42</v>
      </c>
    </row>
    <row r="1156" ht="15.75" customHeight="1">
      <c r="A1156" s="17" t="s">
        <v>42</v>
      </c>
    </row>
    <row r="1157" ht="15.75" customHeight="1">
      <c r="A1157" s="17" t="s">
        <v>42</v>
      </c>
    </row>
    <row r="1158" ht="15.75" customHeight="1">
      <c r="A1158" s="17" t="s">
        <v>42</v>
      </c>
    </row>
    <row r="1159" ht="15.75" customHeight="1">
      <c r="A1159" s="17" t="s">
        <v>42</v>
      </c>
    </row>
    <row r="1160" ht="15.75" customHeight="1">
      <c r="A1160" s="17" t="s">
        <v>42</v>
      </c>
    </row>
    <row r="1161" ht="15.75" customHeight="1">
      <c r="A1161" s="17" t="s">
        <v>42</v>
      </c>
    </row>
    <row r="1162" ht="15.75" customHeight="1">
      <c r="A1162" s="17" t="s">
        <v>42</v>
      </c>
    </row>
    <row r="1163" ht="15.75" customHeight="1">
      <c r="A1163" s="17" t="s">
        <v>42</v>
      </c>
    </row>
    <row r="1164" ht="15.75" customHeight="1">
      <c r="A1164" s="17" t="s">
        <v>42</v>
      </c>
    </row>
    <row r="1165" ht="15.75" customHeight="1">
      <c r="A1165" s="17" t="s">
        <v>42</v>
      </c>
    </row>
    <row r="1166" ht="15.75" customHeight="1">
      <c r="A1166" s="17" t="s">
        <v>42</v>
      </c>
    </row>
    <row r="1167" ht="15.75" customHeight="1">
      <c r="A1167" s="17" t="s">
        <v>42</v>
      </c>
    </row>
    <row r="1168" ht="15.75" customHeight="1">
      <c r="A1168" s="17" t="s">
        <v>42</v>
      </c>
    </row>
    <row r="1169" ht="15.75" customHeight="1">
      <c r="A1169" s="17" t="s">
        <v>42</v>
      </c>
    </row>
    <row r="1170" ht="15.75" customHeight="1">
      <c r="A1170" s="17" t="s">
        <v>42</v>
      </c>
    </row>
    <row r="1171" ht="15.75" customHeight="1">
      <c r="A1171" s="17" t="s">
        <v>42</v>
      </c>
    </row>
    <row r="1172" ht="15.75" customHeight="1">
      <c r="A1172" s="17" t="s">
        <v>42</v>
      </c>
    </row>
    <row r="1173" ht="15.75" customHeight="1">
      <c r="A1173" s="17" t="s">
        <v>42</v>
      </c>
    </row>
    <row r="1174" ht="15.75" customHeight="1">
      <c r="A1174" s="17" t="s">
        <v>42</v>
      </c>
    </row>
    <row r="1175" ht="15.75" customHeight="1">
      <c r="A1175" s="17" t="s">
        <v>42</v>
      </c>
    </row>
    <row r="1176" ht="15.75" customHeight="1">
      <c r="A1176" s="17" t="s">
        <v>42</v>
      </c>
    </row>
    <row r="1177" ht="15.75" customHeight="1">
      <c r="A1177" s="17" t="s">
        <v>42</v>
      </c>
    </row>
    <row r="1178" ht="15.75" customHeight="1">
      <c r="A1178" s="17" t="s">
        <v>42</v>
      </c>
    </row>
    <row r="1179" ht="15.75" customHeight="1">
      <c r="A1179" s="17" t="s">
        <v>42</v>
      </c>
    </row>
    <row r="1180" ht="15.75" customHeight="1">
      <c r="A1180" s="17" t="s">
        <v>42</v>
      </c>
    </row>
    <row r="1181" ht="15.75" customHeight="1">
      <c r="A1181" s="17" t="s">
        <v>42</v>
      </c>
    </row>
    <row r="1182" ht="15.75" customHeight="1">
      <c r="A1182" s="17" t="s">
        <v>42</v>
      </c>
    </row>
    <row r="1183" ht="15.75" customHeight="1">
      <c r="A1183" s="17" t="s">
        <v>42</v>
      </c>
    </row>
    <row r="1184" ht="15.75" customHeight="1">
      <c r="A1184" s="17" t="s">
        <v>42</v>
      </c>
    </row>
    <row r="1185" ht="15.75" customHeight="1">
      <c r="A1185" s="17" t="s">
        <v>42</v>
      </c>
    </row>
    <row r="1186" ht="15.75" customHeight="1">
      <c r="A1186" s="17" t="s">
        <v>42</v>
      </c>
    </row>
    <row r="1187" ht="15.75" customHeight="1">
      <c r="A1187" s="17" t="s">
        <v>42</v>
      </c>
    </row>
    <row r="1188" ht="15.75" customHeight="1">
      <c r="A1188" s="17" t="s">
        <v>42</v>
      </c>
    </row>
    <row r="1189" ht="15.75" customHeight="1">
      <c r="A1189" s="17" t="s">
        <v>42</v>
      </c>
    </row>
    <row r="1190" ht="15.75" customHeight="1">
      <c r="A1190" s="17" t="s">
        <v>42</v>
      </c>
    </row>
    <row r="1191" ht="15.75" customHeight="1">
      <c r="A1191" s="17" t="s">
        <v>42</v>
      </c>
    </row>
    <row r="1192" ht="15.75" customHeight="1">
      <c r="A1192" s="17" t="s">
        <v>42</v>
      </c>
    </row>
    <row r="1193" ht="15.75" customHeight="1">
      <c r="A1193" s="17" t="s">
        <v>42</v>
      </c>
    </row>
    <row r="1194" ht="15.75" customHeight="1">
      <c r="A1194" s="17" t="s">
        <v>42</v>
      </c>
    </row>
    <row r="1195" ht="15.75" customHeight="1">
      <c r="A1195" s="17" t="s">
        <v>42</v>
      </c>
    </row>
    <row r="1196" ht="15.75" customHeight="1">
      <c r="A1196" s="17" t="s">
        <v>42</v>
      </c>
    </row>
    <row r="1197" ht="15.75" customHeight="1">
      <c r="A1197" s="17" t="s">
        <v>42</v>
      </c>
    </row>
    <row r="1198" ht="15.75" customHeight="1">
      <c r="A1198" s="17" t="s">
        <v>42</v>
      </c>
    </row>
    <row r="1199" ht="15.75" customHeight="1">
      <c r="A1199" s="17" t="s">
        <v>42</v>
      </c>
    </row>
    <row r="1200" ht="15.75" customHeight="1">
      <c r="A1200" s="17" t="s">
        <v>42</v>
      </c>
    </row>
    <row r="1201" ht="15.75" customHeight="1">
      <c r="A1201" s="17" t="s">
        <v>42</v>
      </c>
    </row>
    <row r="1202" ht="15.75" customHeight="1">
      <c r="A1202" s="17" t="s">
        <v>42</v>
      </c>
    </row>
    <row r="1203" ht="15.75" customHeight="1">
      <c r="A1203" s="17" t="s">
        <v>42</v>
      </c>
    </row>
    <row r="1204" ht="15.75" customHeight="1">
      <c r="A1204" s="17" t="s">
        <v>42</v>
      </c>
    </row>
    <row r="1205" ht="15.75" customHeight="1">
      <c r="A1205" s="17" t="s">
        <v>42</v>
      </c>
    </row>
    <row r="1206" ht="15.75" customHeight="1">
      <c r="A1206" s="17" t="s">
        <v>42</v>
      </c>
    </row>
    <row r="1207" ht="15.75" customHeight="1">
      <c r="A1207" s="17" t="s">
        <v>42</v>
      </c>
    </row>
    <row r="1208" ht="15.75" customHeight="1">
      <c r="A1208" s="17" t="s">
        <v>42</v>
      </c>
    </row>
    <row r="1209" ht="15.75" customHeight="1">
      <c r="A1209" s="17" t="s">
        <v>42</v>
      </c>
    </row>
    <row r="1210" ht="15.75" customHeight="1">
      <c r="A1210" s="17" t="s">
        <v>42</v>
      </c>
    </row>
    <row r="1211" ht="15.75" customHeight="1">
      <c r="A1211" s="17" t="s">
        <v>42</v>
      </c>
    </row>
    <row r="1212" ht="15.75" customHeight="1">
      <c r="A1212" s="17" t="s">
        <v>42</v>
      </c>
    </row>
    <row r="1213" ht="15.75" customHeight="1">
      <c r="A1213" s="17" t="s">
        <v>42</v>
      </c>
    </row>
    <row r="1214" ht="15.75" customHeight="1">
      <c r="A1214" s="17" t="s">
        <v>42</v>
      </c>
    </row>
    <row r="1215" ht="15.75" customHeight="1">
      <c r="A1215" s="17" t="s">
        <v>42</v>
      </c>
    </row>
    <row r="1216" ht="15.75" customHeight="1">
      <c r="A1216" s="17" t="s">
        <v>42</v>
      </c>
    </row>
    <row r="1217" ht="15.75" customHeight="1">
      <c r="A1217" s="17" t="s">
        <v>42</v>
      </c>
    </row>
    <row r="1218" ht="15.75" customHeight="1">
      <c r="A1218" s="17" t="s">
        <v>42</v>
      </c>
    </row>
    <row r="1219" ht="15.75" customHeight="1">
      <c r="A1219" s="17" t="s">
        <v>42</v>
      </c>
    </row>
    <row r="1220" ht="15.75" customHeight="1">
      <c r="A1220" s="17" t="s">
        <v>42</v>
      </c>
    </row>
    <row r="1221" ht="15.75" customHeight="1">
      <c r="A1221" s="17" t="s">
        <v>42</v>
      </c>
    </row>
    <row r="1222" ht="15.75" customHeight="1">
      <c r="A1222" s="17" t="s">
        <v>42</v>
      </c>
    </row>
    <row r="1223" ht="15.75" customHeight="1">
      <c r="A1223" s="17" t="s">
        <v>42</v>
      </c>
    </row>
    <row r="1224" ht="15.75" customHeight="1">
      <c r="A1224" s="17" t="s">
        <v>42</v>
      </c>
    </row>
    <row r="1225" ht="15.75" customHeight="1">
      <c r="A1225" s="17" t="s">
        <v>42</v>
      </c>
    </row>
    <row r="1226" ht="15.75" customHeight="1">
      <c r="A1226" s="17" t="s">
        <v>42</v>
      </c>
    </row>
    <row r="1227" ht="15.75" customHeight="1">
      <c r="A1227" s="17" t="s">
        <v>42</v>
      </c>
    </row>
    <row r="1228" ht="15.75" customHeight="1">
      <c r="A1228" s="17" t="s">
        <v>42</v>
      </c>
    </row>
    <row r="1229" ht="15.75" customHeight="1">
      <c r="A1229" s="17" t="s">
        <v>42</v>
      </c>
    </row>
    <row r="1230" ht="15.75" customHeight="1">
      <c r="A1230" s="17" t="s">
        <v>42</v>
      </c>
    </row>
    <row r="1231" ht="15.75" customHeight="1">
      <c r="A1231" s="17" t="s">
        <v>42</v>
      </c>
    </row>
    <row r="1232" ht="15.75" customHeight="1">
      <c r="A1232" s="17" t="s">
        <v>42</v>
      </c>
    </row>
    <row r="1233" ht="15.75" customHeight="1">
      <c r="A1233" s="17" t="s">
        <v>42</v>
      </c>
    </row>
    <row r="1234" ht="15.75" customHeight="1">
      <c r="A1234" s="17" t="s">
        <v>42</v>
      </c>
    </row>
    <row r="1235" ht="15.75" customHeight="1">
      <c r="A1235" s="17" t="s">
        <v>42</v>
      </c>
    </row>
    <row r="1236" ht="15.75" customHeight="1">
      <c r="A1236" s="17" t="s">
        <v>42</v>
      </c>
    </row>
    <row r="1237" ht="15.75" customHeight="1">
      <c r="A1237" s="17" t="s">
        <v>42</v>
      </c>
    </row>
    <row r="1238" ht="15.75" customHeight="1">
      <c r="A1238" s="17" t="s">
        <v>42</v>
      </c>
    </row>
    <row r="1239" ht="15.75" customHeight="1">
      <c r="A1239" s="17" t="s">
        <v>42</v>
      </c>
    </row>
    <row r="1240" ht="15.75" customHeight="1">
      <c r="A1240" s="17" t="s">
        <v>42</v>
      </c>
    </row>
    <row r="1241" ht="15.75" customHeight="1">
      <c r="A1241" s="17" t="s">
        <v>42</v>
      </c>
    </row>
    <row r="1242" ht="15.75" customHeight="1">
      <c r="A1242" s="17" t="s">
        <v>42</v>
      </c>
    </row>
    <row r="1243" ht="15.75" customHeight="1">
      <c r="A1243" s="17" t="s">
        <v>42</v>
      </c>
    </row>
    <row r="1244" ht="15.75" customHeight="1">
      <c r="A1244" s="17" t="s">
        <v>42</v>
      </c>
    </row>
    <row r="1245" ht="15.75" customHeight="1">
      <c r="A1245" s="17" t="s">
        <v>42</v>
      </c>
    </row>
    <row r="1246" ht="15.75" customHeight="1">
      <c r="A1246" s="17" t="s">
        <v>42</v>
      </c>
    </row>
    <row r="1247" ht="15.75" customHeight="1">
      <c r="A1247" s="17" t="s">
        <v>42</v>
      </c>
    </row>
    <row r="1248" ht="15.75" customHeight="1">
      <c r="A1248" s="17" t="s">
        <v>42</v>
      </c>
    </row>
    <row r="1249" ht="15.75" customHeight="1">
      <c r="A1249" s="17" t="s">
        <v>42</v>
      </c>
    </row>
    <row r="1250" ht="15.75" customHeight="1">
      <c r="A1250" s="17" t="s">
        <v>42</v>
      </c>
    </row>
    <row r="1251" ht="15.75" customHeight="1">
      <c r="A1251" s="17" t="s">
        <v>42</v>
      </c>
    </row>
    <row r="1252" ht="15.75" customHeight="1">
      <c r="A1252" s="17" t="s">
        <v>42</v>
      </c>
    </row>
    <row r="1253" ht="15.75" customHeight="1">
      <c r="A1253" s="17" t="s">
        <v>42</v>
      </c>
    </row>
    <row r="1254" ht="15.75" customHeight="1">
      <c r="A1254" s="17" t="s">
        <v>42</v>
      </c>
    </row>
    <row r="1255" ht="15.75" customHeight="1">
      <c r="A1255" s="17" t="s">
        <v>42</v>
      </c>
    </row>
    <row r="1256" ht="15.75" customHeight="1">
      <c r="A1256" s="17" t="s">
        <v>42</v>
      </c>
    </row>
    <row r="1257" ht="15.75" customHeight="1">
      <c r="A1257" s="17" t="s">
        <v>42</v>
      </c>
    </row>
    <row r="1258" ht="15.75" customHeight="1">
      <c r="A1258" s="17" t="s">
        <v>42</v>
      </c>
    </row>
    <row r="1259" ht="15.75" customHeight="1">
      <c r="A1259" s="17" t="s">
        <v>42</v>
      </c>
    </row>
    <row r="1260" ht="15.75" customHeight="1">
      <c r="A1260" s="17" t="s">
        <v>42</v>
      </c>
    </row>
    <row r="1261" ht="15.75" customHeight="1">
      <c r="A1261" s="17" t="s">
        <v>42</v>
      </c>
    </row>
    <row r="1262" ht="15.75" customHeight="1">
      <c r="A1262" s="17" t="s">
        <v>42</v>
      </c>
    </row>
    <row r="1263" ht="15.75" customHeight="1">
      <c r="A1263" s="17" t="s">
        <v>42</v>
      </c>
    </row>
    <row r="1264" ht="15.75" customHeight="1">
      <c r="A1264" s="17" t="s">
        <v>42</v>
      </c>
    </row>
    <row r="1265" ht="15.75" customHeight="1">
      <c r="A1265" s="17" t="s">
        <v>42</v>
      </c>
    </row>
    <row r="1266" ht="15.75" customHeight="1">
      <c r="A1266" s="17" t="s">
        <v>42</v>
      </c>
    </row>
    <row r="1267" ht="15.75" customHeight="1">
      <c r="A1267" s="17" t="s">
        <v>42</v>
      </c>
    </row>
    <row r="1268" ht="15.75" customHeight="1">
      <c r="A1268" s="17" t="s">
        <v>42</v>
      </c>
    </row>
    <row r="1269" ht="15.75" customHeight="1">
      <c r="A1269" s="17" t="s">
        <v>42</v>
      </c>
    </row>
    <row r="1270" ht="15.75" customHeight="1">
      <c r="A1270" s="17" t="s">
        <v>42</v>
      </c>
    </row>
    <row r="1271" ht="15.75" customHeight="1">
      <c r="A1271" s="17" t="s">
        <v>42</v>
      </c>
    </row>
    <row r="1272" ht="15.75" customHeight="1">
      <c r="A1272" s="17" t="s">
        <v>42</v>
      </c>
    </row>
    <row r="1273" ht="15.75" customHeight="1">
      <c r="A1273" s="17" t="s">
        <v>42</v>
      </c>
    </row>
    <row r="1274" ht="15.75" customHeight="1">
      <c r="A1274" s="17" t="s">
        <v>42</v>
      </c>
    </row>
    <row r="1275" ht="15.75" customHeight="1">
      <c r="A1275" s="17" t="s">
        <v>42</v>
      </c>
    </row>
    <row r="1276" ht="15.75" customHeight="1">
      <c r="A1276" s="17" t="s">
        <v>42</v>
      </c>
    </row>
    <row r="1277" ht="15.75" customHeight="1">
      <c r="A1277" s="17" t="s">
        <v>42</v>
      </c>
    </row>
    <row r="1278" ht="15.75" customHeight="1">
      <c r="A1278" s="17" t="s">
        <v>42</v>
      </c>
    </row>
    <row r="1279" ht="15.75" customHeight="1">
      <c r="A1279" s="17" t="s">
        <v>42</v>
      </c>
    </row>
    <row r="1280" ht="15.75" customHeight="1">
      <c r="A1280" s="17" t="s">
        <v>42</v>
      </c>
    </row>
    <row r="1281" ht="15.75" customHeight="1">
      <c r="A1281" s="17" t="s">
        <v>42</v>
      </c>
    </row>
    <row r="1282" ht="15.75" customHeight="1">
      <c r="A1282" s="17" t="s">
        <v>42</v>
      </c>
    </row>
    <row r="1283" ht="15.75" customHeight="1">
      <c r="A1283" s="17" t="s">
        <v>42</v>
      </c>
    </row>
    <row r="1284" ht="15.75" customHeight="1">
      <c r="A1284" s="17" t="s">
        <v>42</v>
      </c>
    </row>
    <row r="1285" ht="15.75" customHeight="1">
      <c r="A1285" s="17" t="s">
        <v>42</v>
      </c>
    </row>
    <row r="1286" ht="15.75" customHeight="1">
      <c r="A1286" s="17" t="s">
        <v>42</v>
      </c>
    </row>
    <row r="1287" ht="15.75" customHeight="1">
      <c r="A1287" s="17" t="s">
        <v>42</v>
      </c>
    </row>
    <row r="1288" ht="15.75" customHeight="1">
      <c r="A1288" s="17" t="s">
        <v>42</v>
      </c>
    </row>
    <row r="1289" ht="15.75" customHeight="1">
      <c r="A1289" s="17" t="s">
        <v>42</v>
      </c>
    </row>
    <row r="1290" ht="15.75" customHeight="1">
      <c r="A1290" s="17" t="s">
        <v>42</v>
      </c>
    </row>
    <row r="1291" ht="15.75" customHeight="1">
      <c r="A1291" s="17" t="s">
        <v>42</v>
      </c>
    </row>
    <row r="1292" ht="15.75" customHeight="1">
      <c r="A1292" s="17" t="s">
        <v>42</v>
      </c>
    </row>
    <row r="1293" ht="15.75" customHeight="1">
      <c r="A1293" s="17" t="s">
        <v>42</v>
      </c>
    </row>
    <row r="1294" ht="15.75" customHeight="1">
      <c r="A1294" s="17" t="s">
        <v>42</v>
      </c>
    </row>
    <row r="1295" ht="15.75" customHeight="1">
      <c r="A1295" s="17" t="s">
        <v>42</v>
      </c>
    </row>
    <row r="1296" ht="15.75" customHeight="1">
      <c r="A1296" s="17" t="s">
        <v>42</v>
      </c>
    </row>
    <row r="1297" ht="15.75" customHeight="1">
      <c r="A1297" s="17" t="s">
        <v>42</v>
      </c>
    </row>
    <row r="1298" ht="15.75" customHeight="1">
      <c r="A1298" s="17" t="s">
        <v>42</v>
      </c>
    </row>
    <row r="1299" ht="15.75" customHeight="1">
      <c r="A1299" s="17" t="s">
        <v>42</v>
      </c>
    </row>
    <row r="1300" ht="15.75" customHeight="1">
      <c r="A1300" s="17" t="s">
        <v>42</v>
      </c>
    </row>
    <row r="1301" ht="15.75" customHeight="1">
      <c r="A1301" s="17" t="s">
        <v>42</v>
      </c>
    </row>
    <row r="1302" ht="15.75" customHeight="1">
      <c r="A1302" s="17" t="s">
        <v>42</v>
      </c>
    </row>
    <row r="1303" ht="15.75" customHeight="1">
      <c r="A1303" s="17" t="s">
        <v>42</v>
      </c>
    </row>
    <row r="1304" ht="15.75" customHeight="1">
      <c r="A1304" s="17" t="s">
        <v>42</v>
      </c>
    </row>
    <row r="1305" ht="15.75" customHeight="1">
      <c r="A1305" s="17" t="s">
        <v>42</v>
      </c>
    </row>
    <row r="1306" ht="15.75" customHeight="1">
      <c r="A1306" s="17" t="s">
        <v>42</v>
      </c>
    </row>
    <row r="1307" ht="15.75" customHeight="1">
      <c r="A1307" s="17" t="s">
        <v>42</v>
      </c>
    </row>
    <row r="1308" ht="15.75" customHeight="1">
      <c r="A1308" s="17" t="s">
        <v>42</v>
      </c>
    </row>
    <row r="1309" ht="15.75" customHeight="1">
      <c r="A1309" s="17" t="s">
        <v>42</v>
      </c>
    </row>
    <row r="1310" ht="15.75" customHeight="1">
      <c r="A1310" s="17" t="s">
        <v>42</v>
      </c>
    </row>
    <row r="1311" ht="15.75" customHeight="1">
      <c r="A1311" s="17" t="s">
        <v>42</v>
      </c>
    </row>
    <row r="1312" ht="15.75" customHeight="1">
      <c r="A1312" s="17" t="s">
        <v>42</v>
      </c>
    </row>
    <row r="1313" ht="15.75" customHeight="1">
      <c r="A1313" s="17" t="s">
        <v>42</v>
      </c>
    </row>
    <row r="1314" ht="15.75" customHeight="1">
      <c r="A1314" s="17" t="s">
        <v>42</v>
      </c>
    </row>
    <row r="1315" ht="15.75" customHeight="1">
      <c r="A1315" s="17" t="s">
        <v>42</v>
      </c>
    </row>
    <row r="1316" ht="15.75" customHeight="1">
      <c r="A1316" s="17" t="s">
        <v>42</v>
      </c>
    </row>
    <row r="1317" ht="15.75" customHeight="1">
      <c r="A1317" s="17" t="s">
        <v>42</v>
      </c>
    </row>
    <row r="1318" ht="15.75" customHeight="1">
      <c r="A1318" s="17" t="s">
        <v>42</v>
      </c>
    </row>
    <row r="1319" ht="15.75" customHeight="1">
      <c r="A1319" s="17" t="s">
        <v>42</v>
      </c>
    </row>
    <row r="1320" ht="15.75" customHeight="1">
      <c r="A1320" s="17" t="s">
        <v>42</v>
      </c>
    </row>
    <row r="1321" ht="15.75" customHeight="1">
      <c r="A1321" s="17" t="s">
        <v>42</v>
      </c>
    </row>
    <row r="1322" ht="15.75" customHeight="1">
      <c r="A1322" s="17" t="s">
        <v>42</v>
      </c>
    </row>
    <row r="1323" ht="15.75" customHeight="1">
      <c r="A1323" s="17" t="s">
        <v>42</v>
      </c>
    </row>
    <row r="1324" ht="15.75" customHeight="1">
      <c r="A1324" s="17" t="s">
        <v>42</v>
      </c>
    </row>
    <row r="1325" ht="15.75" customHeight="1">
      <c r="A1325" s="17" t="s">
        <v>42</v>
      </c>
    </row>
    <row r="1326" ht="15.75" customHeight="1">
      <c r="A1326" s="17" t="s">
        <v>42</v>
      </c>
    </row>
    <row r="1327" ht="15.75" customHeight="1">
      <c r="A1327" s="17" t="s">
        <v>42</v>
      </c>
    </row>
    <row r="1328" ht="15.75" customHeight="1">
      <c r="A1328" s="17" t="s">
        <v>42</v>
      </c>
    </row>
    <row r="1329" ht="15.75" customHeight="1">
      <c r="A1329" s="17" t="s">
        <v>42</v>
      </c>
    </row>
    <row r="1330" ht="15.75" customHeight="1">
      <c r="A1330" s="17" t="s">
        <v>42</v>
      </c>
    </row>
    <row r="1331" ht="15.75" customHeight="1">
      <c r="A1331" s="17" t="s">
        <v>42</v>
      </c>
    </row>
    <row r="1332" ht="15.75" customHeight="1">
      <c r="A1332" s="17" t="s">
        <v>42</v>
      </c>
    </row>
    <row r="1333" ht="15.75" customHeight="1">
      <c r="A1333" s="17" t="s">
        <v>42</v>
      </c>
    </row>
    <row r="1334" ht="15.75" customHeight="1">
      <c r="A1334" s="17" t="s">
        <v>42</v>
      </c>
    </row>
    <row r="1335" ht="15.75" customHeight="1">
      <c r="A1335" s="17" t="s">
        <v>42</v>
      </c>
    </row>
    <row r="1336" ht="15.75" customHeight="1">
      <c r="A1336" s="17" t="s">
        <v>42</v>
      </c>
    </row>
    <row r="1337" ht="15.75" customHeight="1">
      <c r="A1337" s="17" t="s">
        <v>42</v>
      </c>
    </row>
    <row r="1338" ht="15.75" customHeight="1">
      <c r="A1338" s="17" t="s">
        <v>42</v>
      </c>
    </row>
    <row r="1339" ht="15.75" customHeight="1">
      <c r="A1339" s="17" t="s">
        <v>42</v>
      </c>
    </row>
    <row r="1340" ht="15.75" customHeight="1">
      <c r="A1340" s="17" t="s">
        <v>42</v>
      </c>
    </row>
    <row r="1341" ht="15.75" customHeight="1">
      <c r="A1341" s="17" t="s">
        <v>42</v>
      </c>
    </row>
    <row r="1342" ht="15.75" customHeight="1">
      <c r="A1342" s="17" t="s">
        <v>42</v>
      </c>
    </row>
    <row r="1343" ht="15.75" customHeight="1">
      <c r="A1343" s="17" t="s">
        <v>42</v>
      </c>
    </row>
    <row r="1344" ht="15.75" customHeight="1">
      <c r="A1344" s="17" t="s">
        <v>42</v>
      </c>
    </row>
    <row r="1345" ht="15.75" customHeight="1">
      <c r="A1345" s="17" t="s">
        <v>42</v>
      </c>
    </row>
    <row r="1346" ht="15.75" customHeight="1">
      <c r="A1346" s="17" t="s">
        <v>42</v>
      </c>
    </row>
    <row r="1347" ht="15.75" customHeight="1">
      <c r="A1347" s="17" t="s">
        <v>42</v>
      </c>
    </row>
    <row r="1348" ht="15.75" customHeight="1">
      <c r="A1348" s="17" t="s">
        <v>42</v>
      </c>
    </row>
    <row r="1349" ht="15.75" customHeight="1">
      <c r="A1349" s="17" t="s">
        <v>42</v>
      </c>
    </row>
    <row r="1350" ht="15.75" customHeight="1">
      <c r="A1350" s="17" t="s">
        <v>42</v>
      </c>
    </row>
    <row r="1351" ht="15.75" customHeight="1">
      <c r="A1351" s="17" t="s">
        <v>42</v>
      </c>
    </row>
    <row r="1352" ht="15.75" customHeight="1">
      <c r="A1352" s="17" t="s">
        <v>42</v>
      </c>
    </row>
    <row r="1353" ht="15.75" customHeight="1">
      <c r="A1353" s="17" t="s">
        <v>42</v>
      </c>
    </row>
    <row r="1354" ht="15.75" customHeight="1">
      <c r="A1354" s="17" t="s">
        <v>42</v>
      </c>
    </row>
    <row r="1355" ht="15.75" customHeight="1">
      <c r="A1355" s="17" t="s">
        <v>42</v>
      </c>
    </row>
    <row r="1356" ht="15.75" customHeight="1">
      <c r="A1356" s="17" t="s">
        <v>42</v>
      </c>
    </row>
    <row r="1357" ht="15.75" customHeight="1">
      <c r="A1357" s="17" t="s">
        <v>42</v>
      </c>
    </row>
    <row r="1358" ht="15.75" customHeight="1">
      <c r="A1358" s="17" t="s">
        <v>42</v>
      </c>
    </row>
    <row r="1359" ht="15.75" customHeight="1">
      <c r="A1359" s="17" t="s">
        <v>42</v>
      </c>
    </row>
    <row r="1360" ht="15.75" customHeight="1">
      <c r="A1360" s="17" t="s">
        <v>42</v>
      </c>
    </row>
    <row r="1361" ht="15.75" customHeight="1">
      <c r="A1361" s="17" t="s">
        <v>42</v>
      </c>
    </row>
    <row r="1362" ht="15.75" customHeight="1">
      <c r="A1362" s="17" t="s">
        <v>42</v>
      </c>
    </row>
    <row r="1363" ht="15.75" customHeight="1">
      <c r="A1363" s="17" t="s">
        <v>42</v>
      </c>
    </row>
    <row r="1364" ht="15.75" customHeight="1">
      <c r="A1364" s="17" t="s">
        <v>42</v>
      </c>
    </row>
    <row r="1365" ht="15.75" customHeight="1">
      <c r="A1365" s="17" t="s">
        <v>42</v>
      </c>
    </row>
    <row r="1366" ht="15.75" customHeight="1">
      <c r="A1366" s="17" t="s">
        <v>42</v>
      </c>
    </row>
    <row r="1367" ht="15.75" customHeight="1">
      <c r="A1367" s="17" t="s">
        <v>42</v>
      </c>
    </row>
    <row r="1368" ht="15.75" customHeight="1">
      <c r="A1368" s="17" t="s">
        <v>42</v>
      </c>
    </row>
    <row r="1369" ht="15.75" customHeight="1">
      <c r="A1369" s="17" t="s">
        <v>42</v>
      </c>
    </row>
    <row r="1370" ht="15.75" customHeight="1">
      <c r="A1370" s="17" t="s">
        <v>42</v>
      </c>
    </row>
    <row r="1371" ht="15.75" customHeight="1">
      <c r="A1371" s="17" t="s">
        <v>42</v>
      </c>
    </row>
    <row r="1372" ht="15.75" customHeight="1">
      <c r="A1372" s="17" t="s">
        <v>42</v>
      </c>
    </row>
    <row r="1373" ht="15.75" customHeight="1">
      <c r="A1373" s="17" t="s">
        <v>42</v>
      </c>
    </row>
    <row r="1374" ht="15.75" customHeight="1">
      <c r="A1374" s="17" t="s">
        <v>42</v>
      </c>
    </row>
    <row r="1375" ht="15.75" customHeight="1">
      <c r="A1375" s="17" t="s">
        <v>42</v>
      </c>
    </row>
    <row r="1376" ht="15.75" customHeight="1">
      <c r="A1376" s="17" t="s">
        <v>42</v>
      </c>
    </row>
    <row r="1377" ht="15.75" customHeight="1">
      <c r="A1377" s="17" t="s">
        <v>42</v>
      </c>
    </row>
    <row r="1378" ht="15.75" customHeight="1">
      <c r="A1378" s="17" t="s">
        <v>42</v>
      </c>
    </row>
    <row r="1379" ht="15.75" customHeight="1">
      <c r="A1379" s="17" t="s">
        <v>42</v>
      </c>
    </row>
    <row r="1380" ht="15.75" customHeight="1">
      <c r="A1380" s="17" t="s">
        <v>42</v>
      </c>
    </row>
    <row r="1381" ht="15.75" customHeight="1">
      <c r="A1381" s="17" t="s">
        <v>42</v>
      </c>
    </row>
    <row r="1382" ht="15.75" customHeight="1">
      <c r="A1382" s="17" t="s">
        <v>42</v>
      </c>
    </row>
    <row r="1383" ht="15.75" customHeight="1">
      <c r="A1383" s="17" t="s">
        <v>42</v>
      </c>
    </row>
    <row r="1384" ht="15.75" customHeight="1">
      <c r="A1384" s="17" t="s">
        <v>42</v>
      </c>
    </row>
    <row r="1385" ht="15.75" customHeight="1">
      <c r="A1385" s="17" t="s">
        <v>42</v>
      </c>
    </row>
    <row r="1386" ht="15.75" customHeight="1">
      <c r="A1386" s="17" t="s">
        <v>42</v>
      </c>
    </row>
    <row r="1387" ht="15.75" customHeight="1">
      <c r="A1387" s="17" t="s">
        <v>42</v>
      </c>
    </row>
    <row r="1388" ht="15.75" customHeight="1">
      <c r="A1388" s="17" t="s">
        <v>42</v>
      </c>
    </row>
    <row r="1389" ht="15.75" customHeight="1">
      <c r="A1389" s="17" t="s">
        <v>42</v>
      </c>
    </row>
    <row r="1390" ht="15.75" customHeight="1">
      <c r="A1390" s="17" t="s">
        <v>42</v>
      </c>
    </row>
    <row r="1391" ht="15.75" customHeight="1">
      <c r="A1391" s="17" t="s">
        <v>42</v>
      </c>
    </row>
    <row r="1392" ht="15.75" customHeight="1">
      <c r="A1392" s="17" t="s">
        <v>42</v>
      </c>
    </row>
    <row r="1393" ht="15.75" customHeight="1">
      <c r="A1393" s="17" t="s">
        <v>42</v>
      </c>
    </row>
    <row r="1394" ht="15.75" customHeight="1">
      <c r="A1394" s="17" t="s">
        <v>42</v>
      </c>
    </row>
    <row r="1395" ht="15.75" customHeight="1">
      <c r="A1395" s="17" t="s">
        <v>42</v>
      </c>
    </row>
    <row r="1396" ht="15.75" customHeight="1">
      <c r="A1396" s="17" t="s">
        <v>42</v>
      </c>
    </row>
    <row r="1397" ht="15.75" customHeight="1">
      <c r="A1397" s="17" t="s">
        <v>42</v>
      </c>
    </row>
    <row r="1398" ht="15.75" customHeight="1">
      <c r="A1398" s="17" t="s">
        <v>42</v>
      </c>
    </row>
    <row r="1399" ht="15.75" customHeight="1">
      <c r="A1399" s="17" t="s">
        <v>42</v>
      </c>
    </row>
    <row r="1400" ht="15.75" customHeight="1">
      <c r="A1400" s="17" t="s">
        <v>42</v>
      </c>
    </row>
    <row r="1401" ht="15.75" customHeight="1">
      <c r="A1401" s="17" t="s">
        <v>42</v>
      </c>
    </row>
    <row r="1402" ht="15.75" customHeight="1">
      <c r="A1402" s="17" t="s">
        <v>42</v>
      </c>
    </row>
    <row r="1403" ht="15.75" customHeight="1">
      <c r="A1403" s="17" t="s">
        <v>42</v>
      </c>
    </row>
    <row r="1404" ht="15.75" customHeight="1">
      <c r="A1404" s="17" t="s">
        <v>42</v>
      </c>
    </row>
    <row r="1405" ht="15.75" customHeight="1">
      <c r="A1405" s="17" t="s">
        <v>42</v>
      </c>
    </row>
    <row r="1406" ht="15.75" customHeight="1">
      <c r="A1406" s="17" t="s">
        <v>42</v>
      </c>
    </row>
    <row r="1407" ht="15.75" customHeight="1">
      <c r="A1407" s="17" t="s">
        <v>42</v>
      </c>
    </row>
    <row r="1408" ht="15.75" customHeight="1">
      <c r="A1408" s="17" t="s">
        <v>42</v>
      </c>
    </row>
    <row r="1409" ht="15.75" customHeight="1">
      <c r="A1409" s="17" t="s">
        <v>42</v>
      </c>
    </row>
    <row r="1410" ht="15.75" customHeight="1">
      <c r="A1410" s="17" t="s">
        <v>42</v>
      </c>
    </row>
    <row r="1411" ht="15.75" customHeight="1">
      <c r="A1411" s="17" t="s">
        <v>42</v>
      </c>
    </row>
    <row r="1412" ht="15.75" customHeight="1">
      <c r="A1412" s="17" t="s">
        <v>42</v>
      </c>
    </row>
    <row r="1413" ht="15.75" customHeight="1">
      <c r="A1413" s="17" t="s">
        <v>42</v>
      </c>
    </row>
    <row r="1414" ht="15.75" customHeight="1">
      <c r="A1414" s="17" t="s">
        <v>42</v>
      </c>
    </row>
    <row r="1415" ht="15.75" customHeight="1">
      <c r="A1415" s="17" t="s">
        <v>42</v>
      </c>
    </row>
    <row r="1416" ht="15.75" customHeight="1">
      <c r="A1416" s="17" t="s">
        <v>42</v>
      </c>
    </row>
    <row r="1417" ht="15.75" customHeight="1">
      <c r="A1417" s="17" t="s">
        <v>42</v>
      </c>
    </row>
    <row r="1418" ht="15.75" customHeight="1">
      <c r="A1418" s="17" t="s">
        <v>42</v>
      </c>
    </row>
    <row r="1419" ht="15.75" customHeight="1">
      <c r="A1419" s="17" t="s">
        <v>42</v>
      </c>
    </row>
    <row r="1420" ht="15.75" customHeight="1">
      <c r="A1420" s="17" t="s">
        <v>42</v>
      </c>
    </row>
    <row r="1421" ht="15.75" customHeight="1">
      <c r="A1421" s="17" t="s">
        <v>42</v>
      </c>
    </row>
    <row r="1422" ht="15.75" customHeight="1">
      <c r="A1422" s="17" t="s">
        <v>42</v>
      </c>
    </row>
    <row r="1423" ht="15.75" customHeight="1">
      <c r="A1423" s="17" t="s">
        <v>42</v>
      </c>
    </row>
    <row r="1424" ht="15.75" customHeight="1">
      <c r="A1424" s="17" t="s">
        <v>42</v>
      </c>
    </row>
    <row r="1425" ht="15.75" customHeight="1">
      <c r="A1425" s="17" t="s">
        <v>42</v>
      </c>
    </row>
    <row r="1426" ht="15.75" customHeight="1">
      <c r="A1426" s="17" t="s">
        <v>42</v>
      </c>
    </row>
    <row r="1427" ht="15.75" customHeight="1">
      <c r="A1427" s="17" t="s">
        <v>42</v>
      </c>
    </row>
    <row r="1428" ht="15.75" customHeight="1">
      <c r="A1428" s="17" t="s">
        <v>42</v>
      </c>
    </row>
    <row r="1429" ht="15.75" customHeight="1">
      <c r="A1429" s="17" t="s">
        <v>42</v>
      </c>
    </row>
    <row r="1430" ht="15.75" customHeight="1">
      <c r="A1430" s="17" t="s">
        <v>42</v>
      </c>
    </row>
    <row r="1431" ht="15.75" customHeight="1">
      <c r="A1431" s="17" t="s">
        <v>42</v>
      </c>
    </row>
    <row r="1432" ht="15.75" customHeight="1">
      <c r="A1432" s="17" t="s">
        <v>42</v>
      </c>
    </row>
    <row r="1433" ht="15.75" customHeight="1">
      <c r="A1433" s="17" t="s">
        <v>42</v>
      </c>
    </row>
    <row r="1434" ht="15.75" customHeight="1">
      <c r="A1434" s="17" t="s">
        <v>42</v>
      </c>
    </row>
    <row r="1435" ht="15.75" customHeight="1">
      <c r="A1435" s="17" t="s">
        <v>42</v>
      </c>
    </row>
    <row r="1436" ht="15.75" customHeight="1">
      <c r="A1436" s="17" t="s">
        <v>42</v>
      </c>
    </row>
    <row r="1437" ht="15.75" customHeight="1">
      <c r="A1437" s="17" t="s">
        <v>42</v>
      </c>
    </row>
    <row r="1438" ht="15.75" customHeight="1">
      <c r="A1438" s="17" t="s">
        <v>42</v>
      </c>
    </row>
    <row r="1439" ht="15.75" customHeight="1">
      <c r="A1439" s="17" t="s">
        <v>42</v>
      </c>
    </row>
    <row r="1440" ht="15.75" customHeight="1">
      <c r="A1440" s="17" t="s">
        <v>42</v>
      </c>
    </row>
    <row r="1441" ht="15.75" customHeight="1">
      <c r="A1441" s="17" t="s">
        <v>42</v>
      </c>
    </row>
    <row r="1442" ht="15.75" customHeight="1">
      <c r="A1442" s="17" t="s">
        <v>42</v>
      </c>
    </row>
    <row r="1443" ht="15.75" customHeight="1">
      <c r="A1443" s="17" t="s">
        <v>42</v>
      </c>
    </row>
    <row r="1444" ht="15.75" customHeight="1">
      <c r="A1444" s="17" t="s">
        <v>42</v>
      </c>
    </row>
    <row r="1445" ht="15.75" customHeight="1">
      <c r="A1445" s="17" t="s">
        <v>42</v>
      </c>
    </row>
    <row r="1446" ht="15.75" customHeight="1">
      <c r="A1446" s="17" t="s">
        <v>42</v>
      </c>
    </row>
    <row r="1447" ht="15.75" customHeight="1">
      <c r="A1447" s="17" t="s">
        <v>42</v>
      </c>
    </row>
    <row r="1448" ht="15.75" customHeight="1">
      <c r="A1448" s="17" t="s">
        <v>42</v>
      </c>
    </row>
    <row r="1449" ht="15.75" customHeight="1">
      <c r="A1449" s="17" t="s">
        <v>42</v>
      </c>
    </row>
    <row r="1450" ht="15.75" customHeight="1">
      <c r="A1450" s="17" t="s">
        <v>42</v>
      </c>
    </row>
    <row r="1451" ht="15.75" customHeight="1">
      <c r="A1451" s="17" t="s">
        <v>42</v>
      </c>
    </row>
    <row r="1452" ht="15.75" customHeight="1">
      <c r="A1452" s="17" t="s">
        <v>42</v>
      </c>
    </row>
    <row r="1453" ht="15.75" customHeight="1">
      <c r="A1453" s="17" t="s">
        <v>42</v>
      </c>
    </row>
    <row r="1454" ht="15.75" customHeight="1">
      <c r="A1454" s="17" t="s">
        <v>42</v>
      </c>
    </row>
    <row r="1455" ht="15.75" customHeight="1">
      <c r="A1455" s="17" t="s">
        <v>42</v>
      </c>
    </row>
    <row r="1456" ht="15.75" customHeight="1">
      <c r="A1456" s="17" t="s">
        <v>42</v>
      </c>
    </row>
    <row r="1457" ht="15.75" customHeight="1">
      <c r="A1457" s="17" t="s">
        <v>42</v>
      </c>
    </row>
    <row r="1458" ht="15.75" customHeight="1">
      <c r="A1458" s="17" t="s">
        <v>42</v>
      </c>
    </row>
    <row r="1459" ht="15.75" customHeight="1">
      <c r="A1459" s="17" t="s">
        <v>42</v>
      </c>
    </row>
    <row r="1460" ht="15.75" customHeight="1">
      <c r="A1460" s="17" t="s">
        <v>42</v>
      </c>
    </row>
    <row r="1461" ht="15.75" customHeight="1">
      <c r="A1461" s="17" t="s">
        <v>42</v>
      </c>
    </row>
    <row r="1462" ht="15.75" customHeight="1">
      <c r="A1462" s="17" t="s">
        <v>42</v>
      </c>
    </row>
    <row r="1463" ht="15.75" customHeight="1">
      <c r="A1463" s="17" t="s">
        <v>42</v>
      </c>
    </row>
    <row r="1464" ht="15.75" customHeight="1">
      <c r="A1464" s="17" t="s">
        <v>42</v>
      </c>
    </row>
    <row r="1465" ht="15.75" customHeight="1">
      <c r="A1465" s="17" t="s">
        <v>42</v>
      </c>
    </row>
    <row r="1466" ht="15.75" customHeight="1">
      <c r="A1466" s="17" t="s">
        <v>42</v>
      </c>
    </row>
    <row r="1467" ht="15.75" customHeight="1">
      <c r="A1467" s="17" t="s">
        <v>42</v>
      </c>
    </row>
    <row r="1468" ht="15.75" customHeight="1">
      <c r="A1468" s="17" t="s">
        <v>42</v>
      </c>
    </row>
    <row r="1469" ht="15.75" customHeight="1">
      <c r="A1469" s="17" t="s">
        <v>42</v>
      </c>
    </row>
    <row r="1470" ht="15.75" customHeight="1">
      <c r="A1470" s="17" t="s">
        <v>42</v>
      </c>
    </row>
    <row r="1471" ht="15.75" customHeight="1">
      <c r="A1471" s="17" t="s">
        <v>42</v>
      </c>
    </row>
    <row r="1472" ht="15.75" customHeight="1">
      <c r="A1472" s="17" t="s">
        <v>42</v>
      </c>
    </row>
    <row r="1473" ht="15.75" customHeight="1">
      <c r="A1473" s="17" t="s">
        <v>42</v>
      </c>
    </row>
    <row r="1474" ht="15.75" customHeight="1">
      <c r="A1474" s="17" t="s">
        <v>42</v>
      </c>
    </row>
    <row r="1475" ht="15.75" customHeight="1">
      <c r="A1475" s="17" t="s">
        <v>42</v>
      </c>
    </row>
    <row r="1476" ht="15.75" customHeight="1">
      <c r="A1476" s="17" t="s">
        <v>42</v>
      </c>
    </row>
    <row r="1477" ht="15.75" customHeight="1">
      <c r="A1477" s="17" t="s">
        <v>42</v>
      </c>
    </row>
    <row r="1478" ht="15.75" customHeight="1">
      <c r="A1478" s="17" t="s">
        <v>42</v>
      </c>
    </row>
    <row r="1479" ht="15.75" customHeight="1">
      <c r="A1479" s="17" t="s">
        <v>42</v>
      </c>
    </row>
    <row r="1480" ht="15.75" customHeight="1">
      <c r="A1480" s="17" t="s">
        <v>42</v>
      </c>
    </row>
    <row r="1481" ht="15.75" customHeight="1">
      <c r="A1481" s="17" t="s">
        <v>42</v>
      </c>
    </row>
    <row r="1482" ht="15.75" customHeight="1">
      <c r="A1482" s="17" t="s">
        <v>42</v>
      </c>
    </row>
    <row r="1483" ht="15.75" customHeight="1">
      <c r="A1483" s="17" t="s">
        <v>42</v>
      </c>
    </row>
    <row r="1484" ht="15.75" customHeight="1">
      <c r="A1484" s="17" t="s">
        <v>42</v>
      </c>
    </row>
    <row r="1485" ht="15.75" customHeight="1">
      <c r="A1485" s="17" t="s">
        <v>42</v>
      </c>
    </row>
    <row r="1486" ht="15.75" customHeight="1">
      <c r="A1486" s="17" t="s">
        <v>42</v>
      </c>
    </row>
    <row r="1487" ht="15.75" customHeight="1">
      <c r="A1487" s="17" t="s">
        <v>42</v>
      </c>
    </row>
    <row r="1488" ht="15.75" customHeight="1">
      <c r="A1488" s="17" t="s">
        <v>42</v>
      </c>
    </row>
    <row r="1489" ht="15.75" customHeight="1">
      <c r="A1489" s="17" t="s">
        <v>42</v>
      </c>
    </row>
    <row r="1490" ht="15.75" customHeight="1">
      <c r="A1490" s="17" t="s">
        <v>42</v>
      </c>
    </row>
    <row r="1491" ht="15.75" customHeight="1">
      <c r="A1491" s="17" t="s">
        <v>42</v>
      </c>
    </row>
    <row r="1492" ht="15.75" customHeight="1">
      <c r="A1492" s="17" t="s">
        <v>42</v>
      </c>
    </row>
    <row r="1493" ht="15.75" customHeight="1">
      <c r="A1493" s="17" t="s">
        <v>42</v>
      </c>
    </row>
    <row r="1494" ht="15.75" customHeight="1">
      <c r="A1494" s="17" t="s">
        <v>42</v>
      </c>
    </row>
    <row r="1495" ht="15.75" customHeight="1">
      <c r="A1495" s="17" t="s">
        <v>42</v>
      </c>
    </row>
    <row r="1496" ht="15.75" customHeight="1">
      <c r="A1496" s="17" t="s">
        <v>42</v>
      </c>
    </row>
    <row r="1497" ht="15.75" customHeight="1">
      <c r="A1497" s="17" t="s">
        <v>42</v>
      </c>
    </row>
    <row r="1498" ht="15.75" customHeight="1">
      <c r="A1498" s="17" t="s">
        <v>42</v>
      </c>
    </row>
    <row r="1499" ht="15.75" customHeight="1">
      <c r="A1499" s="17" t="s">
        <v>42</v>
      </c>
    </row>
    <row r="1500" ht="15.75" customHeight="1">
      <c r="A1500" s="17" t="s">
        <v>42</v>
      </c>
    </row>
    <row r="1501" ht="15.75" customHeight="1">
      <c r="A1501" s="17" t="s">
        <v>42</v>
      </c>
    </row>
    <row r="1502" ht="15.75" customHeight="1">
      <c r="A1502" s="17" t="s">
        <v>42</v>
      </c>
    </row>
    <row r="1503" ht="15.75" customHeight="1">
      <c r="A1503" s="17" t="s">
        <v>42</v>
      </c>
    </row>
    <row r="1504" ht="15.75" customHeight="1">
      <c r="A1504" s="17" t="s">
        <v>42</v>
      </c>
    </row>
    <row r="1505" ht="15.75" customHeight="1">
      <c r="A1505" s="17" t="s">
        <v>42</v>
      </c>
    </row>
    <row r="1506" ht="15.75" customHeight="1">
      <c r="A1506" s="17" t="s">
        <v>42</v>
      </c>
    </row>
    <row r="1507" ht="15.75" customHeight="1">
      <c r="A1507" s="17" t="s">
        <v>42</v>
      </c>
    </row>
    <row r="1508" ht="15.75" customHeight="1">
      <c r="A1508" s="17" t="s">
        <v>42</v>
      </c>
    </row>
    <row r="1509" ht="15.75" customHeight="1">
      <c r="A1509" s="17" t="s">
        <v>42</v>
      </c>
    </row>
    <row r="1510" ht="15.75" customHeight="1">
      <c r="A1510" s="17" t="s">
        <v>42</v>
      </c>
    </row>
    <row r="1511" ht="15.75" customHeight="1">
      <c r="A1511" s="17" t="s">
        <v>42</v>
      </c>
    </row>
    <row r="1512" ht="15.75" customHeight="1">
      <c r="A1512" s="17" t="s">
        <v>42</v>
      </c>
    </row>
    <row r="1513" ht="15.75" customHeight="1">
      <c r="A1513" s="17" t="s">
        <v>42</v>
      </c>
    </row>
    <row r="1514" ht="15.75" customHeight="1">
      <c r="A1514" s="17" t="s">
        <v>42</v>
      </c>
    </row>
    <row r="1515" ht="15.75" customHeight="1">
      <c r="A1515" s="17" t="s">
        <v>42</v>
      </c>
    </row>
    <row r="1516" ht="15.75" customHeight="1">
      <c r="A1516" s="17" t="s">
        <v>42</v>
      </c>
    </row>
    <row r="1517" ht="15.75" customHeight="1">
      <c r="A1517" s="17" t="s">
        <v>42</v>
      </c>
    </row>
    <row r="1518" ht="15.75" customHeight="1">
      <c r="A1518" s="17" t="s">
        <v>42</v>
      </c>
    </row>
    <row r="1519" ht="15.75" customHeight="1">
      <c r="A1519" s="17" t="s">
        <v>42</v>
      </c>
    </row>
    <row r="1520" ht="15.75" customHeight="1">
      <c r="A1520" s="17" t="s">
        <v>42</v>
      </c>
    </row>
    <row r="1521" ht="15.75" customHeight="1">
      <c r="A1521" s="17" t="s">
        <v>42</v>
      </c>
    </row>
    <row r="1522" ht="15.75" customHeight="1">
      <c r="A1522" s="17" t="s">
        <v>42</v>
      </c>
    </row>
    <row r="1523" ht="15.75" customHeight="1">
      <c r="A1523" s="17" t="s">
        <v>42</v>
      </c>
    </row>
    <row r="1524" ht="15.75" customHeight="1">
      <c r="A1524" s="17" t="s">
        <v>42</v>
      </c>
    </row>
    <row r="1525" ht="15.75" customHeight="1">
      <c r="A1525" s="17" t="s">
        <v>42</v>
      </c>
    </row>
    <row r="1526" ht="15.75" customHeight="1">
      <c r="A1526" s="17" t="s">
        <v>42</v>
      </c>
    </row>
    <row r="1527" ht="15.75" customHeight="1">
      <c r="A1527" s="17" t="s">
        <v>42</v>
      </c>
    </row>
    <row r="1528" ht="15.75" customHeight="1">
      <c r="A1528" s="17" t="s">
        <v>42</v>
      </c>
    </row>
    <row r="1529" ht="15.75" customHeight="1">
      <c r="A1529" s="17" t="s">
        <v>42</v>
      </c>
    </row>
    <row r="1530" ht="15.75" customHeight="1">
      <c r="A1530" s="17" t="s">
        <v>42</v>
      </c>
    </row>
    <row r="1531" ht="15.75" customHeight="1">
      <c r="A1531" s="17" t="s">
        <v>42</v>
      </c>
    </row>
    <row r="1532" ht="15.75" customHeight="1">
      <c r="A1532" s="17" t="s">
        <v>42</v>
      </c>
    </row>
    <row r="1533" ht="15.75" customHeight="1">
      <c r="A1533" s="17" t="s">
        <v>42</v>
      </c>
    </row>
    <row r="1534" ht="15.75" customHeight="1">
      <c r="A1534" s="17" t="s">
        <v>42</v>
      </c>
    </row>
    <row r="1535" ht="15.75" customHeight="1">
      <c r="A1535" s="17" t="s">
        <v>42</v>
      </c>
    </row>
    <row r="1536" ht="15.75" customHeight="1">
      <c r="A1536" s="17" t="s">
        <v>42</v>
      </c>
    </row>
    <row r="1537" ht="15.75" customHeight="1">
      <c r="A1537" s="17" t="s">
        <v>42</v>
      </c>
    </row>
    <row r="1538" ht="15.75" customHeight="1">
      <c r="A1538" s="17" t="s">
        <v>42</v>
      </c>
    </row>
    <row r="1539" ht="15.75" customHeight="1">
      <c r="A1539" s="17" t="s">
        <v>42</v>
      </c>
    </row>
    <row r="1540" ht="15.75" customHeight="1">
      <c r="A1540" s="17" t="s">
        <v>42</v>
      </c>
    </row>
    <row r="1541" ht="15.75" customHeight="1">
      <c r="A1541" s="17" t="s">
        <v>42</v>
      </c>
    </row>
    <row r="1542" ht="15.75" customHeight="1">
      <c r="A1542" s="17" t="s">
        <v>42</v>
      </c>
    </row>
    <row r="1543" ht="15.75" customHeight="1">
      <c r="A1543" s="17" t="s">
        <v>42</v>
      </c>
    </row>
    <row r="1544" ht="15.75" customHeight="1">
      <c r="A1544" s="17" t="s">
        <v>42</v>
      </c>
    </row>
    <row r="1545" ht="15.75" customHeight="1">
      <c r="A1545" s="17" t="s">
        <v>42</v>
      </c>
    </row>
    <row r="1546" ht="15.75" customHeight="1">
      <c r="A1546" s="17" t="s">
        <v>42</v>
      </c>
    </row>
    <row r="1547" ht="15.75" customHeight="1">
      <c r="A1547" s="17" t="s">
        <v>42</v>
      </c>
    </row>
    <row r="1548" ht="15.75" customHeight="1">
      <c r="A1548" s="17" t="s">
        <v>42</v>
      </c>
    </row>
    <row r="1549" ht="15.75" customHeight="1">
      <c r="A1549" s="17" t="s">
        <v>42</v>
      </c>
    </row>
    <row r="1550" ht="15.75" customHeight="1">
      <c r="A1550" s="17" t="s">
        <v>42</v>
      </c>
    </row>
    <row r="1551" ht="15.75" customHeight="1">
      <c r="A1551" s="17" t="s">
        <v>42</v>
      </c>
    </row>
    <row r="1552" ht="15.75" customHeight="1">
      <c r="A1552" s="17" t="s">
        <v>42</v>
      </c>
    </row>
    <row r="1553" ht="15.75" customHeight="1">
      <c r="A1553" s="17" t="s">
        <v>42</v>
      </c>
    </row>
    <row r="1554" ht="15.75" customHeight="1">
      <c r="A1554" s="17" t="s">
        <v>42</v>
      </c>
    </row>
    <row r="1555" ht="15.75" customHeight="1">
      <c r="A1555" s="17" t="s">
        <v>42</v>
      </c>
    </row>
    <row r="1556" ht="15.75" customHeight="1">
      <c r="A1556" s="17" t="s">
        <v>42</v>
      </c>
    </row>
    <row r="1557" ht="15.75" customHeight="1">
      <c r="A1557" s="17" t="s">
        <v>42</v>
      </c>
    </row>
    <row r="1558" ht="15.75" customHeight="1">
      <c r="A1558" s="17" t="s">
        <v>42</v>
      </c>
    </row>
    <row r="1559" ht="15.75" customHeight="1">
      <c r="A1559" s="17" t="s">
        <v>42</v>
      </c>
    </row>
    <row r="1560" ht="15.75" customHeight="1">
      <c r="A1560" s="17" t="s">
        <v>42</v>
      </c>
    </row>
    <row r="1561" ht="15.75" customHeight="1">
      <c r="A1561" s="17" t="s">
        <v>42</v>
      </c>
    </row>
    <row r="1562" ht="15.75" customHeight="1">
      <c r="A1562" s="17" t="s">
        <v>42</v>
      </c>
    </row>
    <row r="1563" ht="15.75" customHeight="1">
      <c r="A1563" s="17" t="s">
        <v>42</v>
      </c>
    </row>
    <row r="1564" ht="15.75" customHeight="1">
      <c r="A1564" s="17" t="s">
        <v>42</v>
      </c>
    </row>
    <row r="1565" ht="15.75" customHeight="1">
      <c r="A1565" s="17" t="s">
        <v>42</v>
      </c>
    </row>
    <row r="1566" ht="15.75" customHeight="1">
      <c r="A1566" s="17" t="s">
        <v>42</v>
      </c>
    </row>
    <row r="1567" ht="15.75" customHeight="1">
      <c r="A1567" s="17" t="s">
        <v>42</v>
      </c>
    </row>
    <row r="1568" ht="15.75" customHeight="1">
      <c r="A1568" s="17" t="s">
        <v>42</v>
      </c>
    </row>
    <row r="1569" ht="15.75" customHeight="1">
      <c r="A1569" s="17" t="s">
        <v>42</v>
      </c>
    </row>
    <row r="1570" ht="15.75" customHeight="1">
      <c r="A1570" s="17" t="s">
        <v>42</v>
      </c>
    </row>
    <row r="1571" ht="15.75" customHeight="1">
      <c r="A1571" s="17" t="s">
        <v>42</v>
      </c>
    </row>
    <row r="1572" ht="15.75" customHeight="1">
      <c r="A1572" s="17" t="s">
        <v>42</v>
      </c>
    </row>
    <row r="1573" ht="15.75" customHeight="1">
      <c r="A1573" s="17" t="s">
        <v>42</v>
      </c>
    </row>
    <row r="1574" ht="15.75" customHeight="1">
      <c r="A1574" s="17" t="s">
        <v>42</v>
      </c>
    </row>
    <row r="1575" ht="15.75" customHeight="1">
      <c r="A1575" s="17" t="s">
        <v>42</v>
      </c>
    </row>
    <row r="1576" ht="15.75" customHeight="1">
      <c r="A1576" s="17" t="s">
        <v>42</v>
      </c>
    </row>
    <row r="1577" ht="15.75" customHeight="1">
      <c r="A1577" s="17" t="s">
        <v>42</v>
      </c>
    </row>
    <row r="1578" ht="15.75" customHeight="1">
      <c r="A1578" s="17" t="s">
        <v>42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25"/>
    <col customWidth="1" min="2" max="2" width="26.88"/>
    <col customWidth="1" min="3" max="3" width="29.25"/>
    <col customWidth="1" min="4" max="4" width="23.63"/>
    <col customWidth="1" min="5" max="6" width="12.63"/>
  </cols>
  <sheetData>
    <row r="1" ht="15.75" customHeight="1">
      <c r="A1" s="31" t="s">
        <v>0</v>
      </c>
      <c r="B1" s="23" t="s">
        <v>43</v>
      </c>
      <c r="C1" s="23" t="s">
        <v>44</v>
      </c>
      <c r="D1" s="24" t="s">
        <v>45</v>
      </c>
    </row>
    <row r="2" ht="15.75" customHeight="1">
      <c r="A2" s="32"/>
      <c r="B2" s="5"/>
      <c r="C2" s="5"/>
      <c r="D2" s="33"/>
    </row>
    <row r="3" ht="15.75" customHeight="1">
      <c r="A3" s="34"/>
      <c r="B3" s="10"/>
      <c r="C3" s="10"/>
      <c r="D3" s="35"/>
    </row>
    <row r="4" ht="15.75" customHeight="1">
      <c r="A4" s="32"/>
      <c r="B4" s="5"/>
      <c r="C4" s="5"/>
      <c r="D4" s="33"/>
    </row>
    <row r="5" ht="15.75" customHeight="1">
      <c r="A5" s="34"/>
      <c r="B5" s="10"/>
      <c r="C5" s="10"/>
      <c r="D5" s="35"/>
    </row>
    <row r="6" ht="15.75" customHeight="1">
      <c r="A6" s="32"/>
      <c r="B6" s="5"/>
      <c r="C6" s="5"/>
      <c r="D6" s="33"/>
    </row>
    <row r="7" ht="15.75" customHeight="1">
      <c r="A7" s="34"/>
      <c r="B7" s="10"/>
      <c r="C7" s="10"/>
      <c r="D7" s="35"/>
    </row>
    <row r="8" ht="15.75" customHeight="1">
      <c r="A8" s="32"/>
      <c r="B8" s="5"/>
      <c r="C8" s="5"/>
      <c r="D8" s="33"/>
    </row>
    <row r="9" ht="15.75" customHeight="1">
      <c r="A9" s="34"/>
      <c r="B9" s="10"/>
      <c r="C9" s="10"/>
      <c r="D9" s="35"/>
    </row>
    <row r="10" ht="15.75" customHeight="1">
      <c r="A10" s="32"/>
      <c r="B10" s="5"/>
      <c r="C10" s="5"/>
      <c r="D10" s="33"/>
    </row>
    <row r="11" ht="15.75" customHeight="1">
      <c r="A11" s="34"/>
      <c r="B11" s="10"/>
      <c r="C11" s="10"/>
      <c r="D11" s="35"/>
    </row>
    <row r="12" ht="15.75" customHeight="1">
      <c r="A12" s="32"/>
      <c r="B12" s="5"/>
      <c r="C12" s="5"/>
      <c r="D12" s="33"/>
    </row>
    <row r="13" ht="15.75" customHeight="1">
      <c r="A13" s="34"/>
      <c r="B13" s="10"/>
      <c r="C13" s="10"/>
      <c r="D13" s="35"/>
    </row>
    <row r="14" ht="15.75" customHeight="1">
      <c r="A14" s="32"/>
      <c r="B14" s="5"/>
      <c r="C14" s="5"/>
      <c r="D14" s="33"/>
    </row>
    <row r="15" ht="15.75" customHeight="1">
      <c r="A15" s="34"/>
      <c r="B15" s="10"/>
      <c r="C15" s="10"/>
      <c r="D15" s="35"/>
    </row>
    <row r="16" ht="15.75" customHeight="1">
      <c r="A16" s="32"/>
      <c r="B16" s="5"/>
      <c r="C16" s="5"/>
      <c r="D16" s="33"/>
    </row>
    <row r="17" ht="15.75" customHeight="1">
      <c r="A17" s="34"/>
      <c r="B17" s="10"/>
      <c r="C17" s="10"/>
      <c r="D17" s="35"/>
    </row>
    <row r="18" ht="15.75" customHeight="1">
      <c r="A18" s="32"/>
      <c r="B18" s="5"/>
      <c r="C18" s="5"/>
      <c r="D18" s="33"/>
    </row>
    <row r="19" ht="15.75" customHeight="1">
      <c r="A19" s="34"/>
      <c r="B19" s="10"/>
      <c r="C19" s="10"/>
      <c r="D19" s="35"/>
    </row>
    <row r="20" ht="15.75" customHeight="1">
      <c r="A20" s="32"/>
      <c r="B20" s="5"/>
      <c r="C20" s="5"/>
      <c r="D20" s="33"/>
    </row>
    <row r="21" ht="15.75" customHeight="1">
      <c r="A21" s="34"/>
      <c r="B21" s="10"/>
      <c r="C21" s="10"/>
      <c r="D21" s="35"/>
    </row>
    <row r="22" ht="15.75" customHeight="1">
      <c r="A22" s="32"/>
      <c r="B22" s="5"/>
      <c r="C22" s="5"/>
      <c r="D22" s="33"/>
    </row>
    <row r="23" ht="15.75" customHeight="1">
      <c r="A23" s="34"/>
      <c r="B23" s="10"/>
      <c r="C23" s="10"/>
      <c r="D23" s="35"/>
    </row>
    <row r="24" ht="15.75" customHeight="1">
      <c r="A24" s="32"/>
      <c r="B24" s="5"/>
      <c r="C24" s="5"/>
      <c r="D24" s="33"/>
    </row>
    <row r="25" ht="15.75" customHeight="1">
      <c r="A25" s="34"/>
      <c r="B25" s="10"/>
      <c r="C25" s="10"/>
      <c r="D25" s="35"/>
    </row>
    <row r="26" ht="15.75" customHeight="1">
      <c r="A26" s="32"/>
      <c r="B26" s="5"/>
      <c r="C26" s="5"/>
      <c r="D26" s="33"/>
    </row>
    <row r="27" ht="15.75" customHeight="1">
      <c r="A27" s="34"/>
      <c r="B27" s="10"/>
      <c r="C27" s="10"/>
      <c r="D27" s="35"/>
    </row>
    <row r="28" ht="15.75" customHeight="1">
      <c r="A28" s="32"/>
      <c r="B28" s="5"/>
      <c r="C28" s="5"/>
      <c r="D28" s="33"/>
    </row>
    <row r="29" ht="15.75" customHeight="1">
      <c r="A29" s="34"/>
      <c r="B29" s="10"/>
      <c r="C29" s="10"/>
      <c r="D29" s="35"/>
    </row>
    <row r="30" ht="15.75" customHeight="1">
      <c r="A30" s="32"/>
      <c r="B30" s="5"/>
      <c r="C30" s="5"/>
      <c r="D30" s="33"/>
    </row>
    <row r="31" ht="15.75" customHeight="1">
      <c r="A31" s="34"/>
      <c r="B31" s="10"/>
      <c r="C31" s="10"/>
      <c r="D31" s="35"/>
    </row>
    <row r="32" ht="15.75" customHeight="1">
      <c r="A32" s="36"/>
      <c r="B32" s="15"/>
      <c r="C32" s="15"/>
      <c r="D32" s="37"/>
    </row>
    <row r="33" ht="15.75" customHeight="1">
      <c r="A33" s="38"/>
    </row>
    <row r="34" ht="15.75" customHeight="1">
      <c r="A34" s="38"/>
    </row>
    <row r="35" ht="15.75" customHeight="1">
      <c r="A35" s="38"/>
    </row>
    <row r="36" ht="15.75" customHeight="1">
      <c r="A36" s="38"/>
    </row>
    <row r="37" ht="15.75" customHeight="1">
      <c r="A37" s="38"/>
    </row>
    <row r="38" ht="15.75" customHeight="1">
      <c r="A38" s="38"/>
    </row>
    <row r="39" ht="15.75" customHeight="1">
      <c r="A39" s="38"/>
    </row>
    <row r="40" ht="15.75" customHeight="1">
      <c r="A40" s="38"/>
    </row>
    <row r="41" ht="15.75" customHeight="1">
      <c r="A41" s="38"/>
    </row>
    <row r="42" ht="15.75" customHeight="1">
      <c r="A42" s="38"/>
    </row>
    <row r="43" ht="15.75" customHeight="1">
      <c r="A43" s="38"/>
    </row>
    <row r="44" ht="15.75" customHeight="1">
      <c r="A44" s="38"/>
    </row>
    <row r="45" ht="15.75" customHeight="1">
      <c r="A45" s="38"/>
    </row>
    <row r="46" ht="15.75" customHeight="1">
      <c r="A46" s="38"/>
    </row>
    <row r="47" ht="15.75" customHeight="1">
      <c r="A47" s="38"/>
    </row>
    <row r="48" ht="15.75" customHeight="1">
      <c r="A48" s="38"/>
    </row>
    <row r="49" ht="15.75" customHeight="1">
      <c r="A49" s="38"/>
    </row>
    <row r="50" ht="15.75" customHeight="1">
      <c r="A50" s="38"/>
    </row>
    <row r="51" ht="15.75" customHeight="1">
      <c r="A51" s="38"/>
    </row>
    <row r="52" ht="15.75" customHeight="1">
      <c r="A52" s="38"/>
    </row>
    <row r="53" ht="15.75" customHeight="1">
      <c r="A53" s="38"/>
    </row>
    <row r="54" ht="15.75" customHeight="1">
      <c r="A54" s="38"/>
    </row>
    <row r="55" ht="15.75" customHeight="1">
      <c r="A55" s="38"/>
    </row>
    <row r="56" ht="15.75" customHeight="1">
      <c r="A56" s="38"/>
    </row>
    <row r="57" ht="15.75" customHeight="1">
      <c r="A57" s="38"/>
    </row>
    <row r="58" ht="15.75" customHeight="1">
      <c r="A58" s="38"/>
    </row>
    <row r="59" ht="15.75" customHeight="1">
      <c r="A59" s="38"/>
    </row>
    <row r="60" ht="15.75" customHeight="1">
      <c r="A60" s="38"/>
    </row>
    <row r="61" ht="15.75" customHeight="1">
      <c r="A61" s="38"/>
    </row>
    <row r="62" ht="15.75" customHeight="1">
      <c r="A62" s="38"/>
    </row>
    <row r="63" ht="15.75" customHeight="1">
      <c r="A63" s="38"/>
    </row>
    <row r="64" ht="15.75" customHeight="1">
      <c r="A64" s="38"/>
    </row>
    <row r="65" ht="15.75" customHeight="1">
      <c r="A65" s="38"/>
    </row>
    <row r="66" ht="15.75" customHeight="1">
      <c r="A66" s="38"/>
    </row>
    <row r="67" ht="15.75" customHeight="1">
      <c r="A67" s="38"/>
    </row>
    <row r="68" ht="15.75" customHeight="1">
      <c r="A68" s="38"/>
    </row>
    <row r="69" ht="15.75" customHeight="1">
      <c r="A69" s="38"/>
    </row>
    <row r="70" ht="15.75" customHeight="1">
      <c r="A70" s="38"/>
    </row>
    <row r="71" ht="15.75" customHeight="1">
      <c r="A71" s="38"/>
    </row>
    <row r="72" ht="15.75" customHeight="1">
      <c r="A72" s="38"/>
    </row>
    <row r="73" ht="15.75" customHeight="1">
      <c r="A73" s="38"/>
    </row>
    <row r="74" ht="15.75" customHeight="1">
      <c r="A74" s="38"/>
    </row>
    <row r="75" ht="15.75" customHeight="1">
      <c r="A75" s="38"/>
    </row>
    <row r="76" ht="15.75" customHeight="1">
      <c r="A76" s="38"/>
    </row>
    <row r="77" ht="15.75" customHeight="1">
      <c r="A77" s="38"/>
    </row>
    <row r="78" ht="15.75" customHeight="1">
      <c r="A78" s="38"/>
    </row>
    <row r="79" ht="15.75" customHeight="1">
      <c r="A79" s="38"/>
    </row>
    <row r="80" ht="15.75" customHeight="1">
      <c r="A80" s="38"/>
    </row>
    <row r="81" ht="15.75" customHeight="1">
      <c r="A81" s="38"/>
    </row>
    <row r="82" ht="15.75" customHeight="1">
      <c r="A82" s="38"/>
    </row>
    <row r="83" ht="15.75" customHeight="1">
      <c r="A83" s="38"/>
    </row>
    <row r="84" ht="15.75" customHeight="1">
      <c r="A84" s="38"/>
    </row>
    <row r="85" ht="15.75" customHeight="1">
      <c r="A85" s="38"/>
    </row>
    <row r="86" ht="15.75" customHeight="1">
      <c r="A86" s="38"/>
    </row>
    <row r="87" ht="15.75" customHeight="1">
      <c r="A87" s="38"/>
    </row>
    <row r="88" ht="15.75" customHeight="1">
      <c r="A88" s="38"/>
    </row>
    <row r="89" ht="15.75" customHeight="1">
      <c r="A89" s="38"/>
    </row>
    <row r="90" ht="15.75" customHeight="1">
      <c r="A90" s="38"/>
    </row>
    <row r="91" ht="15.75" customHeight="1">
      <c r="A91" s="38"/>
    </row>
    <row r="92" ht="15.75" customHeight="1">
      <c r="A92" s="38"/>
    </row>
    <row r="93" ht="15.75" customHeight="1">
      <c r="A93" s="38"/>
    </row>
    <row r="94" ht="15.75" customHeight="1">
      <c r="A94" s="38"/>
    </row>
    <row r="95" ht="15.75" customHeight="1">
      <c r="A95" s="38"/>
    </row>
    <row r="96" ht="15.75" customHeight="1">
      <c r="A96" s="38"/>
    </row>
    <row r="97" ht="15.75" customHeight="1">
      <c r="A97" s="38"/>
    </row>
    <row r="98" ht="15.75" customHeight="1">
      <c r="A98" s="38"/>
    </row>
    <row r="99" ht="15.75" customHeight="1">
      <c r="A99" s="38"/>
    </row>
    <row r="100" ht="15.75" customHeight="1">
      <c r="A100" s="38"/>
    </row>
    <row r="101" ht="15.75" customHeight="1">
      <c r="A101" s="38"/>
    </row>
    <row r="102" ht="15.75" customHeight="1">
      <c r="A102" s="38"/>
    </row>
    <row r="103" ht="15.75" customHeight="1">
      <c r="A103" s="38"/>
    </row>
    <row r="104" ht="15.75" customHeight="1">
      <c r="A104" s="38"/>
    </row>
    <row r="105" ht="15.75" customHeight="1">
      <c r="A105" s="38"/>
    </row>
    <row r="106" ht="15.75" customHeight="1">
      <c r="A106" s="38"/>
    </row>
    <row r="107" ht="15.75" customHeight="1">
      <c r="A107" s="38"/>
    </row>
    <row r="108" ht="15.75" customHeight="1">
      <c r="A108" s="38"/>
    </row>
    <row r="109" ht="15.75" customHeight="1">
      <c r="A109" s="38"/>
    </row>
    <row r="110" ht="15.75" customHeight="1">
      <c r="A110" s="38"/>
    </row>
    <row r="111" ht="15.75" customHeight="1">
      <c r="A111" s="38"/>
    </row>
    <row r="112" ht="15.75" customHeight="1">
      <c r="A112" s="38"/>
    </row>
    <row r="113" ht="15.75" customHeight="1">
      <c r="A113" s="38"/>
    </row>
    <row r="114" ht="15.75" customHeight="1">
      <c r="A114" s="38"/>
    </row>
    <row r="115" ht="15.75" customHeight="1">
      <c r="A115" s="38"/>
    </row>
    <row r="116" ht="15.75" customHeight="1">
      <c r="A116" s="38"/>
    </row>
    <row r="117" ht="15.75" customHeight="1">
      <c r="A117" s="38"/>
    </row>
    <row r="118" ht="15.75" customHeight="1">
      <c r="A118" s="38"/>
    </row>
    <row r="119" ht="15.75" customHeight="1">
      <c r="A119" s="38"/>
    </row>
    <row r="120" ht="15.75" customHeight="1">
      <c r="A120" s="38"/>
    </row>
    <row r="121" ht="15.75" customHeight="1">
      <c r="A121" s="38"/>
    </row>
    <row r="122" ht="15.75" customHeight="1">
      <c r="A122" s="38"/>
    </row>
    <row r="123" ht="15.75" customHeight="1">
      <c r="A123" s="38"/>
    </row>
    <row r="124" ht="15.75" customHeight="1">
      <c r="A124" s="38"/>
    </row>
    <row r="125" ht="15.75" customHeight="1">
      <c r="A125" s="38"/>
    </row>
    <row r="126" ht="15.75" customHeight="1">
      <c r="A126" s="38"/>
    </row>
    <row r="127" ht="15.75" customHeight="1">
      <c r="A127" s="38"/>
    </row>
    <row r="128" ht="15.75" customHeight="1">
      <c r="A128" s="38"/>
    </row>
    <row r="129" ht="15.75" customHeight="1">
      <c r="A129" s="38"/>
    </row>
    <row r="130" ht="15.75" customHeight="1">
      <c r="A130" s="38"/>
    </row>
    <row r="131" ht="15.75" customHeight="1">
      <c r="A131" s="38"/>
    </row>
    <row r="132" ht="15.75" customHeight="1">
      <c r="A132" s="38"/>
    </row>
    <row r="133" ht="15.75" customHeight="1">
      <c r="A133" s="38"/>
    </row>
    <row r="134" ht="15.75" customHeight="1">
      <c r="A134" s="38"/>
    </row>
    <row r="135" ht="15.75" customHeight="1">
      <c r="A135" s="38"/>
    </row>
    <row r="136" ht="15.75" customHeight="1">
      <c r="A136" s="38"/>
    </row>
    <row r="137" ht="15.75" customHeight="1">
      <c r="A137" s="38"/>
    </row>
    <row r="138" ht="15.75" customHeight="1">
      <c r="A138" s="38"/>
    </row>
    <row r="139" ht="15.75" customHeight="1">
      <c r="A139" s="38"/>
    </row>
    <row r="140" ht="15.75" customHeight="1">
      <c r="A140" s="38"/>
    </row>
    <row r="141" ht="15.75" customHeight="1">
      <c r="A141" s="38"/>
    </row>
    <row r="142" ht="15.75" customHeight="1">
      <c r="A142" s="38"/>
    </row>
    <row r="143" ht="15.75" customHeight="1">
      <c r="A143" s="38"/>
    </row>
    <row r="144" ht="15.75" customHeight="1">
      <c r="A144" s="38"/>
    </row>
    <row r="145" ht="15.75" customHeight="1">
      <c r="A145" s="38"/>
    </row>
    <row r="146" ht="15.75" customHeight="1">
      <c r="A146" s="38"/>
    </row>
    <row r="147" ht="15.75" customHeight="1">
      <c r="A147" s="38"/>
    </row>
    <row r="148" ht="15.75" customHeight="1">
      <c r="A148" s="38"/>
    </row>
    <row r="149" ht="15.75" customHeight="1">
      <c r="A149" s="38"/>
    </row>
    <row r="150" ht="15.75" customHeight="1">
      <c r="A150" s="38"/>
    </row>
    <row r="151" ht="15.75" customHeight="1">
      <c r="A151" s="38"/>
    </row>
    <row r="152" ht="15.75" customHeight="1">
      <c r="A152" s="38"/>
    </row>
    <row r="153" ht="15.75" customHeight="1">
      <c r="A153" s="38"/>
    </row>
    <row r="154" ht="15.75" customHeight="1">
      <c r="A154" s="38"/>
    </row>
    <row r="155" ht="15.75" customHeight="1">
      <c r="A155" s="38"/>
    </row>
    <row r="156" ht="15.75" customHeight="1">
      <c r="A156" s="38"/>
    </row>
    <row r="157" ht="15.75" customHeight="1">
      <c r="A157" s="38"/>
    </row>
    <row r="158" ht="15.75" customHeight="1">
      <c r="A158" s="38"/>
    </row>
    <row r="159" ht="15.75" customHeight="1">
      <c r="A159" s="38"/>
    </row>
    <row r="160" ht="15.75" customHeight="1">
      <c r="A160" s="38"/>
    </row>
    <row r="161" ht="15.75" customHeight="1">
      <c r="A161" s="38"/>
    </row>
    <row r="162" ht="15.75" customHeight="1">
      <c r="A162" s="38"/>
    </row>
    <row r="163" ht="15.75" customHeight="1">
      <c r="A163" s="38"/>
    </row>
    <row r="164" ht="15.75" customHeight="1">
      <c r="A164" s="38"/>
    </row>
    <row r="165" ht="15.75" customHeight="1">
      <c r="A165" s="38"/>
    </row>
    <row r="166" ht="15.75" customHeight="1">
      <c r="A166" s="38"/>
    </row>
    <row r="167" ht="15.75" customHeight="1">
      <c r="A167" s="38"/>
    </row>
    <row r="168" ht="15.75" customHeight="1">
      <c r="A168" s="38"/>
    </row>
    <row r="169" ht="15.75" customHeight="1">
      <c r="A169" s="38"/>
    </row>
    <row r="170" ht="15.75" customHeight="1">
      <c r="A170" s="38"/>
    </row>
    <row r="171" ht="15.75" customHeight="1">
      <c r="A171" s="38"/>
    </row>
    <row r="172" ht="15.75" customHeight="1">
      <c r="A172" s="38"/>
    </row>
    <row r="173" ht="15.75" customHeight="1">
      <c r="A173" s="38"/>
    </row>
    <row r="174" ht="15.75" customHeight="1">
      <c r="A174" s="38"/>
    </row>
    <row r="175" ht="15.75" customHeight="1">
      <c r="A175" s="38"/>
    </row>
    <row r="176" ht="15.75" customHeight="1">
      <c r="A176" s="38"/>
    </row>
    <row r="177" ht="15.75" customHeight="1">
      <c r="A177" s="38"/>
    </row>
    <row r="178" ht="15.75" customHeight="1">
      <c r="A178" s="38"/>
    </row>
    <row r="179" ht="15.75" customHeight="1">
      <c r="A179" s="38"/>
    </row>
    <row r="180" ht="15.75" customHeight="1">
      <c r="A180" s="38"/>
    </row>
    <row r="181" ht="15.75" customHeight="1">
      <c r="A181" s="38"/>
    </row>
    <row r="182" ht="15.75" customHeight="1">
      <c r="A182" s="38"/>
    </row>
    <row r="183" ht="15.75" customHeight="1">
      <c r="A183" s="38"/>
    </row>
    <row r="184" ht="15.75" customHeight="1">
      <c r="A184" s="38"/>
    </row>
    <row r="185" ht="15.75" customHeight="1">
      <c r="A185" s="38"/>
    </row>
    <row r="186" ht="15.75" customHeight="1">
      <c r="A186" s="38"/>
    </row>
    <row r="187" ht="15.75" customHeight="1">
      <c r="A187" s="38"/>
    </row>
    <row r="188" ht="15.75" customHeight="1">
      <c r="A188" s="38"/>
    </row>
    <row r="189" ht="15.75" customHeight="1">
      <c r="A189" s="38"/>
    </row>
    <row r="190" ht="15.75" customHeight="1">
      <c r="A190" s="38"/>
    </row>
    <row r="191" ht="15.75" customHeight="1">
      <c r="A191" s="38"/>
    </row>
    <row r="192" ht="15.75" customHeight="1">
      <c r="A192" s="38"/>
    </row>
    <row r="193" ht="15.75" customHeight="1">
      <c r="A193" s="38"/>
    </row>
    <row r="194" ht="15.75" customHeight="1">
      <c r="A194" s="38"/>
    </row>
    <row r="195" ht="15.75" customHeight="1">
      <c r="A195" s="38"/>
    </row>
    <row r="196" ht="15.75" customHeight="1">
      <c r="A196" s="38"/>
    </row>
    <row r="197" ht="15.75" customHeight="1">
      <c r="A197" s="38"/>
    </row>
    <row r="198" ht="15.75" customHeight="1">
      <c r="A198" s="38"/>
    </row>
    <row r="199" ht="15.75" customHeight="1">
      <c r="A199" s="38"/>
    </row>
    <row r="200" ht="15.75" customHeight="1">
      <c r="A200" s="38"/>
    </row>
    <row r="201" ht="15.75" customHeight="1">
      <c r="A201" s="38"/>
    </row>
    <row r="202" ht="15.75" customHeight="1">
      <c r="A202" s="38"/>
    </row>
    <row r="203" ht="15.75" customHeight="1">
      <c r="A203" s="38"/>
    </row>
    <row r="204" ht="15.75" customHeight="1">
      <c r="A204" s="38"/>
    </row>
    <row r="205" ht="15.75" customHeight="1">
      <c r="A205" s="38"/>
    </row>
    <row r="206" ht="15.75" customHeight="1">
      <c r="A206" s="38"/>
    </row>
    <row r="207" ht="15.75" customHeight="1">
      <c r="A207" s="38"/>
    </row>
    <row r="208" ht="15.75" customHeight="1">
      <c r="A208" s="38"/>
    </row>
    <row r="209" ht="15.75" customHeight="1">
      <c r="A209" s="38"/>
    </row>
    <row r="210" ht="15.75" customHeight="1">
      <c r="A210" s="38"/>
    </row>
    <row r="211" ht="15.75" customHeight="1">
      <c r="A211" s="38"/>
    </row>
    <row r="212" ht="15.75" customHeight="1">
      <c r="A212" s="38"/>
    </row>
    <row r="213" ht="15.75" customHeight="1">
      <c r="A213" s="38"/>
    </row>
    <row r="214" ht="15.75" customHeight="1">
      <c r="A214" s="38"/>
    </row>
    <row r="215" ht="15.75" customHeight="1">
      <c r="A215" s="38"/>
    </row>
    <row r="216" ht="15.75" customHeight="1">
      <c r="A216" s="38"/>
    </row>
    <row r="217" ht="15.75" customHeight="1">
      <c r="A217" s="38"/>
    </row>
    <row r="218" ht="15.75" customHeight="1">
      <c r="A218" s="38"/>
    </row>
    <row r="219" ht="15.75" customHeight="1">
      <c r="A219" s="38"/>
    </row>
    <row r="220" ht="15.75" customHeight="1">
      <c r="A220" s="38"/>
    </row>
    <row r="221" ht="15.75" customHeight="1">
      <c r="A221" s="38"/>
    </row>
    <row r="222" ht="15.75" customHeight="1">
      <c r="A222" s="38"/>
    </row>
    <row r="223" ht="15.75" customHeight="1">
      <c r="A223" s="38"/>
    </row>
    <row r="224" ht="15.75" customHeight="1">
      <c r="A224" s="38"/>
    </row>
    <row r="225" ht="15.75" customHeight="1">
      <c r="A225" s="38"/>
    </row>
    <row r="226" ht="15.75" customHeight="1">
      <c r="A226" s="38"/>
    </row>
    <row r="227" ht="15.75" customHeight="1">
      <c r="A227" s="38"/>
    </row>
    <row r="228" ht="15.75" customHeight="1">
      <c r="A228" s="38"/>
    </row>
    <row r="229" ht="15.75" customHeight="1">
      <c r="A229" s="38"/>
    </row>
    <row r="230" ht="15.75" customHeight="1">
      <c r="A230" s="38"/>
    </row>
    <row r="231" ht="15.75" customHeight="1">
      <c r="A231" s="38"/>
    </row>
    <row r="232" ht="15.75" customHeight="1">
      <c r="A232" s="38"/>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88"/>
    <col customWidth="1" min="2" max="2" width="12.5"/>
    <col customWidth="1" min="3" max="3" width="19.0"/>
    <col customWidth="1" min="4" max="4" width="11.88"/>
    <col customWidth="1" min="5" max="5" width="13.25"/>
    <col customWidth="1" min="6" max="6" width="22.0"/>
    <col customWidth="1" min="7" max="7" width="15.5"/>
    <col customWidth="1" min="8" max="8" width="16.75"/>
    <col customWidth="1" min="9" max="9" width="21.75"/>
  </cols>
  <sheetData>
    <row r="1" ht="15.75" customHeight="1">
      <c r="A1" s="22" t="s">
        <v>46</v>
      </c>
      <c r="B1" s="23" t="s">
        <v>47</v>
      </c>
      <c r="C1" s="23" t="s">
        <v>48</v>
      </c>
      <c r="D1" s="23" t="s">
        <v>49</v>
      </c>
      <c r="E1" s="23" t="s">
        <v>50</v>
      </c>
      <c r="F1" s="23" t="s">
        <v>51</v>
      </c>
      <c r="G1" s="23" t="s">
        <v>52</v>
      </c>
      <c r="H1" s="23" t="s">
        <v>53</v>
      </c>
      <c r="I1" s="24" t="s">
        <v>54</v>
      </c>
    </row>
    <row r="2" ht="15.75" customHeight="1">
      <c r="A2" s="32"/>
      <c r="B2" s="39"/>
      <c r="C2" s="39"/>
      <c r="D2" s="39"/>
      <c r="E2" s="40"/>
      <c r="F2" s="5"/>
      <c r="G2" s="5"/>
      <c r="H2" s="5"/>
      <c r="I2" s="41"/>
    </row>
    <row r="3" ht="15.75" customHeight="1">
      <c r="A3" s="34"/>
      <c r="B3" s="42"/>
      <c r="C3" s="42"/>
      <c r="D3" s="42"/>
      <c r="E3" s="43"/>
      <c r="F3" s="10"/>
      <c r="G3" s="10"/>
      <c r="H3" s="10"/>
      <c r="I3" s="44"/>
    </row>
    <row r="4" ht="15.75" customHeight="1">
      <c r="A4" s="32"/>
      <c r="B4" s="39"/>
      <c r="C4" s="39"/>
      <c r="D4" s="39"/>
      <c r="E4" s="40"/>
      <c r="F4" s="5"/>
      <c r="G4" s="5"/>
      <c r="H4" s="5"/>
      <c r="I4" s="41"/>
    </row>
    <row r="5" ht="15.75" customHeight="1">
      <c r="A5" s="34"/>
      <c r="B5" s="42"/>
      <c r="C5" s="42"/>
      <c r="D5" s="42"/>
      <c r="E5" s="43"/>
      <c r="F5" s="10"/>
      <c r="G5" s="10"/>
      <c r="H5" s="10"/>
      <c r="I5" s="44"/>
    </row>
    <row r="6" ht="15.75" customHeight="1">
      <c r="A6" s="32"/>
      <c r="B6" s="39"/>
      <c r="C6" s="39"/>
      <c r="D6" s="39"/>
      <c r="E6" s="40"/>
      <c r="F6" s="5"/>
      <c r="G6" s="5"/>
      <c r="H6" s="5"/>
      <c r="I6" s="41"/>
    </row>
    <row r="7" ht="15.75" customHeight="1">
      <c r="A7" s="34"/>
      <c r="B7" s="42"/>
      <c r="C7" s="42"/>
      <c r="D7" s="42"/>
      <c r="E7" s="43"/>
      <c r="F7" s="10"/>
      <c r="G7" s="10"/>
      <c r="H7" s="10"/>
      <c r="I7" s="44"/>
    </row>
    <row r="8" ht="15.75" customHeight="1">
      <c r="A8" s="32"/>
      <c r="B8" s="39"/>
      <c r="C8" s="39"/>
      <c r="D8" s="39"/>
      <c r="E8" s="40"/>
      <c r="F8" s="5"/>
      <c r="G8" s="5"/>
      <c r="H8" s="5"/>
      <c r="I8" s="41"/>
    </row>
    <row r="9" ht="15.75" customHeight="1">
      <c r="A9" s="34"/>
      <c r="B9" s="42"/>
      <c r="C9" s="42"/>
      <c r="D9" s="42"/>
      <c r="E9" s="43"/>
      <c r="F9" s="10"/>
      <c r="G9" s="10"/>
      <c r="H9" s="10"/>
      <c r="I9" s="44"/>
    </row>
    <row r="10" ht="15.75" customHeight="1">
      <c r="A10" s="32"/>
      <c r="B10" s="39"/>
      <c r="C10" s="39"/>
      <c r="D10" s="39"/>
      <c r="E10" s="40"/>
      <c r="F10" s="5"/>
      <c r="G10" s="5"/>
      <c r="H10" s="5"/>
      <c r="I10" s="41"/>
    </row>
    <row r="11" ht="15.75" customHeight="1">
      <c r="A11" s="34"/>
      <c r="B11" s="42"/>
      <c r="C11" s="42"/>
      <c r="D11" s="42"/>
      <c r="E11" s="43"/>
      <c r="F11" s="10"/>
      <c r="G11" s="10"/>
      <c r="H11" s="10"/>
      <c r="I11" s="44"/>
    </row>
    <row r="12" ht="15.75" customHeight="1">
      <c r="A12" s="32"/>
      <c r="B12" s="39"/>
      <c r="C12" s="39"/>
      <c r="D12" s="39"/>
      <c r="E12" s="40"/>
      <c r="F12" s="5"/>
      <c r="G12" s="5"/>
      <c r="H12" s="5"/>
      <c r="I12" s="41"/>
    </row>
    <row r="13" ht="15.75" customHeight="1">
      <c r="A13" s="34"/>
      <c r="B13" s="42"/>
      <c r="C13" s="42"/>
      <c r="D13" s="42"/>
      <c r="E13" s="43"/>
      <c r="F13" s="10"/>
      <c r="G13" s="10"/>
      <c r="H13" s="10"/>
      <c r="I13" s="44"/>
    </row>
    <row r="14" ht="15.75" customHeight="1">
      <c r="A14" s="32"/>
      <c r="B14" s="39"/>
      <c r="C14" s="39"/>
      <c r="D14" s="39"/>
      <c r="E14" s="40"/>
      <c r="F14" s="5"/>
      <c r="G14" s="5"/>
      <c r="H14" s="5"/>
      <c r="I14" s="41"/>
    </row>
    <row r="15" ht="15.75" customHeight="1">
      <c r="A15" s="34"/>
      <c r="B15" s="42"/>
      <c r="C15" s="42"/>
      <c r="D15" s="42"/>
      <c r="E15" s="43"/>
      <c r="F15" s="10"/>
      <c r="G15" s="10"/>
      <c r="H15" s="10"/>
      <c r="I15" s="44"/>
    </row>
    <row r="16" ht="15.75" customHeight="1">
      <c r="A16" s="32"/>
      <c r="B16" s="39"/>
      <c r="C16" s="39"/>
      <c r="D16" s="39"/>
      <c r="E16" s="40"/>
      <c r="F16" s="5"/>
      <c r="G16" s="5"/>
      <c r="H16" s="5"/>
      <c r="I16" s="41"/>
    </row>
    <row r="17" ht="15.75" customHeight="1">
      <c r="A17" s="34"/>
      <c r="B17" s="42"/>
      <c r="C17" s="42"/>
      <c r="D17" s="42"/>
      <c r="E17" s="43"/>
      <c r="F17" s="10"/>
      <c r="G17" s="10"/>
      <c r="H17" s="10"/>
      <c r="I17" s="44"/>
    </row>
    <row r="18" ht="15.75" customHeight="1">
      <c r="A18" s="32"/>
      <c r="B18" s="39"/>
      <c r="C18" s="39"/>
      <c r="D18" s="39"/>
      <c r="E18" s="40"/>
      <c r="F18" s="5"/>
      <c r="G18" s="5"/>
      <c r="H18" s="5"/>
      <c r="I18" s="41"/>
    </row>
    <row r="19" ht="15.75" customHeight="1">
      <c r="A19" s="34"/>
      <c r="B19" s="42"/>
      <c r="C19" s="42"/>
      <c r="D19" s="42"/>
      <c r="E19" s="43"/>
      <c r="F19" s="10"/>
      <c r="G19" s="10"/>
      <c r="H19" s="10"/>
      <c r="I19" s="44"/>
    </row>
    <row r="20" ht="15.75" customHeight="1">
      <c r="A20" s="32"/>
      <c r="B20" s="39"/>
      <c r="C20" s="39"/>
      <c r="D20" s="39"/>
      <c r="E20" s="40"/>
      <c r="F20" s="5"/>
      <c r="G20" s="5"/>
      <c r="H20" s="5"/>
      <c r="I20" s="41"/>
    </row>
    <row r="21" ht="15.75" customHeight="1">
      <c r="A21" s="34"/>
      <c r="B21" s="42"/>
      <c r="C21" s="42"/>
      <c r="D21" s="42"/>
      <c r="E21" s="43"/>
      <c r="F21" s="10"/>
      <c r="G21" s="10"/>
      <c r="H21" s="10"/>
      <c r="I21" s="44"/>
    </row>
    <row r="22" ht="15.75" customHeight="1">
      <c r="A22" s="32"/>
      <c r="B22" s="39"/>
      <c r="C22" s="39"/>
      <c r="D22" s="39"/>
      <c r="E22" s="40"/>
      <c r="F22" s="5"/>
      <c r="G22" s="5"/>
      <c r="H22" s="5"/>
      <c r="I22" s="41"/>
    </row>
    <row r="23" ht="15.75" customHeight="1">
      <c r="A23" s="34"/>
      <c r="B23" s="42"/>
      <c r="C23" s="42"/>
      <c r="D23" s="42"/>
      <c r="E23" s="43"/>
      <c r="F23" s="10"/>
      <c r="G23" s="10"/>
      <c r="H23" s="10"/>
      <c r="I23" s="44"/>
    </row>
    <row r="24" ht="15.75" customHeight="1">
      <c r="A24" s="32"/>
      <c r="B24" s="39"/>
      <c r="C24" s="39"/>
      <c r="D24" s="39"/>
      <c r="E24" s="40"/>
      <c r="F24" s="5"/>
      <c r="G24" s="5"/>
      <c r="H24" s="5"/>
      <c r="I24" s="41"/>
    </row>
    <row r="25" ht="15.75" customHeight="1">
      <c r="A25" s="34"/>
      <c r="B25" s="42"/>
      <c r="C25" s="42"/>
      <c r="D25" s="42"/>
      <c r="E25" s="43"/>
      <c r="F25" s="10"/>
      <c r="G25" s="10"/>
      <c r="H25" s="10"/>
      <c r="I25" s="44"/>
    </row>
    <row r="26" ht="15.75" customHeight="1">
      <c r="A26" s="32"/>
      <c r="B26" s="39"/>
      <c r="C26" s="39"/>
      <c r="D26" s="39"/>
      <c r="E26" s="40"/>
      <c r="F26" s="5"/>
      <c r="G26" s="5"/>
      <c r="H26" s="5"/>
      <c r="I26" s="41"/>
    </row>
    <row r="27" ht="15.75" customHeight="1">
      <c r="A27" s="34"/>
      <c r="B27" s="42"/>
      <c r="C27" s="42"/>
      <c r="D27" s="42"/>
      <c r="E27" s="43"/>
      <c r="F27" s="10"/>
      <c r="G27" s="10"/>
      <c r="H27" s="10"/>
      <c r="I27" s="44"/>
    </row>
    <row r="28" ht="15.75" customHeight="1">
      <c r="A28" s="32"/>
      <c r="B28" s="39"/>
      <c r="C28" s="39"/>
      <c r="D28" s="39"/>
      <c r="E28" s="40"/>
      <c r="F28" s="5"/>
      <c r="G28" s="5"/>
      <c r="H28" s="5"/>
      <c r="I28" s="41"/>
    </row>
    <row r="29" ht="15.75" customHeight="1">
      <c r="A29" s="34"/>
      <c r="B29" s="42"/>
      <c r="C29" s="42"/>
      <c r="D29" s="42"/>
      <c r="E29" s="43"/>
      <c r="F29" s="10"/>
      <c r="G29" s="10"/>
      <c r="H29" s="10"/>
      <c r="I29" s="44"/>
    </row>
    <row r="30" ht="15.75" customHeight="1">
      <c r="A30" s="32"/>
      <c r="B30" s="39"/>
      <c r="C30" s="39"/>
      <c r="D30" s="39"/>
      <c r="E30" s="40"/>
      <c r="F30" s="5"/>
      <c r="G30" s="5"/>
      <c r="H30" s="5"/>
      <c r="I30" s="41"/>
    </row>
    <row r="31" ht="15.75" customHeight="1">
      <c r="A31" s="34"/>
      <c r="B31" s="42"/>
      <c r="C31" s="42"/>
      <c r="D31" s="42"/>
      <c r="E31" s="43"/>
      <c r="F31" s="10"/>
      <c r="G31" s="10"/>
      <c r="H31" s="10"/>
      <c r="I31" s="44"/>
    </row>
    <row r="32" ht="15.75" customHeight="1">
      <c r="A32" s="32"/>
      <c r="B32" s="39"/>
      <c r="C32" s="39"/>
      <c r="D32" s="39"/>
      <c r="E32" s="40"/>
      <c r="F32" s="5"/>
      <c r="G32" s="5"/>
      <c r="H32" s="5"/>
      <c r="I32" s="41"/>
    </row>
    <row r="33" ht="15.75" customHeight="1">
      <c r="A33" s="34"/>
      <c r="B33" s="42"/>
      <c r="C33" s="42"/>
      <c r="D33" s="42"/>
      <c r="E33" s="43"/>
      <c r="F33" s="10"/>
      <c r="G33" s="10"/>
      <c r="H33" s="10"/>
      <c r="I33" s="44"/>
    </row>
    <row r="34" ht="15.75" customHeight="1">
      <c r="A34" s="32"/>
      <c r="B34" s="39"/>
      <c r="C34" s="39"/>
      <c r="D34" s="39"/>
      <c r="E34" s="40"/>
      <c r="F34" s="5"/>
      <c r="G34" s="5"/>
      <c r="H34" s="5"/>
      <c r="I34" s="41"/>
    </row>
    <row r="35" ht="15.75" customHeight="1">
      <c r="A35" s="34"/>
      <c r="B35" s="42"/>
      <c r="C35" s="42"/>
      <c r="D35" s="42"/>
      <c r="E35" s="43"/>
      <c r="F35" s="10"/>
      <c r="G35" s="10"/>
      <c r="H35" s="10"/>
      <c r="I35" s="44"/>
    </row>
    <row r="36" ht="15.75" customHeight="1">
      <c r="A36" s="32"/>
      <c r="B36" s="39"/>
      <c r="C36" s="39"/>
      <c r="D36" s="39"/>
      <c r="E36" s="40"/>
      <c r="F36" s="5"/>
      <c r="G36" s="5"/>
      <c r="H36" s="5"/>
      <c r="I36" s="41"/>
    </row>
    <row r="37" ht="15.75" customHeight="1">
      <c r="A37" s="34"/>
      <c r="B37" s="42"/>
      <c r="C37" s="42"/>
      <c r="D37" s="42"/>
      <c r="E37" s="43"/>
      <c r="F37" s="10"/>
      <c r="G37" s="10"/>
      <c r="H37" s="10"/>
      <c r="I37" s="44"/>
    </row>
    <row r="38" ht="15.75" customHeight="1">
      <c r="A38" s="32"/>
      <c r="B38" s="39"/>
      <c r="C38" s="39"/>
      <c r="D38" s="39"/>
      <c r="E38" s="40"/>
      <c r="F38" s="5"/>
      <c r="G38" s="5"/>
      <c r="H38" s="5"/>
      <c r="I38" s="41"/>
    </row>
    <row r="39" ht="15.75" customHeight="1">
      <c r="A39" s="34"/>
      <c r="B39" s="42"/>
      <c r="C39" s="42"/>
      <c r="D39" s="42"/>
      <c r="E39" s="43"/>
      <c r="F39" s="10"/>
      <c r="G39" s="10"/>
      <c r="H39" s="10"/>
      <c r="I39" s="44"/>
    </row>
    <row r="40" ht="15.75" customHeight="1">
      <c r="A40" s="32"/>
      <c r="B40" s="39"/>
      <c r="C40" s="39"/>
      <c r="D40" s="39"/>
      <c r="E40" s="40"/>
      <c r="F40" s="5"/>
      <c r="G40" s="5"/>
      <c r="H40" s="5"/>
      <c r="I40" s="41"/>
    </row>
    <row r="41" ht="15.75" customHeight="1">
      <c r="A41" s="34"/>
      <c r="B41" s="42"/>
      <c r="C41" s="42"/>
      <c r="D41" s="42"/>
      <c r="E41" s="43"/>
      <c r="F41" s="10"/>
      <c r="G41" s="10"/>
      <c r="H41" s="10"/>
      <c r="I41" s="44"/>
    </row>
    <row r="42" ht="15.75" customHeight="1">
      <c r="A42" s="32"/>
      <c r="B42" s="39"/>
      <c r="C42" s="39"/>
      <c r="D42" s="39"/>
      <c r="E42" s="40"/>
      <c r="F42" s="5"/>
      <c r="G42" s="5"/>
      <c r="H42" s="5"/>
      <c r="I42" s="41"/>
    </row>
    <row r="43" ht="15.75" customHeight="1">
      <c r="A43" s="34"/>
      <c r="B43" s="42"/>
      <c r="C43" s="42"/>
      <c r="D43" s="42"/>
      <c r="E43" s="43"/>
      <c r="F43" s="10"/>
      <c r="G43" s="10"/>
      <c r="H43" s="10"/>
      <c r="I43" s="44"/>
    </row>
    <row r="44" ht="15.75" customHeight="1">
      <c r="A44" s="32"/>
      <c r="B44" s="39"/>
      <c r="C44" s="39"/>
      <c r="D44" s="39"/>
      <c r="E44" s="40"/>
      <c r="F44" s="5"/>
      <c r="G44" s="5"/>
      <c r="H44" s="5"/>
      <c r="I44" s="41"/>
    </row>
    <row r="45" ht="15.75" customHeight="1">
      <c r="A45" s="34"/>
      <c r="B45" s="42"/>
      <c r="C45" s="42"/>
      <c r="D45" s="42"/>
      <c r="E45" s="43"/>
      <c r="F45" s="10"/>
      <c r="G45" s="10"/>
      <c r="H45" s="10"/>
      <c r="I45" s="44"/>
    </row>
    <row r="46" ht="15.75" customHeight="1">
      <c r="A46" s="32"/>
      <c r="B46" s="39"/>
      <c r="C46" s="39"/>
      <c r="D46" s="39"/>
      <c r="E46" s="40"/>
      <c r="F46" s="5"/>
      <c r="G46" s="5"/>
      <c r="H46" s="5"/>
      <c r="I46" s="41"/>
    </row>
    <row r="47" ht="15.75" customHeight="1">
      <c r="A47" s="34"/>
      <c r="B47" s="42"/>
      <c r="C47" s="42"/>
      <c r="D47" s="42"/>
      <c r="E47" s="43"/>
      <c r="F47" s="10"/>
      <c r="G47" s="10"/>
      <c r="H47" s="10"/>
      <c r="I47" s="44"/>
    </row>
    <row r="48" ht="15.75" customHeight="1">
      <c r="A48" s="32"/>
      <c r="B48" s="39"/>
      <c r="C48" s="39"/>
      <c r="D48" s="39"/>
      <c r="E48" s="40"/>
      <c r="F48" s="5"/>
      <c r="G48" s="5"/>
      <c r="H48" s="5"/>
      <c r="I48" s="41"/>
    </row>
    <row r="49" ht="15.75" customHeight="1">
      <c r="A49" s="34"/>
      <c r="B49" s="42"/>
      <c r="C49" s="42"/>
      <c r="D49" s="42"/>
      <c r="E49" s="43"/>
      <c r="F49" s="10"/>
      <c r="G49" s="10"/>
      <c r="H49" s="10"/>
      <c r="I49" s="44"/>
    </row>
    <row r="50" ht="15.75" customHeight="1">
      <c r="A50" s="32"/>
      <c r="B50" s="39"/>
      <c r="C50" s="39"/>
      <c r="D50" s="39"/>
      <c r="E50" s="40"/>
      <c r="F50" s="5"/>
      <c r="G50" s="5"/>
      <c r="H50" s="5"/>
      <c r="I50" s="41"/>
    </row>
    <row r="51" ht="15.75" customHeight="1">
      <c r="A51" s="34"/>
      <c r="B51" s="42"/>
      <c r="C51" s="42"/>
      <c r="D51" s="42"/>
      <c r="E51" s="43"/>
      <c r="F51" s="10"/>
      <c r="G51" s="10"/>
      <c r="H51" s="10"/>
      <c r="I51" s="44"/>
    </row>
    <row r="52" ht="15.75" customHeight="1">
      <c r="A52" s="32"/>
      <c r="B52" s="39"/>
      <c r="C52" s="39"/>
      <c r="D52" s="39"/>
      <c r="E52" s="40"/>
      <c r="F52" s="5"/>
      <c r="G52" s="5"/>
      <c r="H52" s="5"/>
      <c r="I52" s="41"/>
    </row>
    <row r="53" ht="15.75" customHeight="1">
      <c r="A53" s="34"/>
      <c r="B53" s="42"/>
      <c r="C53" s="42"/>
      <c r="D53" s="42"/>
      <c r="E53" s="43"/>
      <c r="F53" s="10"/>
      <c r="G53" s="10"/>
      <c r="H53" s="10"/>
      <c r="I53" s="44"/>
    </row>
    <row r="54" ht="15.75" customHeight="1">
      <c r="A54" s="32"/>
      <c r="B54" s="39"/>
      <c r="C54" s="39"/>
      <c r="D54" s="39"/>
      <c r="E54" s="40"/>
      <c r="F54" s="5"/>
      <c r="G54" s="5"/>
      <c r="H54" s="5"/>
      <c r="I54" s="41"/>
    </row>
    <row r="55" ht="15.75" customHeight="1">
      <c r="A55" s="34"/>
      <c r="B55" s="42"/>
      <c r="C55" s="42"/>
      <c r="D55" s="42"/>
      <c r="E55" s="43"/>
      <c r="F55" s="10"/>
      <c r="G55" s="10"/>
      <c r="H55" s="10"/>
      <c r="I55" s="44"/>
    </row>
    <row r="56" ht="15.75" customHeight="1">
      <c r="A56" s="32"/>
      <c r="B56" s="39"/>
      <c r="C56" s="39"/>
      <c r="D56" s="39"/>
      <c r="E56" s="40"/>
      <c r="F56" s="5"/>
      <c r="G56" s="5"/>
      <c r="H56" s="5"/>
      <c r="I56" s="41"/>
    </row>
    <row r="57" ht="15.75" customHeight="1">
      <c r="A57" s="34"/>
      <c r="B57" s="42"/>
      <c r="C57" s="42"/>
      <c r="D57" s="42"/>
      <c r="E57" s="43"/>
      <c r="F57" s="10"/>
      <c r="G57" s="10"/>
      <c r="H57" s="10"/>
      <c r="I57" s="44"/>
    </row>
    <row r="58" ht="15.75" customHeight="1">
      <c r="A58" s="32"/>
      <c r="B58" s="39"/>
      <c r="C58" s="39"/>
      <c r="D58" s="39"/>
      <c r="E58" s="40"/>
      <c r="F58" s="5"/>
      <c r="G58" s="5"/>
      <c r="H58" s="5"/>
      <c r="I58" s="41"/>
    </row>
    <row r="59" ht="15.75" customHeight="1">
      <c r="A59" s="34"/>
      <c r="B59" s="42"/>
      <c r="C59" s="42"/>
      <c r="D59" s="42"/>
      <c r="E59" s="43"/>
      <c r="F59" s="10"/>
      <c r="G59" s="10"/>
      <c r="H59" s="10"/>
      <c r="I59" s="44"/>
    </row>
    <row r="60" ht="15.75" customHeight="1">
      <c r="A60" s="32"/>
      <c r="B60" s="39"/>
      <c r="C60" s="39"/>
      <c r="D60" s="39"/>
      <c r="E60" s="40"/>
      <c r="F60" s="5"/>
      <c r="G60" s="5"/>
      <c r="H60" s="5"/>
      <c r="I60" s="41"/>
    </row>
    <row r="61" ht="15.75" customHeight="1">
      <c r="A61" s="34"/>
      <c r="B61" s="42"/>
      <c r="C61" s="42"/>
      <c r="D61" s="42"/>
      <c r="E61" s="43"/>
      <c r="F61" s="10"/>
      <c r="G61" s="10"/>
      <c r="H61" s="10"/>
      <c r="I61" s="44"/>
    </row>
    <row r="62" ht="15.75" customHeight="1">
      <c r="A62" s="32"/>
      <c r="B62" s="39"/>
      <c r="C62" s="39"/>
      <c r="D62" s="39"/>
      <c r="E62" s="40"/>
      <c r="F62" s="5"/>
      <c r="G62" s="5"/>
      <c r="H62" s="5"/>
      <c r="I62" s="41"/>
    </row>
    <row r="63" ht="15.75" customHeight="1">
      <c r="A63" s="34"/>
      <c r="B63" s="42"/>
      <c r="C63" s="42"/>
      <c r="D63" s="42"/>
      <c r="E63" s="43"/>
      <c r="F63" s="10"/>
      <c r="G63" s="10"/>
      <c r="H63" s="10"/>
      <c r="I63" s="44"/>
    </row>
    <row r="64" ht="15.75" customHeight="1">
      <c r="A64" s="32"/>
      <c r="B64" s="39"/>
      <c r="C64" s="39"/>
      <c r="D64" s="39"/>
      <c r="E64" s="40"/>
      <c r="F64" s="5"/>
      <c r="G64" s="5"/>
      <c r="H64" s="5"/>
      <c r="I64" s="41"/>
    </row>
    <row r="65" ht="15.75" customHeight="1">
      <c r="A65" s="34"/>
      <c r="B65" s="42"/>
      <c r="C65" s="42"/>
      <c r="D65" s="42"/>
      <c r="E65" s="43"/>
      <c r="F65" s="10"/>
      <c r="G65" s="10"/>
      <c r="H65" s="10"/>
      <c r="I65" s="44"/>
    </row>
    <row r="66" ht="15.75" customHeight="1">
      <c r="A66" s="32"/>
      <c r="B66" s="39"/>
      <c r="C66" s="39"/>
      <c r="D66" s="39"/>
      <c r="E66" s="40"/>
      <c r="F66" s="5"/>
      <c r="G66" s="5"/>
      <c r="H66" s="5"/>
      <c r="I66" s="41"/>
    </row>
    <row r="67" ht="15.75" customHeight="1">
      <c r="A67" s="34"/>
      <c r="B67" s="42"/>
      <c r="C67" s="42"/>
      <c r="D67" s="42"/>
      <c r="E67" s="43"/>
      <c r="F67" s="10"/>
      <c r="G67" s="10"/>
      <c r="H67" s="10"/>
      <c r="I67" s="44"/>
    </row>
    <row r="68" ht="15.75" customHeight="1">
      <c r="A68" s="32"/>
      <c r="B68" s="39"/>
      <c r="C68" s="39"/>
      <c r="D68" s="39"/>
      <c r="E68" s="40"/>
      <c r="F68" s="5"/>
      <c r="G68" s="5"/>
      <c r="H68" s="5"/>
      <c r="I68" s="41"/>
    </row>
    <row r="69" ht="15.75" customHeight="1">
      <c r="A69" s="34"/>
      <c r="B69" s="42"/>
      <c r="C69" s="42"/>
      <c r="D69" s="42"/>
      <c r="E69" s="43"/>
      <c r="F69" s="10"/>
      <c r="G69" s="10"/>
      <c r="H69" s="27"/>
      <c r="I69" s="44"/>
    </row>
    <row r="70" ht="15.75" customHeight="1">
      <c r="A70" s="32"/>
      <c r="B70" s="39"/>
      <c r="C70" s="39"/>
      <c r="D70" s="39"/>
      <c r="E70" s="40"/>
      <c r="F70" s="5"/>
      <c r="G70" s="5"/>
      <c r="H70" s="27"/>
      <c r="I70" s="41"/>
    </row>
    <row r="71" ht="15.75" customHeight="1">
      <c r="A71" s="34"/>
      <c r="B71" s="42"/>
      <c r="C71" s="42"/>
      <c r="D71" s="42"/>
      <c r="E71" s="43"/>
      <c r="F71" s="10"/>
      <c r="G71" s="10"/>
      <c r="H71" s="10"/>
      <c r="I71" s="44"/>
    </row>
    <row r="72" ht="15.75" customHeight="1">
      <c r="A72" s="32"/>
      <c r="B72" s="39"/>
      <c r="C72" s="39"/>
      <c r="D72" s="39"/>
      <c r="E72" s="40"/>
      <c r="F72" s="5"/>
      <c r="G72" s="5"/>
      <c r="H72" s="27"/>
      <c r="I72" s="41"/>
    </row>
    <row r="73" ht="15.75" customHeight="1">
      <c r="A73" s="34"/>
      <c r="B73" s="42"/>
      <c r="C73" s="42"/>
      <c r="D73" s="42"/>
      <c r="E73" s="43"/>
      <c r="F73" s="10"/>
      <c r="G73" s="10"/>
      <c r="H73" s="10"/>
      <c r="I73" s="44"/>
    </row>
    <row r="74" ht="15.75" customHeight="1">
      <c r="A74" s="32"/>
      <c r="B74" s="39"/>
      <c r="C74" s="39"/>
      <c r="D74" s="39"/>
      <c r="E74" s="40"/>
      <c r="F74" s="5"/>
      <c r="G74" s="5"/>
      <c r="H74" s="5"/>
      <c r="I74" s="41"/>
    </row>
    <row r="75" ht="15.75" customHeight="1">
      <c r="A75" s="34"/>
      <c r="B75" s="42"/>
      <c r="C75" s="42"/>
      <c r="D75" s="42"/>
      <c r="E75" s="43"/>
      <c r="F75" s="10"/>
      <c r="G75" s="10"/>
      <c r="H75" s="10"/>
      <c r="I75" s="44"/>
    </row>
    <row r="76" ht="15.75" customHeight="1">
      <c r="A76" s="32"/>
      <c r="B76" s="39"/>
      <c r="C76" s="39"/>
      <c r="D76" s="39"/>
      <c r="E76" s="40"/>
      <c r="F76" s="5"/>
      <c r="G76" s="5"/>
      <c r="H76" s="5"/>
      <c r="I76" s="41"/>
    </row>
    <row r="77" ht="15.75" customHeight="1">
      <c r="A77" s="34"/>
      <c r="B77" s="42"/>
      <c r="C77" s="42"/>
      <c r="D77" s="42"/>
      <c r="E77" s="43"/>
      <c r="F77" s="10"/>
      <c r="G77" s="10"/>
      <c r="H77" s="10"/>
      <c r="I77" s="44"/>
    </row>
    <row r="78" ht="15.75" customHeight="1">
      <c r="A78" s="32"/>
      <c r="B78" s="39"/>
      <c r="C78" s="39"/>
      <c r="D78" s="39"/>
      <c r="E78" s="40"/>
      <c r="F78" s="5"/>
      <c r="G78" s="5"/>
      <c r="H78" s="5"/>
      <c r="I78" s="41"/>
    </row>
    <row r="79" ht="15.75" customHeight="1">
      <c r="A79" s="34"/>
      <c r="B79" s="42"/>
      <c r="C79" s="42"/>
      <c r="D79" s="42"/>
      <c r="E79" s="43"/>
      <c r="F79" s="10"/>
      <c r="G79" s="10"/>
      <c r="H79" s="10"/>
      <c r="I79" s="44"/>
    </row>
    <row r="80" ht="15.75" customHeight="1">
      <c r="A80" s="32"/>
      <c r="B80" s="39"/>
      <c r="C80" s="39"/>
      <c r="D80" s="39"/>
      <c r="E80" s="40"/>
      <c r="F80" s="5"/>
      <c r="G80" s="5"/>
      <c r="H80" s="27"/>
      <c r="I80" s="41"/>
    </row>
    <row r="81" ht="15.75" customHeight="1">
      <c r="A81" s="34"/>
      <c r="B81" s="42"/>
      <c r="C81" s="42"/>
      <c r="D81" s="42"/>
      <c r="E81" s="43"/>
      <c r="F81" s="10"/>
      <c r="G81" s="10"/>
      <c r="H81" s="10"/>
      <c r="I81" s="44"/>
    </row>
    <row r="82" ht="15.75" customHeight="1">
      <c r="A82" s="32"/>
      <c r="B82" s="39"/>
      <c r="C82" s="39"/>
      <c r="D82" s="39"/>
      <c r="E82" s="40"/>
      <c r="F82" s="5"/>
      <c r="G82" s="5"/>
      <c r="H82" s="5"/>
      <c r="I82" s="41"/>
    </row>
    <row r="83" ht="15.75" customHeight="1">
      <c r="A83" s="34"/>
      <c r="B83" s="42"/>
      <c r="C83" s="42"/>
      <c r="D83" s="42"/>
      <c r="E83" s="43"/>
      <c r="F83" s="10"/>
      <c r="G83" s="10"/>
      <c r="H83" s="10"/>
      <c r="I83" s="44"/>
    </row>
    <row r="84" ht="15.75" customHeight="1">
      <c r="A84" s="32"/>
      <c r="B84" s="39"/>
      <c r="C84" s="39"/>
      <c r="D84" s="39"/>
      <c r="E84" s="40"/>
      <c r="F84" s="5"/>
      <c r="G84" s="5"/>
      <c r="H84" s="5"/>
      <c r="I84" s="41"/>
    </row>
    <row r="85" ht="15.75" customHeight="1">
      <c r="A85" s="34"/>
      <c r="B85" s="42"/>
      <c r="C85" s="42"/>
      <c r="D85" s="42"/>
      <c r="E85" s="43"/>
      <c r="F85" s="10"/>
      <c r="G85" s="10"/>
      <c r="H85" s="10"/>
      <c r="I85" s="44"/>
    </row>
    <row r="86" ht="15.75" customHeight="1">
      <c r="A86" s="32"/>
      <c r="B86" s="39"/>
      <c r="C86" s="39"/>
      <c r="D86" s="39"/>
      <c r="E86" s="40"/>
      <c r="F86" s="5"/>
      <c r="G86" s="5"/>
      <c r="H86" s="5"/>
      <c r="I86" s="41"/>
    </row>
    <row r="87" ht="15.75" customHeight="1">
      <c r="A87" s="34"/>
      <c r="B87" s="42"/>
      <c r="C87" s="42"/>
      <c r="D87" s="42"/>
      <c r="E87" s="43"/>
      <c r="F87" s="10"/>
      <c r="G87" s="10"/>
      <c r="H87" s="27"/>
      <c r="I87" s="44"/>
    </row>
    <row r="88" ht="15.75" customHeight="1">
      <c r="A88" s="32"/>
      <c r="B88" s="39"/>
      <c r="C88" s="39"/>
      <c r="D88" s="39"/>
      <c r="E88" s="40"/>
      <c r="F88" s="5"/>
      <c r="G88" s="5"/>
      <c r="H88" s="5"/>
      <c r="I88" s="41"/>
    </row>
    <row r="89" ht="15.75" customHeight="1">
      <c r="A89" s="34"/>
      <c r="B89" s="42"/>
      <c r="C89" s="42"/>
      <c r="D89" s="42"/>
      <c r="E89" s="43"/>
      <c r="F89" s="10"/>
      <c r="G89" s="10"/>
      <c r="H89" s="27"/>
      <c r="I89" s="44"/>
    </row>
    <row r="90" ht="15.75" customHeight="1">
      <c r="A90" s="32"/>
      <c r="B90" s="39"/>
      <c r="C90" s="39"/>
      <c r="D90" s="39"/>
      <c r="E90" s="40"/>
      <c r="F90" s="5"/>
      <c r="G90" s="5"/>
      <c r="H90" s="5"/>
      <c r="I90" s="41"/>
    </row>
    <row r="91" ht="15.75" customHeight="1">
      <c r="A91" s="34"/>
      <c r="B91" s="42"/>
      <c r="C91" s="42"/>
      <c r="D91" s="42"/>
      <c r="E91" s="43"/>
      <c r="F91" s="10"/>
      <c r="G91" s="10"/>
      <c r="H91" s="27"/>
      <c r="I91" s="44"/>
    </row>
    <row r="92" ht="15.75" customHeight="1">
      <c r="A92" s="32"/>
      <c r="B92" s="39"/>
      <c r="C92" s="39"/>
      <c r="D92" s="39"/>
      <c r="E92" s="40"/>
      <c r="F92" s="5"/>
      <c r="G92" s="5"/>
      <c r="H92" s="5"/>
      <c r="I92" s="41"/>
    </row>
    <row r="93" ht="15.75" customHeight="1">
      <c r="A93" s="34"/>
      <c r="B93" s="42"/>
      <c r="C93" s="42"/>
      <c r="D93" s="42"/>
      <c r="E93" s="43"/>
      <c r="F93" s="10"/>
      <c r="G93" s="10"/>
      <c r="H93" s="10"/>
      <c r="I93" s="44"/>
    </row>
    <row r="94" ht="15.75" customHeight="1">
      <c r="A94" s="32"/>
      <c r="B94" s="39"/>
      <c r="C94" s="39"/>
      <c r="D94" s="39"/>
      <c r="E94" s="40"/>
      <c r="F94" s="5"/>
      <c r="G94" s="5"/>
      <c r="H94" s="5"/>
      <c r="I94" s="41"/>
    </row>
    <row r="95" ht="15.75" customHeight="1">
      <c r="A95" s="34"/>
      <c r="B95" s="42"/>
      <c r="C95" s="42"/>
      <c r="D95" s="42"/>
      <c r="E95" s="43"/>
      <c r="F95" s="10"/>
      <c r="G95" s="10"/>
      <c r="H95" s="10"/>
      <c r="I95" s="44"/>
    </row>
    <row r="96" ht="15.75" customHeight="1">
      <c r="A96" s="32"/>
      <c r="B96" s="39"/>
      <c r="C96" s="39"/>
      <c r="D96" s="39"/>
      <c r="E96" s="40"/>
      <c r="F96" s="5"/>
      <c r="G96" s="5"/>
      <c r="H96" s="5"/>
      <c r="I96" s="41"/>
    </row>
    <row r="97" ht="15.75" customHeight="1">
      <c r="A97" s="34"/>
      <c r="B97" s="42"/>
      <c r="C97" s="42"/>
      <c r="D97" s="42"/>
      <c r="E97" s="43"/>
      <c r="F97" s="10"/>
      <c r="G97" s="10"/>
      <c r="H97" s="10"/>
      <c r="I97" s="44"/>
    </row>
    <row r="98" ht="15.75" customHeight="1">
      <c r="A98" s="32"/>
      <c r="B98" s="39"/>
      <c r="C98" s="39"/>
      <c r="D98" s="39"/>
      <c r="E98" s="40"/>
      <c r="F98" s="5"/>
      <c r="G98" s="5"/>
      <c r="H98" s="5"/>
      <c r="I98" s="41"/>
    </row>
    <row r="99" ht="15.75" customHeight="1">
      <c r="A99" s="34"/>
      <c r="B99" s="42"/>
      <c r="C99" s="42"/>
      <c r="D99" s="42"/>
      <c r="E99" s="43"/>
      <c r="F99" s="10"/>
      <c r="G99" s="10"/>
      <c r="H99" s="10"/>
      <c r="I99" s="44"/>
    </row>
    <row r="100" ht="15.75" customHeight="1">
      <c r="A100" s="32"/>
      <c r="B100" s="39"/>
      <c r="C100" s="39"/>
      <c r="D100" s="39"/>
      <c r="E100" s="40"/>
      <c r="F100" s="5"/>
      <c r="G100" s="5"/>
      <c r="H100" s="5"/>
      <c r="I100" s="41"/>
    </row>
    <row r="101" ht="15.75" customHeight="1">
      <c r="A101" s="34"/>
      <c r="B101" s="42"/>
      <c r="C101" s="42"/>
      <c r="D101" s="42"/>
      <c r="E101" s="43"/>
      <c r="F101" s="10"/>
      <c r="G101" s="10"/>
      <c r="H101" s="10"/>
      <c r="I101" s="44"/>
    </row>
    <row r="102" ht="15.75" customHeight="1">
      <c r="A102" s="32"/>
      <c r="B102" s="39"/>
      <c r="C102" s="39"/>
      <c r="D102" s="39"/>
      <c r="E102" s="40"/>
      <c r="F102" s="5"/>
      <c r="G102" s="5"/>
      <c r="H102" s="5"/>
      <c r="I102" s="41"/>
    </row>
    <row r="103" ht="15.75" customHeight="1">
      <c r="A103" s="34"/>
      <c r="B103" s="42"/>
      <c r="C103" s="42"/>
      <c r="D103" s="42"/>
      <c r="E103" s="43"/>
      <c r="F103" s="10"/>
      <c r="G103" s="10"/>
      <c r="H103" s="10"/>
      <c r="I103" s="44"/>
    </row>
    <row r="104" ht="15.75" customHeight="1">
      <c r="A104" s="32"/>
      <c r="B104" s="39"/>
      <c r="C104" s="39"/>
      <c r="D104" s="39"/>
      <c r="E104" s="40"/>
      <c r="F104" s="5"/>
      <c r="G104" s="5"/>
      <c r="H104" s="5"/>
      <c r="I104" s="41"/>
    </row>
    <row r="105" ht="15.75" customHeight="1">
      <c r="A105" s="34"/>
      <c r="B105" s="42"/>
      <c r="C105" s="42"/>
      <c r="D105" s="42"/>
      <c r="E105" s="43"/>
      <c r="F105" s="10"/>
      <c r="G105" s="10"/>
      <c r="H105" s="10"/>
      <c r="I105" s="44"/>
    </row>
    <row r="106" ht="15.75" customHeight="1">
      <c r="A106" s="32"/>
      <c r="B106" s="39"/>
      <c r="C106" s="39"/>
      <c r="D106" s="39"/>
      <c r="E106" s="40"/>
      <c r="F106" s="5"/>
      <c r="G106" s="5"/>
      <c r="H106" s="5"/>
      <c r="I106" s="41"/>
    </row>
    <row r="107" ht="15.75" customHeight="1">
      <c r="A107" s="34"/>
      <c r="B107" s="42"/>
      <c r="C107" s="42"/>
      <c r="D107" s="42"/>
      <c r="E107" s="43"/>
      <c r="F107" s="10"/>
      <c r="G107" s="10"/>
      <c r="H107" s="10"/>
      <c r="I107" s="44"/>
    </row>
    <row r="108" ht="15.75" customHeight="1">
      <c r="A108" s="32"/>
      <c r="B108" s="39"/>
      <c r="C108" s="39"/>
      <c r="D108" s="39"/>
      <c r="E108" s="40"/>
      <c r="F108" s="5"/>
      <c r="G108" s="5"/>
      <c r="H108" s="5"/>
      <c r="I108" s="41"/>
    </row>
    <row r="109" ht="15.75" customHeight="1">
      <c r="A109" s="34"/>
      <c r="B109" s="42"/>
      <c r="C109" s="42"/>
      <c r="D109" s="42"/>
      <c r="E109" s="43"/>
      <c r="F109" s="10"/>
      <c r="G109" s="10"/>
      <c r="H109" s="10"/>
      <c r="I109" s="44"/>
    </row>
    <row r="110" ht="15.75" customHeight="1">
      <c r="A110" s="32"/>
      <c r="B110" s="39"/>
      <c r="C110" s="39"/>
      <c r="D110" s="39"/>
      <c r="E110" s="40"/>
      <c r="F110" s="5"/>
      <c r="G110" s="5"/>
      <c r="H110" s="5"/>
      <c r="I110" s="41"/>
    </row>
    <row r="111" ht="15.75" customHeight="1">
      <c r="A111" s="34"/>
      <c r="B111" s="42"/>
      <c r="C111" s="42"/>
      <c r="D111" s="42"/>
      <c r="E111" s="43"/>
      <c r="F111" s="10"/>
      <c r="G111" s="10"/>
      <c r="H111" s="27"/>
      <c r="I111" s="44"/>
    </row>
    <row r="112" ht="15.75" customHeight="1">
      <c r="A112" s="32"/>
      <c r="B112" s="39"/>
      <c r="C112" s="39"/>
      <c r="D112" s="39"/>
      <c r="E112" s="40"/>
      <c r="F112" s="5"/>
      <c r="G112" s="5"/>
      <c r="H112" s="5"/>
      <c r="I112" s="41"/>
    </row>
    <row r="113" ht="15.75" customHeight="1">
      <c r="A113" s="34"/>
      <c r="B113" s="42"/>
      <c r="C113" s="42"/>
      <c r="D113" s="42"/>
      <c r="E113" s="43"/>
      <c r="F113" s="10"/>
      <c r="G113" s="10"/>
      <c r="H113" s="10"/>
      <c r="I113" s="44"/>
    </row>
    <row r="114" ht="15.75" customHeight="1">
      <c r="A114" s="32"/>
      <c r="B114" s="39"/>
      <c r="C114" s="39"/>
      <c r="D114" s="39"/>
      <c r="E114" s="40"/>
      <c r="F114" s="5"/>
      <c r="G114" s="5"/>
      <c r="H114" s="5"/>
      <c r="I114" s="41"/>
    </row>
    <row r="115" ht="15.75" customHeight="1">
      <c r="A115" s="34"/>
      <c r="B115" s="42"/>
      <c r="C115" s="42"/>
      <c r="D115" s="42"/>
      <c r="E115" s="43"/>
      <c r="F115" s="10"/>
      <c r="G115" s="10"/>
      <c r="H115" s="27"/>
      <c r="I115" s="44"/>
    </row>
    <row r="116" ht="15.75" customHeight="1">
      <c r="A116" s="32"/>
      <c r="B116" s="39"/>
      <c r="C116" s="39"/>
      <c r="D116" s="39"/>
      <c r="E116" s="40"/>
      <c r="F116" s="5"/>
      <c r="G116" s="5"/>
      <c r="H116" s="5"/>
      <c r="I116" s="41"/>
    </row>
    <row r="117" ht="15.75" customHeight="1">
      <c r="A117" s="34"/>
      <c r="B117" s="42"/>
      <c r="C117" s="42"/>
      <c r="D117" s="42"/>
      <c r="E117" s="43"/>
      <c r="F117" s="10"/>
      <c r="G117" s="10"/>
      <c r="H117" s="10"/>
      <c r="I117" s="44"/>
    </row>
    <row r="118" ht="15.75" customHeight="1">
      <c r="A118" s="32"/>
      <c r="B118" s="39"/>
      <c r="C118" s="39"/>
      <c r="D118" s="39"/>
      <c r="E118" s="40"/>
      <c r="F118" s="5"/>
      <c r="G118" s="5"/>
      <c r="H118" s="27"/>
      <c r="I118" s="41"/>
    </row>
    <row r="119" ht="15.75" customHeight="1">
      <c r="A119" s="34"/>
      <c r="B119" s="42"/>
      <c r="C119" s="42"/>
      <c r="D119" s="42"/>
      <c r="E119" s="43"/>
      <c r="F119" s="10"/>
      <c r="G119" s="10"/>
      <c r="H119" s="10"/>
      <c r="I119" s="44"/>
    </row>
    <row r="120" ht="15.75" customHeight="1">
      <c r="A120" s="32"/>
      <c r="B120" s="39"/>
      <c r="C120" s="39"/>
      <c r="D120" s="39"/>
      <c r="E120" s="40"/>
      <c r="F120" s="5"/>
      <c r="G120" s="5"/>
      <c r="H120" s="5"/>
      <c r="I120" s="41"/>
    </row>
    <row r="121" ht="15.75" customHeight="1">
      <c r="A121" s="34"/>
      <c r="B121" s="42"/>
      <c r="C121" s="42"/>
      <c r="D121" s="42"/>
      <c r="E121" s="43"/>
      <c r="F121" s="10"/>
      <c r="G121" s="10"/>
      <c r="H121" s="10"/>
      <c r="I121" s="44"/>
    </row>
    <row r="122" ht="15.75" customHeight="1">
      <c r="A122" s="32"/>
      <c r="B122" s="39"/>
      <c r="C122" s="39"/>
      <c r="D122" s="39"/>
      <c r="E122" s="40"/>
      <c r="F122" s="5"/>
      <c r="G122" s="5"/>
      <c r="H122" s="5"/>
      <c r="I122" s="41"/>
    </row>
    <row r="123" ht="15.75" customHeight="1">
      <c r="A123" s="34"/>
      <c r="B123" s="42"/>
      <c r="C123" s="42"/>
      <c r="D123" s="42"/>
      <c r="E123" s="43"/>
      <c r="F123" s="10"/>
      <c r="G123" s="10"/>
      <c r="H123" s="10"/>
      <c r="I123" s="44"/>
    </row>
    <row r="124" ht="15.75" customHeight="1">
      <c r="A124" s="32"/>
      <c r="B124" s="39"/>
      <c r="C124" s="39"/>
      <c r="D124" s="39"/>
      <c r="E124" s="40"/>
      <c r="F124" s="5"/>
      <c r="G124" s="5"/>
      <c r="H124" s="5"/>
      <c r="I124" s="41"/>
    </row>
    <row r="125" ht="15.75" customHeight="1">
      <c r="A125" s="34"/>
      <c r="B125" s="42"/>
      <c r="C125" s="42"/>
      <c r="D125" s="42"/>
      <c r="E125" s="43"/>
      <c r="F125" s="10"/>
      <c r="G125" s="10"/>
      <c r="H125" s="10"/>
      <c r="I125" s="44"/>
    </row>
    <row r="126" ht="15.75" customHeight="1">
      <c r="A126" s="32"/>
      <c r="B126" s="39"/>
      <c r="C126" s="39"/>
      <c r="D126" s="39"/>
      <c r="E126" s="40"/>
      <c r="F126" s="5"/>
      <c r="G126" s="5"/>
      <c r="H126" s="5"/>
      <c r="I126" s="41"/>
    </row>
    <row r="127" ht="15.75" customHeight="1">
      <c r="A127" s="34"/>
      <c r="B127" s="42"/>
      <c r="C127" s="42"/>
      <c r="D127" s="42"/>
      <c r="E127" s="43"/>
      <c r="F127" s="10"/>
      <c r="G127" s="10"/>
      <c r="H127" s="10"/>
      <c r="I127" s="44"/>
    </row>
    <row r="128" ht="15.75" customHeight="1">
      <c r="A128" s="32"/>
      <c r="B128" s="39"/>
      <c r="C128" s="39"/>
      <c r="D128" s="39"/>
      <c r="E128" s="40"/>
      <c r="F128" s="5"/>
      <c r="G128" s="5"/>
      <c r="H128" s="5"/>
      <c r="I128" s="41"/>
    </row>
    <row r="129" ht="15.75" customHeight="1">
      <c r="A129" s="34"/>
      <c r="B129" s="42"/>
      <c r="C129" s="42"/>
      <c r="D129" s="42"/>
      <c r="E129" s="43"/>
      <c r="F129" s="10"/>
      <c r="G129" s="10"/>
      <c r="H129" s="10"/>
      <c r="I129" s="44"/>
    </row>
    <row r="130" ht="15.75" customHeight="1">
      <c r="A130" s="32"/>
      <c r="B130" s="39"/>
      <c r="C130" s="39"/>
      <c r="D130" s="39"/>
      <c r="E130" s="40"/>
      <c r="F130" s="5"/>
      <c r="G130" s="5"/>
      <c r="H130" s="5"/>
      <c r="I130" s="41"/>
    </row>
    <row r="131" ht="15.75" customHeight="1">
      <c r="A131" s="34"/>
      <c r="B131" s="42"/>
      <c r="C131" s="42"/>
      <c r="D131" s="42"/>
      <c r="E131" s="43"/>
      <c r="F131" s="10"/>
      <c r="G131" s="10"/>
      <c r="H131" s="10"/>
      <c r="I131" s="44"/>
    </row>
    <row r="132" ht="15.75" customHeight="1">
      <c r="A132" s="32"/>
      <c r="B132" s="39"/>
      <c r="C132" s="39"/>
      <c r="D132" s="39"/>
      <c r="E132" s="40"/>
      <c r="F132" s="5"/>
      <c r="G132" s="5"/>
      <c r="H132" s="5"/>
      <c r="I132" s="41"/>
    </row>
    <row r="133" ht="15.75" customHeight="1">
      <c r="A133" s="34"/>
      <c r="B133" s="42"/>
      <c r="C133" s="42"/>
      <c r="D133" s="42"/>
      <c r="E133" s="43"/>
      <c r="F133" s="10"/>
      <c r="G133" s="10"/>
      <c r="H133" s="10"/>
      <c r="I133" s="44"/>
    </row>
    <row r="134" ht="15.75" customHeight="1">
      <c r="A134" s="32"/>
      <c r="B134" s="39"/>
      <c r="C134" s="39"/>
      <c r="D134" s="39"/>
      <c r="E134" s="40"/>
      <c r="F134" s="5"/>
      <c r="G134" s="5"/>
      <c r="H134" s="5"/>
      <c r="I134" s="41"/>
    </row>
    <row r="135" ht="15.75" customHeight="1">
      <c r="A135" s="34"/>
      <c r="B135" s="42"/>
      <c r="C135" s="42"/>
      <c r="D135" s="42"/>
      <c r="E135" s="43"/>
      <c r="F135" s="10"/>
      <c r="G135" s="10"/>
      <c r="H135" s="10"/>
      <c r="I135" s="44"/>
    </row>
    <row r="136" ht="15.75" customHeight="1">
      <c r="A136" s="32"/>
      <c r="B136" s="39"/>
      <c r="C136" s="39"/>
      <c r="D136" s="39"/>
      <c r="E136" s="40"/>
      <c r="F136" s="5"/>
      <c r="G136" s="5"/>
      <c r="H136" s="5"/>
      <c r="I136" s="41"/>
    </row>
    <row r="137" ht="15.75" customHeight="1">
      <c r="A137" s="34"/>
      <c r="B137" s="42"/>
      <c r="C137" s="42"/>
      <c r="D137" s="42"/>
      <c r="E137" s="43"/>
      <c r="F137" s="10"/>
      <c r="G137" s="10"/>
      <c r="H137" s="10"/>
      <c r="I137" s="44"/>
    </row>
    <row r="138" ht="15.75" customHeight="1">
      <c r="A138" s="32"/>
      <c r="B138" s="39"/>
      <c r="C138" s="39"/>
      <c r="D138" s="39"/>
      <c r="E138" s="40"/>
      <c r="F138" s="5"/>
      <c r="G138" s="5"/>
      <c r="H138" s="5"/>
      <c r="I138" s="41"/>
    </row>
    <row r="139" ht="15.75" customHeight="1">
      <c r="A139" s="34"/>
      <c r="B139" s="42"/>
      <c r="C139" s="42"/>
      <c r="D139" s="42"/>
      <c r="E139" s="43"/>
      <c r="F139" s="10"/>
      <c r="G139" s="10"/>
      <c r="H139" s="10"/>
      <c r="I139" s="44"/>
    </row>
    <row r="140" ht="15.75" customHeight="1">
      <c r="A140" s="32"/>
      <c r="B140" s="39"/>
      <c r="C140" s="39"/>
      <c r="D140" s="39"/>
      <c r="E140" s="40"/>
      <c r="F140" s="5"/>
      <c r="G140" s="5"/>
      <c r="H140" s="5"/>
      <c r="I140" s="41"/>
    </row>
    <row r="141" ht="15.75" customHeight="1">
      <c r="A141" s="34"/>
      <c r="B141" s="42"/>
      <c r="C141" s="42"/>
      <c r="D141" s="42"/>
      <c r="E141" s="43"/>
      <c r="F141" s="10"/>
      <c r="G141" s="10"/>
      <c r="H141" s="10"/>
      <c r="I141" s="44"/>
    </row>
    <row r="142" ht="15.75" customHeight="1">
      <c r="A142" s="32"/>
      <c r="B142" s="39"/>
      <c r="C142" s="39"/>
      <c r="D142" s="39"/>
      <c r="E142" s="40"/>
      <c r="F142" s="5"/>
      <c r="G142" s="5"/>
      <c r="H142" s="5"/>
      <c r="I142" s="41"/>
    </row>
    <row r="143" ht="15.75" customHeight="1">
      <c r="A143" s="34"/>
      <c r="B143" s="42"/>
      <c r="C143" s="42"/>
      <c r="D143" s="42"/>
      <c r="E143" s="43"/>
      <c r="F143" s="10"/>
      <c r="G143" s="10"/>
      <c r="H143" s="10"/>
      <c r="I143" s="44"/>
    </row>
    <row r="144" ht="15.75" customHeight="1">
      <c r="A144" s="32"/>
      <c r="B144" s="39"/>
      <c r="C144" s="39"/>
      <c r="D144" s="39"/>
      <c r="E144" s="40"/>
      <c r="F144" s="5"/>
      <c r="G144" s="5"/>
      <c r="H144" s="5"/>
      <c r="I144" s="41"/>
    </row>
    <row r="145" ht="15.75" customHeight="1">
      <c r="A145" s="34"/>
      <c r="B145" s="42"/>
      <c r="C145" s="42"/>
      <c r="D145" s="42"/>
      <c r="E145" s="43"/>
      <c r="F145" s="10"/>
      <c r="G145" s="10"/>
      <c r="H145" s="10"/>
      <c r="I145" s="44"/>
    </row>
    <row r="146" ht="15.75" customHeight="1">
      <c r="A146" s="32"/>
      <c r="B146" s="39"/>
      <c r="C146" s="39"/>
      <c r="D146" s="39"/>
      <c r="E146" s="40"/>
      <c r="F146" s="5"/>
      <c r="G146" s="5"/>
      <c r="H146" s="5"/>
      <c r="I146" s="41"/>
    </row>
    <row r="147" ht="15.75" customHeight="1">
      <c r="A147" s="34"/>
      <c r="B147" s="42"/>
      <c r="C147" s="42"/>
      <c r="D147" s="42"/>
      <c r="E147" s="43"/>
      <c r="F147" s="10"/>
      <c r="G147" s="10"/>
      <c r="H147" s="10"/>
      <c r="I147" s="44"/>
    </row>
    <row r="148" ht="15.75" customHeight="1">
      <c r="A148" s="32"/>
      <c r="B148" s="39"/>
      <c r="C148" s="39"/>
      <c r="D148" s="39"/>
      <c r="E148" s="40"/>
      <c r="F148" s="5"/>
      <c r="G148" s="5"/>
      <c r="H148" s="5"/>
      <c r="I148" s="41"/>
    </row>
    <row r="149" ht="15.75" customHeight="1">
      <c r="A149" s="34"/>
      <c r="B149" s="42"/>
      <c r="C149" s="42"/>
      <c r="D149" s="42"/>
      <c r="E149" s="43"/>
      <c r="F149" s="10"/>
      <c r="G149" s="10"/>
      <c r="H149" s="10"/>
      <c r="I149" s="44"/>
    </row>
    <row r="150" ht="15.75" customHeight="1">
      <c r="A150" s="32"/>
      <c r="B150" s="39"/>
      <c r="C150" s="39"/>
      <c r="D150" s="39"/>
      <c r="E150" s="40"/>
      <c r="F150" s="5"/>
      <c r="G150" s="5"/>
      <c r="H150" s="5"/>
      <c r="I150" s="41"/>
    </row>
    <row r="151" ht="15.75" customHeight="1">
      <c r="A151" s="34"/>
      <c r="B151" s="42"/>
      <c r="C151" s="42"/>
      <c r="D151" s="42"/>
      <c r="E151" s="43"/>
      <c r="F151" s="10"/>
      <c r="G151" s="10"/>
      <c r="H151" s="10"/>
      <c r="I151" s="44"/>
    </row>
    <row r="152" ht="15.75" customHeight="1">
      <c r="A152" s="32"/>
      <c r="B152" s="39"/>
      <c r="C152" s="39"/>
      <c r="D152" s="39"/>
      <c r="E152" s="40"/>
      <c r="F152" s="5"/>
      <c r="G152" s="5"/>
      <c r="H152" s="5"/>
      <c r="I152" s="41"/>
    </row>
    <row r="153" ht="15.75" customHeight="1">
      <c r="A153" s="34"/>
      <c r="B153" s="42"/>
      <c r="C153" s="42"/>
      <c r="D153" s="42"/>
      <c r="E153" s="43"/>
      <c r="F153" s="10"/>
      <c r="G153" s="10"/>
      <c r="H153" s="10"/>
      <c r="I153" s="44"/>
    </row>
    <row r="154" ht="15.75" customHeight="1">
      <c r="A154" s="32"/>
      <c r="B154" s="39"/>
      <c r="C154" s="39"/>
      <c r="D154" s="39"/>
      <c r="E154" s="40"/>
      <c r="F154" s="5"/>
      <c r="G154" s="5"/>
      <c r="H154" s="5"/>
      <c r="I154" s="41"/>
    </row>
    <row r="155" ht="15.75" customHeight="1">
      <c r="A155" s="34"/>
      <c r="B155" s="42"/>
      <c r="C155" s="42"/>
      <c r="D155" s="42"/>
      <c r="E155" s="43"/>
      <c r="F155" s="10"/>
      <c r="G155" s="10"/>
      <c r="H155" s="10"/>
      <c r="I155" s="44"/>
    </row>
    <row r="156" ht="15.75" customHeight="1">
      <c r="A156" s="32"/>
      <c r="B156" s="39"/>
      <c r="C156" s="39"/>
      <c r="D156" s="39"/>
      <c r="E156" s="40"/>
      <c r="F156" s="5"/>
      <c r="G156" s="5"/>
      <c r="H156" s="5"/>
      <c r="I156" s="41"/>
    </row>
    <row r="157" ht="15.75" customHeight="1">
      <c r="A157" s="34"/>
      <c r="B157" s="42"/>
      <c r="C157" s="42"/>
      <c r="D157" s="42"/>
      <c r="E157" s="43"/>
      <c r="F157" s="10"/>
      <c r="G157" s="10"/>
      <c r="H157" s="10"/>
      <c r="I157" s="44"/>
    </row>
    <row r="158" ht="15.75" customHeight="1">
      <c r="A158" s="32"/>
      <c r="B158" s="39"/>
      <c r="C158" s="39"/>
      <c r="D158" s="39"/>
      <c r="E158" s="40"/>
      <c r="F158" s="5"/>
      <c r="G158" s="5"/>
      <c r="H158" s="5"/>
      <c r="I158" s="41"/>
    </row>
    <row r="159" ht="15.75" customHeight="1">
      <c r="A159" s="34"/>
      <c r="B159" s="42"/>
      <c r="C159" s="42"/>
      <c r="D159" s="42"/>
      <c r="E159" s="43"/>
      <c r="F159" s="10"/>
      <c r="G159" s="10"/>
      <c r="H159" s="10"/>
      <c r="I159" s="44"/>
    </row>
    <row r="160" ht="15.75" customHeight="1">
      <c r="A160" s="32"/>
      <c r="B160" s="39"/>
      <c r="C160" s="39"/>
      <c r="D160" s="39"/>
      <c r="E160" s="40"/>
      <c r="F160" s="5"/>
      <c r="G160" s="5"/>
      <c r="H160" s="5"/>
      <c r="I160" s="41"/>
    </row>
    <row r="161" ht="15.75" customHeight="1">
      <c r="A161" s="34"/>
      <c r="B161" s="42"/>
      <c r="C161" s="42"/>
      <c r="D161" s="42"/>
      <c r="E161" s="43"/>
      <c r="F161" s="10"/>
      <c r="G161" s="10"/>
      <c r="H161" s="10"/>
      <c r="I161" s="44"/>
    </row>
    <row r="162" ht="15.75" customHeight="1">
      <c r="A162" s="32"/>
      <c r="B162" s="39"/>
      <c r="C162" s="39"/>
      <c r="D162" s="39"/>
      <c r="E162" s="40"/>
      <c r="F162" s="5"/>
      <c r="G162" s="5"/>
      <c r="H162" s="5"/>
      <c r="I162" s="41"/>
    </row>
    <row r="163" ht="15.75" customHeight="1">
      <c r="A163" s="34"/>
      <c r="B163" s="42"/>
      <c r="C163" s="42"/>
      <c r="D163" s="42"/>
      <c r="E163" s="43"/>
      <c r="F163" s="10"/>
      <c r="G163" s="10"/>
      <c r="H163" s="10"/>
      <c r="I163" s="44"/>
    </row>
    <row r="164" ht="15.75" customHeight="1">
      <c r="A164" s="32"/>
      <c r="B164" s="39"/>
      <c r="C164" s="39"/>
      <c r="D164" s="39"/>
      <c r="E164" s="40"/>
      <c r="F164" s="5"/>
      <c r="G164" s="5"/>
      <c r="H164" s="5"/>
      <c r="I164" s="41"/>
    </row>
    <row r="165" ht="15.75" customHeight="1">
      <c r="A165" s="34"/>
      <c r="B165" s="42"/>
      <c r="C165" s="42"/>
      <c r="D165" s="42"/>
      <c r="E165" s="43"/>
      <c r="F165" s="10"/>
      <c r="G165" s="10"/>
      <c r="H165" s="10"/>
      <c r="I165" s="44"/>
    </row>
    <row r="166" ht="15.75" customHeight="1">
      <c r="A166" s="32"/>
      <c r="B166" s="39"/>
      <c r="C166" s="39"/>
      <c r="D166" s="39"/>
      <c r="E166" s="40"/>
      <c r="F166" s="5"/>
      <c r="G166" s="5"/>
      <c r="H166" s="5"/>
      <c r="I166" s="41"/>
    </row>
    <row r="167" ht="15.75" customHeight="1">
      <c r="A167" s="34"/>
      <c r="B167" s="42"/>
      <c r="C167" s="42"/>
      <c r="D167" s="42"/>
      <c r="E167" s="43"/>
      <c r="F167" s="10"/>
      <c r="G167" s="10"/>
      <c r="H167" s="10"/>
      <c r="I167" s="44"/>
    </row>
    <row r="168" ht="15.75" customHeight="1">
      <c r="A168" s="32"/>
      <c r="B168" s="39"/>
      <c r="C168" s="39"/>
      <c r="D168" s="39"/>
      <c r="E168" s="40"/>
      <c r="F168" s="5"/>
      <c r="G168" s="5"/>
      <c r="H168" s="5"/>
      <c r="I168" s="41"/>
    </row>
    <row r="169" ht="15.75" customHeight="1">
      <c r="A169" s="34"/>
      <c r="B169" s="42"/>
      <c r="C169" s="42"/>
      <c r="D169" s="42"/>
      <c r="E169" s="43"/>
      <c r="F169" s="10"/>
      <c r="G169" s="10"/>
      <c r="H169" s="10"/>
      <c r="I169" s="44"/>
    </row>
    <row r="170" ht="15.75" customHeight="1">
      <c r="A170" s="32"/>
      <c r="B170" s="39"/>
      <c r="C170" s="39"/>
      <c r="D170" s="39"/>
      <c r="E170" s="40"/>
      <c r="F170" s="5"/>
      <c r="G170" s="5"/>
      <c r="H170" s="5"/>
      <c r="I170" s="41"/>
    </row>
    <row r="171" ht="15.75" customHeight="1">
      <c r="A171" s="34"/>
      <c r="B171" s="42"/>
      <c r="C171" s="42"/>
      <c r="D171" s="42"/>
      <c r="E171" s="43"/>
      <c r="F171" s="10"/>
      <c r="G171" s="10"/>
      <c r="H171" s="10"/>
      <c r="I171" s="44"/>
    </row>
    <row r="172" ht="15.75" customHeight="1">
      <c r="A172" s="32"/>
      <c r="B172" s="39"/>
      <c r="C172" s="39"/>
      <c r="D172" s="39"/>
      <c r="E172" s="40"/>
      <c r="F172" s="5"/>
      <c r="G172" s="5"/>
      <c r="H172" s="5"/>
      <c r="I172" s="41"/>
    </row>
    <row r="173" ht="15.75" customHeight="1">
      <c r="A173" s="34"/>
      <c r="B173" s="42"/>
      <c r="C173" s="42"/>
      <c r="D173" s="42"/>
      <c r="E173" s="43"/>
      <c r="F173" s="10"/>
      <c r="G173" s="10"/>
      <c r="H173" s="10"/>
      <c r="I173" s="44"/>
    </row>
    <row r="174" ht="15.75" customHeight="1">
      <c r="A174" s="32"/>
      <c r="B174" s="39"/>
      <c r="C174" s="39"/>
      <c r="D174" s="39"/>
      <c r="E174" s="40"/>
      <c r="F174" s="5"/>
      <c r="G174" s="5"/>
      <c r="H174" s="5"/>
      <c r="I174" s="41"/>
    </row>
    <row r="175" ht="15.75" customHeight="1">
      <c r="A175" s="34"/>
      <c r="B175" s="42"/>
      <c r="C175" s="42"/>
      <c r="D175" s="42"/>
      <c r="E175" s="43"/>
      <c r="F175" s="10"/>
      <c r="G175" s="10"/>
      <c r="H175" s="10"/>
      <c r="I175" s="44"/>
    </row>
    <row r="176" ht="15.75" customHeight="1">
      <c r="A176" s="32"/>
      <c r="B176" s="39"/>
      <c r="C176" s="39"/>
      <c r="D176" s="39"/>
      <c r="E176" s="40"/>
      <c r="F176" s="5"/>
      <c r="G176" s="5"/>
      <c r="H176" s="5"/>
      <c r="I176" s="41"/>
    </row>
    <row r="177" ht="15.75" customHeight="1">
      <c r="A177" s="34"/>
      <c r="B177" s="42"/>
      <c r="C177" s="42"/>
      <c r="D177" s="42"/>
      <c r="E177" s="43"/>
      <c r="F177" s="10"/>
      <c r="G177" s="10"/>
      <c r="H177" s="10"/>
      <c r="I177" s="44"/>
    </row>
    <row r="178" ht="15.75" customHeight="1">
      <c r="A178" s="32"/>
      <c r="B178" s="39"/>
      <c r="C178" s="39"/>
      <c r="D178" s="39"/>
      <c r="E178" s="40"/>
      <c r="F178" s="5"/>
      <c r="G178" s="5"/>
      <c r="H178" s="5"/>
      <c r="I178" s="41"/>
    </row>
    <row r="179" ht="15.75" customHeight="1">
      <c r="A179" s="34"/>
      <c r="B179" s="42"/>
      <c r="C179" s="42"/>
      <c r="D179" s="42"/>
      <c r="E179" s="43"/>
      <c r="F179" s="10"/>
      <c r="G179" s="10"/>
      <c r="H179" s="10"/>
      <c r="I179" s="44"/>
    </row>
    <row r="180" ht="15.75" customHeight="1">
      <c r="A180" s="32"/>
      <c r="B180" s="39"/>
      <c r="C180" s="39"/>
      <c r="D180" s="39"/>
      <c r="E180" s="40"/>
      <c r="F180" s="5"/>
      <c r="G180" s="5"/>
      <c r="H180" s="5"/>
      <c r="I180" s="41"/>
    </row>
    <row r="181" ht="15.75" customHeight="1">
      <c r="A181" s="34"/>
      <c r="B181" s="42"/>
      <c r="C181" s="42"/>
      <c r="D181" s="42"/>
      <c r="E181" s="43"/>
      <c r="F181" s="10"/>
      <c r="G181" s="10"/>
      <c r="H181" s="10"/>
      <c r="I181" s="44"/>
    </row>
    <row r="182" ht="15.75" customHeight="1">
      <c r="A182" s="32"/>
      <c r="B182" s="39"/>
      <c r="C182" s="39"/>
      <c r="D182" s="39"/>
      <c r="E182" s="40"/>
      <c r="F182" s="5"/>
      <c r="G182" s="5"/>
      <c r="H182" s="5"/>
      <c r="I182" s="41"/>
    </row>
    <row r="183" ht="15.75" customHeight="1">
      <c r="A183" s="34"/>
      <c r="B183" s="42"/>
      <c r="C183" s="42"/>
      <c r="D183" s="42"/>
      <c r="E183" s="43"/>
      <c r="F183" s="10"/>
      <c r="G183" s="10"/>
      <c r="H183" s="10"/>
      <c r="I183" s="44"/>
    </row>
    <row r="184" ht="15.75" customHeight="1">
      <c r="A184" s="32"/>
      <c r="B184" s="39"/>
      <c r="C184" s="39"/>
      <c r="D184" s="39"/>
      <c r="E184" s="40"/>
      <c r="F184" s="5"/>
      <c r="G184" s="5"/>
      <c r="H184" s="5"/>
      <c r="I184" s="41"/>
    </row>
    <row r="185" ht="15.75" customHeight="1">
      <c r="A185" s="34"/>
      <c r="B185" s="42"/>
      <c r="C185" s="42"/>
      <c r="D185" s="42"/>
      <c r="E185" s="43"/>
      <c r="F185" s="10"/>
      <c r="G185" s="10"/>
      <c r="H185" s="10"/>
      <c r="I185" s="44"/>
    </row>
    <row r="186" ht="15.75" customHeight="1">
      <c r="A186" s="32"/>
      <c r="B186" s="39"/>
      <c r="C186" s="39"/>
      <c r="D186" s="39"/>
      <c r="E186" s="40"/>
      <c r="F186" s="5"/>
      <c r="G186" s="5"/>
      <c r="H186" s="5"/>
      <c r="I186" s="41"/>
    </row>
    <row r="187" ht="15.75" customHeight="1">
      <c r="A187" s="34"/>
      <c r="B187" s="42"/>
      <c r="C187" s="42"/>
      <c r="D187" s="42"/>
      <c r="E187" s="43"/>
      <c r="F187" s="10"/>
      <c r="G187" s="10"/>
      <c r="H187" s="10"/>
      <c r="I187" s="44"/>
    </row>
    <row r="188" ht="15.75" customHeight="1">
      <c r="A188" s="32"/>
      <c r="B188" s="39"/>
      <c r="C188" s="39"/>
      <c r="D188" s="39"/>
      <c r="E188" s="40"/>
      <c r="F188" s="5"/>
      <c r="G188" s="5"/>
      <c r="H188" s="5"/>
      <c r="I188" s="41"/>
    </row>
    <row r="189" ht="15.75" customHeight="1">
      <c r="A189" s="34"/>
      <c r="B189" s="42"/>
      <c r="C189" s="42"/>
      <c r="D189" s="42"/>
      <c r="E189" s="43"/>
      <c r="F189" s="10"/>
      <c r="G189" s="10"/>
      <c r="H189" s="10"/>
      <c r="I189" s="44"/>
    </row>
    <row r="190" ht="15.75" customHeight="1">
      <c r="A190" s="32"/>
      <c r="B190" s="39"/>
      <c r="C190" s="39"/>
      <c r="D190" s="39"/>
      <c r="E190" s="40"/>
      <c r="F190" s="5"/>
      <c r="G190" s="5"/>
      <c r="H190" s="5"/>
      <c r="I190" s="41"/>
    </row>
    <row r="191" ht="15.75" customHeight="1">
      <c r="A191" s="34"/>
      <c r="B191" s="42"/>
      <c r="C191" s="42"/>
      <c r="D191" s="42"/>
      <c r="E191" s="43"/>
      <c r="F191" s="10"/>
      <c r="G191" s="10"/>
      <c r="H191" s="10"/>
      <c r="I191" s="44"/>
    </row>
    <row r="192" ht="15.75" customHeight="1">
      <c r="A192" s="32"/>
      <c r="B192" s="39"/>
      <c r="C192" s="39"/>
      <c r="D192" s="39"/>
      <c r="E192" s="40"/>
      <c r="F192" s="5"/>
      <c r="G192" s="5"/>
      <c r="H192" s="5"/>
      <c r="I192" s="41"/>
    </row>
    <row r="193" ht="15.75" customHeight="1">
      <c r="A193" s="34"/>
      <c r="B193" s="42"/>
      <c r="C193" s="42"/>
      <c r="D193" s="42"/>
      <c r="E193" s="43"/>
      <c r="F193" s="10"/>
      <c r="G193" s="10"/>
      <c r="H193" s="10"/>
      <c r="I193" s="44"/>
    </row>
    <row r="194" ht="15.75" customHeight="1">
      <c r="A194" s="32"/>
      <c r="B194" s="39"/>
      <c r="C194" s="39"/>
      <c r="D194" s="39"/>
      <c r="E194" s="40"/>
      <c r="F194" s="5"/>
      <c r="G194" s="5"/>
      <c r="H194" s="5"/>
      <c r="I194" s="41"/>
    </row>
    <row r="195" ht="15.75" customHeight="1">
      <c r="A195" s="34"/>
      <c r="B195" s="42"/>
      <c r="C195" s="42"/>
      <c r="D195" s="42"/>
      <c r="E195" s="43"/>
      <c r="F195" s="10"/>
      <c r="G195" s="10"/>
      <c r="H195" s="10"/>
      <c r="I195" s="44"/>
    </row>
    <row r="196" ht="15.75" customHeight="1">
      <c r="A196" s="32"/>
      <c r="B196" s="39"/>
      <c r="C196" s="39"/>
      <c r="D196" s="39"/>
      <c r="E196" s="40"/>
      <c r="F196" s="5"/>
      <c r="G196" s="5"/>
      <c r="H196" s="5"/>
      <c r="I196" s="41"/>
    </row>
    <row r="197" ht="15.75" customHeight="1">
      <c r="A197" s="34"/>
      <c r="B197" s="42"/>
      <c r="C197" s="42"/>
      <c r="D197" s="42"/>
      <c r="E197" s="43"/>
      <c r="F197" s="10"/>
      <c r="G197" s="10"/>
      <c r="H197" s="10"/>
      <c r="I197" s="44"/>
    </row>
    <row r="198" ht="15.75" customHeight="1">
      <c r="A198" s="32"/>
      <c r="B198" s="39"/>
      <c r="C198" s="39"/>
      <c r="D198" s="39"/>
      <c r="E198" s="40"/>
      <c r="F198" s="5"/>
      <c r="G198" s="5"/>
      <c r="H198" s="5"/>
      <c r="I198" s="41"/>
    </row>
    <row r="199" ht="15.75" customHeight="1">
      <c r="A199" s="34"/>
      <c r="B199" s="42"/>
      <c r="C199" s="42"/>
      <c r="D199" s="42"/>
      <c r="E199" s="43"/>
      <c r="F199" s="10"/>
      <c r="G199" s="10"/>
      <c r="H199" s="10"/>
      <c r="I199" s="44"/>
    </row>
    <row r="200" ht="15.75" customHeight="1">
      <c r="A200" s="32"/>
      <c r="B200" s="39"/>
      <c r="C200" s="39"/>
      <c r="D200" s="39"/>
      <c r="E200" s="40"/>
      <c r="F200" s="5"/>
      <c r="G200" s="5"/>
      <c r="H200" s="5"/>
      <c r="I200" s="41"/>
    </row>
    <row r="201" ht="15.75" customHeight="1">
      <c r="A201" s="34"/>
      <c r="B201" s="42"/>
      <c r="C201" s="42"/>
      <c r="D201" s="42"/>
      <c r="E201" s="43"/>
      <c r="F201" s="10"/>
      <c r="G201" s="10"/>
      <c r="H201" s="10"/>
      <c r="I201" s="44"/>
    </row>
    <row r="202" ht="15.75" customHeight="1">
      <c r="A202" s="32"/>
      <c r="B202" s="39"/>
      <c r="C202" s="39"/>
      <c r="D202" s="39"/>
      <c r="E202" s="40"/>
      <c r="F202" s="5"/>
      <c r="G202" s="5"/>
      <c r="H202" s="5"/>
      <c r="I202" s="41"/>
    </row>
    <row r="203" ht="15.75" customHeight="1">
      <c r="A203" s="34"/>
      <c r="B203" s="42"/>
      <c r="C203" s="42"/>
      <c r="D203" s="42"/>
      <c r="E203" s="43"/>
      <c r="F203" s="10"/>
      <c r="G203" s="10"/>
      <c r="H203" s="10"/>
      <c r="I203" s="44"/>
    </row>
    <row r="204" ht="15.75" customHeight="1">
      <c r="A204" s="32"/>
      <c r="B204" s="39"/>
      <c r="C204" s="39"/>
      <c r="D204" s="39"/>
      <c r="E204" s="40"/>
      <c r="F204" s="5"/>
      <c r="G204" s="5"/>
      <c r="H204" s="5"/>
      <c r="I204" s="41"/>
    </row>
    <row r="205" ht="15.75" customHeight="1">
      <c r="A205" s="34"/>
      <c r="B205" s="42"/>
      <c r="C205" s="42"/>
      <c r="D205" s="42"/>
      <c r="E205" s="43"/>
      <c r="F205" s="10"/>
      <c r="G205" s="10"/>
      <c r="H205" s="10"/>
      <c r="I205" s="44"/>
    </row>
    <row r="206" ht="15.75" customHeight="1">
      <c r="A206" s="32"/>
      <c r="B206" s="39"/>
      <c r="C206" s="39"/>
      <c r="D206" s="39"/>
      <c r="E206" s="40"/>
      <c r="F206" s="5"/>
      <c r="G206" s="5"/>
      <c r="H206" s="5"/>
      <c r="I206" s="41"/>
    </row>
    <row r="207" ht="15.75" customHeight="1">
      <c r="A207" s="34"/>
      <c r="B207" s="42"/>
      <c r="C207" s="42"/>
      <c r="D207" s="42"/>
      <c r="E207" s="43"/>
      <c r="F207" s="10"/>
      <c r="G207" s="10"/>
      <c r="H207" s="10"/>
      <c r="I207" s="44"/>
    </row>
    <row r="208" ht="15.75" customHeight="1">
      <c r="A208" s="32"/>
      <c r="B208" s="39"/>
      <c r="C208" s="39"/>
      <c r="D208" s="39"/>
      <c r="E208" s="40"/>
      <c r="F208" s="5"/>
      <c r="G208" s="5"/>
      <c r="H208" s="5"/>
      <c r="I208" s="41"/>
    </row>
    <row r="209" ht="15.75" customHeight="1">
      <c r="A209" s="34"/>
      <c r="B209" s="42"/>
      <c r="C209" s="42"/>
      <c r="D209" s="42"/>
      <c r="E209" s="43"/>
      <c r="F209" s="10"/>
      <c r="G209" s="10"/>
      <c r="H209" s="10"/>
      <c r="I209" s="44"/>
    </row>
    <row r="210" ht="15.75" customHeight="1">
      <c r="A210" s="32"/>
      <c r="B210" s="39"/>
      <c r="C210" s="39"/>
      <c r="D210" s="39"/>
      <c r="E210" s="40"/>
      <c r="F210" s="5"/>
      <c r="G210" s="5"/>
      <c r="H210" s="5"/>
      <c r="I210" s="41"/>
    </row>
    <row r="211" ht="15.75" customHeight="1">
      <c r="A211" s="34"/>
      <c r="B211" s="42"/>
      <c r="C211" s="42"/>
      <c r="D211" s="42"/>
      <c r="E211" s="43"/>
      <c r="F211" s="10"/>
      <c r="G211" s="10"/>
      <c r="H211" s="10"/>
      <c r="I211" s="44"/>
    </row>
    <row r="212" ht="15.75" customHeight="1">
      <c r="A212" s="32"/>
      <c r="B212" s="39"/>
      <c r="C212" s="39"/>
      <c r="D212" s="39"/>
      <c r="E212" s="40"/>
      <c r="F212" s="5"/>
      <c r="G212" s="5"/>
      <c r="H212" s="5"/>
      <c r="I212" s="41"/>
    </row>
    <row r="213" ht="15.75" customHeight="1">
      <c r="A213" s="34"/>
      <c r="B213" s="42"/>
      <c r="C213" s="42"/>
      <c r="D213" s="42"/>
      <c r="E213" s="43"/>
      <c r="F213" s="10"/>
      <c r="G213" s="10"/>
      <c r="H213" s="10"/>
      <c r="I213" s="44"/>
    </row>
    <row r="214" ht="15.75" customHeight="1">
      <c r="A214" s="32"/>
      <c r="B214" s="39"/>
      <c r="C214" s="39"/>
      <c r="D214" s="39"/>
      <c r="E214" s="40"/>
      <c r="F214" s="5"/>
      <c r="G214" s="5"/>
      <c r="H214" s="5"/>
      <c r="I214" s="41"/>
    </row>
    <row r="215" ht="15.75" customHeight="1">
      <c r="A215" s="34"/>
      <c r="B215" s="42"/>
      <c r="C215" s="42"/>
      <c r="D215" s="42"/>
      <c r="E215" s="43"/>
      <c r="F215" s="10"/>
      <c r="G215" s="10"/>
      <c r="H215" s="10"/>
      <c r="I215" s="44"/>
    </row>
    <row r="216" ht="15.75" customHeight="1">
      <c r="A216" s="32"/>
      <c r="B216" s="39"/>
      <c r="C216" s="39"/>
      <c r="D216" s="39"/>
      <c r="E216" s="40"/>
      <c r="F216" s="5"/>
      <c r="G216" s="5"/>
      <c r="H216" s="5"/>
      <c r="I216" s="41"/>
    </row>
    <row r="217" ht="15.75" customHeight="1">
      <c r="A217" s="34"/>
      <c r="B217" s="42"/>
      <c r="C217" s="42"/>
      <c r="D217" s="42"/>
      <c r="E217" s="43"/>
      <c r="F217" s="10"/>
      <c r="G217" s="10"/>
      <c r="H217" s="10"/>
      <c r="I217" s="44"/>
    </row>
    <row r="218" ht="15.75" customHeight="1">
      <c r="A218" s="32"/>
      <c r="B218" s="39"/>
      <c r="C218" s="39"/>
      <c r="D218" s="39"/>
      <c r="E218" s="40"/>
      <c r="F218" s="5"/>
      <c r="G218" s="5"/>
      <c r="H218" s="5"/>
      <c r="I218" s="41"/>
    </row>
    <row r="219" ht="15.75" customHeight="1">
      <c r="A219" s="34"/>
      <c r="B219" s="42"/>
      <c r="C219" s="42"/>
      <c r="D219" s="42"/>
      <c r="E219" s="43"/>
      <c r="F219" s="10"/>
      <c r="G219" s="10"/>
      <c r="H219" s="10"/>
      <c r="I219" s="44"/>
    </row>
    <row r="220" ht="15.75" customHeight="1">
      <c r="A220" s="32"/>
      <c r="B220" s="39"/>
      <c r="C220" s="39"/>
      <c r="D220" s="39"/>
      <c r="E220" s="40"/>
      <c r="F220" s="5"/>
      <c r="G220" s="5"/>
      <c r="H220" s="5"/>
      <c r="I220" s="41"/>
    </row>
    <row r="221" ht="15.75" customHeight="1">
      <c r="A221" s="34"/>
      <c r="B221" s="42"/>
      <c r="C221" s="42"/>
      <c r="D221" s="42"/>
      <c r="E221" s="43"/>
      <c r="F221" s="10"/>
      <c r="G221" s="10"/>
      <c r="H221" s="10"/>
      <c r="I221" s="44"/>
    </row>
    <row r="222" ht="15.75" customHeight="1">
      <c r="A222" s="32"/>
      <c r="B222" s="39"/>
      <c r="C222" s="39"/>
      <c r="D222" s="39"/>
      <c r="E222" s="40"/>
      <c r="F222" s="5"/>
      <c r="G222" s="5"/>
      <c r="H222" s="5"/>
      <c r="I222" s="41"/>
    </row>
    <row r="223" ht="15.75" customHeight="1">
      <c r="A223" s="34"/>
      <c r="B223" s="42"/>
      <c r="C223" s="42"/>
      <c r="D223" s="42"/>
      <c r="E223" s="43"/>
      <c r="F223" s="10"/>
      <c r="G223" s="10"/>
      <c r="H223" s="10"/>
      <c r="I223" s="44"/>
    </row>
    <row r="224" ht="15.75" customHeight="1">
      <c r="A224" s="32"/>
      <c r="B224" s="39"/>
      <c r="C224" s="39"/>
      <c r="D224" s="39"/>
      <c r="E224" s="40"/>
      <c r="F224" s="5"/>
      <c r="G224" s="5"/>
      <c r="H224" s="5"/>
      <c r="I224" s="41"/>
    </row>
    <row r="225" ht="15.75" customHeight="1">
      <c r="A225" s="34"/>
      <c r="B225" s="42"/>
      <c r="C225" s="42"/>
      <c r="D225" s="42"/>
      <c r="E225" s="43"/>
      <c r="F225" s="10"/>
      <c r="G225" s="10"/>
      <c r="H225" s="10"/>
      <c r="I225" s="44"/>
    </row>
    <row r="226" ht="15.75" customHeight="1">
      <c r="A226" s="32"/>
      <c r="B226" s="39"/>
      <c r="C226" s="39"/>
      <c r="D226" s="39"/>
      <c r="E226" s="40"/>
      <c r="F226" s="5"/>
      <c r="G226" s="5"/>
      <c r="H226" s="5"/>
      <c r="I226" s="41"/>
    </row>
    <row r="227" ht="15.75" customHeight="1">
      <c r="A227" s="34"/>
      <c r="B227" s="42"/>
      <c r="C227" s="42"/>
      <c r="D227" s="42"/>
      <c r="E227" s="43"/>
      <c r="F227" s="10"/>
      <c r="G227" s="10"/>
      <c r="H227" s="10"/>
      <c r="I227" s="44"/>
    </row>
    <row r="228" ht="15.75" customHeight="1">
      <c r="A228" s="32"/>
      <c r="B228" s="39"/>
      <c r="C228" s="39"/>
      <c r="D228" s="39"/>
      <c r="E228" s="40"/>
      <c r="F228" s="5"/>
      <c r="G228" s="5"/>
      <c r="H228" s="5"/>
      <c r="I228" s="41"/>
    </row>
    <row r="229" ht="15.75" customHeight="1">
      <c r="A229" s="34"/>
      <c r="B229" s="42"/>
      <c r="C229" s="42"/>
      <c r="D229" s="42"/>
      <c r="E229" s="43"/>
      <c r="F229" s="10"/>
      <c r="G229" s="10"/>
      <c r="H229" s="10"/>
      <c r="I229" s="44"/>
    </row>
    <row r="230" ht="15.75" customHeight="1">
      <c r="A230" s="32"/>
      <c r="B230" s="39"/>
      <c r="C230" s="39"/>
      <c r="D230" s="39"/>
      <c r="E230" s="40"/>
      <c r="F230" s="5"/>
      <c r="G230" s="5"/>
      <c r="H230" s="5"/>
      <c r="I230" s="41"/>
    </row>
    <row r="231" ht="15.75" customHeight="1">
      <c r="A231" s="34"/>
      <c r="B231" s="42"/>
      <c r="C231" s="42"/>
      <c r="D231" s="42"/>
      <c r="E231" s="43"/>
      <c r="F231" s="10"/>
      <c r="G231" s="10"/>
      <c r="H231" s="10"/>
      <c r="I231" s="44"/>
    </row>
    <row r="232" ht="15.75" customHeight="1">
      <c r="A232" s="32"/>
      <c r="B232" s="39"/>
      <c r="C232" s="39"/>
      <c r="D232" s="39"/>
      <c r="E232" s="40"/>
      <c r="F232" s="5"/>
      <c r="G232" s="5"/>
      <c r="H232" s="5"/>
      <c r="I232" s="41"/>
    </row>
    <row r="233" ht="15.75" customHeight="1">
      <c r="A233" s="34"/>
      <c r="B233" s="42"/>
      <c r="C233" s="42"/>
      <c r="D233" s="42"/>
      <c r="E233" s="43"/>
      <c r="F233" s="10"/>
      <c r="G233" s="10"/>
      <c r="H233" s="10"/>
      <c r="I233" s="44"/>
    </row>
    <row r="234" ht="15.75" customHeight="1">
      <c r="A234" s="32"/>
      <c r="B234" s="39"/>
      <c r="C234" s="39"/>
      <c r="D234" s="39"/>
      <c r="E234" s="40"/>
      <c r="F234" s="5"/>
      <c r="G234" s="5"/>
      <c r="H234" s="5"/>
      <c r="I234" s="41"/>
    </row>
    <row r="235" ht="15.75" customHeight="1">
      <c r="A235" s="34"/>
      <c r="B235" s="42"/>
      <c r="C235" s="42"/>
      <c r="D235" s="42"/>
      <c r="E235" s="43"/>
      <c r="F235" s="10"/>
      <c r="G235" s="10"/>
      <c r="H235" s="10"/>
      <c r="I235" s="44"/>
    </row>
    <row r="236" ht="15.75" customHeight="1">
      <c r="A236" s="32"/>
      <c r="B236" s="39"/>
      <c r="C236" s="39"/>
      <c r="D236" s="39"/>
      <c r="E236" s="40"/>
      <c r="F236" s="5"/>
      <c r="G236" s="5"/>
      <c r="H236" s="5"/>
      <c r="I236" s="41"/>
    </row>
    <row r="237" ht="15.75" customHeight="1">
      <c r="A237" s="34"/>
      <c r="B237" s="42"/>
      <c r="C237" s="42"/>
      <c r="D237" s="42"/>
      <c r="E237" s="43"/>
      <c r="F237" s="10"/>
      <c r="G237" s="10"/>
      <c r="H237" s="10"/>
      <c r="I237" s="44"/>
    </row>
    <row r="238" ht="15.75" customHeight="1">
      <c r="A238" s="32"/>
      <c r="B238" s="39"/>
      <c r="C238" s="39"/>
      <c r="D238" s="39"/>
      <c r="E238" s="40"/>
      <c r="F238" s="5"/>
      <c r="G238" s="5"/>
      <c r="H238" s="5"/>
      <c r="I238" s="41"/>
    </row>
    <row r="239" ht="15.75" customHeight="1">
      <c r="A239" s="34"/>
      <c r="B239" s="42"/>
      <c r="C239" s="42"/>
      <c r="D239" s="42"/>
      <c r="E239" s="43"/>
      <c r="F239" s="10"/>
      <c r="G239" s="10"/>
      <c r="H239" s="10"/>
      <c r="I239" s="44"/>
    </row>
    <row r="240" ht="15.75" customHeight="1">
      <c r="A240" s="32"/>
      <c r="B240" s="39"/>
      <c r="C240" s="39"/>
      <c r="D240" s="39"/>
      <c r="E240" s="40"/>
      <c r="F240" s="5"/>
      <c r="G240" s="5"/>
      <c r="H240" s="5"/>
      <c r="I240" s="41"/>
    </row>
    <row r="241" ht="15.75" customHeight="1">
      <c r="A241" s="34"/>
      <c r="B241" s="42"/>
      <c r="C241" s="42"/>
      <c r="D241" s="42"/>
      <c r="E241" s="43"/>
      <c r="F241" s="10"/>
      <c r="G241" s="10"/>
      <c r="H241" s="10"/>
      <c r="I241" s="44"/>
    </row>
    <row r="242" ht="15.75" customHeight="1">
      <c r="A242" s="32"/>
      <c r="B242" s="39"/>
      <c r="C242" s="39"/>
      <c r="D242" s="39"/>
      <c r="E242" s="40"/>
      <c r="F242" s="5"/>
      <c r="G242" s="5"/>
      <c r="H242" s="5"/>
      <c r="I242" s="41"/>
    </row>
    <row r="243" ht="15.75" customHeight="1">
      <c r="A243" s="34"/>
      <c r="B243" s="42"/>
      <c r="C243" s="42"/>
      <c r="D243" s="42"/>
      <c r="E243" s="43"/>
      <c r="F243" s="10"/>
      <c r="G243" s="10"/>
      <c r="H243" s="10"/>
      <c r="I243" s="44"/>
    </row>
    <row r="244" ht="15.75" customHeight="1">
      <c r="A244" s="32"/>
      <c r="B244" s="39"/>
      <c r="C244" s="39"/>
      <c r="D244" s="39"/>
      <c r="E244" s="40"/>
      <c r="F244" s="5"/>
      <c r="G244" s="5"/>
      <c r="H244" s="5"/>
      <c r="I244" s="41"/>
    </row>
    <row r="245" ht="15.75" customHeight="1">
      <c r="A245" s="34"/>
      <c r="B245" s="42"/>
      <c r="C245" s="42"/>
      <c r="D245" s="42"/>
      <c r="E245" s="43"/>
      <c r="F245" s="10"/>
      <c r="G245" s="10"/>
      <c r="H245" s="10"/>
      <c r="I245" s="44"/>
    </row>
    <row r="246" ht="15.75" customHeight="1">
      <c r="A246" s="32"/>
      <c r="B246" s="39"/>
      <c r="C246" s="39"/>
      <c r="D246" s="39"/>
      <c r="E246" s="40"/>
      <c r="F246" s="5"/>
      <c r="G246" s="5"/>
      <c r="H246" s="5"/>
      <c r="I246" s="41"/>
    </row>
    <row r="247" ht="15.75" customHeight="1">
      <c r="A247" s="34"/>
      <c r="B247" s="42"/>
      <c r="C247" s="42"/>
      <c r="D247" s="42"/>
      <c r="E247" s="43"/>
      <c r="F247" s="10"/>
      <c r="G247" s="10"/>
      <c r="H247" s="10"/>
      <c r="I247" s="44"/>
    </row>
    <row r="248" ht="15.75" customHeight="1">
      <c r="A248" s="32"/>
      <c r="B248" s="39"/>
      <c r="C248" s="39"/>
      <c r="D248" s="39"/>
      <c r="E248" s="40"/>
      <c r="F248" s="5"/>
      <c r="G248" s="5"/>
      <c r="H248" s="5"/>
      <c r="I248" s="41"/>
    </row>
    <row r="249" ht="15.75" customHeight="1">
      <c r="A249" s="34"/>
      <c r="B249" s="42"/>
      <c r="C249" s="42"/>
      <c r="D249" s="42"/>
      <c r="E249" s="43"/>
      <c r="F249" s="10"/>
      <c r="G249" s="10"/>
      <c r="H249" s="10"/>
      <c r="I249" s="44"/>
    </row>
    <row r="250" ht="15.75" customHeight="1">
      <c r="A250" s="32"/>
      <c r="B250" s="39"/>
      <c r="C250" s="39"/>
      <c r="D250" s="39"/>
      <c r="E250" s="40"/>
      <c r="F250" s="5"/>
      <c r="G250" s="5"/>
      <c r="H250" s="5"/>
      <c r="I250" s="41"/>
    </row>
    <row r="251" ht="15.75" customHeight="1">
      <c r="A251" s="34"/>
      <c r="B251" s="42"/>
      <c r="C251" s="42"/>
      <c r="D251" s="42"/>
      <c r="E251" s="43"/>
      <c r="F251" s="10"/>
      <c r="G251" s="10"/>
      <c r="H251" s="10"/>
      <c r="I251" s="44"/>
    </row>
    <row r="252" ht="15.75" customHeight="1">
      <c r="A252" s="32"/>
      <c r="B252" s="39"/>
      <c r="C252" s="39"/>
      <c r="D252" s="39"/>
      <c r="E252" s="40"/>
      <c r="F252" s="5"/>
      <c r="G252" s="5"/>
      <c r="H252" s="5"/>
      <c r="I252" s="41"/>
    </row>
    <row r="253" ht="15.75" customHeight="1">
      <c r="A253" s="34"/>
      <c r="B253" s="42"/>
      <c r="C253" s="42"/>
      <c r="D253" s="42"/>
      <c r="E253" s="43"/>
      <c r="F253" s="10"/>
      <c r="G253" s="10"/>
      <c r="H253" s="10"/>
      <c r="I253" s="44"/>
    </row>
    <row r="254" ht="15.75" customHeight="1">
      <c r="A254" s="32"/>
      <c r="B254" s="39"/>
      <c r="C254" s="39"/>
      <c r="D254" s="39"/>
      <c r="E254" s="40"/>
      <c r="F254" s="5"/>
      <c r="G254" s="5"/>
      <c r="H254" s="5"/>
      <c r="I254" s="41"/>
    </row>
    <row r="255" ht="15.75" customHeight="1">
      <c r="A255" s="34"/>
      <c r="B255" s="42"/>
      <c r="C255" s="42"/>
      <c r="D255" s="42"/>
      <c r="E255" s="43"/>
      <c r="F255" s="10"/>
      <c r="G255" s="10"/>
      <c r="H255" s="10"/>
      <c r="I255" s="44"/>
    </row>
    <row r="256" ht="15.75" customHeight="1">
      <c r="A256" s="32"/>
      <c r="B256" s="39"/>
      <c r="C256" s="39"/>
      <c r="D256" s="39"/>
      <c r="E256" s="40"/>
      <c r="F256" s="5"/>
      <c r="G256" s="5"/>
      <c r="H256" s="5"/>
      <c r="I256" s="41"/>
    </row>
    <row r="257" ht="15.75" customHeight="1">
      <c r="A257" s="34"/>
      <c r="B257" s="42"/>
      <c r="C257" s="42"/>
      <c r="D257" s="42"/>
      <c r="E257" s="43"/>
      <c r="F257" s="10"/>
      <c r="G257" s="10"/>
      <c r="H257" s="10"/>
      <c r="I257" s="44"/>
    </row>
    <row r="258" ht="15.75" customHeight="1">
      <c r="A258" s="32"/>
      <c r="B258" s="39"/>
      <c r="C258" s="39"/>
      <c r="D258" s="39"/>
      <c r="E258" s="40"/>
      <c r="F258" s="5"/>
      <c r="G258" s="5"/>
      <c r="H258" s="5"/>
      <c r="I258" s="41"/>
    </row>
    <row r="259" ht="15.75" customHeight="1">
      <c r="A259" s="34"/>
      <c r="B259" s="42"/>
      <c r="C259" s="42"/>
      <c r="D259" s="42"/>
      <c r="E259" s="43"/>
      <c r="F259" s="10"/>
      <c r="G259" s="10"/>
      <c r="H259" s="10"/>
      <c r="I259" s="44"/>
    </row>
    <row r="260" ht="15.75" customHeight="1">
      <c r="A260" s="32"/>
      <c r="B260" s="39"/>
      <c r="C260" s="39"/>
      <c r="D260" s="39"/>
      <c r="E260" s="40"/>
      <c r="F260" s="5"/>
      <c r="G260" s="5"/>
      <c r="H260" s="5"/>
      <c r="I260" s="41"/>
    </row>
    <row r="261" ht="15.75" customHeight="1">
      <c r="A261" s="34"/>
      <c r="B261" s="42"/>
      <c r="C261" s="42"/>
      <c r="D261" s="42"/>
      <c r="E261" s="43"/>
      <c r="F261" s="10"/>
      <c r="G261" s="10"/>
      <c r="H261" s="10"/>
      <c r="I261" s="44"/>
    </row>
    <row r="262" ht="15.75" customHeight="1">
      <c r="A262" s="32"/>
      <c r="B262" s="39"/>
      <c r="C262" s="39"/>
      <c r="D262" s="39"/>
      <c r="E262" s="40"/>
      <c r="F262" s="5"/>
      <c r="G262" s="5"/>
      <c r="H262" s="5"/>
      <c r="I262" s="41"/>
    </row>
    <row r="263" ht="15.75" customHeight="1">
      <c r="A263" s="34"/>
      <c r="B263" s="42"/>
      <c r="C263" s="42"/>
      <c r="D263" s="42"/>
      <c r="E263" s="43"/>
      <c r="F263" s="10"/>
      <c r="G263" s="10"/>
      <c r="H263" s="10"/>
      <c r="I263" s="44"/>
    </row>
    <row r="264" ht="15.75" customHeight="1">
      <c r="A264" s="32"/>
      <c r="B264" s="39"/>
      <c r="C264" s="39"/>
      <c r="D264" s="39"/>
      <c r="E264" s="40"/>
      <c r="F264" s="5"/>
      <c r="G264" s="5"/>
      <c r="H264" s="5"/>
      <c r="I264" s="41"/>
    </row>
    <row r="265" ht="15.75" customHeight="1">
      <c r="A265" s="34"/>
      <c r="B265" s="42"/>
      <c r="C265" s="42"/>
      <c r="D265" s="42"/>
      <c r="E265" s="43"/>
      <c r="F265" s="10"/>
      <c r="G265" s="10"/>
      <c r="H265" s="10"/>
      <c r="I265" s="44"/>
    </row>
    <row r="266" ht="15.75" customHeight="1">
      <c r="A266" s="32"/>
      <c r="B266" s="39"/>
      <c r="C266" s="39"/>
      <c r="D266" s="39"/>
      <c r="E266" s="40"/>
      <c r="F266" s="5"/>
      <c r="G266" s="5"/>
      <c r="H266" s="5"/>
      <c r="I266" s="41"/>
    </row>
    <row r="267" ht="15.75" customHeight="1">
      <c r="A267" s="34"/>
      <c r="B267" s="42"/>
      <c r="C267" s="42"/>
      <c r="D267" s="42"/>
      <c r="E267" s="43"/>
      <c r="F267" s="10"/>
      <c r="G267" s="10"/>
      <c r="H267" s="10"/>
      <c r="I267" s="44"/>
    </row>
    <row r="268" ht="15.75" customHeight="1">
      <c r="A268" s="32"/>
      <c r="B268" s="39"/>
      <c r="C268" s="39"/>
      <c r="D268" s="39"/>
      <c r="E268" s="40"/>
      <c r="F268" s="5"/>
      <c r="G268" s="5"/>
      <c r="H268" s="5"/>
      <c r="I268" s="41"/>
    </row>
    <row r="269" ht="15.75" customHeight="1">
      <c r="A269" s="34"/>
      <c r="B269" s="42"/>
      <c r="C269" s="42"/>
      <c r="D269" s="42"/>
      <c r="E269" s="43"/>
      <c r="F269" s="10"/>
      <c r="G269" s="10"/>
      <c r="H269" s="10"/>
      <c r="I269" s="44"/>
    </row>
    <row r="270" ht="15.75" customHeight="1">
      <c r="A270" s="32"/>
      <c r="B270" s="39"/>
      <c r="C270" s="39"/>
      <c r="D270" s="39"/>
      <c r="E270" s="40"/>
      <c r="F270" s="5"/>
      <c r="G270" s="5"/>
      <c r="H270" s="5"/>
      <c r="I270" s="41"/>
    </row>
    <row r="271" ht="15.75" customHeight="1">
      <c r="A271" s="34"/>
      <c r="B271" s="42"/>
      <c r="C271" s="42"/>
      <c r="D271" s="42"/>
      <c r="E271" s="43"/>
      <c r="F271" s="10"/>
      <c r="G271" s="10"/>
      <c r="H271" s="10"/>
      <c r="I271" s="44"/>
    </row>
    <row r="272" ht="15.75" customHeight="1">
      <c r="A272" s="32"/>
      <c r="B272" s="39"/>
      <c r="C272" s="39"/>
      <c r="D272" s="39"/>
      <c r="E272" s="40"/>
      <c r="F272" s="5"/>
      <c r="G272" s="5"/>
      <c r="H272" s="5"/>
      <c r="I272" s="41"/>
    </row>
    <row r="273" ht="15.75" customHeight="1">
      <c r="A273" s="34"/>
      <c r="B273" s="42"/>
      <c r="C273" s="42"/>
      <c r="D273" s="42"/>
      <c r="E273" s="43"/>
      <c r="F273" s="10"/>
      <c r="G273" s="10"/>
      <c r="H273" s="10"/>
      <c r="I273" s="44"/>
    </row>
    <row r="274" ht="15.75" customHeight="1">
      <c r="A274" s="32"/>
      <c r="B274" s="39"/>
      <c r="C274" s="39"/>
      <c r="D274" s="39"/>
      <c r="E274" s="40"/>
      <c r="F274" s="5"/>
      <c r="G274" s="5"/>
      <c r="H274" s="5"/>
      <c r="I274" s="41"/>
    </row>
    <row r="275" ht="15.75" customHeight="1">
      <c r="A275" s="34"/>
      <c r="B275" s="42"/>
      <c r="C275" s="42"/>
      <c r="D275" s="42"/>
      <c r="E275" s="43"/>
      <c r="F275" s="10"/>
      <c r="G275" s="10"/>
      <c r="H275" s="10"/>
      <c r="I275" s="44"/>
    </row>
    <row r="276" ht="15.75" customHeight="1">
      <c r="A276" s="32"/>
      <c r="B276" s="39"/>
      <c r="C276" s="39"/>
      <c r="D276" s="39"/>
      <c r="E276" s="40"/>
      <c r="F276" s="5"/>
      <c r="G276" s="5"/>
      <c r="H276" s="5"/>
      <c r="I276" s="41"/>
    </row>
    <row r="277" ht="15.75" customHeight="1">
      <c r="A277" s="34"/>
      <c r="B277" s="42"/>
      <c r="C277" s="42"/>
      <c r="D277" s="42"/>
      <c r="E277" s="43"/>
      <c r="F277" s="10"/>
      <c r="G277" s="10"/>
      <c r="H277" s="10"/>
      <c r="I277" s="44"/>
    </row>
    <row r="278" ht="15.75" customHeight="1">
      <c r="A278" s="32"/>
      <c r="B278" s="39"/>
      <c r="C278" s="39"/>
      <c r="D278" s="39"/>
      <c r="E278" s="40"/>
      <c r="F278" s="5"/>
      <c r="G278" s="5"/>
      <c r="H278" s="5"/>
      <c r="I278" s="41"/>
    </row>
    <row r="279" ht="15.75" customHeight="1">
      <c r="A279" s="34"/>
      <c r="B279" s="42"/>
      <c r="C279" s="42"/>
      <c r="D279" s="42"/>
      <c r="E279" s="43"/>
      <c r="F279" s="10"/>
      <c r="G279" s="10"/>
      <c r="H279" s="10"/>
      <c r="I279" s="44"/>
    </row>
    <row r="280" ht="15.75" customHeight="1">
      <c r="A280" s="32"/>
      <c r="B280" s="39"/>
      <c r="C280" s="39"/>
      <c r="D280" s="39"/>
      <c r="E280" s="40"/>
      <c r="F280" s="5"/>
      <c r="G280" s="5"/>
      <c r="H280" s="5"/>
      <c r="I280" s="41"/>
    </row>
    <row r="281" ht="15.75" customHeight="1">
      <c r="A281" s="34"/>
      <c r="B281" s="42"/>
      <c r="C281" s="42"/>
      <c r="D281" s="42"/>
      <c r="E281" s="43"/>
      <c r="F281" s="10"/>
      <c r="G281" s="10"/>
      <c r="H281" s="10"/>
      <c r="I281" s="44"/>
    </row>
    <row r="282" ht="15.75" customHeight="1">
      <c r="A282" s="32"/>
      <c r="B282" s="39"/>
      <c r="C282" s="39"/>
      <c r="D282" s="39"/>
      <c r="E282" s="40"/>
      <c r="F282" s="5"/>
      <c r="G282" s="5"/>
      <c r="H282" s="5"/>
      <c r="I282" s="41"/>
    </row>
    <row r="283" ht="15.75" customHeight="1">
      <c r="A283" s="34"/>
      <c r="B283" s="42"/>
      <c r="C283" s="42"/>
      <c r="D283" s="42"/>
      <c r="E283" s="43"/>
      <c r="F283" s="10"/>
      <c r="G283" s="10"/>
      <c r="H283" s="10"/>
      <c r="I283" s="44"/>
    </row>
    <row r="284" ht="15.75" customHeight="1">
      <c r="A284" s="32"/>
      <c r="B284" s="39"/>
      <c r="C284" s="39"/>
      <c r="D284" s="39"/>
      <c r="E284" s="40"/>
      <c r="F284" s="5"/>
      <c r="G284" s="5"/>
      <c r="H284" s="5"/>
      <c r="I284" s="41"/>
    </row>
    <row r="285" ht="15.75" customHeight="1">
      <c r="A285" s="34"/>
      <c r="B285" s="42"/>
      <c r="C285" s="42"/>
      <c r="D285" s="42"/>
      <c r="E285" s="43"/>
      <c r="F285" s="10"/>
      <c r="G285" s="10"/>
      <c r="H285" s="10"/>
      <c r="I285" s="44"/>
    </row>
    <row r="286" ht="15.75" customHeight="1">
      <c r="A286" s="32"/>
      <c r="B286" s="39"/>
      <c r="C286" s="39"/>
      <c r="D286" s="39"/>
      <c r="E286" s="40"/>
      <c r="F286" s="5"/>
      <c r="G286" s="5"/>
      <c r="H286" s="5"/>
      <c r="I286" s="41"/>
    </row>
    <row r="287" ht="15.75" customHeight="1">
      <c r="A287" s="34"/>
      <c r="B287" s="42"/>
      <c r="C287" s="42"/>
      <c r="D287" s="42"/>
      <c r="E287" s="43"/>
      <c r="F287" s="10"/>
      <c r="G287" s="10"/>
      <c r="H287" s="10"/>
      <c r="I287" s="44"/>
    </row>
    <row r="288" ht="15.75" customHeight="1">
      <c r="A288" s="32"/>
      <c r="B288" s="39"/>
      <c r="C288" s="39"/>
      <c r="D288" s="39"/>
      <c r="E288" s="40"/>
      <c r="F288" s="5"/>
      <c r="G288" s="5"/>
      <c r="H288" s="5"/>
      <c r="I288" s="41"/>
    </row>
    <row r="289" ht="15.75" customHeight="1">
      <c r="A289" s="34"/>
      <c r="B289" s="42"/>
      <c r="C289" s="42"/>
      <c r="D289" s="42"/>
      <c r="E289" s="43"/>
      <c r="F289" s="10"/>
      <c r="G289" s="10"/>
      <c r="H289" s="10"/>
      <c r="I289" s="44"/>
    </row>
    <row r="290" ht="15.75" customHeight="1">
      <c r="A290" s="32"/>
      <c r="B290" s="39"/>
      <c r="C290" s="39"/>
      <c r="D290" s="39"/>
      <c r="E290" s="40"/>
      <c r="F290" s="5"/>
      <c r="G290" s="5"/>
      <c r="H290" s="5"/>
      <c r="I290" s="41"/>
    </row>
    <row r="291" ht="15.75" customHeight="1">
      <c r="A291" s="34"/>
      <c r="B291" s="42"/>
      <c r="C291" s="42"/>
      <c r="D291" s="42"/>
      <c r="E291" s="43"/>
      <c r="F291" s="10"/>
      <c r="G291" s="10"/>
      <c r="H291" s="10"/>
      <c r="I291" s="44"/>
    </row>
    <row r="292" ht="15.75" customHeight="1">
      <c r="A292" s="32"/>
      <c r="B292" s="39"/>
      <c r="C292" s="39"/>
      <c r="D292" s="39"/>
      <c r="E292" s="40"/>
      <c r="F292" s="5"/>
      <c r="G292" s="5"/>
      <c r="H292" s="5"/>
      <c r="I292" s="41"/>
    </row>
    <row r="293" ht="15.75" customHeight="1">
      <c r="A293" s="34"/>
      <c r="B293" s="42"/>
      <c r="C293" s="42"/>
      <c r="D293" s="42"/>
      <c r="E293" s="43"/>
      <c r="F293" s="10"/>
      <c r="G293" s="10"/>
      <c r="H293" s="10"/>
      <c r="I293" s="44"/>
    </row>
    <row r="294" ht="15.75" customHeight="1">
      <c r="A294" s="32"/>
      <c r="B294" s="39"/>
      <c r="C294" s="39"/>
      <c r="D294" s="39"/>
      <c r="E294" s="40"/>
      <c r="F294" s="5"/>
      <c r="G294" s="5"/>
      <c r="H294" s="5"/>
      <c r="I294" s="41"/>
    </row>
    <row r="295" ht="15.75" customHeight="1">
      <c r="A295" s="34"/>
      <c r="B295" s="42"/>
      <c r="C295" s="42"/>
      <c r="D295" s="42"/>
      <c r="E295" s="43"/>
      <c r="F295" s="10"/>
      <c r="G295" s="10"/>
      <c r="H295" s="10"/>
      <c r="I295" s="44"/>
    </row>
    <row r="296" ht="15.75" customHeight="1">
      <c r="A296" s="32"/>
      <c r="B296" s="39"/>
      <c r="C296" s="39"/>
      <c r="D296" s="39"/>
      <c r="E296" s="40"/>
      <c r="F296" s="5"/>
      <c r="G296" s="5"/>
      <c r="H296" s="5"/>
      <c r="I296" s="41"/>
    </row>
    <row r="297" ht="15.75" customHeight="1">
      <c r="A297" s="34"/>
      <c r="B297" s="42"/>
      <c r="C297" s="42"/>
      <c r="D297" s="42"/>
      <c r="E297" s="43"/>
      <c r="F297" s="10"/>
      <c r="G297" s="10"/>
      <c r="H297" s="10"/>
      <c r="I297" s="44"/>
    </row>
    <row r="298" ht="15.75" customHeight="1">
      <c r="A298" s="32"/>
      <c r="B298" s="39"/>
      <c r="C298" s="39"/>
      <c r="D298" s="39"/>
      <c r="E298" s="40"/>
      <c r="F298" s="5"/>
      <c r="G298" s="5"/>
      <c r="H298" s="5"/>
      <c r="I298" s="41"/>
    </row>
    <row r="299" ht="15.75" customHeight="1">
      <c r="A299" s="34"/>
      <c r="B299" s="42"/>
      <c r="C299" s="42"/>
      <c r="D299" s="42"/>
      <c r="E299" s="43"/>
      <c r="F299" s="10"/>
      <c r="G299" s="10"/>
      <c r="H299" s="10"/>
      <c r="I299" s="44"/>
    </row>
    <row r="300" ht="15.75" customHeight="1">
      <c r="A300" s="32"/>
      <c r="B300" s="39"/>
      <c r="C300" s="39"/>
      <c r="D300" s="39"/>
      <c r="E300" s="40"/>
      <c r="F300" s="5"/>
      <c r="G300" s="5"/>
      <c r="H300" s="5"/>
      <c r="I300" s="41"/>
    </row>
    <row r="301" ht="15.75" customHeight="1">
      <c r="A301" s="34"/>
      <c r="B301" s="42"/>
      <c r="C301" s="42"/>
      <c r="D301" s="42"/>
      <c r="E301" s="43"/>
      <c r="F301" s="10"/>
      <c r="G301" s="10"/>
      <c r="H301" s="10"/>
      <c r="I301" s="44"/>
    </row>
    <row r="302" ht="15.75" customHeight="1">
      <c r="A302" s="32"/>
      <c r="B302" s="39"/>
      <c r="C302" s="39"/>
      <c r="D302" s="39"/>
      <c r="E302" s="40"/>
      <c r="F302" s="5"/>
      <c r="G302" s="5"/>
      <c r="H302" s="5"/>
      <c r="I302" s="41"/>
    </row>
    <row r="303" ht="15.75" customHeight="1">
      <c r="A303" s="34"/>
      <c r="B303" s="42"/>
      <c r="C303" s="42"/>
      <c r="D303" s="42"/>
      <c r="E303" s="43"/>
      <c r="F303" s="10"/>
      <c r="G303" s="10"/>
      <c r="H303" s="10"/>
      <c r="I303" s="44"/>
    </row>
    <row r="304" ht="15.75" customHeight="1">
      <c r="A304" s="32"/>
      <c r="B304" s="39"/>
      <c r="C304" s="39"/>
      <c r="D304" s="39"/>
      <c r="E304" s="40"/>
      <c r="F304" s="5"/>
      <c r="G304" s="5"/>
      <c r="H304" s="5"/>
      <c r="I304" s="41"/>
    </row>
    <row r="305" ht="15.75" customHeight="1">
      <c r="A305" s="34"/>
      <c r="B305" s="42"/>
      <c r="C305" s="42"/>
      <c r="D305" s="42"/>
      <c r="E305" s="43"/>
      <c r="F305" s="10"/>
      <c r="G305" s="10"/>
      <c r="H305" s="10"/>
      <c r="I305" s="44"/>
    </row>
    <row r="306" ht="15.75" customHeight="1">
      <c r="A306" s="32"/>
      <c r="B306" s="39"/>
      <c r="C306" s="39"/>
      <c r="D306" s="39"/>
      <c r="E306" s="40"/>
      <c r="F306" s="5"/>
      <c r="G306" s="5"/>
      <c r="H306" s="5"/>
      <c r="I306" s="41"/>
    </row>
    <row r="307" ht="15.75" customHeight="1">
      <c r="A307" s="34"/>
      <c r="B307" s="42"/>
      <c r="C307" s="42"/>
      <c r="D307" s="42"/>
      <c r="E307" s="43"/>
      <c r="F307" s="10"/>
      <c r="G307" s="10"/>
      <c r="H307" s="10"/>
      <c r="I307" s="44"/>
    </row>
    <row r="308" ht="15.75" customHeight="1">
      <c r="A308" s="32"/>
      <c r="B308" s="39"/>
      <c r="C308" s="39"/>
      <c r="D308" s="39"/>
      <c r="E308" s="40"/>
      <c r="F308" s="5"/>
      <c r="G308" s="5"/>
      <c r="H308" s="5"/>
      <c r="I308" s="41"/>
    </row>
    <row r="309" ht="15.75" customHeight="1">
      <c r="A309" s="34"/>
      <c r="B309" s="42"/>
      <c r="C309" s="42"/>
      <c r="D309" s="42"/>
      <c r="E309" s="43"/>
      <c r="F309" s="10"/>
      <c r="G309" s="10"/>
      <c r="H309" s="10"/>
      <c r="I309" s="44"/>
    </row>
    <row r="310" ht="15.75" customHeight="1">
      <c r="A310" s="32"/>
      <c r="B310" s="39"/>
      <c r="C310" s="39"/>
      <c r="D310" s="39"/>
      <c r="E310" s="40"/>
      <c r="F310" s="5"/>
      <c r="G310" s="5"/>
      <c r="H310" s="5"/>
      <c r="I310" s="41"/>
    </row>
    <row r="311" ht="15.75" customHeight="1">
      <c r="A311" s="34"/>
      <c r="B311" s="42"/>
      <c r="C311" s="42"/>
      <c r="D311" s="42"/>
      <c r="E311" s="43"/>
      <c r="F311" s="10"/>
      <c r="G311" s="10"/>
      <c r="H311" s="10"/>
      <c r="I311" s="44"/>
    </row>
    <row r="312" ht="15.75" customHeight="1">
      <c r="A312" s="32"/>
      <c r="B312" s="39"/>
      <c r="C312" s="39"/>
      <c r="D312" s="39"/>
      <c r="E312" s="40"/>
      <c r="F312" s="5"/>
      <c r="G312" s="5"/>
      <c r="H312" s="5"/>
      <c r="I312" s="41"/>
    </row>
    <row r="313" ht="15.75" customHeight="1">
      <c r="A313" s="34"/>
      <c r="B313" s="42"/>
      <c r="C313" s="42"/>
      <c r="D313" s="42"/>
      <c r="E313" s="43"/>
      <c r="F313" s="10"/>
      <c r="G313" s="10"/>
      <c r="H313" s="10"/>
      <c r="I313" s="44"/>
    </row>
    <row r="314" ht="15.75" customHeight="1">
      <c r="A314" s="32"/>
      <c r="B314" s="39"/>
      <c r="C314" s="39"/>
      <c r="D314" s="39"/>
      <c r="E314" s="40"/>
      <c r="F314" s="5"/>
      <c r="G314" s="5"/>
      <c r="H314" s="5"/>
      <c r="I314" s="41"/>
    </row>
    <row r="315" ht="15.75" customHeight="1">
      <c r="A315" s="34"/>
      <c r="B315" s="42"/>
      <c r="C315" s="42"/>
      <c r="D315" s="42"/>
      <c r="E315" s="43"/>
      <c r="F315" s="10"/>
      <c r="G315" s="10"/>
      <c r="H315" s="10"/>
      <c r="I315" s="44"/>
    </row>
    <row r="316" ht="15.75" customHeight="1">
      <c r="A316" s="32"/>
      <c r="B316" s="39"/>
      <c r="C316" s="39"/>
      <c r="D316" s="39"/>
      <c r="E316" s="40"/>
      <c r="F316" s="5"/>
      <c r="G316" s="5"/>
      <c r="H316" s="5"/>
      <c r="I316" s="41"/>
    </row>
    <row r="317" ht="15.75" customHeight="1">
      <c r="A317" s="34"/>
      <c r="B317" s="42"/>
      <c r="C317" s="42"/>
      <c r="D317" s="42"/>
      <c r="E317" s="43"/>
      <c r="F317" s="10"/>
      <c r="G317" s="10"/>
      <c r="H317" s="10"/>
      <c r="I317" s="44"/>
    </row>
    <row r="318" ht="15.75" customHeight="1">
      <c r="A318" s="32"/>
      <c r="B318" s="39"/>
      <c r="C318" s="39"/>
      <c r="D318" s="39"/>
      <c r="E318" s="40"/>
      <c r="F318" s="39"/>
      <c r="G318" s="5"/>
      <c r="H318" s="5"/>
      <c r="I318" s="41"/>
    </row>
    <row r="319" ht="15.75" customHeight="1">
      <c r="A319" s="34"/>
      <c r="B319" s="42"/>
      <c r="C319" s="42"/>
      <c r="D319" s="42"/>
      <c r="E319" s="43"/>
      <c r="F319" s="10"/>
      <c r="G319" s="10"/>
      <c r="H319" s="10"/>
      <c r="I319" s="44"/>
    </row>
    <row r="320" ht="15.75" customHeight="1">
      <c r="A320" s="32"/>
      <c r="B320" s="39"/>
      <c r="C320" s="39"/>
      <c r="D320" s="39"/>
      <c r="E320" s="40"/>
      <c r="F320" s="5"/>
      <c r="G320" s="5"/>
      <c r="H320" s="5"/>
      <c r="I320" s="41"/>
    </row>
    <row r="321" ht="15.75" customHeight="1">
      <c r="A321" s="34"/>
      <c r="B321" s="42"/>
      <c r="C321" s="42"/>
      <c r="D321" s="42"/>
      <c r="E321" s="43"/>
      <c r="F321" s="10"/>
      <c r="G321" s="10"/>
      <c r="H321" s="10"/>
      <c r="I321" s="44"/>
    </row>
    <row r="322" ht="15.75" customHeight="1">
      <c r="A322" s="32"/>
      <c r="B322" s="39"/>
      <c r="C322" s="39"/>
      <c r="D322" s="39"/>
      <c r="E322" s="40"/>
      <c r="F322" s="5"/>
      <c r="G322" s="5"/>
      <c r="H322" s="5"/>
      <c r="I322" s="41"/>
    </row>
    <row r="323" ht="15.75" customHeight="1">
      <c r="A323" s="34"/>
      <c r="B323" s="42"/>
      <c r="C323" s="42"/>
      <c r="D323" s="42"/>
      <c r="E323" s="43"/>
      <c r="F323" s="42"/>
      <c r="G323" s="10"/>
      <c r="H323" s="10"/>
      <c r="I323" s="45"/>
    </row>
    <row r="324" ht="15.75" customHeight="1">
      <c r="A324" s="32"/>
      <c r="B324" s="39"/>
      <c r="C324" s="39"/>
      <c r="D324" s="39"/>
      <c r="E324" s="40"/>
      <c r="F324" s="39"/>
      <c r="G324" s="5"/>
      <c r="H324" s="5"/>
      <c r="I324" s="46"/>
    </row>
    <row r="325" ht="15.75" customHeight="1">
      <c r="A325" s="34"/>
      <c r="B325" s="42"/>
      <c r="C325" s="42"/>
      <c r="D325" s="42"/>
      <c r="E325" s="43"/>
      <c r="F325" s="42"/>
      <c r="G325" s="10"/>
      <c r="H325" s="10"/>
      <c r="I325" s="44"/>
    </row>
    <row r="326" ht="15.75" customHeight="1">
      <c r="A326" s="32"/>
      <c r="B326" s="39"/>
      <c r="C326" s="39"/>
      <c r="D326" s="39"/>
      <c r="E326" s="40"/>
      <c r="F326" s="39"/>
      <c r="G326" s="5"/>
      <c r="H326" s="5"/>
      <c r="I326" s="41"/>
    </row>
    <row r="327" ht="15.75" customHeight="1">
      <c r="A327" s="34"/>
      <c r="B327" s="42"/>
      <c r="C327" s="42"/>
      <c r="D327" s="42"/>
      <c r="E327" s="43"/>
      <c r="F327" s="42"/>
      <c r="G327" s="10"/>
      <c r="H327" s="10"/>
      <c r="I327" s="44"/>
    </row>
    <row r="328" ht="15.75" customHeight="1">
      <c r="A328" s="32"/>
      <c r="B328" s="39"/>
      <c r="C328" s="39"/>
      <c r="D328" s="39"/>
      <c r="E328" s="40"/>
      <c r="F328" s="39"/>
      <c r="G328" s="5"/>
      <c r="H328" s="5"/>
      <c r="I328" s="41"/>
    </row>
    <row r="329" ht="15.75" customHeight="1">
      <c r="A329" s="34"/>
      <c r="B329" s="42"/>
      <c r="C329" s="42"/>
      <c r="D329" s="42"/>
      <c r="E329" s="43"/>
      <c r="F329" s="42"/>
      <c r="G329" s="10"/>
      <c r="H329" s="10"/>
      <c r="I329" s="44"/>
    </row>
    <row r="330" ht="15.75" customHeight="1">
      <c r="A330" s="32"/>
      <c r="B330" s="39"/>
      <c r="C330" s="39"/>
      <c r="D330" s="39"/>
      <c r="E330" s="40"/>
      <c r="F330" s="39"/>
      <c r="G330" s="5"/>
      <c r="H330" s="5"/>
      <c r="I330" s="41"/>
    </row>
    <row r="331" ht="15.75" customHeight="1">
      <c r="A331" s="34"/>
      <c r="B331" s="42"/>
      <c r="C331" s="42"/>
      <c r="D331" s="42"/>
      <c r="E331" s="43"/>
      <c r="F331" s="42"/>
      <c r="G331" s="10"/>
      <c r="H331" s="10"/>
      <c r="I331" s="44"/>
    </row>
    <row r="332" ht="15.75" customHeight="1">
      <c r="A332" s="32"/>
      <c r="B332" s="39"/>
      <c r="C332" s="39"/>
      <c r="D332" s="39"/>
      <c r="E332" s="40"/>
      <c r="F332" s="39"/>
      <c r="G332" s="5"/>
      <c r="H332" s="5"/>
      <c r="I332" s="41"/>
    </row>
    <row r="333" ht="15.75" customHeight="1">
      <c r="A333" s="34"/>
      <c r="B333" s="42"/>
      <c r="C333" s="42"/>
      <c r="D333" s="42"/>
      <c r="E333" s="43"/>
      <c r="F333" s="42"/>
      <c r="G333" s="10"/>
      <c r="H333" s="10"/>
      <c r="I333" s="44"/>
    </row>
    <row r="334" ht="15.75" customHeight="1">
      <c r="A334" s="32"/>
      <c r="B334" s="39"/>
      <c r="C334" s="39"/>
      <c r="D334" s="39"/>
      <c r="E334" s="40"/>
      <c r="F334" s="39"/>
      <c r="G334" s="5"/>
      <c r="H334" s="5"/>
      <c r="I334" s="41"/>
    </row>
    <row r="335" ht="15.75" customHeight="1">
      <c r="A335" s="34"/>
      <c r="B335" s="42"/>
      <c r="C335" s="42"/>
      <c r="D335" s="42"/>
      <c r="E335" s="43"/>
      <c r="F335" s="42"/>
      <c r="G335" s="10"/>
      <c r="H335" s="10"/>
      <c r="I335" s="44"/>
    </row>
    <row r="336" ht="15.75" customHeight="1">
      <c r="A336" s="32"/>
      <c r="B336" s="39"/>
      <c r="C336" s="39"/>
      <c r="D336" s="39"/>
      <c r="E336" s="40"/>
      <c r="F336" s="39"/>
      <c r="G336" s="5"/>
      <c r="H336" s="5"/>
      <c r="I336" s="41"/>
    </row>
    <row r="337" ht="15.75" customHeight="1">
      <c r="A337" s="34"/>
      <c r="B337" s="42"/>
      <c r="C337" s="42"/>
      <c r="D337" s="42"/>
      <c r="E337" s="43"/>
      <c r="F337" s="42"/>
      <c r="G337" s="10"/>
      <c r="H337" s="10"/>
      <c r="I337" s="44"/>
    </row>
    <row r="338" ht="15.75" customHeight="1">
      <c r="A338" s="32"/>
      <c r="B338" s="39"/>
      <c r="C338" s="39"/>
      <c r="D338" s="39"/>
      <c r="E338" s="40"/>
      <c r="F338" s="39"/>
      <c r="G338" s="5"/>
      <c r="H338" s="5"/>
      <c r="I338" s="41"/>
    </row>
    <row r="339" ht="15.75" customHeight="1">
      <c r="A339" s="34"/>
      <c r="B339" s="42"/>
      <c r="C339" s="42"/>
      <c r="D339" s="42"/>
      <c r="E339" s="43"/>
      <c r="F339" s="42"/>
      <c r="G339" s="10"/>
      <c r="H339" s="10"/>
      <c r="I339" s="44"/>
    </row>
    <row r="340" ht="15.75" customHeight="1">
      <c r="A340" s="32"/>
      <c r="B340" s="39"/>
      <c r="C340" s="39"/>
      <c r="D340" s="39"/>
      <c r="E340" s="40"/>
      <c r="F340" s="39"/>
      <c r="G340" s="5"/>
      <c r="H340" s="5"/>
      <c r="I340" s="41"/>
    </row>
    <row r="341" ht="15.75" customHeight="1">
      <c r="A341" s="34"/>
      <c r="B341" s="42"/>
      <c r="C341" s="42"/>
      <c r="D341" s="42"/>
      <c r="E341" s="43"/>
      <c r="F341" s="42"/>
      <c r="G341" s="10"/>
      <c r="H341" s="10"/>
      <c r="I341" s="44"/>
    </row>
    <row r="342" ht="15.75" customHeight="1">
      <c r="A342" s="32"/>
      <c r="B342" s="39"/>
      <c r="C342" s="39"/>
      <c r="D342" s="39"/>
      <c r="E342" s="40"/>
      <c r="F342" s="39"/>
      <c r="G342" s="5"/>
      <c r="H342" s="5"/>
      <c r="I342" s="41"/>
    </row>
    <row r="343" ht="15.75" customHeight="1">
      <c r="A343" s="34"/>
      <c r="B343" s="42"/>
      <c r="C343" s="42"/>
      <c r="D343" s="42"/>
      <c r="E343" s="43"/>
      <c r="F343" s="42"/>
      <c r="G343" s="10"/>
      <c r="H343" s="10"/>
      <c r="I343" s="44"/>
    </row>
    <row r="344" ht="15.75" customHeight="1">
      <c r="A344" s="32"/>
      <c r="B344" s="39"/>
      <c r="C344" s="39"/>
      <c r="D344" s="39"/>
      <c r="E344" s="40"/>
      <c r="F344" s="39"/>
      <c r="G344" s="5"/>
      <c r="H344" s="5"/>
      <c r="I344" s="41"/>
    </row>
    <row r="345" ht="15.75" customHeight="1">
      <c r="A345" s="34"/>
      <c r="B345" s="42"/>
      <c r="C345" s="42"/>
      <c r="D345" s="42"/>
      <c r="E345" s="43"/>
      <c r="F345" s="42"/>
      <c r="G345" s="10"/>
      <c r="H345" s="10"/>
      <c r="I345" s="44"/>
    </row>
    <row r="346" ht="15.75" customHeight="1">
      <c r="A346" s="32"/>
      <c r="B346" s="39"/>
      <c r="C346" s="39"/>
      <c r="D346" s="39"/>
      <c r="E346" s="40"/>
      <c r="F346" s="39"/>
      <c r="G346" s="5"/>
      <c r="H346" s="5"/>
      <c r="I346" s="41"/>
    </row>
    <row r="347" ht="15.75" customHeight="1">
      <c r="A347" s="34"/>
      <c r="B347" s="42"/>
      <c r="C347" s="42"/>
      <c r="D347" s="42"/>
      <c r="E347" s="43"/>
      <c r="F347" s="42"/>
      <c r="G347" s="10"/>
      <c r="H347" s="10"/>
      <c r="I347" s="44"/>
    </row>
    <row r="348" ht="15.75" customHeight="1">
      <c r="A348" s="32"/>
      <c r="B348" s="39"/>
      <c r="C348" s="39"/>
      <c r="D348" s="39"/>
      <c r="E348" s="40"/>
      <c r="F348" s="39"/>
      <c r="G348" s="27"/>
      <c r="H348" s="27"/>
      <c r="I348" s="41"/>
    </row>
    <row r="349" ht="15.75" customHeight="1">
      <c r="A349" s="34"/>
      <c r="B349" s="42"/>
      <c r="C349" s="42"/>
      <c r="D349" s="42"/>
      <c r="E349" s="43"/>
      <c r="F349" s="42"/>
      <c r="G349" s="27"/>
      <c r="H349" s="27"/>
      <c r="I349" s="44"/>
    </row>
    <row r="350" ht="15.75" customHeight="1">
      <c r="A350" s="32"/>
      <c r="B350" s="39"/>
      <c r="C350" s="39"/>
      <c r="D350" s="39"/>
      <c r="E350" s="40"/>
      <c r="F350" s="39"/>
      <c r="G350" s="27"/>
      <c r="H350" s="27"/>
      <c r="I350" s="41"/>
    </row>
    <row r="351" ht="15.75" customHeight="1">
      <c r="A351" s="34"/>
      <c r="B351" s="42"/>
      <c r="C351" s="42"/>
      <c r="D351" s="42"/>
      <c r="E351" s="43"/>
      <c r="F351" s="42"/>
      <c r="G351" s="27"/>
      <c r="H351" s="27"/>
      <c r="I351" s="44"/>
    </row>
    <row r="352" ht="15.75" customHeight="1">
      <c r="A352" s="32"/>
      <c r="B352" s="39"/>
      <c r="C352" s="39"/>
      <c r="D352" s="39"/>
      <c r="E352" s="40"/>
      <c r="F352" s="39"/>
      <c r="G352" s="27"/>
      <c r="H352" s="27"/>
      <c r="I352" s="41"/>
    </row>
    <row r="353" ht="15.75" customHeight="1">
      <c r="A353" s="34"/>
      <c r="B353" s="42"/>
      <c r="C353" s="42"/>
      <c r="D353" s="42"/>
      <c r="E353" s="43"/>
      <c r="F353" s="42"/>
      <c r="G353" s="27"/>
      <c r="H353" s="27"/>
      <c r="I353" s="44"/>
    </row>
    <row r="354" ht="15.75" customHeight="1">
      <c r="A354" s="32"/>
      <c r="B354" s="39"/>
      <c r="C354" s="39"/>
      <c r="D354" s="39"/>
      <c r="E354" s="40"/>
      <c r="F354" s="39"/>
      <c r="G354" s="27"/>
      <c r="H354" s="27"/>
      <c r="I354" s="41"/>
    </row>
    <row r="355" ht="15.75" customHeight="1">
      <c r="A355" s="34"/>
      <c r="B355" s="42"/>
      <c r="C355" s="42"/>
      <c r="D355" s="42"/>
      <c r="E355" s="43"/>
      <c r="F355" s="42"/>
      <c r="G355" s="27"/>
      <c r="H355" s="27"/>
      <c r="I355" s="44"/>
    </row>
    <row r="356" ht="15.75" customHeight="1">
      <c r="A356" s="32"/>
      <c r="B356" s="39"/>
      <c r="C356" s="39"/>
      <c r="D356" s="39"/>
      <c r="E356" s="40"/>
      <c r="F356" s="39"/>
      <c r="G356" s="27"/>
      <c r="H356" s="27"/>
      <c r="I356" s="41"/>
    </row>
    <row r="357" ht="15.75" customHeight="1">
      <c r="A357" s="34"/>
      <c r="B357" s="42"/>
      <c r="C357" s="42"/>
      <c r="D357" s="42"/>
      <c r="E357" s="43"/>
      <c r="F357" s="42"/>
      <c r="G357" s="27"/>
      <c r="H357" s="27"/>
      <c r="I357" s="44"/>
    </row>
    <row r="358" ht="15.75" customHeight="1">
      <c r="A358" s="32"/>
      <c r="B358" s="39"/>
      <c r="C358" s="39"/>
      <c r="D358" s="39"/>
      <c r="E358" s="40"/>
      <c r="F358" s="39"/>
      <c r="G358" s="5"/>
      <c r="H358" s="5"/>
      <c r="I358" s="41"/>
    </row>
    <row r="359" ht="15.75" customHeight="1">
      <c r="A359" s="34"/>
      <c r="B359" s="42"/>
      <c r="C359" s="42"/>
      <c r="D359" s="42"/>
      <c r="E359" s="43"/>
      <c r="F359" s="42"/>
      <c r="G359" s="10"/>
      <c r="H359" s="10"/>
      <c r="I359" s="44"/>
    </row>
    <row r="360" ht="15.75" customHeight="1">
      <c r="A360" s="32"/>
      <c r="B360" s="39"/>
      <c r="C360" s="39"/>
      <c r="D360" s="39"/>
      <c r="E360" s="40"/>
      <c r="F360" s="39"/>
      <c r="G360" s="5"/>
      <c r="H360" s="5"/>
      <c r="I360" s="41"/>
    </row>
    <row r="361" ht="15.75" customHeight="1">
      <c r="A361" s="34"/>
      <c r="B361" s="42"/>
      <c r="C361" s="42"/>
      <c r="D361" s="42"/>
      <c r="E361" s="43"/>
      <c r="F361" s="42"/>
      <c r="G361" s="10"/>
      <c r="H361" s="10"/>
      <c r="I361" s="44"/>
    </row>
    <row r="362" ht="15.75" customHeight="1">
      <c r="A362" s="32"/>
      <c r="B362" s="39"/>
      <c r="C362" s="39"/>
      <c r="D362" s="39"/>
      <c r="E362" s="40"/>
      <c r="F362" s="39"/>
      <c r="G362" s="5"/>
      <c r="H362" s="5"/>
      <c r="I362" s="41"/>
    </row>
    <row r="363" ht="15.75" customHeight="1">
      <c r="A363" s="34"/>
      <c r="B363" s="42"/>
      <c r="C363" s="42"/>
      <c r="D363" s="42"/>
      <c r="E363" s="43"/>
      <c r="F363" s="42"/>
      <c r="G363" s="10"/>
      <c r="H363" s="10"/>
      <c r="I363" s="44"/>
    </row>
    <row r="364" ht="15.75" customHeight="1">
      <c r="A364" s="32"/>
      <c r="B364" s="39"/>
      <c r="C364" s="39"/>
      <c r="D364" s="39"/>
      <c r="E364" s="40"/>
      <c r="F364" s="39"/>
      <c r="G364" s="5"/>
      <c r="H364" s="5"/>
      <c r="I364" s="41"/>
    </row>
    <row r="365" ht="15.75" customHeight="1">
      <c r="A365" s="34"/>
      <c r="B365" s="42"/>
      <c r="C365" s="42"/>
      <c r="D365" s="42"/>
      <c r="E365" s="43"/>
      <c r="F365" s="42"/>
      <c r="G365" s="10"/>
      <c r="H365" s="10"/>
      <c r="I365" s="44"/>
    </row>
    <row r="366" ht="15.75" customHeight="1">
      <c r="A366" s="32"/>
      <c r="B366" s="39"/>
      <c r="C366" s="39"/>
      <c r="D366" s="39"/>
      <c r="E366" s="40"/>
      <c r="F366" s="39"/>
      <c r="G366" s="5"/>
      <c r="H366" s="5"/>
      <c r="I366" s="41"/>
    </row>
    <row r="367" ht="15.75" customHeight="1">
      <c r="A367" s="34"/>
      <c r="B367" s="42"/>
      <c r="C367" s="42"/>
      <c r="D367" s="42"/>
      <c r="E367" s="43"/>
      <c r="F367" s="42"/>
      <c r="G367" s="10"/>
      <c r="H367" s="10"/>
      <c r="I367" s="44"/>
    </row>
    <row r="368" ht="15.75" customHeight="1">
      <c r="A368" s="32"/>
      <c r="B368" s="39"/>
      <c r="C368" s="39"/>
      <c r="D368" s="39"/>
      <c r="E368" s="40"/>
      <c r="F368" s="39"/>
      <c r="G368" s="5"/>
      <c r="H368" s="5"/>
      <c r="I368" s="41"/>
    </row>
    <row r="369" ht="15.75" customHeight="1">
      <c r="A369" s="34"/>
      <c r="B369" s="42"/>
      <c r="C369" s="42"/>
      <c r="D369" s="42"/>
      <c r="E369" s="43"/>
      <c r="F369" s="42"/>
      <c r="G369" s="10"/>
      <c r="H369" s="10"/>
      <c r="I369" s="44"/>
    </row>
    <row r="370" ht="15.75" customHeight="1">
      <c r="A370" s="32"/>
      <c r="B370" s="39"/>
      <c r="C370" s="39"/>
      <c r="D370" s="39"/>
      <c r="E370" s="40"/>
      <c r="F370" s="39"/>
      <c r="G370" s="5"/>
      <c r="H370" s="5"/>
      <c r="I370" s="41"/>
    </row>
    <row r="371" ht="15.75" customHeight="1">
      <c r="A371" s="34"/>
      <c r="B371" s="42"/>
      <c r="C371" s="42"/>
      <c r="D371" s="42"/>
      <c r="E371" s="43"/>
      <c r="F371" s="42"/>
      <c r="G371" s="10"/>
      <c r="H371" s="10"/>
      <c r="I371" s="44"/>
    </row>
    <row r="372" ht="15.75" customHeight="1">
      <c r="A372" s="32"/>
      <c r="B372" s="39"/>
      <c r="C372" s="39"/>
      <c r="D372" s="39"/>
      <c r="E372" s="40"/>
      <c r="F372" s="39"/>
      <c r="G372" s="5"/>
      <c r="H372" s="5"/>
      <c r="I372" s="41"/>
    </row>
    <row r="373" ht="15.75" customHeight="1">
      <c r="A373" s="34"/>
      <c r="B373" s="42"/>
      <c r="C373" s="42"/>
      <c r="D373" s="42"/>
      <c r="E373" s="43"/>
      <c r="F373" s="42"/>
      <c r="G373" s="10"/>
      <c r="H373" s="10"/>
      <c r="I373" s="44"/>
    </row>
    <row r="374" ht="15.75" customHeight="1">
      <c r="A374" s="32"/>
      <c r="B374" s="39"/>
      <c r="C374" s="39"/>
      <c r="D374" s="39"/>
      <c r="E374" s="40"/>
      <c r="F374" s="39"/>
      <c r="G374" s="5"/>
      <c r="H374" s="5"/>
      <c r="I374" s="41"/>
    </row>
    <row r="375" ht="15.75" customHeight="1">
      <c r="A375" s="34"/>
      <c r="B375" s="42"/>
      <c r="C375" s="42"/>
      <c r="D375" s="42"/>
      <c r="E375" s="43"/>
      <c r="F375" s="42"/>
      <c r="G375" s="10"/>
      <c r="H375" s="10"/>
      <c r="I375" s="44"/>
    </row>
    <row r="376" ht="15.75" customHeight="1">
      <c r="A376" s="32"/>
      <c r="B376" s="39"/>
      <c r="C376" s="39"/>
      <c r="D376" s="39"/>
      <c r="E376" s="40"/>
      <c r="F376" s="39"/>
      <c r="G376" s="5"/>
      <c r="H376" s="5"/>
      <c r="I376" s="41"/>
    </row>
    <row r="377" ht="15.75" customHeight="1">
      <c r="A377" s="34"/>
      <c r="B377" s="42"/>
      <c r="C377" s="42"/>
      <c r="D377" s="42"/>
      <c r="E377" s="43"/>
      <c r="F377" s="42"/>
      <c r="G377" s="10"/>
      <c r="H377" s="10"/>
      <c r="I377" s="44"/>
    </row>
    <row r="378" ht="15.75" customHeight="1">
      <c r="A378" s="32"/>
      <c r="B378" s="39"/>
      <c r="C378" s="39"/>
      <c r="D378" s="39"/>
      <c r="E378" s="40"/>
      <c r="F378" s="39"/>
      <c r="G378" s="5"/>
      <c r="H378" s="5"/>
      <c r="I378" s="41"/>
    </row>
    <row r="379" ht="15.75" customHeight="1">
      <c r="A379" s="34"/>
      <c r="B379" s="42"/>
      <c r="C379" s="42"/>
      <c r="D379" s="42"/>
      <c r="E379" s="43"/>
      <c r="F379" s="42"/>
      <c r="G379" s="10"/>
      <c r="H379" s="10"/>
      <c r="I379" s="44"/>
    </row>
    <row r="380" ht="15.75" customHeight="1">
      <c r="A380" s="32"/>
      <c r="B380" s="39"/>
      <c r="C380" s="39"/>
      <c r="D380" s="39"/>
      <c r="E380" s="40"/>
      <c r="F380" s="39"/>
      <c r="G380" s="5"/>
      <c r="H380" s="5"/>
      <c r="I380" s="41"/>
    </row>
    <row r="381" ht="15.75" customHeight="1">
      <c r="A381" s="34"/>
      <c r="B381" s="42"/>
      <c r="C381" s="42"/>
      <c r="D381" s="42"/>
      <c r="E381" s="43"/>
      <c r="F381" s="42"/>
      <c r="G381" s="10"/>
      <c r="H381" s="10"/>
      <c r="I381" s="44"/>
    </row>
    <row r="382" ht="15.75" customHeight="1">
      <c r="A382" s="32"/>
      <c r="B382" s="39"/>
      <c r="C382" s="39"/>
      <c r="D382" s="39"/>
      <c r="E382" s="40"/>
      <c r="F382" s="39"/>
      <c r="G382" s="5"/>
      <c r="H382" s="5"/>
      <c r="I382" s="41"/>
    </row>
    <row r="383" ht="15.75" customHeight="1">
      <c r="A383" s="34"/>
      <c r="B383" s="42"/>
      <c r="C383" s="42"/>
      <c r="D383" s="42"/>
      <c r="E383" s="43"/>
      <c r="F383" s="42"/>
      <c r="G383" s="10"/>
      <c r="H383" s="10"/>
      <c r="I383" s="44"/>
    </row>
    <row r="384" ht="15.75" customHeight="1">
      <c r="A384" s="32"/>
      <c r="B384" s="39"/>
      <c r="C384" s="39"/>
      <c r="D384" s="39"/>
      <c r="E384" s="40"/>
      <c r="F384" s="39"/>
      <c r="G384" s="5"/>
      <c r="H384" s="5"/>
      <c r="I384" s="41"/>
    </row>
    <row r="385" ht="15.75" customHeight="1">
      <c r="A385" s="34"/>
      <c r="B385" s="42"/>
      <c r="C385" s="42"/>
      <c r="D385" s="42"/>
      <c r="E385" s="43"/>
      <c r="F385" s="42"/>
      <c r="G385" s="10"/>
      <c r="H385" s="10"/>
      <c r="I385" s="44"/>
    </row>
    <row r="386" ht="15.75" customHeight="1">
      <c r="A386" s="32"/>
      <c r="B386" s="39"/>
      <c r="C386" s="39"/>
      <c r="D386" s="39"/>
      <c r="E386" s="40"/>
      <c r="F386" s="39"/>
      <c r="G386" s="5"/>
      <c r="H386" s="5"/>
      <c r="I386" s="41"/>
    </row>
    <row r="387" ht="15.75" customHeight="1">
      <c r="A387" s="34"/>
      <c r="B387" s="42"/>
      <c r="C387" s="42"/>
      <c r="D387" s="42"/>
      <c r="E387" s="43"/>
      <c r="F387" s="42"/>
      <c r="G387" s="10"/>
      <c r="H387" s="10"/>
      <c r="I387" s="44"/>
    </row>
    <row r="388" ht="15.75" customHeight="1">
      <c r="A388" s="32"/>
      <c r="B388" s="39"/>
      <c r="C388" s="39"/>
      <c r="D388" s="39"/>
      <c r="E388" s="40"/>
      <c r="F388" s="39"/>
      <c r="G388" s="5"/>
      <c r="H388" s="5"/>
      <c r="I388" s="41"/>
    </row>
    <row r="389" ht="15.75" customHeight="1">
      <c r="A389" s="34"/>
      <c r="B389" s="42"/>
      <c r="C389" s="42"/>
      <c r="D389" s="42"/>
      <c r="E389" s="43"/>
      <c r="F389" s="42"/>
      <c r="G389" s="10"/>
      <c r="H389" s="10"/>
      <c r="I389" s="44"/>
    </row>
    <row r="390" ht="15.75" customHeight="1">
      <c r="A390" s="32"/>
      <c r="B390" s="39"/>
      <c r="C390" s="39"/>
      <c r="D390" s="39"/>
      <c r="E390" s="40"/>
      <c r="F390" s="39"/>
      <c r="G390" s="5"/>
      <c r="H390" s="5"/>
      <c r="I390" s="41"/>
    </row>
    <row r="391" ht="15.75" customHeight="1">
      <c r="A391" s="34"/>
      <c r="B391" s="42"/>
      <c r="C391" s="42"/>
      <c r="D391" s="42"/>
      <c r="E391" s="43"/>
      <c r="F391" s="42"/>
      <c r="G391" s="10"/>
      <c r="H391" s="10"/>
      <c r="I391" s="44"/>
    </row>
    <row r="392" ht="15.75" customHeight="1">
      <c r="A392" s="32"/>
      <c r="B392" s="39"/>
      <c r="C392" s="39"/>
      <c r="D392" s="39"/>
      <c r="E392" s="40"/>
      <c r="F392" s="39"/>
      <c r="G392" s="5"/>
      <c r="H392" s="5"/>
      <c r="I392" s="41"/>
    </row>
    <row r="393" ht="15.75" customHeight="1">
      <c r="A393" s="34"/>
      <c r="B393" s="42"/>
      <c r="C393" s="42"/>
      <c r="D393" s="42"/>
      <c r="E393" s="43"/>
      <c r="F393" s="42"/>
      <c r="G393" s="10"/>
      <c r="H393" s="10"/>
      <c r="I393" s="44"/>
    </row>
    <row r="394" ht="15.75" customHeight="1">
      <c r="A394" s="32"/>
      <c r="B394" s="39"/>
      <c r="C394" s="39"/>
      <c r="D394" s="39"/>
      <c r="E394" s="40"/>
      <c r="F394" s="39"/>
      <c r="G394" s="5"/>
      <c r="H394" s="5"/>
      <c r="I394" s="41"/>
    </row>
    <row r="395" ht="15.75" customHeight="1">
      <c r="A395" s="34"/>
      <c r="B395" s="42"/>
      <c r="C395" s="42"/>
      <c r="D395" s="42"/>
      <c r="E395" s="43"/>
      <c r="F395" s="42"/>
      <c r="G395" s="10"/>
      <c r="H395" s="10"/>
      <c r="I395" s="44"/>
    </row>
    <row r="396" ht="15.75" customHeight="1">
      <c r="A396" s="32"/>
      <c r="B396" s="39"/>
      <c r="C396" s="39"/>
      <c r="D396" s="39"/>
      <c r="E396" s="40"/>
      <c r="F396" s="39"/>
      <c r="G396" s="5"/>
      <c r="H396" s="5"/>
      <c r="I396" s="41"/>
    </row>
    <row r="397" ht="15.75" customHeight="1">
      <c r="A397" s="34"/>
      <c r="B397" s="42"/>
      <c r="C397" s="42"/>
      <c r="D397" s="42"/>
      <c r="E397" s="43"/>
      <c r="F397" s="42"/>
      <c r="G397" s="10"/>
      <c r="H397" s="10"/>
      <c r="I397" s="44"/>
    </row>
    <row r="398" ht="15.75" customHeight="1">
      <c r="A398" s="32"/>
      <c r="B398" s="39"/>
      <c r="C398" s="39"/>
      <c r="D398" s="39"/>
      <c r="E398" s="40"/>
      <c r="F398" s="39"/>
      <c r="G398" s="5"/>
      <c r="H398" s="5"/>
      <c r="I398" s="41"/>
    </row>
    <row r="399" ht="15.75" customHeight="1">
      <c r="A399" s="34"/>
      <c r="B399" s="42"/>
      <c r="C399" s="42"/>
      <c r="D399" s="42"/>
      <c r="E399" s="43"/>
      <c r="F399" s="42"/>
      <c r="G399" s="10"/>
      <c r="H399" s="10"/>
      <c r="I399" s="44"/>
    </row>
    <row r="400" ht="15.75" customHeight="1">
      <c r="A400" s="32"/>
      <c r="B400" s="39"/>
      <c r="C400" s="39"/>
      <c r="D400" s="39"/>
      <c r="E400" s="40"/>
      <c r="F400" s="39"/>
      <c r="G400" s="5"/>
      <c r="H400" s="5"/>
      <c r="I400" s="41"/>
    </row>
    <row r="401" ht="15.75" customHeight="1">
      <c r="A401" s="34"/>
      <c r="B401" s="42"/>
      <c r="C401" s="42"/>
      <c r="D401" s="42"/>
      <c r="E401" s="43"/>
      <c r="F401" s="42"/>
      <c r="G401" s="10"/>
      <c r="H401" s="10"/>
      <c r="I401" s="44"/>
    </row>
    <row r="402" ht="15.75" customHeight="1">
      <c r="A402" s="32"/>
      <c r="B402" s="39"/>
      <c r="C402" s="39"/>
      <c r="D402" s="39"/>
      <c r="E402" s="40"/>
      <c r="F402" s="39"/>
      <c r="G402" s="5"/>
      <c r="H402" s="5"/>
      <c r="I402" s="41"/>
    </row>
    <row r="403" ht="15.75" customHeight="1">
      <c r="A403" s="34"/>
      <c r="B403" s="42"/>
      <c r="C403" s="42"/>
      <c r="D403" s="42"/>
      <c r="E403" s="43"/>
      <c r="F403" s="42"/>
      <c r="G403" s="10"/>
      <c r="H403" s="10"/>
      <c r="I403" s="44"/>
    </row>
    <row r="404" ht="15.75" customHeight="1">
      <c r="A404" s="32"/>
      <c r="B404" s="39"/>
      <c r="C404" s="39"/>
      <c r="D404" s="39"/>
      <c r="E404" s="40"/>
      <c r="F404" s="39"/>
      <c r="G404" s="5"/>
      <c r="H404" s="5"/>
      <c r="I404" s="41"/>
    </row>
    <row r="405" ht="15.75" customHeight="1">
      <c r="A405" s="34"/>
      <c r="B405" s="42"/>
      <c r="C405" s="42"/>
      <c r="D405" s="42"/>
      <c r="E405" s="43"/>
      <c r="F405" s="42"/>
      <c r="G405" s="10"/>
      <c r="H405" s="10"/>
      <c r="I405" s="44"/>
    </row>
    <row r="406" ht="15.75" customHeight="1">
      <c r="A406" s="32"/>
      <c r="B406" s="39"/>
      <c r="C406" s="39"/>
      <c r="D406" s="39"/>
      <c r="E406" s="40"/>
      <c r="F406" s="39"/>
      <c r="G406" s="5"/>
      <c r="H406" s="5"/>
      <c r="I406" s="41"/>
    </row>
    <row r="407" ht="15.75" customHeight="1">
      <c r="A407" s="34"/>
      <c r="B407" s="42"/>
      <c r="C407" s="42"/>
      <c r="D407" s="42"/>
      <c r="E407" s="43"/>
      <c r="F407" s="42"/>
      <c r="G407" s="10"/>
      <c r="H407" s="10"/>
      <c r="I407" s="44"/>
    </row>
    <row r="408" ht="15.75" customHeight="1">
      <c r="A408" s="32"/>
      <c r="B408" s="39"/>
      <c r="C408" s="39"/>
      <c r="D408" s="39"/>
      <c r="E408" s="40"/>
      <c r="F408" s="39"/>
      <c r="G408" s="5"/>
      <c r="H408" s="5"/>
      <c r="I408" s="41"/>
    </row>
    <row r="409" ht="15.75" customHeight="1">
      <c r="A409" s="34"/>
      <c r="B409" s="42"/>
      <c r="C409" s="42"/>
      <c r="D409" s="42"/>
      <c r="E409" s="43"/>
      <c r="F409" s="42"/>
      <c r="G409" s="10"/>
      <c r="H409" s="10"/>
      <c r="I409" s="44"/>
    </row>
    <row r="410" ht="15.75" customHeight="1">
      <c r="A410" s="32"/>
      <c r="B410" s="39"/>
      <c r="C410" s="39"/>
      <c r="D410" s="39"/>
      <c r="E410" s="40"/>
      <c r="F410" s="39"/>
      <c r="G410" s="5"/>
      <c r="H410" s="5"/>
      <c r="I410" s="41"/>
    </row>
    <row r="411" ht="15.75" customHeight="1">
      <c r="A411" s="34"/>
      <c r="B411" s="42"/>
      <c r="C411" s="42"/>
      <c r="D411" s="42"/>
      <c r="E411" s="43"/>
      <c r="F411" s="42"/>
      <c r="G411" s="10"/>
      <c r="H411" s="10"/>
      <c r="I411" s="44"/>
    </row>
    <row r="412" ht="15.75" customHeight="1">
      <c r="A412" s="32"/>
      <c r="B412" s="39"/>
      <c r="C412" s="39"/>
      <c r="D412" s="39"/>
      <c r="E412" s="40"/>
      <c r="F412" s="39"/>
      <c r="G412" s="5"/>
      <c r="H412" s="5"/>
      <c r="I412" s="41"/>
    </row>
    <row r="413" ht="15.75" customHeight="1">
      <c r="A413" s="34"/>
      <c r="B413" s="42"/>
      <c r="C413" s="42"/>
      <c r="D413" s="42"/>
      <c r="E413" s="43"/>
      <c r="F413" s="42"/>
      <c r="G413" s="10"/>
      <c r="H413" s="10"/>
      <c r="I413" s="44"/>
    </row>
    <row r="414" ht="15.75" customHeight="1">
      <c r="A414" s="32"/>
      <c r="B414" s="39"/>
      <c r="C414" s="39"/>
      <c r="D414" s="39"/>
      <c r="E414" s="40"/>
      <c r="F414" s="39"/>
      <c r="G414" s="5"/>
      <c r="H414" s="5"/>
      <c r="I414" s="41"/>
    </row>
    <row r="415" ht="15.75" customHeight="1">
      <c r="A415" s="34"/>
      <c r="B415" s="42"/>
      <c r="C415" s="42"/>
      <c r="D415" s="42"/>
      <c r="E415" s="43"/>
      <c r="F415" s="42"/>
      <c r="G415" s="10"/>
      <c r="H415" s="10"/>
      <c r="I415" s="44"/>
    </row>
    <row r="416" ht="15.75" customHeight="1">
      <c r="A416" s="32"/>
      <c r="B416" s="39"/>
      <c r="C416" s="39"/>
      <c r="D416" s="39"/>
      <c r="E416" s="40"/>
      <c r="F416" s="39"/>
      <c r="G416" s="5"/>
      <c r="H416" s="5"/>
      <c r="I416" s="41"/>
    </row>
    <row r="417" ht="15.75" customHeight="1">
      <c r="A417" s="34"/>
      <c r="B417" s="42"/>
      <c r="C417" s="42"/>
      <c r="D417" s="42"/>
      <c r="E417" s="43"/>
      <c r="F417" s="42"/>
      <c r="G417" s="10"/>
      <c r="H417" s="10"/>
      <c r="I417" s="44"/>
    </row>
    <row r="418" ht="15.75" customHeight="1">
      <c r="A418" s="32"/>
      <c r="B418" s="39"/>
      <c r="C418" s="39"/>
      <c r="D418" s="39"/>
      <c r="E418" s="40"/>
      <c r="F418" s="39"/>
      <c r="G418" s="5"/>
      <c r="H418" s="5"/>
      <c r="I418" s="41"/>
    </row>
    <row r="419" ht="15.75" customHeight="1">
      <c r="A419" s="34"/>
      <c r="B419" s="42"/>
      <c r="C419" s="42"/>
      <c r="D419" s="42"/>
      <c r="E419" s="43"/>
      <c r="F419" s="42"/>
      <c r="G419" s="10"/>
      <c r="H419" s="10"/>
      <c r="I419" s="44"/>
    </row>
    <row r="420" ht="15.75" customHeight="1">
      <c r="A420" s="32"/>
      <c r="B420" s="39"/>
      <c r="C420" s="39"/>
      <c r="D420" s="39"/>
      <c r="E420" s="40"/>
      <c r="F420" s="39"/>
      <c r="G420" s="5"/>
      <c r="H420" s="5"/>
      <c r="I420" s="41"/>
    </row>
    <row r="421" ht="15.75" customHeight="1">
      <c r="A421" s="34"/>
      <c r="B421" s="42"/>
      <c r="C421" s="42"/>
      <c r="D421" s="42"/>
      <c r="E421" s="43"/>
      <c r="F421" s="42"/>
      <c r="G421" s="10"/>
      <c r="H421" s="10"/>
      <c r="I421" s="44"/>
    </row>
    <row r="422" ht="15.75" customHeight="1">
      <c r="A422" s="32"/>
      <c r="B422" s="39"/>
      <c r="C422" s="39"/>
      <c r="D422" s="39"/>
      <c r="E422" s="40"/>
      <c r="F422" s="39"/>
      <c r="G422" s="5"/>
      <c r="H422" s="5"/>
      <c r="I422" s="41"/>
    </row>
    <row r="423" ht="15.75" customHeight="1">
      <c r="A423" s="34"/>
      <c r="B423" s="42"/>
      <c r="C423" s="42"/>
      <c r="D423" s="42"/>
      <c r="E423" s="43"/>
      <c r="F423" s="42"/>
      <c r="G423" s="10"/>
      <c r="H423" s="10"/>
      <c r="I423" s="44"/>
    </row>
    <row r="424" ht="15.75" customHeight="1">
      <c r="A424" s="32"/>
      <c r="B424" s="39"/>
      <c r="C424" s="39"/>
      <c r="D424" s="39"/>
      <c r="E424" s="40"/>
      <c r="F424" s="39"/>
      <c r="G424" s="5"/>
      <c r="H424" s="5"/>
      <c r="I424" s="41"/>
    </row>
    <row r="425" ht="15.75" customHeight="1">
      <c r="A425" s="34"/>
      <c r="B425" s="42"/>
      <c r="C425" s="42"/>
      <c r="D425" s="42"/>
      <c r="E425" s="43"/>
      <c r="F425" s="42"/>
      <c r="G425" s="10"/>
      <c r="H425" s="10"/>
      <c r="I425" s="44"/>
    </row>
    <row r="426" ht="15.75" customHeight="1">
      <c r="A426" s="32"/>
      <c r="B426" s="39"/>
      <c r="C426" s="39"/>
      <c r="D426" s="39"/>
      <c r="E426" s="40"/>
      <c r="F426" s="39"/>
      <c r="G426" s="5"/>
      <c r="H426" s="5"/>
      <c r="I426" s="41"/>
    </row>
    <row r="427" ht="15.75" customHeight="1">
      <c r="A427" s="34"/>
      <c r="B427" s="42"/>
      <c r="C427" s="42"/>
      <c r="D427" s="42"/>
      <c r="E427" s="43"/>
      <c r="F427" s="42"/>
      <c r="G427" s="10"/>
      <c r="H427" s="10"/>
      <c r="I427" s="44"/>
    </row>
    <row r="428" ht="15.75" customHeight="1">
      <c r="A428" s="32"/>
      <c r="B428" s="39"/>
      <c r="C428" s="39"/>
      <c r="D428" s="39"/>
      <c r="E428" s="40"/>
      <c r="F428" s="39"/>
      <c r="G428" s="5"/>
      <c r="H428" s="5"/>
      <c r="I428" s="41"/>
    </row>
    <row r="429" ht="15.75" customHeight="1">
      <c r="A429" s="34"/>
      <c r="B429" s="42"/>
      <c r="C429" s="42"/>
      <c r="D429" s="42"/>
      <c r="E429" s="43"/>
      <c r="F429" s="42"/>
      <c r="G429" s="10"/>
      <c r="H429" s="10"/>
      <c r="I429" s="44"/>
    </row>
    <row r="430" ht="15.75" customHeight="1">
      <c r="A430" s="32"/>
      <c r="B430" s="39"/>
      <c r="C430" s="39"/>
      <c r="D430" s="39"/>
      <c r="E430" s="40"/>
      <c r="F430" s="39"/>
      <c r="G430" s="5"/>
      <c r="H430" s="5"/>
      <c r="I430" s="41"/>
    </row>
    <row r="431" ht="15.75" customHeight="1">
      <c r="A431" s="34"/>
      <c r="B431" s="42"/>
      <c r="C431" s="42"/>
      <c r="D431" s="42"/>
      <c r="E431" s="43"/>
      <c r="F431" s="42"/>
      <c r="G431" s="10"/>
      <c r="H431" s="10"/>
      <c r="I431" s="44"/>
    </row>
    <row r="432" ht="15.75" customHeight="1">
      <c r="A432" s="32"/>
      <c r="B432" s="39"/>
      <c r="C432" s="39"/>
      <c r="D432" s="39"/>
      <c r="E432" s="40"/>
      <c r="F432" s="39"/>
      <c r="G432" s="5"/>
      <c r="H432" s="5"/>
      <c r="I432" s="41"/>
    </row>
    <row r="433" ht="15.75" customHeight="1">
      <c r="A433" s="34"/>
      <c r="B433" s="42"/>
      <c r="C433" s="42"/>
      <c r="D433" s="42"/>
      <c r="E433" s="43"/>
      <c r="F433" s="42"/>
      <c r="G433" s="10"/>
      <c r="H433" s="10"/>
      <c r="I433" s="44"/>
    </row>
    <row r="434" ht="15.75" customHeight="1">
      <c r="A434" s="32"/>
      <c r="B434" s="39"/>
      <c r="C434" s="39"/>
      <c r="D434" s="39"/>
      <c r="E434" s="40"/>
      <c r="F434" s="39"/>
      <c r="G434" s="5"/>
      <c r="H434" s="5"/>
      <c r="I434" s="41"/>
    </row>
    <row r="435" ht="15.75" customHeight="1">
      <c r="A435" s="34"/>
      <c r="B435" s="42"/>
      <c r="C435" s="42"/>
      <c r="D435" s="42"/>
      <c r="E435" s="43"/>
      <c r="F435" s="42"/>
      <c r="G435" s="10"/>
      <c r="H435" s="10"/>
      <c r="I435" s="44"/>
    </row>
    <row r="436" ht="15.75" customHeight="1">
      <c r="A436" s="32"/>
      <c r="B436" s="39"/>
      <c r="C436" s="39"/>
      <c r="D436" s="39"/>
      <c r="E436" s="40"/>
      <c r="F436" s="39"/>
      <c r="G436" s="5"/>
      <c r="H436" s="5"/>
      <c r="I436" s="41"/>
    </row>
    <row r="437" ht="15.75" customHeight="1">
      <c r="A437" s="34"/>
      <c r="B437" s="42"/>
      <c r="C437" s="42"/>
      <c r="D437" s="42"/>
      <c r="E437" s="43"/>
      <c r="F437" s="42"/>
      <c r="G437" s="10"/>
      <c r="H437" s="10"/>
      <c r="I437" s="44"/>
    </row>
    <row r="438" ht="15.75" customHeight="1">
      <c r="A438" s="32"/>
      <c r="B438" s="39"/>
      <c r="C438" s="39"/>
      <c r="D438" s="39"/>
      <c r="E438" s="40"/>
      <c r="F438" s="39"/>
      <c r="G438" s="5"/>
      <c r="H438" s="5"/>
      <c r="I438" s="41"/>
    </row>
    <row r="439" ht="15.75" customHeight="1">
      <c r="A439" s="34"/>
      <c r="B439" s="42"/>
      <c r="C439" s="42"/>
      <c r="D439" s="42"/>
      <c r="E439" s="43"/>
      <c r="F439" s="42"/>
      <c r="G439" s="10"/>
      <c r="H439" s="10"/>
      <c r="I439" s="44"/>
    </row>
    <row r="440" ht="15.75" customHeight="1">
      <c r="A440" s="32"/>
      <c r="B440" s="39"/>
      <c r="C440" s="39"/>
      <c r="D440" s="39"/>
      <c r="E440" s="40"/>
      <c r="F440" s="39"/>
      <c r="G440" s="5"/>
      <c r="H440" s="5"/>
      <c r="I440" s="41"/>
    </row>
    <row r="441" ht="15.75" customHeight="1">
      <c r="A441" s="34"/>
      <c r="B441" s="42"/>
      <c r="C441" s="42"/>
      <c r="D441" s="42"/>
      <c r="E441" s="43"/>
      <c r="F441" s="42"/>
      <c r="G441" s="10"/>
      <c r="H441" s="10"/>
      <c r="I441" s="44"/>
    </row>
    <row r="442" ht="15.75" customHeight="1">
      <c r="A442" s="32"/>
      <c r="B442" s="39"/>
      <c r="C442" s="39"/>
      <c r="D442" s="39"/>
      <c r="E442" s="40"/>
      <c r="F442" s="39"/>
      <c r="G442" s="5"/>
      <c r="H442" s="5"/>
      <c r="I442" s="41"/>
    </row>
    <row r="443" ht="15.75" customHeight="1">
      <c r="A443" s="34"/>
      <c r="B443" s="42"/>
      <c r="C443" s="42"/>
      <c r="D443" s="42"/>
      <c r="E443" s="43"/>
      <c r="F443" s="42"/>
      <c r="G443" s="10"/>
      <c r="H443" s="10"/>
      <c r="I443" s="44"/>
    </row>
    <row r="444" ht="15.75" customHeight="1">
      <c r="A444" s="32"/>
      <c r="B444" s="39"/>
      <c r="C444" s="39"/>
      <c r="D444" s="39"/>
      <c r="E444" s="40"/>
      <c r="F444" s="39"/>
      <c r="G444" s="5"/>
      <c r="H444" s="5"/>
      <c r="I444" s="41"/>
    </row>
    <row r="445" ht="15.75" customHeight="1">
      <c r="A445" s="34"/>
      <c r="B445" s="42"/>
      <c r="C445" s="42"/>
      <c r="D445" s="42"/>
      <c r="E445" s="43"/>
      <c r="F445" s="42"/>
      <c r="G445" s="10"/>
      <c r="H445" s="10"/>
      <c r="I445" s="44"/>
    </row>
    <row r="446" ht="15.75" customHeight="1">
      <c r="A446" s="32"/>
      <c r="B446" s="39"/>
      <c r="C446" s="39"/>
      <c r="D446" s="39"/>
      <c r="E446" s="40"/>
      <c r="F446" s="39"/>
      <c r="G446" s="5"/>
      <c r="H446" s="5"/>
      <c r="I446" s="41"/>
    </row>
    <row r="447" ht="15.75" customHeight="1">
      <c r="A447" s="34"/>
      <c r="B447" s="42"/>
      <c r="C447" s="42"/>
      <c r="D447" s="42"/>
      <c r="E447" s="43"/>
      <c r="F447" s="42"/>
      <c r="G447" s="10"/>
      <c r="H447" s="10"/>
      <c r="I447" s="44"/>
    </row>
    <row r="448" ht="15.75" customHeight="1">
      <c r="A448" s="32"/>
      <c r="B448" s="39"/>
      <c r="C448" s="39"/>
      <c r="D448" s="39"/>
      <c r="E448" s="40"/>
      <c r="F448" s="39"/>
      <c r="G448" s="5"/>
      <c r="H448" s="5"/>
      <c r="I448" s="41"/>
    </row>
    <row r="449" ht="15.75" customHeight="1">
      <c r="A449" s="34"/>
      <c r="B449" s="42"/>
      <c r="C449" s="42"/>
      <c r="D449" s="42"/>
      <c r="E449" s="43"/>
      <c r="F449" s="42"/>
      <c r="G449" s="10"/>
      <c r="H449" s="10"/>
      <c r="I449" s="44"/>
    </row>
    <row r="450" ht="15.75" customHeight="1">
      <c r="A450" s="32"/>
      <c r="B450" s="39"/>
      <c r="C450" s="39"/>
      <c r="D450" s="39"/>
      <c r="E450" s="40"/>
      <c r="F450" s="39"/>
      <c r="G450" s="5"/>
      <c r="H450" s="5"/>
      <c r="I450" s="41"/>
    </row>
    <row r="451" ht="15.75" customHeight="1">
      <c r="A451" s="34"/>
      <c r="B451" s="42"/>
      <c r="C451" s="42"/>
      <c r="D451" s="42"/>
      <c r="E451" s="43"/>
      <c r="F451" s="42"/>
      <c r="G451" s="10"/>
      <c r="H451" s="10"/>
      <c r="I451" s="44"/>
    </row>
    <row r="452" ht="15.75" customHeight="1">
      <c r="A452" s="32"/>
      <c r="B452" s="39"/>
      <c r="C452" s="39"/>
      <c r="D452" s="39"/>
      <c r="E452" s="40"/>
      <c r="F452" s="39"/>
      <c r="G452" s="5"/>
      <c r="H452" s="5"/>
      <c r="I452" s="41"/>
    </row>
    <row r="453" ht="15.75" customHeight="1">
      <c r="A453" s="34"/>
      <c r="B453" s="42"/>
      <c r="C453" s="42"/>
      <c r="D453" s="42"/>
      <c r="E453" s="43"/>
      <c r="F453" s="42"/>
      <c r="G453" s="10"/>
      <c r="H453" s="10"/>
      <c r="I453" s="44"/>
    </row>
    <row r="454" ht="15.75" customHeight="1">
      <c r="A454" s="32"/>
      <c r="B454" s="39"/>
      <c r="C454" s="39"/>
      <c r="D454" s="39"/>
      <c r="E454" s="40"/>
      <c r="F454" s="39"/>
      <c r="G454" s="5"/>
      <c r="H454" s="5"/>
      <c r="I454" s="41"/>
    </row>
    <row r="455" ht="15.75" customHeight="1">
      <c r="A455" s="34"/>
      <c r="B455" s="42"/>
      <c r="C455" s="42"/>
      <c r="D455" s="42"/>
      <c r="E455" s="43"/>
      <c r="F455" s="42"/>
      <c r="G455" s="10"/>
      <c r="H455" s="10"/>
      <c r="I455" s="44"/>
    </row>
    <row r="456" ht="15.75" customHeight="1">
      <c r="A456" s="32"/>
      <c r="B456" s="39"/>
      <c r="C456" s="39"/>
      <c r="D456" s="39"/>
      <c r="E456" s="40"/>
      <c r="F456" s="39"/>
      <c r="G456" s="5"/>
      <c r="H456" s="5"/>
      <c r="I456" s="41"/>
    </row>
    <row r="457" ht="15.75" customHeight="1">
      <c r="A457" s="34"/>
      <c r="B457" s="42"/>
      <c r="C457" s="42"/>
      <c r="D457" s="42"/>
      <c r="E457" s="43"/>
      <c r="F457" s="42"/>
      <c r="G457" s="10"/>
      <c r="H457" s="10"/>
      <c r="I457" s="44"/>
    </row>
    <row r="458" ht="15.75" customHeight="1">
      <c r="A458" s="32"/>
      <c r="B458" s="39"/>
      <c r="C458" s="39"/>
      <c r="D458" s="39"/>
      <c r="E458" s="40"/>
      <c r="F458" s="39"/>
      <c r="G458" s="5"/>
      <c r="H458" s="5"/>
      <c r="I458" s="41"/>
    </row>
    <row r="459" ht="15.75" customHeight="1">
      <c r="A459" s="34"/>
      <c r="B459" s="42"/>
      <c r="C459" s="42"/>
      <c r="D459" s="42"/>
      <c r="E459" s="43"/>
      <c r="F459" s="42"/>
      <c r="G459" s="10"/>
      <c r="H459" s="10"/>
      <c r="I459" s="44"/>
    </row>
    <row r="460" ht="15.75" customHeight="1">
      <c r="A460" s="32"/>
      <c r="B460" s="39"/>
      <c r="C460" s="39"/>
      <c r="D460" s="39"/>
      <c r="E460" s="40"/>
      <c r="F460" s="39"/>
      <c r="G460" s="5"/>
      <c r="H460" s="5"/>
      <c r="I460" s="41"/>
    </row>
    <row r="461" ht="15.75" customHeight="1">
      <c r="A461" s="34"/>
      <c r="B461" s="42"/>
      <c r="C461" s="42"/>
      <c r="D461" s="42"/>
      <c r="E461" s="43"/>
      <c r="F461" s="42"/>
      <c r="G461" s="10"/>
      <c r="H461" s="10"/>
      <c r="I461" s="44"/>
    </row>
    <row r="462" ht="15.75" customHeight="1">
      <c r="A462" s="32"/>
      <c r="B462" s="39"/>
      <c r="C462" s="39"/>
      <c r="D462" s="39"/>
      <c r="E462" s="40"/>
      <c r="F462" s="39"/>
      <c r="G462" s="5"/>
      <c r="H462" s="5"/>
      <c r="I462" s="41"/>
    </row>
    <row r="463" ht="15.75" customHeight="1">
      <c r="A463" s="34"/>
      <c r="B463" s="42"/>
      <c r="C463" s="42"/>
      <c r="D463" s="42"/>
      <c r="E463" s="43"/>
      <c r="F463" s="42"/>
      <c r="G463" s="10"/>
      <c r="H463" s="10"/>
      <c r="I463" s="44"/>
    </row>
    <row r="464" ht="15.75" customHeight="1">
      <c r="A464" s="32"/>
      <c r="B464" s="39"/>
      <c r="C464" s="39"/>
      <c r="D464" s="39"/>
      <c r="E464" s="40"/>
      <c r="F464" s="39"/>
      <c r="G464" s="5"/>
      <c r="H464" s="5"/>
      <c r="I464" s="41"/>
    </row>
    <row r="465" ht="15.75" customHeight="1">
      <c r="A465" s="34"/>
      <c r="B465" s="42"/>
      <c r="C465" s="42"/>
      <c r="D465" s="42"/>
      <c r="E465" s="43"/>
      <c r="F465" s="42"/>
      <c r="G465" s="10"/>
      <c r="H465" s="10"/>
      <c r="I465" s="44"/>
    </row>
    <row r="466" ht="15.75" customHeight="1">
      <c r="A466" s="32"/>
      <c r="B466" s="39"/>
      <c r="C466" s="39"/>
      <c r="D466" s="39"/>
      <c r="E466" s="40"/>
      <c r="F466" s="39"/>
      <c r="G466" s="5"/>
      <c r="H466" s="5"/>
      <c r="I466" s="41"/>
    </row>
    <row r="467" ht="15.75" customHeight="1">
      <c r="A467" s="34"/>
      <c r="B467" s="42"/>
      <c r="C467" s="42"/>
      <c r="D467" s="42"/>
      <c r="E467" s="43"/>
      <c r="F467" s="42"/>
      <c r="G467" s="10"/>
      <c r="H467" s="10"/>
      <c r="I467" s="44"/>
    </row>
    <row r="468" ht="15.75" customHeight="1">
      <c r="A468" s="32"/>
      <c r="B468" s="39"/>
      <c r="C468" s="39"/>
      <c r="D468" s="39"/>
      <c r="E468" s="40"/>
      <c r="F468" s="39"/>
      <c r="G468" s="5"/>
      <c r="H468" s="5"/>
      <c r="I468" s="41"/>
    </row>
    <row r="469" ht="15.75" customHeight="1">
      <c r="A469" s="34"/>
      <c r="B469" s="42"/>
      <c r="C469" s="42"/>
      <c r="D469" s="42"/>
      <c r="E469" s="43"/>
      <c r="F469" s="42"/>
      <c r="G469" s="10"/>
      <c r="H469" s="10"/>
      <c r="I469" s="44"/>
    </row>
    <row r="470" ht="15.75" customHeight="1">
      <c r="A470" s="32"/>
      <c r="B470" s="39"/>
      <c r="C470" s="39"/>
      <c r="D470" s="39"/>
      <c r="E470" s="40"/>
      <c r="F470" s="39"/>
      <c r="G470" s="5"/>
      <c r="H470" s="5"/>
      <c r="I470" s="41"/>
    </row>
    <row r="471" ht="15.75" customHeight="1">
      <c r="A471" s="34"/>
      <c r="B471" s="42"/>
      <c r="C471" s="42"/>
      <c r="D471" s="42"/>
      <c r="E471" s="43"/>
      <c r="F471" s="42"/>
      <c r="G471" s="10"/>
      <c r="H471" s="10"/>
      <c r="I471" s="44"/>
    </row>
    <row r="472" ht="15.75" customHeight="1">
      <c r="A472" s="32"/>
      <c r="B472" s="39"/>
      <c r="C472" s="39"/>
      <c r="D472" s="39"/>
      <c r="E472" s="40"/>
      <c r="F472" s="39"/>
      <c r="G472" s="5"/>
      <c r="H472" s="5"/>
      <c r="I472" s="41"/>
    </row>
    <row r="473" ht="15.75" customHeight="1">
      <c r="A473" s="34"/>
      <c r="B473" s="42"/>
      <c r="C473" s="42"/>
      <c r="D473" s="42"/>
      <c r="E473" s="43"/>
      <c r="F473" s="42"/>
      <c r="G473" s="10"/>
      <c r="H473" s="10"/>
      <c r="I473" s="44"/>
    </row>
    <row r="474" ht="15.75" customHeight="1">
      <c r="A474" s="32"/>
      <c r="B474" s="39"/>
      <c r="C474" s="39"/>
      <c r="D474" s="39"/>
      <c r="E474" s="40"/>
      <c r="F474" s="39"/>
      <c r="G474" s="5"/>
      <c r="H474" s="5"/>
      <c r="I474" s="41"/>
    </row>
    <row r="475" ht="15.75" customHeight="1">
      <c r="A475" s="34"/>
      <c r="B475" s="42"/>
      <c r="C475" s="42"/>
      <c r="D475" s="42"/>
      <c r="E475" s="43"/>
      <c r="F475" s="42"/>
      <c r="G475" s="10"/>
      <c r="H475" s="10"/>
      <c r="I475" s="44"/>
    </row>
    <row r="476" ht="15.75" customHeight="1">
      <c r="A476" s="32"/>
      <c r="B476" s="39"/>
      <c r="C476" s="39"/>
      <c r="D476" s="39"/>
      <c r="E476" s="40"/>
      <c r="F476" s="39"/>
      <c r="G476" s="5"/>
      <c r="H476" s="5"/>
      <c r="I476" s="41"/>
    </row>
    <row r="477" ht="15.75" customHeight="1">
      <c r="A477" s="34"/>
      <c r="B477" s="42"/>
      <c r="C477" s="42"/>
      <c r="D477" s="42"/>
      <c r="E477" s="43"/>
      <c r="F477" s="42"/>
      <c r="G477" s="10"/>
      <c r="H477" s="10"/>
      <c r="I477" s="44"/>
    </row>
    <row r="478" ht="15.75" customHeight="1">
      <c r="A478" s="32"/>
      <c r="B478" s="39"/>
      <c r="C478" s="39"/>
      <c r="D478" s="39"/>
      <c r="E478" s="40"/>
      <c r="F478" s="39"/>
      <c r="G478" s="5"/>
      <c r="H478" s="5"/>
      <c r="I478" s="41"/>
    </row>
    <row r="479" ht="15.75" customHeight="1">
      <c r="A479" s="34"/>
      <c r="B479" s="42"/>
      <c r="C479" s="42"/>
      <c r="D479" s="42"/>
      <c r="E479" s="43"/>
      <c r="F479" s="42"/>
      <c r="G479" s="10"/>
      <c r="H479" s="10"/>
      <c r="I479" s="44"/>
    </row>
    <row r="480" ht="15.75" customHeight="1">
      <c r="A480" s="32"/>
      <c r="B480" s="39"/>
      <c r="C480" s="39"/>
      <c r="D480" s="39"/>
      <c r="E480" s="40"/>
      <c r="F480" s="39"/>
      <c r="G480" s="5"/>
      <c r="H480" s="27"/>
      <c r="I480" s="41"/>
    </row>
    <row r="481" ht="15.75" customHeight="1">
      <c r="A481" s="34"/>
      <c r="B481" s="42"/>
      <c r="C481" s="42"/>
      <c r="D481" s="42"/>
      <c r="E481" s="43"/>
      <c r="F481" s="42"/>
      <c r="G481" s="10"/>
      <c r="H481" s="27"/>
      <c r="I481" s="44"/>
    </row>
    <row r="482" ht="15.75" customHeight="1">
      <c r="A482" s="32"/>
      <c r="B482" s="39"/>
      <c r="C482" s="39"/>
      <c r="D482" s="39"/>
      <c r="E482" s="40"/>
      <c r="F482" s="39"/>
      <c r="G482" s="5"/>
      <c r="H482" s="27"/>
      <c r="I482" s="41"/>
    </row>
    <row r="483" ht="15.75" customHeight="1">
      <c r="A483" s="34"/>
      <c r="B483" s="42"/>
      <c r="C483" s="42"/>
      <c r="D483" s="42"/>
      <c r="E483" s="43"/>
      <c r="F483" s="42"/>
      <c r="G483" s="10"/>
      <c r="H483" s="27"/>
      <c r="I483" s="44"/>
    </row>
    <row r="484" ht="15.75" customHeight="1">
      <c r="A484" s="32"/>
      <c r="B484" s="39"/>
      <c r="C484" s="39"/>
      <c r="D484" s="39"/>
      <c r="E484" s="40"/>
      <c r="F484" s="39"/>
      <c r="G484" s="5"/>
      <c r="H484" s="5"/>
      <c r="I484" s="41"/>
    </row>
    <row r="485" ht="15.75" customHeight="1">
      <c r="A485" s="34"/>
      <c r="B485" s="42"/>
      <c r="C485" s="42"/>
      <c r="D485" s="42"/>
      <c r="E485" s="43"/>
      <c r="F485" s="42"/>
      <c r="G485" s="10"/>
      <c r="H485" s="10"/>
      <c r="I485" s="44"/>
    </row>
    <row r="486" ht="15.75" customHeight="1">
      <c r="A486" s="32"/>
      <c r="B486" s="39"/>
      <c r="C486" s="39"/>
      <c r="D486" s="39"/>
      <c r="E486" s="40"/>
      <c r="F486" s="39"/>
      <c r="G486" s="5"/>
      <c r="H486" s="27"/>
      <c r="I486" s="41"/>
    </row>
    <row r="487" ht="15.75" customHeight="1">
      <c r="A487" s="34"/>
      <c r="B487" s="42"/>
      <c r="C487" s="42"/>
      <c r="D487" s="42"/>
      <c r="E487" s="43"/>
      <c r="F487" s="42"/>
      <c r="G487" s="10"/>
      <c r="H487" s="27"/>
      <c r="I487" s="44"/>
    </row>
    <row r="488" ht="15.75" customHeight="1">
      <c r="A488" s="32"/>
      <c r="B488" s="39"/>
      <c r="C488" s="39"/>
      <c r="D488" s="39"/>
      <c r="E488" s="40"/>
      <c r="F488" s="39"/>
      <c r="G488" s="5"/>
      <c r="H488" s="5"/>
      <c r="I488" s="41"/>
    </row>
    <row r="489" ht="15.75" customHeight="1">
      <c r="A489" s="34"/>
      <c r="B489" s="42"/>
      <c r="C489" s="42"/>
      <c r="D489" s="42"/>
      <c r="E489" s="43"/>
      <c r="F489" s="42"/>
      <c r="G489" s="10"/>
      <c r="H489" s="10"/>
      <c r="I489" s="44"/>
    </row>
    <row r="490" ht="15.75" customHeight="1">
      <c r="A490" s="32"/>
      <c r="B490" s="39"/>
      <c r="C490" s="39"/>
      <c r="D490" s="39"/>
      <c r="E490" s="40"/>
      <c r="F490" s="39"/>
      <c r="G490" s="5"/>
      <c r="H490" s="5"/>
      <c r="I490" s="41"/>
    </row>
    <row r="491" ht="15.75" customHeight="1">
      <c r="A491" s="34"/>
      <c r="B491" s="42"/>
      <c r="C491" s="42"/>
      <c r="D491" s="42"/>
      <c r="E491" s="43"/>
      <c r="F491" s="42"/>
      <c r="G491" s="10"/>
      <c r="H491" s="10"/>
      <c r="I491" s="44"/>
    </row>
    <row r="492" ht="15.75" customHeight="1">
      <c r="A492" s="32"/>
      <c r="B492" s="39"/>
      <c r="C492" s="39"/>
      <c r="D492" s="39"/>
      <c r="E492" s="40"/>
      <c r="F492" s="39"/>
      <c r="G492" s="5"/>
      <c r="H492" s="5"/>
      <c r="I492" s="41"/>
    </row>
    <row r="493" ht="15.75" customHeight="1">
      <c r="A493" s="34"/>
      <c r="B493" s="42"/>
      <c r="C493" s="42"/>
      <c r="D493" s="42"/>
      <c r="E493" s="43"/>
      <c r="F493" s="42"/>
      <c r="G493" s="10"/>
      <c r="H493" s="10"/>
      <c r="I493" s="44"/>
    </row>
    <row r="494" ht="15.75" customHeight="1">
      <c r="A494" s="32"/>
      <c r="B494" s="39"/>
      <c r="C494" s="39"/>
      <c r="D494" s="39"/>
      <c r="E494" s="40"/>
      <c r="F494" s="39"/>
      <c r="G494" s="5"/>
      <c r="H494" s="5"/>
      <c r="I494" s="41"/>
    </row>
    <row r="495" ht="15.75" customHeight="1">
      <c r="A495" s="34"/>
      <c r="B495" s="42"/>
      <c r="C495" s="42"/>
      <c r="D495" s="42"/>
      <c r="E495" s="43"/>
      <c r="F495" s="42"/>
      <c r="G495" s="10"/>
      <c r="H495" s="10"/>
      <c r="I495" s="44"/>
    </row>
    <row r="496" ht="15.75" customHeight="1">
      <c r="A496" s="32"/>
      <c r="B496" s="39"/>
      <c r="C496" s="39"/>
      <c r="D496" s="39"/>
      <c r="E496" s="40"/>
      <c r="F496" s="39"/>
      <c r="G496" s="5"/>
      <c r="H496" s="5"/>
      <c r="I496" s="41"/>
    </row>
    <row r="497" ht="15.75" customHeight="1">
      <c r="A497" s="34"/>
      <c r="B497" s="42"/>
      <c r="C497" s="42"/>
      <c r="D497" s="42"/>
      <c r="E497" s="43"/>
      <c r="F497" s="42"/>
      <c r="G497" s="10"/>
      <c r="H497" s="10"/>
      <c r="I497" s="44"/>
    </row>
    <row r="498" ht="15.75" customHeight="1">
      <c r="A498" s="32"/>
      <c r="B498" s="39"/>
      <c r="C498" s="39"/>
      <c r="D498" s="39"/>
      <c r="E498" s="40"/>
      <c r="F498" s="39"/>
      <c r="G498" s="5"/>
      <c r="H498" s="5"/>
      <c r="I498" s="41"/>
    </row>
    <row r="499" ht="15.75" customHeight="1">
      <c r="A499" s="34"/>
      <c r="B499" s="42"/>
      <c r="C499" s="42"/>
      <c r="D499" s="42"/>
      <c r="E499" s="43"/>
      <c r="F499" s="42"/>
      <c r="G499" s="10"/>
      <c r="H499" s="10"/>
      <c r="I499" s="44"/>
    </row>
    <row r="500" ht="15.75" customHeight="1">
      <c r="A500" s="32"/>
      <c r="B500" s="39"/>
      <c r="C500" s="39"/>
      <c r="D500" s="39"/>
      <c r="E500" s="40"/>
      <c r="F500" s="39"/>
      <c r="G500" s="5"/>
      <c r="H500" s="5"/>
      <c r="I500" s="41"/>
    </row>
    <row r="501" ht="15.75" customHeight="1">
      <c r="A501" s="34"/>
      <c r="B501" s="42"/>
      <c r="C501" s="42"/>
      <c r="D501" s="42"/>
      <c r="E501" s="43"/>
      <c r="F501" s="42"/>
      <c r="G501" s="10"/>
      <c r="H501" s="10"/>
      <c r="I501" s="44"/>
    </row>
    <row r="502" ht="15.75" customHeight="1">
      <c r="A502" s="32"/>
      <c r="B502" s="39"/>
      <c r="C502" s="39"/>
      <c r="D502" s="39"/>
      <c r="E502" s="40"/>
      <c r="F502" s="39"/>
      <c r="G502" s="5"/>
      <c r="H502" s="5"/>
      <c r="I502" s="41"/>
    </row>
    <row r="503" ht="15.75" customHeight="1">
      <c r="A503" s="34"/>
      <c r="B503" s="42"/>
      <c r="C503" s="42"/>
      <c r="D503" s="42"/>
      <c r="E503" s="43"/>
      <c r="F503" s="42"/>
      <c r="G503" s="10"/>
      <c r="H503" s="10"/>
      <c r="I503" s="44"/>
    </row>
    <row r="504" ht="15.75" customHeight="1">
      <c r="A504" s="32"/>
      <c r="B504" s="39"/>
      <c r="C504" s="39"/>
      <c r="D504" s="39"/>
      <c r="E504" s="40"/>
      <c r="F504" s="39"/>
      <c r="G504" s="5"/>
      <c r="H504" s="5"/>
      <c r="I504" s="41"/>
    </row>
    <row r="505" ht="15.75" customHeight="1">
      <c r="A505" s="34"/>
      <c r="B505" s="42"/>
      <c r="C505" s="42"/>
      <c r="D505" s="42"/>
      <c r="E505" s="43"/>
      <c r="F505" s="42"/>
      <c r="G505" s="10"/>
      <c r="H505" s="10"/>
      <c r="I505" s="44"/>
    </row>
    <row r="506" ht="15.75" customHeight="1">
      <c r="A506" s="32"/>
      <c r="B506" s="39"/>
      <c r="C506" s="39"/>
      <c r="D506" s="39"/>
      <c r="E506" s="40"/>
      <c r="F506" s="39"/>
      <c r="G506" s="5"/>
      <c r="H506" s="5"/>
      <c r="I506" s="41"/>
    </row>
    <row r="507" ht="15.75" customHeight="1">
      <c r="A507" s="34"/>
      <c r="B507" s="42"/>
      <c r="C507" s="42"/>
      <c r="D507" s="42"/>
      <c r="E507" s="43"/>
      <c r="F507" s="42"/>
      <c r="G507" s="10"/>
      <c r="H507" s="10"/>
      <c r="I507" s="44"/>
    </row>
    <row r="508" ht="15.75" customHeight="1">
      <c r="A508" s="32"/>
      <c r="B508" s="39"/>
      <c r="C508" s="39"/>
      <c r="D508" s="39"/>
      <c r="E508" s="40"/>
      <c r="F508" s="39"/>
      <c r="G508" s="5"/>
      <c r="H508" s="5"/>
      <c r="I508" s="41"/>
    </row>
    <row r="509" ht="15.75" customHeight="1">
      <c r="A509" s="34"/>
      <c r="B509" s="42"/>
      <c r="C509" s="42"/>
      <c r="D509" s="42"/>
      <c r="E509" s="43"/>
      <c r="F509" s="42"/>
      <c r="G509" s="10"/>
      <c r="H509" s="10"/>
      <c r="I509" s="44"/>
    </row>
    <row r="510" ht="15.75" customHeight="1">
      <c r="A510" s="32"/>
      <c r="B510" s="39"/>
      <c r="C510" s="39"/>
      <c r="D510" s="39"/>
      <c r="E510" s="40"/>
      <c r="F510" s="39"/>
      <c r="G510" s="5"/>
      <c r="H510" s="5"/>
      <c r="I510" s="41"/>
    </row>
    <row r="511" ht="15.75" customHeight="1">
      <c r="A511" s="34"/>
      <c r="B511" s="42"/>
      <c r="C511" s="42"/>
      <c r="D511" s="42"/>
      <c r="E511" s="43"/>
      <c r="F511" s="42"/>
      <c r="G511" s="10"/>
      <c r="H511" s="10"/>
      <c r="I511" s="44"/>
    </row>
    <row r="512" ht="15.75" customHeight="1">
      <c r="A512" s="32"/>
      <c r="B512" s="39"/>
      <c r="C512" s="39"/>
      <c r="D512" s="39"/>
      <c r="E512" s="40"/>
      <c r="F512" s="39"/>
      <c r="G512" s="5"/>
      <c r="H512" s="5"/>
      <c r="I512" s="41"/>
    </row>
    <row r="513" ht="15.75" customHeight="1">
      <c r="A513" s="34"/>
      <c r="B513" s="42"/>
      <c r="C513" s="42"/>
      <c r="D513" s="42"/>
      <c r="E513" s="43"/>
      <c r="F513" s="42"/>
      <c r="G513" s="10"/>
      <c r="H513" s="10"/>
      <c r="I513" s="44"/>
    </row>
    <row r="514" ht="15.75" customHeight="1">
      <c r="A514" s="32"/>
      <c r="B514" s="39"/>
      <c r="C514" s="39"/>
      <c r="D514" s="39"/>
      <c r="E514" s="40"/>
      <c r="F514" s="39"/>
      <c r="G514" s="5"/>
      <c r="H514" s="5"/>
      <c r="I514" s="41"/>
    </row>
    <row r="515" ht="15.75" customHeight="1">
      <c r="A515" s="34"/>
      <c r="B515" s="42"/>
      <c r="C515" s="42"/>
      <c r="D515" s="42"/>
      <c r="E515" s="43"/>
      <c r="F515" s="42"/>
      <c r="G515" s="10"/>
      <c r="H515" s="10"/>
      <c r="I515" s="44"/>
    </row>
    <row r="516" ht="15.75" customHeight="1">
      <c r="A516" s="32"/>
      <c r="B516" s="39"/>
      <c r="C516" s="39"/>
      <c r="D516" s="39"/>
      <c r="E516" s="40"/>
      <c r="F516" s="39"/>
      <c r="G516" s="5"/>
      <c r="H516" s="5"/>
      <c r="I516" s="41"/>
    </row>
    <row r="517" ht="15.75" customHeight="1">
      <c r="A517" s="34"/>
      <c r="B517" s="42"/>
      <c r="C517" s="42"/>
      <c r="D517" s="42"/>
      <c r="E517" s="43"/>
      <c r="F517" s="42"/>
      <c r="G517" s="10"/>
      <c r="H517" s="10"/>
      <c r="I517" s="44"/>
    </row>
    <row r="518" ht="15.75" customHeight="1">
      <c r="A518" s="32"/>
      <c r="B518" s="39"/>
      <c r="C518" s="39"/>
      <c r="D518" s="39"/>
      <c r="E518" s="40"/>
      <c r="F518" s="39"/>
      <c r="G518" s="5"/>
      <c r="H518" s="5"/>
      <c r="I518" s="41"/>
    </row>
    <row r="519" ht="15.75" customHeight="1">
      <c r="A519" s="34"/>
      <c r="B519" s="42"/>
      <c r="C519" s="42"/>
      <c r="D519" s="42"/>
      <c r="E519" s="43"/>
      <c r="F519" s="42"/>
      <c r="G519" s="10"/>
      <c r="H519" s="10"/>
      <c r="I519" s="44"/>
    </row>
    <row r="520" ht="15.75" customHeight="1">
      <c r="A520" s="32"/>
      <c r="B520" s="39"/>
      <c r="C520" s="39"/>
      <c r="D520" s="39"/>
      <c r="E520" s="40"/>
      <c r="F520" s="39"/>
      <c r="G520" s="5"/>
      <c r="H520" s="5"/>
      <c r="I520" s="41"/>
    </row>
    <row r="521" ht="15.75" customHeight="1">
      <c r="A521" s="34"/>
      <c r="B521" s="42"/>
      <c r="C521" s="42"/>
      <c r="D521" s="42"/>
      <c r="E521" s="43"/>
      <c r="F521" s="42"/>
      <c r="G521" s="10"/>
      <c r="H521" s="10"/>
      <c r="I521" s="44"/>
    </row>
    <row r="522" ht="15.75" customHeight="1">
      <c r="A522" s="32"/>
      <c r="B522" s="39"/>
      <c r="C522" s="39"/>
      <c r="D522" s="39"/>
      <c r="E522" s="40"/>
      <c r="F522" s="39"/>
      <c r="G522" s="5"/>
      <c r="H522" s="5"/>
      <c r="I522" s="41"/>
    </row>
    <row r="523" ht="15.75" customHeight="1">
      <c r="A523" s="34"/>
      <c r="B523" s="42"/>
      <c r="C523" s="42"/>
      <c r="D523" s="42"/>
      <c r="E523" s="43"/>
      <c r="F523" s="42"/>
      <c r="G523" s="10"/>
      <c r="H523" s="10"/>
      <c r="I523" s="44"/>
    </row>
    <row r="524" ht="15.75" customHeight="1">
      <c r="A524" s="32"/>
      <c r="B524" s="39"/>
      <c r="C524" s="39"/>
      <c r="D524" s="39"/>
      <c r="E524" s="40"/>
      <c r="F524" s="39"/>
      <c r="G524" s="5"/>
      <c r="H524" s="5"/>
      <c r="I524" s="41"/>
    </row>
    <row r="525" ht="15.75" customHeight="1">
      <c r="A525" s="34"/>
      <c r="B525" s="42"/>
      <c r="C525" s="42"/>
      <c r="D525" s="42"/>
      <c r="E525" s="43"/>
      <c r="F525" s="42"/>
      <c r="G525" s="10"/>
      <c r="H525" s="10"/>
      <c r="I525" s="44"/>
    </row>
    <row r="526" ht="15.75" customHeight="1">
      <c r="A526" s="32"/>
      <c r="B526" s="39"/>
      <c r="C526" s="39"/>
      <c r="D526" s="39"/>
      <c r="E526" s="40"/>
      <c r="F526" s="39"/>
      <c r="G526" s="5"/>
      <c r="H526" s="5"/>
      <c r="I526" s="41"/>
    </row>
    <row r="527" ht="15.75" customHeight="1">
      <c r="A527" s="34"/>
      <c r="B527" s="42"/>
      <c r="C527" s="42"/>
      <c r="D527" s="42"/>
      <c r="E527" s="43"/>
      <c r="F527" s="42"/>
      <c r="G527" s="10"/>
      <c r="H527" s="10"/>
      <c r="I527" s="44"/>
    </row>
    <row r="528" ht="15.75" customHeight="1">
      <c r="A528" s="32"/>
      <c r="B528" s="39"/>
      <c r="C528" s="39"/>
      <c r="D528" s="39"/>
      <c r="E528" s="40"/>
      <c r="F528" s="39"/>
      <c r="G528" s="5"/>
      <c r="H528" s="5"/>
      <c r="I528" s="41"/>
    </row>
    <row r="529" ht="15.75" customHeight="1">
      <c r="A529" s="34"/>
      <c r="B529" s="42"/>
      <c r="C529" s="42"/>
      <c r="D529" s="42"/>
      <c r="E529" s="43"/>
      <c r="F529" s="42"/>
      <c r="G529" s="10"/>
      <c r="H529" s="10"/>
      <c r="I529" s="44"/>
    </row>
    <row r="530" ht="15.75" customHeight="1">
      <c r="A530" s="32"/>
      <c r="B530" s="39"/>
      <c r="C530" s="39"/>
      <c r="D530" s="39"/>
      <c r="E530" s="40"/>
      <c r="F530" s="39"/>
      <c r="G530" s="5"/>
      <c r="H530" s="5"/>
      <c r="I530" s="41"/>
    </row>
    <row r="531" ht="15.75" customHeight="1">
      <c r="A531" s="34"/>
      <c r="B531" s="42"/>
      <c r="C531" s="42"/>
      <c r="D531" s="42"/>
      <c r="E531" s="43"/>
      <c r="F531" s="42"/>
      <c r="G531" s="10"/>
      <c r="H531" s="10"/>
      <c r="I531" s="44"/>
    </row>
    <row r="532" ht="15.75" customHeight="1">
      <c r="A532" s="32"/>
      <c r="B532" s="39"/>
      <c r="C532" s="39"/>
      <c r="D532" s="39"/>
      <c r="E532" s="40"/>
      <c r="F532" s="39"/>
      <c r="G532" s="5"/>
      <c r="H532" s="5"/>
      <c r="I532" s="41"/>
    </row>
    <row r="533" ht="15.75" customHeight="1">
      <c r="A533" s="34"/>
      <c r="B533" s="42"/>
      <c r="C533" s="42"/>
      <c r="D533" s="42"/>
      <c r="E533" s="43"/>
      <c r="F533" s="42"/>
      <c r="G533" s="10"/>
      <c r="H533" s="10"/>
      <c r="I533" s="44"/>
    </row>
    <row r="534" ht="15.75" customHeight="1">
      <c r="A534" s="32"/>
      <c r="B534" s="39"/>
      <c r="C534" s="39"/>
      <c r="D534" s="39"/>
      <c r="E534" s="40"/>
      <c r="F534" s="39"/>
      <c r="G534" s="5"/>
      <c r="H534" s="5"/>
      <c r="I534" s="41"/>
    </row>
    <row r="535" ht="15.75" customHeight="1">
      <c r="A535" s="34"/>
      <c r="B535" s="42"/>
      <c r="C535" s="42"/>
      <c r="D535" s="42"/>
      <c r="E535" s="43"/>
      <c r="F535" s="42"/>
      <c r="G535" s="10"/>
      <c r="H535" s="10"/>
      <c r="I535" s="44"/>
    </row>
    <row r="536" ht="15.75" customHeight="1">
      <c r="A536" s="32"/>
      <c r="B536" s="39"/>
      <c r="C536" s="39"/>
      <c r="D536" s="39"/>
      <c r="E536" s="40"/>
      <c r="F536" s="39"/>
      <c r="G536" s="5"/>
      <c r="H536" s="5"/>
      <c r="I536" s="41"/>
    </row>
    <row r="537" ht="15.75" customHeight="1">
      <c r="A537" s="34"/>
      <c r="B537" s="42"/>
      <c r="C537" s="42"/>
      <c r="D537" s="42"/>
      <c r="E537" s="43"/>
      <c r="F537" s="42"/>
      <c r="G537" s="10"/>
      <c r="H537" s="10"/>
      <c r="I537" s="44"/>
    </row>
    <row r="538" ht="15.75" customHeight="1">
      <c r="A538" s="32"/>
      <c r="B538" s="39"/>
      <c r="C538" s="39"/>
      <c r="D538" s="39"/>
      <c r="E538" s="40"/>
      <c r="F538" s="39"/>
      <c r="G538" s="5"/>
      <c r="H538" s="5"/>
      <c r="I538" s="41"/>
    </row>
    <row r="539" ht="15.75" customHeight="1">
      <c r="A539" s="34"/>
      <c r="B539" s="42"/>
      <c r="C539" s="42"/>
      <c r="D539" s="42"/>
      <c r="E539" s="43"/>
      <c r="F539" s="42"/>
      <c r="G539" s="10"/>
      <c r="H539" s="10"/>
      <c r="I539" s="44"/>
    </row>
    <row r="540" ht="15.75" customHeight="1">
      <c r="A540" s="32"/>
      <c r="B540" s="39"/>
      <c r="C540" s="39"/>
      <c r="D540" s="39"/>
      <c r="E540" s="40"/>
      <c r="F540" s="39"/>
      <c r="G540" s="5"/>
      <c r="H540" s="5"/>
      <c r="I540" s="41"/>
    </row>
    <row r="541" ht="15.75" customHeight="1">
      <c r="A541" s="34"/>
      <c r="B541" s="42"/>
      <c r="C541" s="42"/>
      <c r="D541" s="42"/>
      <c r="E541" s="43"/>
      <c r="F541" s="42"/>
      <c r="G541" s="10"/>
      <c r="H541" s="10"/>
      <c r="I541" s="44"/>
    </row>
    <row r="542" ht="15.75" customHeight="1">
      <c r="A542" s="32"/>
      <c r="B542" s="39"/>
      <c r="C542" s="39"/>
      <c r="D542" s="39"/>
      <c r="E542" s="40"/>
      <c r="F542" s="39"/>
      <c r="G542" s="5"/>
      <c r="H542" s="5"/>
      <c r="I542" s="41"/>
    </row>
    <row r="543" ht="15.75" customHeight="1">
      <c r="A543" s="34"/>
      <c r="B543" s="42"/>
      <c r="C543" s="42"/>
      <c r="D543" s="42"/>
      <c r="E543" s="43"/>
      <c r="F543" s="42"/>
      <c r="G543" s="10"/>
      <c r="H543" s="10"/>
      <c r="I543" s="44"/>
    </row>
    <row r="544" ht="15.75" customHeight="1">
      <c r="A544" s="32"/>
      <c r="B544" s="39"/>
      <c r="C544" s="39"/>
      <c r="D544" s="39"/>
      <c r="E544" s="40"/>
      <c r="F544" s="39"/>
      <c r="G544" s="5"/>
      <c r="H544" s="5"/>
      <c r="I544" s="41"/>
    </row>
    <row r="545" ht="15.75" customHeight="1">
      <c r="A545" s="34"/>
      <c r="B545" s="42"/>
      <c r="C545" s="42"/>
      <c r="D545" s="42"/>
      <c r="E545" s="43"/>
      <c r="F545" s="42"/>
      <c r="G545" s="10"/>
      <c r="H545" s="10"/>
      <c r="I545" s="44"/>
    </row>
    <row r="546" ht="15.75" customHeight="1">
      <c r="A546" s="32"/>
      <c r="B546" s="39"/>
      <c r="C546" s="39"/>
      <c r="D546" s="39"/>
      <c r="E546" s="40"/>
      <c r="F546" s="39"/>
      <c r="G546" s="5"/>
      <c r="H546" s="5"/>
      <c r="I546" s="41"/>
    </row>
    <row r="547" ht="15.75" customHeight="1">
      <c r="A547" s="34"/>
      <c r="B547" s="42"/>
      <c r="C547" s="42"/>
      <c r="D547" s="42"/>
      <c r="E547" s="43"/>
      <c r="F547" s="42"/>
      <c r="G547" s="10"/>
      <c r="H547" s="10"/>
      <c r="I547" s="44"/>
    </row>
    <row r="548" ht="15.75" customHeight="1">
      <c r="E548" s="47"/>
      <c r="I548" s="47"/>
    </row>
    <row r="549" ht="15.75" customHeight="1">
      <c r="E549" s="47"/>
      <c r="I549" s="47"/>
    </row>
    <row r="550" ht="15.75" customHeight="1">
      <c r="E550" s="47"/>
      <c r="I550" s="47"/>
    </row>
    <row r="551" ht="15.75" customHeight="1">
      <c r="E551" s="47"/>
      <c r="I551" s="47"/>
    </row>
    <row r="552" ht="15.75" customHeight="1">
      <c r="E552" s="47"/>
      <c r="I552" s="47"/>
    </row>
    <row r="553" ht="15.75" customHeight="1">
      <c r="E553" s="47"/>
      <c r="I553" s="47"/>
    </row>
    <row r="554" ht="15.75" customHeight="1">
      <c r="E554" s="47"/>
      <c r="I554" s="47"/>
    </row>
    <row r="555" ht="15.75" customHeight="1">
      <c r="E555" s="47"/>
      <c r="I555" s="47"/>
    </row>
    <row r="556" ht="15.75" customHeight="1">
      <c r="E556" s="47"/>
      <c r="I556" s="47"/>
    </row>
    <row r="557" ht="15.75" customHeight="1">
      <c r="E557" s="47"/>
      <c r="I557" s="47"/>
    </row>
    <row r="558" ht="15.75" customHeight="1">
      <c r="E558" s="47"/>
      <c r="I558" s="47"/>
    </row>
    <row r="559" ht="15.75" customHeight="1">
      <c r="E559" s="47"/>
      <c r="I559" s="47"/>
    </row>
    <row r="560" ht="15.75" customHeight="1">
      <c r="E560" s="47"/>
      <c r="I560" s="47"/>
    </row>
    <row r="561" ht="15.75" customHeight="1">
      <c r="E561" s="47"/>
      <c r="I561" s="47"/>
    </row>
    <row r="562" ht="15.75" customHeight="1">
      <c r="E562" s="47"/>
      <c r="I562" s="47"/>
    </row>
    <row r="563" ht="15.75" customHeight="1">
      <c r="E563" s="47"/>
      <c r="I563" s="47"/>
    </row>
    <row r="564" ht="15.75" customHeight="1">
      <c r="E564" s="47"/>
      <c r="I564" s="47"/>
    </row>
    <row r="565" ht="15.75" customHeight="1">
      <c r="E565" s="47"/>
      <c r="I565" s="47"/>
    </row>
    <row r="566" ht="15.75" customHeight="1">
      <c r="E566" s="47"/>
      <c r="I566" s="47"/>
    </row>
    <row r="567" ht="15.75" customHeight="1">
      <c r="E567" s="47"/>
      <c r="I567" s="47"/>
    </row>
    <row r="568" ht="15.75" customHeight="1">
      <c r="E568" s="47"/>
      <c r="I568" s="47"/>
    </row>
    <row r="569" ht="15.75" customHeight="1">
      <c r="E569" s="47"/>
      <c r="I569" s="47"/>
    </row>
    <row r="570" ht="15.75" customHeight="1">
      <c r="E570" s="47"/>
      <c r="I570" s="47"/>
    </row>
    <row r="571" ht="15.75" customHeight="1">
      <c r="E571" s="47"/>
      <c r="I571" s="47"/>
    </row>
    <row r="572" ht="15.75" customHeight="1">
      <c r="E572" s="47"/>
      <c r="I572" s="47"/>
    </row>
    <row r="573" ht="15.75" customHeight="1">
      <c r="E573" s="47"/>
      <c r="I573" s="47"/>
    </row>
    <row r="574" ht="15.75" customHeight="1">
      <c r="E574" s="47"/>
      <c r="I574" s="47"/>
    </row>
    <row r="575" ht="15.75" customHeight="1">
      <c r="E575" s="47"/>
      <c r="I575" s="47"/>
    </row>
    <row r="576" ht="15.75" customHeight="1">
      <c r="E576" s="47"/>
      <c r="I576" s="47"/>
    </row>
    <row r="577" ht="15.75" customHeight="1">
      <c r="E577" s="47"/>
      <c r="I577" s="47"/>
    </row>
    <row r="578" ht="15.75" customHeight="1">
      <c r="E578" s="47"/>
      <c r="I578" s="47"/>
    </row>
    <row r="579" ht="15.75" customHeight="1">
      <c r="E579" s="47"/>
      <c r="I579" s="47"/>
    </row>
    <row r="580" ht="15.75" customHeight="1">
      <c r="E580" s="47"/>
      <c r="I580" s="47"/>
    </row>
    <row r="581" ht="15.75" customHeight="1">
      <c r="E581" s="47"/>
      <c r="I581" s="47"/>
    </row>
    <row r="582" ht="15.75" customHeight="1">
      <c r="E582" s="47"/>
      <c r="I582" s="47"/>
    </row>
    <row r="583" ht="15.75" customHeight="1">
      <c r="E583" s="47"/>
      <c r="I583" s="47"/>
    </row>
    <row r="584" ht="15.75" customHeight="1">
      <c r="E584" s="47"/>
      <c r="I584" s="47"/>
    </row>
    <row r="585" ht="15.75" customHeight="1">
      <c r="E585" s="47"/>
      <c r="I585" s="47"/>
    </row>
    <row r="586" ht="15.75" customHeight="1">
      <c r="E586" s="47"/>
      <c r="I586" s="47"/>
    </row>
    <row r="587" ht="15.75" customHeight="1">
      <c r="E587" s="47"/>
      <c r="I587" s="47"/>
    </row>
    <row r="588" ht="15.75" customHeight="1">
      <c r="E588" s="47"/>
      <c r="I588" s="47"/>
    </row>
    <row r="589" ht="15.75" customHeight="1">
      <c r="E589" s="47"/>
      <c r="I589" s="47"/>
    </row>
    <row r="590" ht="15.75" customHeight="1">
      <c r="E590" s="47"/>
      <c r="I590" s="47"/>
    </row>
    <row r="591" ht="15.75" customHeight="1">
      <c r="E591" s="47"/>
      <c r="I591" s="47"/>
    </row>
    <row r="592" ht="15.75" customHeight="1">
      <c r="E592" s="47"/>
      <c r="I592" s="47"/>
    </row>
    <row r="593" ht="15.75" customHeight="1">
      <c r="E593" s="47"/>
      <c r="I593" s="47"/>
    </row>
    <row r="594" ht="15.75" customHeight="1">
      <c r="E594" s="47"/>
      <c r="I594" s="47"/>
    </row>
    <row r="595" ht="15.75" customHeight="1">
      <c r="E595" s="47"/>
      <c r="I595" s="47"/>
    </row>
    <row r="596" ht="15.75" customHeight="1">
      <c r="E596" s="47"/>
      <c r="I596" s="47"/>
    </row>
    <row r="597" ht="15.75" customHeight="1">
      <c r="E597" s="47"/>
      <c r="I597" s="47"/>
    </row>
    <row r="598" ht="15.75" customHeight="1">
      <c r="E598" s="47"/>
      <c r="I598" s="47"/>
    </row>
    <row r="599" ht="15.75" customHeight="1">
      <c r="E599" s="47"/>
      <c r="I599" s="47"/>
    </row>
    <row r="600" ht="15.75" customHeight="1">
      <c r="E600" s="47"/>
      <c r="I600" s="47"/>
    </row>
    <row r="601" ht="15.75" customHeight="1">
      <c r="E601" s="47"/>
      <c r="I601" s="47"/>
    </row>
    <row r="602" ht="15.75" customHeight="1">
      <c r="E602" s="47"/>
      <c r="I602" s="47"/>
    </row>
    <row r="603" ht="15.75" customHeight="1">
      <c r="E603" s="47"/>
      <c r="I603" s="47"/>
    </row>
    <row r="604" ht="15.75" customHeight="1">
      <c r="E604" s="47"/>
      <c r="I604" s="47"/>
    </row>
    <row r="605" ht="15.75" customHeight="1">
      <c r="E605" s="47"/>
      <c r="I605" s="47"/>
    </row>
    <row r="606" ht="15.75" customHeight="1">
      <c r="E606" s="47"/>
      <c r="I606" s="47"/>
    </row>
    <row r="607" ht="15.75" customHeight="1">
      <c r="E607" s="47"/>
      <c r="I607" s="47"/>
    </row>
    <row r="608" ht="15.75" customHeight="1">
      <c r="E608" s="47"/>
      <c r="I608" s="47"/>
    </row>
    <row r="609" ht="15.75" customHeight="1">
      <c r="E609" s="47"/>
      <c r="I609" s="47"/>
    </row>
    <row r="610" ht="15.75" customHeight="1">
      <c r="E610" s="47"/>
      <c r="I610" s="47"/>
    </row>
    <row r="611" ht="15.75" customHeight="1">
      <c r="E611" s="47"/>
      <c r="I611" s="47"/>
    </row>
    <row r="612" ht="15.75" customHeight="1">
      <c r="E612" s="47"/>
      <c r="I612" s="47"/>
    </row>
    <row r="613" ht="15.75" customHeight="1">
      <c r="E613" s="47"/>
      <c r="I613" s="47"/>
    </row>
    <row r="614" ht="15.75" customHeight="1">
      <c r="E614" s="47"/>
      <c r="I614" s="47"/>
    </row>
    <row r="615" ht="15.75" customHeight="1">
      <c r="E615" s="47"/>
      <c r="I615" s="47"/>
    </row>
    <row r="616" ht="15.75" customHeight="1">
      <c r="E616" s="47"/>
      <c r="I616" s="47"/>
    </row>
    <row r="617" ht="15.75" customHeight="1">
      <c r="E617" s="47"/>
      <c r="I617" s="47"/>
    </row>
    <row r="618" ht="15.75" customHeight="1">
      <c r="E618" s="47"/>
      <c r="I618" s="47"/>
    </row>
    <row r="619" ht="15.75" customHeight="1">
      <c r="E619" s="47"/>
      <c r="I619" s="47"/>
    </row>
    <row r="620" ht="15.75" customHeight="1">
      <c r="E620" s="47"/>
      <c r="I620" s="47"/>
    </row>
    <row r="621" ht="15.75" customHeight="1">
      <c r="E621" s="47"/>
      <c r="I621" s="47"/>
    </row>
    <row r="622" ht="15.75" customHeight="1">
      <c r="E622" s="47"/>
      <c r="I622" s="47"/>
    </row>
    <row r="623" ht="15.75" customHeight="1">
      <c r="E623" s="47"/>
      <c r="I623" s="47"/>
    </row>
    <row r="624" ht="15.75" customHeight="1">
      <c r="E624" s="47"/>
      <c r="I624" s="47"/>
    </row>
    <row r="625" ht="15.75" customHeight="1">
      <c r="E625" s="47"/>
      <c r="I625" s="47"/>
    </row>
    <row r="626" ht="15.75" customHeight="1">
      <c r="E626" s="47"/>
      <c r="I626" s="47"/>
    </row>
    <row r="627" ht="15.75" customHeight="1">
      <c r="E627" s="47"/>
      <c r="I627" s="47"/>
    </row>
    <row r="628" ht="15.75" customHeight="1">
      <c r="E628" s="47"/>
      <c r="I628" s="47"/>
    </row>
    <row r="629" ht="15.75" customHeight="1">
      <c r="E629" s="47"/>
      <c r="I629" s="47"/>
    </row>
    <row r="630" ht="15.75" customHeight="1">
      <c r="E630" s="47"/>
      <c r="I630" s="47"/>
    </row>
    <row r="631" ht="15.75" customHeight="1">
      <c r="E631" s="47"/>
      <c r="I631" s="47"/>
    </row>
    <row r="632" ht="15.75" customHeight="1">
      <c r="E632" s="47"/>
      <c r="I632" s="47"/>
    </row>
    <row r="633" ht="15.75" customHeight="1">
      <c r="E633" s="47"/>
      <c r="I633" s="47"/>
    </row>
    <row r="634" ht="15.75" customHeight="1">
      <c r="E634" s="47"/>
      <c r="I634" s="47"/>
    </row>
    <row r="635" ht="15.75" customHeight="1">
      <c r="E635" s="47"/>
      <c r="I635" s="47"/>
    </row>
    <row r="636" ht="15.75" customHeight="1">
      <c r="E636" s="47"/>
      <c r="I636" s="47"/>
    </row>
    <row r="637" ht="15.75" customHeight="1">
      <c r="E637" s="47"/>
      <c r="I637" s="47"/>
    </row>
    <row r="638" ht="15.75" customHeight="1">
      <c r="E638" s="47"/>
      <c r="I638" s="47"/>
    </row>
    <row r="639" ht="15.75" customHeight="1">
      <c r="E639" s="47"/>
      <c r="I639" s="47"/>
    </row>
    <row r="640" ht="15.75" customHeight="1">
      <c r="E640" s="47"/>
      <c r="I640" s="47"/>
    </row>
    <row r="641" ht="15.75" customHeight="1">
      <c r="E641" s="47"/>
      <c r="I641" s="47"/>
    </row>
    <row r="642" ht="15.75" customHeight="1">
      <c r="E642" s="47"/>
      <c r="I642" s="47"/>
    </row>
    <row r="643" ht="15.75" customHeight="1">
      <c r="E643" s="47"/>
      <c r="I643" s="47"/>
    </row>
    <row r="644" ht="15.75" customHeight="1">
      <c r="E644" s="47"/>
      <c r="I644" s="47"/>
    </row>
    <row r="645" ht="15.75" customHeight="1">
      <c r="E645" s="47"/>
      <c r="I645" s="47"/>
    </row>
    <row r="646" ht="15.75" customHeight="1">
      <c r="E646" s="47"/>
      <c r="I646" s="47"/>
    </row>
    <row r="647" ht="15.75" customHeight="1">
      <c r="E647" s="47"/>
      <c r="I647" s="47"/>
    </row>
    <row r="648" ht="15.75" customHeight="1">
      <c r="E648" s="47"/>
      <c r="I648" s="47"/>
    </row>
    <row r="649" ht="15.75" customHeight="1">
      <c r="E649" s="47"/>
      <c r="I649" s="47"/>
    </row>
    <row r="650" ht="15.75" customHeight="1">
      <c r="E650" s="47"/>
      <c r="I650" s="47"/>
    </row>
    <row r="651" ht="15.75" customHeight="1">
      <c r="E651" s="47"/>
      <c r="I651" s="47"/>
    </row>
    <row r="652" ht="15.75" customHeight="1">
      <c r="E652" s="47"/>
      <c r="I652" s="47"/>
    </row>
    <row r="653" ht="15.75" customHeight="1">
      <c r="E653" s="47"/>
      <c r="I653" s="47"/>
    </row>
    <row r="654" ht="15.75" customHeight="1">
      <c r="E654" s="47"/>
      <c r="I654" s="47"/>
    </row>
    <row r="655" ht="15.75" customHeight="1">
      <c r="E655" s="47"/>
      <c r="I655" s="47"/>
    </row>
    <row r="656" ht="15.75" customHeight="1">
      <c r="E656" s="47"/>
      <c r="I656" s="47"/>
    </row>
    <row r="657" ht="15.75" customHeight="1">
      <c r="E657" s="47"/>
      <c r="I657" s="47"/>
    </row>
    <row r="658" ht="15.75" customHeight="1">
      <c r="E658" s="47"/>
      <c r="I658" s="47"/>
    </row>
    <row r="659" ht="15.75" customHeight="1">
      <c r="E659" s="47"/>
      <c r="I659" s="47"/>
    </row>
    <row r="660" ht="15.75" customHeight="1">
      <c r="E660" s="47"/>
      <c r="I660" s="47"/>
    </row>
    <row r="661" ht="15.75" customHeight="1">
      <c r="E661" s="47"/>
      <c r="I661" s="47"/>
    </row>
    <row r="662" ht="15.75" customHeight="1">
      <c r="E662" s="47"/>
      <c r="I662" s="47"/>
    </row>
    <row r="663" ht="15.75" customHeight="1">
      <c r="E663" s="47"/>
      <c r="I663" s="47"/>
    </row>
    <row r="664" ht="15.75" customHeight="1">
      <c r="E664" s="47"/>
      <c r="I664" s="47"/>
    </row>
    <row r="665" ht="15.75" customHeight="1">
      <c r="E665" s="47"/>
      <c r="I665" s="47"/>
    </row>
    <row r="666" ht="15.75" customHeight="1">
      <c r="E666" s="47"/>
      <c r="I666" s="47"/>
    </row>
    <row r="667" ht="15.75" customHeight="1">
      <c r="E667" s="47"/>
      <c r="I667" s="47"/>
    </row>
    <row r="668" ht="15.75" customHeight="1">
      <c r="E668" s="47"/>
      <c r="I668" s="47"/>
    </row>
    <row r="669" ht="15.75" customHeight="1">
      <c r="E669" s="47"/>
      <c r="I669" s="47"/>
    </row>
    <row r="670" ht="15.75" customHeight="1">
      <c r="E670" s="47"/>
      <c r="I670" s="47"/>
    </row>
    <row r="671" ht="15.75" customHeight="1">
      <c r="E671" s="47"/>
      <c r="I671" s="47"/>
    </row>
    <row r="672" ht="15.75" customHeight="1">
      <c r="E672" s="47"/>
      <c r="I672" s="47"/>
    </row>
    <row r="673" ht="15.75" customHeight="1">
      <c r="E673" s="47"/>
      <c r="I673" s="47"/>
    </row>
    <row r="674" ht="15.75" customHeight="1">
      <c r="E674" s="47"/>
      <c r="I674" s="47"/>
    </row>
    <row r="675" ht="15.75" customHeight="1">
      <c r="E675" s="47"/>
      <c r="I675" s="47"/>
    </row>
    <row r="676" ht="15.75" customHeight="1">
      <c r="E676" s="47"/>
      <c r="I676" s="47"/>
    </row>
    <row r="677" ht="15.75" customHeight="1">
      <c r="E677" s="47"/>
      <c r="I677" s="47"/>
    </row>
    <row r="678" ht="15.75" customHeight="1">
      <c r="E678" s="47"/>
      <c r="I678" s="47"/>
    </row>
    <row r="679" ht="15.75" customHeight="1">
      <c r="E679" s="47"/>
      <c r="I679" s="47"/>
    </row>
    <row r="680" ht="15.75" customHeight="1">
      <c r="E680" s="47"/>
      <c r="I680" s="47"/>
    </row>
    <row r="681" ht="15.75" customHeight="1">
      <c r="E681" s="47"/>
      <c r="I681" s="47"/>
    </row>
    <row r="682" ht="15.75" customHeight="1">
      <c r="E682" s="47"/>
      <c r="I682" s="47"/>
    </row>
    <row r="683" ht="15.75" customHeight="1">
      <c r="E683" s="47"/>
      <c r="I683" s="47"/>
    </row>
    <row r="684" ht="15.75" customHeight="1">
      <c r="E684" s="47"/>
      <c r="I684" s="47"/>
    </row>
    <row r="685" ht="15.75" customHeight="1">
      <c r="E685" s="47"/>
      <c r="I685" s="47"/>
    </row>
    <row r="686" ht="15.75" customHeight="1">
      <c r="E686" s="47"/>
      <c r="I686" s="47"/>
    </row>
    <row r="687" ht="15.75" customHeight="1">
      <c r="E687" s="47"/>
      <c r="I687" s="47"/>
    </row>
    <row r="688" ht="15.75" customHeight="1">
      <c r="E688" s="47"/>
      <c r="I688" s="47"/>
    </row>
    <row r="689" ht="15.75" customHeight="1">
      <c r="E689" s="47"/>
      <c r="I689" s="47"/>
    </row>
    <row r="690" ht="15.75" customHeight="1">
      <c r="E690" s="47"/>
      <c r="I690" s="47"/>
    </row>
    <row r="691" ht="15.75" customHeight="1">
      <c r="E691" s="47"/>
      <c r="I691" s="47"/>
    </row>
    <row r="692" ht="15.75" customHeight="1">
      <c r="E692" s="47"/>
      <c r="I692" s="47"/>
    </row>
    <row r="693" ht="15.75" customHeight="1">
      <c r="E693" s="47"/>
      <c r="I693" s="47"/>
    </row>
    <row r="694" ht="15.75" customHeight="1">
      <c r="E694" s="47"/>
      <c r="I694" s="47"/>
    </row>
    <row r="695" ht="15.75" customHeight="1">
      <c r="E695" s="47"/>
      <c r="I695" s="47"/>
    </row>
    <row r="696" ht="15.75" customHeight="1">
      <c r="E696" s="47"/>
      <c r="I696" s="47"/>
    </row>
    <row r="697" ht="15.75" customHeight="1">
      <c r="E697" s="47"/>
      <c r="I697" s="47"/>
    </row>
    <row r="698" ht="15.75" customHeight="1">
      <c r="E698" s="47"/>
      <c r="I698" s="47"/>
    </row>
    <row r="699" ht="15.75" customHeight="1">
      <c r="E699" s="47"/>
      <c r="I699" s="47"/>
    </row>
    <row r="700" ht="15.75" customHeight="1">
      <c r="E700" s="47"/>
      <c r="I700" s="47"/>
    </row>
    <row r="701" ht="15.75" customHeight="1">
      <c r="E701" s="47"/>
      <c r="I701" s="47"/>
    </row>
    <row r="702" ht="15.75" customHeight="1">
      <c r="E702" s="47"/>
      <c r="I702" s="47"/>
    </row>
    <row r="703" ht="15.75" customHeight="1">
      <c r="E703" s="47"/>
      <c r="I703" s="47"/>
    </row>
    <row r="704" ht="15.75" customHeight="1">
      <c r="E704" s="47"/>
      <c r="I704" s="47"/>
    </row>
    <row r="705" ht="15.75" customHeight="1">
      <c r="E705" s="47"/>
      <c r="I705" s="47"/>
    </row>
    <row r="706" ht="15.75" customHeight="1">
      <c r="E706" s="47"/>
      <c r="I706" s="47"/>
    </row>
    <row r="707" ht="15.75" customHeight="1">
      <c r="E707" s="47"/>
      <c r="I707" s="47"/>
    </row>
    <row r="708" ht="15.75" customHeight="1">
      <c r="E708" s="47"/>
      <c r="I708" s="47"/>
    </row>
    <row r="709" ht="15.75" customHeight="1">
      <c r="E709" s="47"/>
      <c r="I709" s="47"/>
    </row>
    <row r="710" ht="15.75" customHeight="1">
      <c r="E710" s="47"/>
      <c r="I710" s="47"/>
    </row>
    <row r="711" ht="15.75" customHeight="1">
      <c r="E711" s="47"/>
      <c r="I711" s="47"/>
    </row>
    <row r="712" ht="15.75" customHeight="1">
      <c r="E712" s="47"/>
      <c r="I712" s="47"/>
    </row>
    <row r="713" ht="15.75" customHeight="1">
      <c r="E713" s="47"/>
      <c r="I713" s="47"/>
    </row>
    <row r="714" ht="15.75" customHeight="1">
      <c r="E714" s="47"/>
      <c r="I714" s="47"/>
    </row>
    <row r="715" ht="15.75" customHeight="1">
      <c r="E715" s="47"/>
      <c r="I715" s="47"/>
    </row>
    <row r="716" ht="15.75" customHeight="1">
      <c r="E716" s="47"/>
      <c r="I716" s="47"/>
    </row>
    <row r="717" ht="15.75" customHeight="1">
      <c r="E717" s="47"/>
      <c r="I717" s="47"/>
    </row>
    <row r="718" ht="15.75" customHeight="1">
      <c r="E718" s="47"/>
      <c r="I718" s="47"/>
    </row>
    <row r="719" ht="15.75" customHeight="1">
      <c r="E719" s="47"/>
      <c r="I719" s="47"/>
    </row>
    <row r="720" ht="15.75" customHeight="1">
      <c r="E720" s="47"/>
      <c r="I720" s="47"/>
    </row>
    <row r="721" ht="15.75" customHeight="1">
      <c r="E721" s="47"/>
      <c r="I721" s="47"/>
    </row>
    <row r="722" ht="15.75" customHeight="1">
      <c r="E722" s="47"/>
      <c r="I722" s="47"/>
    </row>
    <row r="723" ht="15.75" customHeight="1">
      <c r="E723" s="47"/>
      <c r="I723" s="47"/>
    </row>
    <row r="724" ht="15.75" customHeight="1">
      <c r="E724" s="47"/>
      <c r="I724" s="47"/>
    </row>
    <row r="725" ht="15.75" customHeight="1">
      <c r="E725" s="47"/>
      <c r="I725" s="47"/>
    </row>
    <row r="726" ht="15.75" customHeight="1">
      <c r="E726" s="47"/>
      <c r="I726" s="47"/>
    </row>
    <row r="727" ht="15.75" customHeight="1">
      <c r="E727" s="47"/>
      <c r="I727" s="47"/>
    </row>
    <row r="728" ht="15.75" customHeight="1">
      <c r="E728" s="47"/>
      <c r="I728" s="47"/>
    </row>
    <row r="729" ht="15.75" customHeight="1">
      <c r="E729" s="47"/>
      <c r="I729" s="47"/>
    </row>
    <row r="730" ht="15.75" customHeight="1">
      <c r="E730" s="47"/>
      <c r="I730" s="47"/>
    </row>
    <row r="731" ht="15.75" customHeight="1">
      <c r="E731" s="47"/>
      <c r="I731" s="47"/>
    </row>
    <row r="732" ht="15.75" customHeight="1">
      <c r="E732" s="47"/>
      <c r="I732" s="47"/>
    </row>
    <row r="733" ht="15.75" customHeight="1">
      <c r="E733" s="47"/>
      <c r="I733" s="47"/>
    </row>
    <row r="734" ht="15.75" customHeight="1">
      <c r="E734" s="47"/>
      <c r="I734" s="47"/>
    </row>
    <row r="735" ht="15.75" customHeight="1">
      <c r="E735" s="47"/>
      <c r="I735" s="47"/>
    </row>
    <row r="736" ht="15.75" customHeight="1">
      <c r="E736" s="47"/>
      <c r="I736" s="47"/>
    </row>
    <row r="737" ht="15.75" customHeight="1">
      <c r="E737" s="47"/>
      <c r="I737" s="47"/>
    </row>
    <row r="738" ht="15.75" customHeight="1">
      <c r="E738" s="47"/>
      <c r="I738" s="47"/>
    </row>
    <row r="739" ht="15.75" customHeight="1">
      <c r="E739" s="47"/>
      <c r="I739" s="47"/>
    </row>
    <row r="740" ht="15.75" customHeight="1">
      <c r="E740" s="47"/>
      <c r="I740" s="47"/>
    </row>
    <row r="741" ht="15.75" customHeight="1">
      <c r="E741" s="47"/>
      <c r="I741" s="47"/>
    </row>
    <row r="742" ht="15.75" customHeight="1">
      <c r="E742" s="47"/>
      <c r="I742" s="47"/>
    </row>
    <row r="743" ht="15.75" customHeight="1">
      <c r="E743" s="47"/>
      <c r="I743" s="47"/>
    </row>
    <row r="744" ht="15.75" customHeight="1">
      <c r="E744" s="47"/>
      <c r="I744" s="47"/>
    </row>
    <row r="745" ht="15.75" customHeight="1">
      <c r="E745" s="47"/>
      <c r="I745" s="47"/>
    </row>
    <row r="746" ht="15.75" customHeight="1">
      <c r="E746" s="47"/>
      <c r="I746" s="47"/>
    </row>
    <row r="747" ht="15.75" customHeight="1">
      <c r="E747" s="47"/>
      <c r="I747" s="47"/>
    </row>
    <row r="748" ht="15.75" customHeight="1">
      <c r="E748" s="47"/>
      <c r="I748" s="47"/>
    </row>
    <row r="749" ht="15.75" customHeight="1">
      <c r="E749" s="47"/>
      <c r="I749" s="47"/>
    </row>
    <row r="750" ht="15.75" customHeight="1">
      <c r="E750" s="47"/>
      <c r="I750" s="47"/>
    </row>
    <row r="751" ht="15.75" customHeight="1">
      <c r="E751" s="47"/>
      <c r="I751" s="47"/>
    </row>
    <row r="752" ht="15.75" customHeight="1">
      <c r="E752" s="47"/>
      <c r="I752" s="47"/>
    </row>
    <row r="753" ht="15.75" customHeight="1">
      <c r="E753" s="47"/>
      <c r="I753" s="47"/>
    </row>
    <row r="754" ht="15.75" customHeight="1">
      <c r="E754" s="47"/>
      <c r="I754" s="47"/>
    </row>
    <row r="755" ht="15.75" customHeight="1">
      <c r="E755" s="47"/>
      <c r="I755" s="47"/>
    </row>
    <row r="756" ht="15.75" customHeight="1">
      <c r="E756" s="47"/>
      <c r="I756" s="47"/>
    </row>
    <row r="757" ht="15.75" customHeight="1">
      <c r="E757" s="47"/>
      <c r="I757" s="47"/>
    </row>
    <row r="758" ht="15.75" customHeight="1">
      <c r="E758" s="47"/>
      <c r="I758" s="47"/>
    </row>
    <row r="759" ht="15.75" customHeight="1">
      <c r="E759" s="47"/>
      <c r="I759" s="47"/>
    </row>
    <row r="760" ht="15.75" customHeight="1">
      <c r="E760" s="47"/>
      <c r="I760" s="47"/>
    </row>
    <row r="761" ht="15.75" customHeight="1">
      <c r="E761" s="47"/>
      <c r="I761" s="47"/>
    </row>
    <row r="762" ht="15.75" customHeight="1">
      <c r="E762" s="47"/>
      <c r="I762" s="47"/>
    </row>
    <row r="763" ht="15.75" customHeight="1">
      <c r="E763" s="47"/>
      <c r="I763" s="47"/>
    </row>
    <row r="764" ht="15.75" customHeight="1">
      <c r="E764" s="47"/>
      <c r="I764" s="47"/>
    </row>
    <row r="765" ht="15.75" customHeight="1">
      <c r="E765" s="47"/>
      <c r="I765" s="47"/>
    </row>
    <row r="766" ht="15.75" customHeight="1">
      <c r="E766" s="47"/>
      <c r="I766" s="47"/>
    </row>
    <row r="767" ht="15.75" customHeight="1">
      <c r="E767" s="47"/>
      <c r="I767" s="47"/>
    </row>
    <row r="768" ht="15.75" customHeight="1">
      <c r="E768" s="47"/>
      <c r="I768" s="47"/>
    </row>
    <row r="769" ht="15.75" customHeight="1">
      <c r="E769" s="47"/>
      <c r="I769" s="47"/>
    </row>
    <row r="770" ht="15.75" customHeight="1">
      <c r="E770" s="47"/>
      <c r="I770" s="47"/>
    </row>
    <row r="771" ht="15.75" customHeight="1">
      <c r="E771" s="47"/>
      <c r="I771" s="47"/>
    </row>
    <row r="772" ht="15.75" customHeight="1">
      <c r="E772" s="47"/>
      <c r="I772" s="47"/>
    </row>
    <row r="773" ht="15.75" customHeight="1">
      <c r="E773" s="47"/>
      <c r="I773" s="47"/>
    </row>
    <row r="774" ht="15.75" customHeight="1">
      <c r="E774" s="47"/>
      <c r="I774" s="47"/>
    </row>
    <row r="775" ht="15.75" customHeight="1">
      <c r="E775" s="47"/>
      <c r="I775" s="47"/>
    </row>
    <row r="776" ht="15.75" customHeight="1">
      <c r="E776" s="47"/>
      <c r="I776" s="47"/>
    </row>
    <row r="777" ht="15.75" customHeight="1">
      <c r="E777" s="47"/>
      <c r="I777" s="47"/>
    </row>
    <row r="778" ht="15.75" customHeight="1">
      <c r="E778" s="47"/>
      <c r="I778" s="47"/>
    </row>
    <row r="779" ht="15.75" customHeight="1">
      <c r="E779" s="47"/>
      <c r="I779" s="47"/>
    </row>
    <row r="780" ht="15.75" customHeight="1">
      <c r="E780" s="47"/>
      <c r="I780" s="47"/>
    </row>
    <row r="781" ht="15.75" customHeight="1">
      <c r="E781" s="47"/>
      <c r="I781" s="47"/>
    </row>
    <row r="782" ht="15.75" customHeight="1">
      <c r="E782" s="47"/>
      <c r="I782" s="47"/>
    </row>
    <row r="783" ht="15.75" customHeight="1">
      <c r="E783" s="47"/>
      <c r="I783" s="47"/>
    </row>
    <row r="784" ht="15.75" customHeight="1">
      <c r="E784" s="47"/>
      <c r="I784" s="47"/>
    </row>
    <row r="785" ht="15.75" customHeight="1">
      <c r="E785" s="47"/>
      <c r="I785" s="47"/>
    </row>
    <row r="786" ht="15.75" customHeight="1">
      <c r="E786" s="47"/>
      <c r="I786" s="47"/>
    </row>
    <row r="787" ht="15.75" customHeight="1">
      <c r="E787" s="47"/>
      <c r="I787" s="47"/>
    </row>
    <row r="788" ht="15.75" customHeight="1">
      <c r="E788" s="47"/>
      <c r="I788" s="47"/>
    </row>
    <row r="789" ht="15.75" customHeight="1">
      <c r="E789" s="47"/>
      <c r="I789" s="47"/>
    </row>
    <row r="790" ht="15.75" customHeight="1">
      <c r="E790" s="47"/>
      <c r="I790" s="47"/>
    </row>
    <row r="791" ht="15.75" customHeight="1">
      <c r="E791" s="47"/>
      <c r="I791" s="47"/>
    </row>
    <row r="792" ht="15.75" customHeight="1">
      <c r="E792" s="47"/>
      <c r="I792" s="47"/>
    </row>
    <row r="793" ht="15.75" customHeight="1">
      <c r="E793" s="47"/>
      <c r="I793" s="47"/>
    </row>
    <row r="794" ht="15.75" customHeight="1">
      <c r="E794" s="47"/>
      <c r="I794" s="47"/>
    </row>
    <row r="795" ht="15.75" customHeight="1">
      <c r="E795" s="47"/>
      <c r="I795" s="47"/>
    </row>
    <row r="796" ht="15.75" customHeight="1">
      <c r="E796" s="47"/>
      <c r="I796" s="47"/>
    </row>
    <row r="797" ht="15.75" customHeight="1">
      <c r="E797" s="47"/>
      <c r="I797" s="47"/>
    </row>
    <row r="798" ht="15.75" customHeight="1">
      <c r="E798" s="47"/>
      <c r="I798" s="47"/>
    </row>
    <row r="799" ht="15.75" customHeight="1">
      <c r="E799" s="47"/>
      <c r="I799" s="47"/>
    </row>
    <row r="800" ht="15.75" customHeight="1">
      <c r="E800" s="47"/>
      <c r="I800" s="47"/>
    </row>
    <row r="801" ht="15.75" customHeight="1">
      <c r="E801" s="47"/>
      <c r="I801" s="47"/>
    </row>
    <row r="802" ht="15.75" customHeight="1">
      <c r="E802" s="47"/>
      <c r="I802" s="47"/>
    </row>
    <row r="803" ht="15.75" customHeight="1">
      <c r="E803" s="47"/>
      <c r="I803" s="47"/>
    </row>
    <row r="804" ht="15.75" customHeight="1">
      <c r="E804" s="47"/>
      <c r="I804" s="47"/>
    </row>
    <row r="805" ht="15.75" customHeight="1">
      <c r="E805" s="47"/>
      <c r="I805" s="47"/>
    </row>
    <row r="806" ht="15.75" customHeight="1">
      <c r="E806" s="47"/>
      <c r="I806" s="47"/>
    </row>
    <row r="807" ht="15.75" customHeight="1">
      <c r="E807" s="47"/>
      <c r="I807" s="47"/>
    </row>
    <row r="808" ht="15.75" customHeight="1">
      <c r="E808" s="47"/>
      <c r="I808" s="47"/>
    </row>
    <row r="809" ht="15.75" customHeight="1">
      <c r="E809" s="47"/>
      <c r="I809" s="47"/>
    </row>
    <row r="810" ht="15.75" customHeight="1">
      <c r="E810" s="47"/>
      <c r="I810" s="47"/>
    </row>
    <row r="811" ht="15.75" customHeight="1">
      <c r="E811" s="47"/>
      <c r="I811" s="47"/>
    </row>
    <row r="812" ht="15.75" customHeight="1">
      <c r="E812" s="47"/>
      <c r="I812" s="47"/>
    </row>
    <row r="813" ht="15.75" customHeight="1">
      <c r="E813" s="47"/>
      <c r="I813" s="47"/>
    </row>
    <row r="814" ht="15.75" customHeight="1">
      <c r="E814" s="47"/>
      <c r="I814" s="47"/>
    </row>
    <row r="815" ht="15.75" customHeight="1">
      <c r="E815" s="47"/>
      <c r="I815" s="47"/>
    </row>
    <row r="816" ht="15.75" customHeight="1">
      <c r="E816" s="47"/>
      <c r="I816" s="47"/>
    </row>
    <row r="817" ht="15.75" customHeight="1">
      <c r="E817" s="47"/>
      <c r="I817" s="47"/>
    </row>
    <row r="818" ht="15.75" customHeight="1">
      <c r="E818" s="47"/>
      <c r="I818" s="47"/>
    </row>
    <row r="819" ht="15.75" customHeight="1">
      <c r="E819" s="47"/>
      <c r="I819" s="47"/>
    </row>
    <row r="820" ht="15.75" customHeight="1">
      <c r="E820" s="47"/>
      <c r="I820" s="47"/>
    </row>
    <row r="821" ht="15.75" customHeight="1">
      <c r="E821" s="47"/>
      <c r="I821" s="47"/>
    </row>
    <row r="822" ht="15.75" customHeight="1">
      <c r="E822" s="47"/>
      <c r="I822" s="47"/>
    </row>
    <row r="823" ht="15.75" customHeight="1">
      <c r="E823" s="47"/>
      <c r="I823" s="47"/>
    </row>
    <row r="824" ht="15.75" customHeight="1">
      <c r="E824" s="47"/>
      <c r="I824" s="47"/>
    </row>
    <row r="825" ht="15.75" customHeight="1">
      <c r="E825" s="47"/>
      <c r="I825" s="47"/>
    </row>
    <row r="826" ht="15.75" customHeight="1">
      <c r="E826" s="47"/>
      <c r="I826" s="47"/>
    </row>
    <row r="827" ht="15.75" customHeight="1">
      <c r="E827" s="47"/>
      <c r="I827" s="47"/>
    </row>
    <row r="828" ht="15.75" customHeight="1">
      <c r="E828" s="47"/>
      <c r="I828" s="47"/>
    </row>
    <row r="829" ht="15.75" customHeight="1">
      <c r="E829" s="47"/>
      <c r="I829" s="47"/>
    </row>
    <row r="830" ht="15.75" customHeight="1">
      <c r="E830" s="47"/>
      <c r="I830" s="47"/>
    </row>
    <row r="831" ht="15.75" customHeight="1">
      <c r="E831" s="47"/>
      <c r="I831" s="47"/>
    </row>
    <row r="832" ht="15.75" customHeight="1">
      <c r="E832" s="47"/>
      <c r="I832" s="47"/>
    </row>
    <row r="833" ht="15.75" customHeight="1">
      <c r="E833" s="47"/>
      <c r="I833" s="47"/>
    </row>
    <row r="834" ht="15.75" customHeight="1">
      <c r="E834" s="47"/>
      <c r="I834" s="47"/>
    </row>
    <row r="835" ht="15.75" customHeight="1">
      <c r="E835" s="47"/>
      <c r="I835" s="47"/>
    </row>
    <row r="836" ht="15.75" customHeight="1">
      <c r="E836" s="47"/>
      <c r="I836" s="47"/>
    </row>
    <row r="837" ht="15.75" customHeight="1">
      <c r="E837" s="47"/>
      <c r="I837" s="47"/>
    </row>
    <row r="838" ht="15.75" customHeight="1">
      <c r="E838" s="47"/>
      <c r="I838" s="47"/>
    </row>
    <row r="839" ht="15.75" customHeight="1">
      <c r="E839" s="47"/>
      <c r="I839" s="47"/>
    </row>
    <row r="840" ht="15.75" customHeight="1">
      <c r="E840" s="47"/>
      <c r="I840" s="47"/>
    </row>
    <row r="841" ht="15.75" customHeight="1">
      <c r="E841" s="47"/>
      <c r="I841" s="47"/>
    </row>
    <row r="842" ht="15.75" customHeight="1">
      <c r="E842" s="47"/>
      <c r="I842" s="47"/>
    </row>
    <row r="843" ht="15.75" customHeight="1">
      <c r="E843" s="47"/>
      <c r="I843" s="47"/>
    </row>
    <row r="844" ht="15.75" customHeight="1">
      <c r="E844" s="47"/>
      <c r="I844" s="47"/>
    </row>
    <row r="845" ht="15.75" customHeight="1">
      <c r="E845" s="47"/>
      <c r="I845" s="47"/>
    </row>
    <row r="846" ht="15.75" customHeight="1">
      <c r="E846" s="47"/>
      <c r="I846" s="47"/>
    </row>
    <row r="847" ht="15.75" customHeight="1">
      <c r="E847" s="47"/>
      <c r="I847" s="47"/>
    </row>
    <row r="848" ht="15.75" customHeight="1">
      <c r="E848" s="47"/>
      <c r="I848" s="47"/>
    </row>
    <row r="849" ht="15.75" customHeight="1">
      <c r="E849" s="47"/>
      <c r="I849" s="47"/>
    </row>
    <row r="850" ht="15.75" customHeight="1">
      <c r="E850" s="47"/>
      <c r="I850" s="47"/>
    </row>
    <row r="851" ht="15.75" customHeight="1">
      <c r="E851" s="47"/>
      <c r="I851" s="47"/>
    </row>
    <row r="852" ht="15.75" customHeight="1">
      <c r="E852" s="47"/>
      <c r="I852" s="47"/>
    </row>
    <row r="853" ht="15.75" customHeight="1">
      <c r="E853" s="47"/>
      <c r="I853" s="47"/>
    </row>
    <row r="854" ht="15.75" customHeight="1">
      <c r="E854" s="47"/>
      <c r="I854" s="47"/>
    </row>
    <row r="855" ht="15.75" customHeight="1">
      <c r="E855" s="47"/>
      <c r="I855" s="47"/>
    </row>
    <row r="856" ht="15.75" customHeight="1">
      <c r="E856" s="47"/>
      <c r="I856" s="47"/>
    </row>
    <row r="857" ht="15.75" customHeight="1">
      <c r="E857" s="47"/>
      <c r="I857" s="47"/>
    </row>
    <row r="858" ht="15.75" customHeight="1">
      <c r="E858" s="47"/>
      <c r="I858" s="47"/>
    </row>
    <row r="859" ht="15.75" customHeight="1">
      <c r="E859" s="47"/>
      <c r="I859" s="47"/>
    </row>
    <row r="860" ht="15.75" customHeight="1">
      <c r="E860" s="47"/>
      <c r="I860" s="47"/>
    </row>
    <row r="861" ht="15.75" customHeight="1">
      <c r="E861" s="47"/>
      <c r="I861" s="47"/>
    </row>
    <row r="862" ht="15.75" customHeight="1">
      <c r="E862" s="47"/>
      <c r="I862" s="47"/>
    </row>
    <row r="863" ht="15.75" customHeight="1">
      <c r="E863" s="47"/>
      <c r="I863" s="47"/>
    </row>
    <row r="864" ht="15.75" customHeight="1">
      <c r="E864" s="47"/>
      <c r="I864" s="47"/>
    </row>
    <row r="865" ht="15.75" customHeight="1">
      <c r="E865" s="47"/>
      <c r="I865" s="47"/>
    </row>
    <row r="866" ht="15.75" customHeight="1">
      <c r="E866" s="47"/>
      <c r="I866" s="47"/>
    </row>
    <row r="867" ht="15.75" customHeight="1">
      <c r="E867" s="47"/>
      <c r="I867" s="47"/>
    </row>
    <row r="868" ht="15.75" customHeight="1">
      <c r="E868" s="47"/>
      <c r="I868" s="47"/>
    </row>
    <row r="869" ht="15.75" customHeight="1">
      <c r="E869" s="47"/>
      <c r="I869" s="47"/>
    </row>
    <row r="870" ht="15.75" customHeight="1">
      <c r="E870" s="47"/>
      <c r="I870" s="47"/>
    </row>
    <row r="871" ht="15.75" customHeight="1">
      <c r="E871" s="47"/>
      <c r="I871" s="47"/>
    </row>
    <row r="872" ht="15.75" customHeight="1">
      <c r="E872" s="47"/>
      <c r="I872" s="47"/>
    </row>
    <row r="873" ht="15.75" customHeight="1">
      <c r="E873" s="47"/>
      <c r="I873" s="47"/>
    </row>
    <row r="874" ht="15.75" customHeight="1">
      <c r="E874" s="47"/>
      <c r="I874" s="47"/>
    </row>
    <row r="875" ht="15.75" customHeight="1">
      <c r="E875" s="47"/>
      <c r="I875" s="47"/>
    </row>
    <row r="876" ht="15.75" customHeight="1">
      <c r="E876" s="47"/>
      <c r="I876" s="47"/>
    </row>
    <row r="877" ht="15.75" customHeight="1">
      <c r="E877" s="47"/>
      <c r="I877" s="47"/>
    </row>
    <row r="878" ht="15.75" customHeight="1">
      <c r="E878" s="47"/>
      <c r="I878" s="47"/>
    </row>
    <row r="879" ht="15.75" customHeight="1">
      <c r="E879" s="47"/>
      <c r="I879" s="47"/>
    </row>
    <row r="880" ht="15.75" customHeight="1">
      <c r="E880" s="47"/>
      <c r="I880" s="47"/>
    </row>
    <row r="881" ht="15.75" customHeight="1">
      <c r="E881" s="47"/>
      <c r="I881" s="47"/>
    </row>
    <row r="882" ht="15.75" customHeight="1">
      <c r="E882" s="47"/>
      <c r="I882" s="47"/>
    </row>
    <row r="883" ht="15.75" customHeight="1">
      <c r="E883" s="47"/>
      <c r="I883" s="47"/>
    </row>
    <row r="884" ht="15.75" customHeight="1">
      <c r="E884" s="47"/>
      <c r="I884" s="47"/>
    </row>
    <row r="885" ht="15.75" customHeight="1">
      <c r="E885" s="47"/>
      <c r="I885" s="47"/>
    </row>
    <row r="886" ht="15.75" customHeight="1">
      <c r="E886" s="47"/>
      <c r="I886" s="47"/>
    </row>
    <row r="887" ht="15.75" customHeight="1">
      <c r="E887" s="47"/>
      <c r="I887" s="47"/>
    </row>
    <row r="888" ht="15.75" customHeight="1">
      <c r="E888" s="47"/>
      <c r="I888" s="47"/>
    </row>
    <row r="889" ht="15.75" customHeight="1">
      <c r="E889" s="47"/>
      <c r="I889" s="47"/>
    </row>
    <row r="890" ht="15.75" customHeight="1">
      <c r="E890" s="47"/>
      <c r="I890" s="47"/>
    </row>
    <row r="891" ht="15.75" customHeight="1">
      <c r="E891" s="47"/>
      <c r="I891" s="47"/>
    </row>
    <row r="892" ht="15.75" customHeight="1">
      <c r="E892" s="47"/>
      <c r="I892" s="47"/>
    </row>
    <row r="893" ht="15.75" customHeight="1">
      <c r="E893" s="47"/>
      <c r="I893" s="47"/>
    </row>
    <row r="894" ht="15.75" customHeight="1">
      <c r="E894" s="47"/>
      <c r="I894" s="47"/>
    </row>
    <row r="895" ht="15.75" customHeight="1">
      <c r="E895" s="47"/>
      <c r="I895" s="47"/>
    </row>
    <row r="896" ht="15.75" customHeight="1">
      <c r="E896" s="47"/>
      <c r="I896" s="47"/>
    </row>
    <row r="897" ht="15.75" customHeight="1">
      <c r="E897" s="47"/>
      <c r="I897" s="47"/>
    </row>
    <row r="898" ht="15.75" customHeight="1">
      <c r="E898" s="47"/>
      <c r="I898" s="47"/>
    </row>
    <row r="899" ht="15.75" customHeight="1">
      <c r="E899" s="47"/>
      <c r="I899" s="47"/>
    </row>
    <row r="900" ht="15.75" customHeight="1">
      <c r="E900" s="47"/>
      <c r="I900" s="47"/>
    </row>
    <row r="901" ht="15.75" customHeight="1">
      <c r="E901" s="47"/>
      <c r="I901" s="47"/>
    </row>
    <row r="902" ht="15.75" customHeight="1">
      <c r="E902" s="47"/>
      <c r="I902" s="47"/>
    </row>
    <row r="903" ht="15.75" customHeight="1">
      <c r="E903" s="47"/>
      <c r="I903" s="47"/>
    </row>
    <row r="904" ht="15.75" customHeight="1">
      <c r="E904" s="47"/>
      <c r="I904" s="47"/>
    </row>
    <row r="905" ht="15.75" customHeight="1">
      <c r="E905" s="47"/>
      <c r="I905" s="47"/>
    </row>
    <row r="906" ht="15.75" customHeight="1">
      <c r="E906" s="47"/>
      <c r="I906" s="47"/>
    </row>
    <row r="907" ht="15.75" customHeight="1">
      <c r="E907" s="47"/>
      <c r="I907" s="47"/>
    </row>
    <row r="908" ht="15.75" customHeight="1">
      <c r="E908" s="47"/>
      <c r="I908" s="47"/>
    </row>
    <row r="909" ht="15.75" customHeight="1">
      <c r="E909" s="47"/>
      <c r="I909" s="47"/>
    </row>
    <row r="910" ht="15.75" customHeight="1">
      <c r="E910" s="47"/>
      <c r="I910" s="47"/>
    </row>
    <row r="911" ht="15.75" customHeight="1">
      <c r="E911" s="47"/>
      <c r="I911" s="47"/>
    </row>
    <row r="912" ht="15.75" customHeight="1">
      <c r="E912" s="47"/>
      <c r="I912" s="47"/>
    </row>
    <row r="913" ht="15.75" customHeight="1">
      <c r="E913" s="47"/>
      <c r="I913" s="47"/>
    </row>
    <row r="914" ht="15.75" customHeight="1">
      <c r="E914" s="47"/>
      <c r="I914" s="47"/>
    </row>
    <row r="915" ht="15.75" customHeight="1">
      <c r="E915" s="47"/>
      <c r="I915" s="47"/>
    </row>
    <row r="916" ht="15.75" customHeight="1">
      <c r="E916" s="47"/>
      <c r="I916" s="47"/>
    </row>
    <row r="917" ht="15.75" customHeight="1">
      <c r="E917" s="47"/>
      <c r="I917" s="47"/>
    </row>
    <row r="918" ht="15.75" customHeight="1">
      <c r="E918" s="47"/>
      <c r="I918" s="47"/>
    </row>
    <row r="919" ht="15.75" customHeight="1">
      <c r="E919" s="47"/>
      <c r="I919" s="47"/>
    </row>
    <row r="920" ht="15.75" customHeight="1">
      <c r="E920" s="47"/>
      <c r="I920" s="47"/>
    </row>
    <row r="921" ht="15.75" customHeight="1">
      <c r="E921" s="47"/>
      <c r="I921" s="47"/>
    </row>
    <row r="922" ht="15.75" customHeight="1">
      <c r="E922" s="47"/>
      <c r="I922" s="47"/>
    </row>
    <row r="923" ht="15.75" customHeight="1">
      <c r="E923" s="47"/>
      <c r="I923" s="47"/>
    </row>
    <row r="924" ht="15.75" customHeight="1">
      <c r="E924" s="47"/>
      <c r="I924" s="47"/>
    </row>
    <row r="925" ht="15.75" customHeight="1">
      <c r="E925" s="47"/>
      <c r="I925" s="47"/>
    </row>
    <row r="926" ht="15.75" customHeight="1">
      <c r="E926" s="47"/>
      <c r="I926" s="47"/>
    </row>
    <row r="927" ht="15.75" customHeight="1">
      <c r="E927" s="47"/>
      <c r="I927" s="47"/>
    </row>
    <row r="928" ht="15.75" customHeight="1">
      <c r="E928" s="47"/>
      <c r="I928" s="47"/>
    </row>
    <row r="929" ht="15.75" customHeight="1">
      <c r="E929" s="47"/>
      <c r="I929" s="47"/>
    </row>
    <row r="930" ht="15.75" customHeight="1">
      <c r="E930" s="47"/>
      <c r="I930" s="47"/>
    </row>
    <row r="931" ht="15.75" customHeight="1">
      <c r="E931" s="47"/>
      <c r="I931" s="47"/>
    </row>
    <row r="932" ht="15.75" customHeight="1">
      <c r="E932" s="47"/>
      <c r="I932" s="47"/>
    </row>
    <row r="933" ht="15.75" customHeight="1">
      <c r="E933" s="47"/>
      <c r="I933" s="47"/>
    </row>
    <row r="934" ht="15.75" customHeight="1">
      <c r="E934" s="47"/>
      <c r="I934" s="47"/>
    </row>
    <row r="935" ht="15.75" customHeight="1">
      <c r="E935" s="47"/>
      <c r="I935" s="47"/>
    </row>
    <row r="936" ht="15.75" customHeight="1">
      <c r="E936" s="47"/>
      <c r="I936" s="47"/>
    </row>
    <row r="937" ht="15.75" customHeight="1">
      <c r="E937" s="47"/>
      <c r="I937" s="47"/>
    </row>
    <row r="938" ht="15.75" customHeight="1">
      <c r="E938" s="47"/>
      <c r="I938" s="47"/>
    </row>
    <row r="939" ht="15.75" customHeight="1">
      <c r="E939" s="47"/>
      <c r="I939" s="47"/>
    </row>
    <row r="940" ht="15.75" customHeight="1">
      <c r="E940" s="47"/>
      <c r="I940" s="47"/>
    </row>
    <row r="941" ht="15.75" customHeight="1">
      <c r="E941" s="47"/>
      <c r="I941" s="47"/>
    </row>
    <row r="942" ht="15.75" customHeight="1">
      <c r="E942" s="47"/>
      <c r="I942" s="47"/>
    </row>
    <row r="943" ht="15.75" customHeight="1">
      <c r="E943" s="47"/>
      <c r="I943" s="47"/>
    </row>
    <row r="944" ht="15.75" customHeight="1">
      <c r="E944" s="47"/>
      <c r="I944" s="47"/>
    </row>
    <row r="945" ht="15.75" customHeight="1">
      <c r="E945" s="47"/>
      <c r="I945" s="47"/>
    </row>
    <row r="946" ht="15.75" customHeight="1">
      <c r="E946" s="47"/>
      <c r="I946" s="47"/>
    </row>
    <row r="947" ht="15.75" customHeight="1">
      <c r="E947" s="47"/>
      <c r="I947" s="47"/>
    </row>
    <row r="948" ht="15.75" customHeight="1">
      <c r="E948" s="47"/>
      <c r="I948" s="47"/>
    </row>
    <row r="949" ht="15.75" customHeight="1">
      <c r="E949" s="47"/>
      <c r="I949" s="47"/>
    </row>
    <row r="950" ht="15.75" customHeight="1">
      <c r="E950" s="47"/>
      <c r="I950" s="47"/>
    </row>
    <row r="951" ht="15.75" customHeight="1">
      <c r="E951" s="47"/>
      <c r="I951" s="47"/>
    </row>
    <row r="952" ht="15.75" customHeight="1">
      <c r="E952" s="47"/>
      <c r="I952" s="47"/>
    </row>
    <row r="953" ht="15.75" customHeight="1">
      <c r="E953" s="47"/>
      <c r="I953" s="47"/>
    </row>
    <row r="954" ht="15.75" customHeight="1">
      <c r="E954" s="47"/>
      <c r="I954" s="47"/>
    </row>
    <row r="955" ht="15.75" customHeight="1">
      <c r="E955" s="47"/>
      <c r="I955" s="47"/>
    </row>
    <row r="956" ht="15.75" customHeight="1">
      <c r="E956" s="47"/>
      <c r="I956" s="47"/>
    </row>
    <row r="957" ht="15.75" customHeight="1">
      <c r="E957" s="47"/>
      <c r="I957" s="47"/>
    </row>
    <row r="958" ht="15.75" customHeight="1">
      <c r="E958" s="47"/>
      <c r="I958" s="47"/>
    </row>
    <row r="959" ht="15.75" customHeight="1">
      <c r="E959" s="47"/>
      <c r="I959" s="47"/>
    </row>
    <row r="960" ht="15.75" customHeight="1">
      <c r="E960" s="47"/>
      <c r="I960" s="47"/>
    </row>
    <row r="961" ht="15.75" customHeight="1">
      <c r="E961" s="47"/>
      <c r="I961" s="47"/>
    </row>
    <row r="962" ht="15.75" customHeight="1">
      <c r="E962" s="47"/>
      <c r="I962" s="47"/>
    </row>
    <row r="963" ht="15.75" customHeight="1">
      <c r="E963" s="47"/>
      <c r="I963" s="47"/>
    </row>
    <row r="964" ht="15.75" customHeight="1">
      <c r="E964" s="47"/>
      <c r="I964" s="47"/>
    </row>
    <row r="965" ht="15.75" customHeight="1">
      <c r="E965" s="47"/>
      <c r="I965" s="47"/>
    </row>
    <row r="966" ht="15.75" customHeight="1">
      <c r="E966" s="47"/>
      <c r="I966" s="47"/>
    </row>
    <row r="967" ht="15.75" customHeight="1">
      <c r="E967" s="47"/>
      <c r="I967" s="47"/>
    </row>
    <row r="968" ht="15.75" customHeight="1">
      <c r="E968" s="47"/>
      <c r="I968" s="47"/>
    </row>
    <row r="969" ht="15.75" customHeight="1">
      <c r="E969" s="47"/>
      <c r="I969" s="47"/>
    </row>
    <row r="970" ht="15.75" customHeight="1">
      <c r="E970" s="47"/>
      <c r="I970" s="47"/>
    </row>
    <row r="971" ht="15.75" customHeight="1">
      <c r="E971" s="47"/>
      <c r="I971" s="47"/>
    </row>
    <row r="972" ht="15.75" customHeight="1">
      <c r="E972" s="47"/>
      <c r="I972" s="47"/>
    </row>
    <row r="973" ht="15.75" customHeight="1">
      <c r="E973" s="47"/>
      <c r="I973" s="47"/>
    </row>
    <row r="974" ht="15.75" customHeight="1">
      <c r="E974" s="47"/>
      <c r="I974" s="47"/>
    </row>
    <row r="975" ht="15.75" customHeight="1">
      <c r="E975" s="47"/>
      <c r="I975" s="47"/>
    </row>
    <row r="976" ht="15.75" customHeight="1">
      <c r="E976" s="47"/>
      <c r="I976" s="47"/>
    </row>
    <row r="977" ht="15.75" customHeight="1">
      <c r="E977" s="47"/>
      <c r="I977" s="47"/>
    </row>
    <row r="978" ht="15.75" customHeight="1">
      <c r="E978" s="47"/>
      <c r="I978" s="47"/>
    </row>
    <row r="979" ht="15.75" customHeight="1">
      <c r="E979" s="47"/>
      <c r="I979" s="47"/>
    </row>
    <row r="980" ht="15.75" customHeight="1">
      <c r="E980" s="47"/>
      <c r="I980" s="47"/>
    </row>
    <row r="981" ht="15.75" customHeight="1">
      <c r="E981" s="47"/>
      <c r="I981" s="47"/>
    </row>
    <row r="982" ht="15.75" customHeight="1">
      <c r="E982" s="47"/>
      <c r="I982" s="47"/>
    </row>
    <row r="983" ht="15.75" customHeight="1">
      <c r="E983" s="47"/>
      <c r="I983" s="47"/>
    </row>
    <row r="984" ht="15.75" customHeight="1">
      <c r="E984" s="47"/>
      <c r="I984" s="47"/>
    </row>
    <row r="985" ht="15.75" customHeight="1">
      <c r="E985" s="47"/>
      <c r="I985" s="47"/>
    </row>
    <row r="986" ht="15.75" customHeight="1">
      <c r="E986" s="47"/>
      <c r="I986" s="47"/>
    </row>
    <row r="987" ht="15.75" customHeight="1">
      <c r="E987" s="47"/>
      <c r="I987" s="47"/>
    </row>
    <row r="988" ht="15.75" customHeight="1">
      <c r="E988" s="47"/>
      <c r="I988" s="47"/>
    </row>
    <row r="989" ht="15.75" customHeight="1">
      <c r="E989" s="47"/>
      <c r="I989" s="47"/>
    </row>
    <row r="990" ht="15.75" customHeight="1">
      <c r="E990" s="47"/>
      <c r="I990" s="47"/>
    </row>
    <row r="991" ht="15.75" customHeight="1">
      <c r="E991" s="47"/>
      <c r="I991" s="47"/>
    </row>
    <row r="992" ht="15.75" customHeight="1">
      <c r="E992" s="47"/>
      <c r="I992" s="47"/>
    </row>
    <row r="993" ht="15.75" customHeight="1">
      <c r="E993" s="47"/>
      <c r="I993" s="47"/>
    </row>
    <row r="994" ht="15.75" customHeight="1">
      <c r="E994" s="47"/>
      <c r="I994" s="47"/>
    </row>
    <row r="995" ht="15.75" customHeight="1">
      <c r="E995" s="47"/>
      <c r="I995" s="47"/>
    </row>
    <row r="996" ht="15.75" customHeight="1">
      <c r="E996" s="47"/>
      <c r="I996" s="47"/>
    </row>
    <row r="997" ht="15.75" customHeight="1">
      <c r="E997" s="47"/>
      <c r="I997" s="47"/>
    </row>
    <row r="998" ht="15.75" customHeight="1">
      <c r="E998" s="47"/>
      <c r="I998" s="47"/>
    </row>
    <row r="999" ht="15.75" customHeight="1">
      <c r="E999" s="47"/>
      <c r="I999" s="47"/>
    </row>
    <row r="1000" ht="15.75" customHeight="1">
      <c r="E1000" s="47"/>
      <c r="I1000" s="47"/>
    </row>
  </sheetData>
  <dataValidations>
    <dataValidation type="custom" allowBlank="1" showDropDown="1" sqref="I2:I1000">
      <formula1>OR(NOT(ISERROR(DATEVALUE(I2))), AND(ISNUMBER(I2), LEFT(CELL("format", I2))="D"))</formula1>
    </dataValidation>
    <dataValidation type="custom" allowBlank="1" showDropDown="1" sqref="E2:E1000">
      <formula1>AND(ISNUMBER(E2),(NOT(OR(NOT(ISERROR(DATEVALUE(E2))), AND(ISNUMBER(E2), LEFT(CELL("format", E2))="D")))))</formula1>
    </dataValidation>
  </dataValidations>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18.75"/>
    <col customWidth="1" min="3" max="6" width="12.63"/>
  </cols>
  <sheetData>
    <row r="1" ht="15.75" customHeight="1">
      <c r="A1" s="17" t="str">
        <f>IFERROR(__xludf.DUMMYFUNCTION("QUERY(ActivitiesRecent!A:Z, ""SELECT A, COUNT(A) WHERE A IS NOT NULL GROUP BY A LABEL A 'athlete_id', COUNT(A) 'activities_last_45days'"", 1)"),"athlete_id")</f>
        <v>athlete_id</v>
      </c>
      <c r="B1" s="17" t="str">
        <f>IFERROR(__xludf.DUMMYFUNCTION("""COMPUTED_VALUE"""),"activities_last_45days")</f>
        <v>activities_last_45days</v>
      </c>
    </row>
    <row r="2" ht="15.75" customHeight="1">
      <c r="A2" s="17"/>
      <c r="B2" s="17"/>
    </row>
    <row r="3" ht="15.75" customHeight="1">
      <c r="A3" s="17"/>
      <c r="B3" s="17"/>
    </row>
    <row r="4" ht="15.75" customHeight="1">
      <c r="A4" s="17"/>
      <c r="B4" s="17"/>
    </row>
    <row r="5" ht="15.75" customHeight="1">
      <c r="A5" s="17"/>
      <c r="B5" s="17"/>
    </row>
    <row r="6" ht="15.75" customHeight="1">
      <c r="A6" s="17"/>
      <c r="B6" s="17"/>
    </row>
    <row r="7" ht="15.75" customHeight="1">
      <c r="A7" s="17"/>
      <c r="B7" s="17"/>
    </row>
    <row r="8" ht="15.75" customHeight="1">
      <c r="A8" s="17"/>
      <c r="B8" s="17"/>
    </row>
    <row r="9" ht="15.75" customHeight="1">
      <c r="A9" s="17"/>
      <c r="B9" s="17"/>
    </row>
    <row r="10" ht="15.75" customHeight="1">
      <c r="A10" s="17"/>
      <c r="B10" s="17"/>
    </row>
    <row r="11" ht="15.75" customHeight="1">
      <c r="A11" s="17"/>
      <c r="B11" s="1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0.88"/>
    <col customWidth="1" min="5" max="5" width="12.63"/>
    <col customWidth="1" min="6" max="6" width="20.5"/>
    <col customWidth="1" min="9" max="9" width="21.0"/>
  </cols>
  <sheetData>
    <row r="1" ht="15.75" customHeight="1">
      <c r="A1" s="17" t="str">
        <f>IFERROR(__xludf.DUMMYFUNCTION("QUERY(Activities!A:I, ""SELECT A, B, C, D, E, F, G, H, I WHERE I &gt;= date '""&amp;TEXT(EOMONTH(NOW(),-1)+1,""yyyy-MM-dd"")&amp;""' AND I &lt;= date '""&amp;TEXT(EOMONTH(NOW(),0),""yyyy-MM-dd"")&amp;""' AND D = 'Swim' ORDER BY G DESC"", 1)"),"athlete_id")</f>
        <v>athlete_id</v>
      </c>
      <c r="B1" s="17" t="str">
        <f>IFERROR(__xludf.DUMMYFUNCTION("""COMPUTED_VALUE"""),"id")</f>
        <v>id</v>
      </c>
      <c r="C1" s="17" t="str">
        <f>IFERROR(__xludf.DUMMYFUNCTION("""COMPUTED_VALUE"""),"name")</f>
        <v>name</v>
      </c>
      <c r="D1" s="17" t="str">
        <f>IFERROR(__xludf.DUMMYFUNCTION("""COMPUTED_VALUE"""),"type")</f>
        <v>type</v>
      </c>
      <c r="E1" s="17" t="str">
        <f>IFERROR(__xludf.DUMMYFUNCTION("""COMPUTED_VALUE"""),"distance")</f>
        <v>distance</v>
      </c>
      <c r="F1" s="17" t="str">
        <f>IFERROR(__xludf.DUMMYFUNCTION("""COMPUTED_VALUE"""),"start_date")</f>
        <v>start_date</v>
      </c>
      <c r="G1" s="17" t="str">
        <f>IFERROR(__xludf.DUMMYFUNCTION("""COMPUTED_VALUE"""),"moving_time")</f>
        <v>moving_time</v>
      </c>
      <c r="H1" s="17" t="str">
        <f>IFERROR(__xludf.DUMMYFUNCTION("""COMPUTED_VALUE"""),"elapsed_time")</f>
        <v>elapsed_time</v>
      </c>
      <c r="I1" s="17" t="str">
        <f>IFERROR(__xludf.DUMMYFUNCTION("""COMPUTED_VALUE"""),"local_vn")</f>
        <v>local_vn</v>
      </c>
    </row>
    <row r="2" ht="15.75" customHeight="1">
      <c r="A2" s="17"/>
      <c r="B2" s="17"/>
      <c r="C2" s="17"/>
      <c r="D2" s="17"/>
      <c r="E2" s="48"/>
      <c r="F2" s="17"/>
      <c r="G2" s="17"/>
      <c r="H2" s="17"/>
      <c r="I2" s="30"/>
    </row>
    <row r="3" ht="15.75" customHeight="1">
      <c r="A3" s="17"/>
      <c r="B3" s="17"/>
      <c r="C3" s="17"/>
      <c r="D3" s="17"/>
      <c r="E3" s="48"/>
      <c r="F3" s="17"/>
      <c r="G3" s="17"/>
      <c r="H3" s="17"/>
      <c r="I3" s="30"/>
    </row>
    <row r="4" ht="15.75" customHeight="1">
      <c r="A4" s="17"/>
      <c r="B4" s="17"/>
      <c r="C4" s="17"/>
      <c r="D4" s="17"/>
      <c r="E4" s="48"/>
      <c r="F4" s="17"/>
      <c r="G4" s="17"/>
      <c r="H4" s="17"/>
      <c r="I4" s="30"/>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88"/>
    <col customWidth="1" min="2" max="2" width="17.13"/>
    <col customWidth="1" min="3" max="3" width="23.5"/>
    <col customWidth="1" min="4" max="6" width="12.63"/>
  </cols>
  <sheetData>
    <row r="1" ht="15.75" customHeight="1">
      <c r="A1" s="17" t="str">
        <f>IFERROR(__xludf.DUMMYFUNCTION("QUERY(ActivitiesThisMonth!A:I, 
  ""SELECT A, SUM(E) 
   WHERE D = 'Swim' 
   GROUP BY A 
   ORDER BY SUM(E) DESC 
   LIMIT 3 
   LABEL A 'Athlete ID', SUM(E) 'Total Distance (m)'"", 1)"),"#VALUE!")</f>
        <v>#VALUE!</v>
      </c>
      <c r="B1" s="17"/>
    </row>
    <row r="2" ht="15.75" customHeight="1">
      <c r="A2" s="17"/>
      <c r="B2" s="17"/>
    </row>
    <row r="3" ht="15.75" customHeight="1">
      <c r="A3" s="17"/>
      <c r="B3" s="17"/>
    </row>
    <row r="4" ht="15.75" customHeight="1">
      <c r="A4" s="17"/>
      <c r="B4" s="17"/>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8"/>
    <col customWidth="1" min="2" max="2" width="11.25"/>
    <col customWidth="1" min="3" max="3" width="12.63"/>
    <col customWidth="1" min="4" max="4" width="5.13"/>
    <col customWidth="1" min="5" max="5" width="7.25"/>
    <col customWidth="1" min="6" max="6" width="26.63"/>
    <col customWidth="1" min="9" max="9" width="26.13"/>
  </cols>
  <sheetData>
    <row r="1" ht="15.75" customHeight="1">
      <c r="A1" s="17" t="str">
        <f>IFERROR(__xludf.DUMMYFUNCTION("QUERY(Activities!A:I, ""SELECT A, B, C, D, E, F, G, H, I WHERE I &gt;= date '""&amp;TEXT(NOW()-45,""yyyy-MM-dd"")&amp;""' AND D = 'Swim' ORDER BY F DESC"", 1)"),"athlete_id")</f>
        <v>athlete_id</v>
      </c>
      <c r="B1" s="17" t="str">
        <f>IFERROR(__xludf.DUMMYFUNCTION("""COMPUTED_VALUE"""),"id")</f>
        <v>id</v>
      </c>
      <c r="C1" s="17" t="str">
        <f>IFERROR(__xludf.DUMMYFUNCTION("""COMPUTED_VALUE"""),"name")</f>
        <v>name</v>
      </c>
      <c r="D1" s="17" t="str">
        <f>IFERROR(__xludf.DUMMYFUNCTION("""COMPUTED_VALUE"""),"type")</f>
        <v>type</v>
      </c>
      <c r="E1" s="17" t="str">
        <f>IFERROR(__xludf.DUMMYFUNCTION("""COMPUTED_VALUE"""),"distance")</f>
        <v>distance</v>
      </c>
      <c r="F1" s="17" t="str">
        <f>IFERROR(__xludf.DUMMYFUNCTION("""COMPUTED_VALUE"""),"start_date")</f>
        <v>start_date</v>
      </c>
      <c r="G1" s="17" t="str">
        <f>IFERROR(__xludf.DUMMYFUNCTION("""COMPUTED_VALUE"""),"moving_time")</f>
        <v>moving_time</v>
      </c>
      <c r="H1" s="17" t="str">
        <f>IFERROR(__xludf.DUMMYFUNCTION("""COMPUTED_VALUE"""),"elapsed_time")</f>
        <v>elapsed_time</v>
      </c>
      <c r="I1" s="17" t="str">
        <f>IFERROR(__xludf.DUMMYFUNCTION("""COMPUTED_VALUE"""),"local_vn")</f>
        <v>local_vn</v>
      </c>
    </row>
    <row r="2" ht="15.75" customHeight="1">
      <c r="A2" s="17"/>
      <c r="B2" s="17"/>
      <c r="C2" s="17"/>
      <c r="D2" s="17"/>
      <c r="E2" s="48"/>
      <c r="F2" s="17"/>
      <c r="G2" s="17"/>
      <c r="H2" s="17"/>
      <c r="I2" s="30"/>
    </row>
    <row r="3" ht="15.75" customHeight="1">
      <c r="A3" s="17"/>
      <c r="B3" s="17"/>
      <c r="C3" s="17"/>
      <c r="D3" s="17"/>
      <c r="E3" s="48"/>
      <c r="F3" s="17"/>
      <c r="G3" s="17"/>
      <c r="H3" s="17"/>
      <c r="I3" s="30"/>
    </row>
    <row r="4" ht="15.75" customHeight="1">
      <c r="A4" s="17"/>
      <c r="B4" s="17"/>
      <c r="C4" s="17"/>
      <c r="D4" s="17"/>
      <c r="E4" s="48"/>
      <c r="F4" s="17"/>
      <c r="G4" s="17"/>
      <c r="H4" s="17"/>
      <c r="I4" s="30"/>
    </row>
    <row r="5" ht="15.75" customHeight="1">
      <c r="A5" s="17"/>
      <c r="B5" s="17"/>
      <c r="C5" s="17"/>
      <c r="D5" s="17"/>
      <c r="E5" s="48"/>
      <c r="F5" s="17"/>
      <c r="G5" s="17"/>
      <c r="H5" s="17"/>
      <c r="I5" s="30"/>
    </row>
    <row r="6" ht="15.75" customHeight="1">
      <c r="A6" s="17"/>
      <c r="B6" s="17"/>
      <c r="C6" s="17"/>
      <c r="D6" s="17"/>
      <c r="E6" s="48"/>
      <c r="F6" s="17"/>
      <c r="G6" s="17"/>
      <c r="H6" s="17"/>
      <c r="I6" s="30"/>
    </row>
    <row r="7" ht="15.75" customHeight="1">
      <c r="A7" s="17"/>
      <c r="B7" s="17"/>
      <c r="C7" s="17"/>
      <c r="D7" s="17"/>
      <c r="E7" s="48"/>
      <c r="F7" s="17"/>
      <c r="G7" s="17"/>
      <c r="H7" s="17"/>
      <c r="I7" s="30"/>
    </row>
    <row r="8" ht="15.75" customHeight="1">
      <c r="A8" s="17"/>
      <c r="B8" s="17"/>
      <c r="C8" s="17"/>
      <c r="D8" s="17"/>
      <c r="E8" s="48"/>
      <c r="F8" s="17"/>
      <c r="G8" s="17"/>
      <c r="H8" s="17"/>
      <c r="I8" s="30"/>
    </row>
    <row r="9" ht="15.75" customHeight="1">
      <c r="A9" s="17"/>
      <c r="B9" s="17"/>
      <c r="C9" s="17"/>
      <c r="D9" s="17"/>
      <c r="E9" s="48"/>
      <c r="F9" s="17"/>
      <c r="G9" s="17"/>
      <c r="H9" s="17"/>
      <c r="I9" s="30"/>
    </row>
    <row r="10" ht="15.75" customHeight="1">
      <c r="A10" s="17"/>
      <c r="B10" s="17"/>
      <c r="C10" s="17"/>
      <c r="D10" s="17"/>
      <c r="E10" s="48"/>
      <c r="F10" s="17"/>
      <c r="G10" s="17"/>
      <c r="H10" s="17"/>
      <c r="I10" s="30"/>
    </row>
    <row r="11" ht="15.75" customHeight="1">
      <c r="A11" s="17"/>
      <c r="B11" s="17"/>
      <c r="C11" s="17"/>
      <c r="D11" s="17"/>
      <c r="E11" s="48"/>
      <c r="F11" s="17"/>
      <c r="G11" s="17"/>
      <c r="H11" s="17"/>
      <c r="I11" s="30"/>
    </row>
    <row r="12" ht="15.75" customHeight="1">
      <c r="A12" s="17"/>
      <c r="B12" s="17"/>
      <c r="C12" s="17"/>
      <c r="D12" s="17"/>
      <c r="E12" s="48"/>
      <c r="F12" s="17"/>
      <c r="G12" s="17"/>
      <c r="H12" s="17"/>
      <c r="I12" s="30"/>
    </row>
    <row r="13" ht="15.75" customHeight="1">
      <c r="A13" s="17"/>
      <c r="B13" s="17"/>
      <c r="C13" s="17"/>
      <c r="D13" s="17"/>
      <c r="E13" s="48"/>
      <c r="F13" s="17"/>
      <c r="G13" s="17"/>
      <c r="H13" s="17"/>
      <c r="I13" s="30"/>
    </row>
    <row r="14" ht="15.75" customHeight="1">
      <c r="A14" s="17"/>
      <c r="B14" s="17"/>
      <c r="C14" s="17"/>
      <c r="D14" s="17"/>
      <c r="E14" s="48"/>
      <c r="F14" s="17"/>
      <c r="G14" s="17"/>
      <c r="H14" s="17"/>
      <c r="I14" s="30"/>
    </row>
    <row r="15" ht="15.75" customHeight="1">
      <c r="A15" s="17"/>
      <c r="B15" s="17"/>
      <c r="C15" s="17"/>
      <c r="D15" s="17"/>
      <c r="E15" s="48"/>
      <c r="F15" s="17"/>
      <c r="G15" s="17"/>
      <c r="H15" s="17"/>
      <c r="I15" s="30"/>
    </row>
    <row r="16" ht="15.75" customHeight="1">
      <c r="A16" s="17"/>
      <c r="B16" s="17"/>
      <c r="C16" s="17"/>
      <c r="D16" s="17"/>
      <c r="E16" s="48"/>
      <c r="F16" s="17"/>
      <c r="G16" s="17"/>
      <c r="H16" s="17"/>
      <c r="I16" s="30"/>
    </row>
    <row r="17" ht="15.75" customHeight="1">
      <c r="A17" s="17"/>
      <c r="B17" s="17"/>
      <c r="C17" s="17"/>
      <c r="D17" s="17"/>
      <c r="E17" s="48"/>
      <c r="F17" s="17"/>
      <c r="G17" s="17"/>
      <c r="H17" s="17"/>
      <c r="I17" s="30"/>
    </row>
    <row r="18" ht="15.75" customHeight="1">
      <c r="A18" s="17"/>
      <c r="B18" s="17"/>
      <c r="C18" s="17"/>
      <c r="D18" s="17"/>
      <c r="E18" s="48"/>
      <c r="F18" s="17"/>
      <c r="G18" s="17"/>
      <c r="H18" s="17"/>
      <c r="I18" s="30"/>
    </row>
    <row r="19" ht="15.75" customHeight="1">
      <c r="A19" s="17"/>
      <c r="B19" s="17"/>
      <c r="C19" s="17"/>
      <c r="D19" s="17"/>
      <c r="E19" s="48"/>
      <c r="F19" s="17"/>
      <c r="G19" s="17"/>
      <c r="H19" s="17"/>
      <c r="I19" s="30"/>
    </row>
    <row r="20" ht="15.75" customHeight="1">
      <c r="A20" s="17"/>
      <c r="B20" s="17"/>
      <c r="C20" s="17"/>
      <c r="D20" s="17"/>
      <c r="E20" s="48"/>
      <c r="F20" s="17"/>
      <c r="G20" s="17"/>
      <c r="H20" s="17"/>
      <c r="I20" s="30"/>
    </row>
    <row r="21" ht="15.75" customHeight="1">
      <c r="A21" s="17"/>
      <c r="B21" s="17"/>
      <c r="C21" s="17"/>
      <c r="D21" s="17"/>
      <c r="E21" s="48"/>
      <c r="F21" s="17"/>
      <c r="G21" s="17"/>
      <c r="H21" s="17"/>
      <c r="I21" s="30"/>
    </row>
    <row r="22" ht="15.75" customHeight="1">
      <c r="A22" s="17"/>
      <c r="B22" s="17"/>
      <c r="C22" s="17"/>
      <c r="D22" s="17"/>
      <c r="E22" s="48"/>
      <c r="F22" s="17"/>
      <c r="G22" s="17"/>
      <c r="H22" s="17"/>
      <c r="I22" s="30"/>
    </row>
    <row r="23" ht="15.75" customHeight="1">
      <c r="A23" s="17"/>
      <c r="B23" s="17"/>
      <c r="C23" s="17"/>
      <c r="D23" s="17"/>
      <c r="E23" s="48"/>
      <c r="F23" s="17"/>
      <c r="G23" s="17"/>
      <c r="H23" s="17"/>
      <c r="I23" s="30"/>
    </row>
    <row r="24" ht="15.75" customHeight="1">
      <c r="A24" s="17"/>
      <c r="B24" s="17"/>
      <c r="C24" s="17"/>
      <c r="D24" s="17"/>
      <c r="E24" s="48"/>
      <c r="F24" s="17"/>
      <c r="G24" s="17"/>
      <c r="H24" s="17"/>
      <c r="I24" s="30"/>
    </row>
    <row r="25" ht="15.75" customHeight="1">
      <c r="A25" s="17"/>
      <c r="B25" s="17"/>
      <c r="C25" s="17"/>
      <c r="D25" s="17"/>
      <c r="E25" s="48"/>
      <c r="F25" s="17"/>
      <c r="G25" s="17"/>
      <c r="H25" s="17"/>
      <c r="I25" s="30"/>
    </row>
    <row r="26" ht="15.75" customHeight="1">
      <c r="A26" s="17"/>
      <c r="B26" s="17"/>
      <c r="C26" s="17"/>
      <c r="D26" s="17"/>
      <c r="E26" s="48"/>
      <c r="F26" s="17"/>
      <c r="G26" s="17"/>
      <c r="H26" s="17"/>
      <c r="I26" s="30"/>
    </row>
    <row r="27" ht="15.75" customHeight="1">
      <c r="A27" s="17"/>
      <c r="B27" s="17"/>
      <c r="C27" s="17"/>
      <c r="D27" s="17"/>
      <c r="E27" s="48"/>
      <c r="F27" s="17"/>
      <c r="G27" s="17"/>
      <c r="H27" s="17"/>
      <c r="I27" s="30"/>
    </row>
    <row r="28" ht="15.75" customHeight="1">
      <c r="A28" s="17"/>
      <c r="B28" s="17"/>
      <c r="C28" s="17"/>
      <c r="D28" s="17"/>
      <c r="E28" s="48"/>
      <c r="F28" s="17"/>
      <c r="G28" s="17"/>
      <c r="H28" s="17"/>
      <c r="I28" s="30"/>
    </row>
    <row r="29" ht="15.75" customHeight="1">
      <c r="A29" s="17"/>
      <c r="B29" s="17"/>
      <c r="C29" s="17"/>
      <c r="D29" s="17"/>
      <c r="E29" s="48"/>
      <c r="F29" s="17"/>
      <c r="G29" s="17"/>
      <c r="H29" s="17"/>
      <c r="I29" s="30"/>
    </row>
    <row r="30" ht="15.75" customHeight="1">
      <c r="A30" s="17"/>
      <c r="B30" s="17"/>
      <c r="C30" s="17"/>
      <c r="D30" s="17"/>
      <c r="E30" s="48"/>
      <c r="F30" s="17"/>
      <c r="G30" s="17"/>
      <c r="H30" s="17"/>
      <c r="I30" s="30"/>
    </row>
    <row r="31" ht="15.75" customHeight="1">
      <c r="A31" s="17"/>
      <c r="B31" s="17"/>
      <c r="C31" s="17"/>
      <c r="D31" s="17"/>
      <c r="E31" s="48"/>
      <c r="F31" s="17"/>
      <c r="G31" s="17"/>
      <c r="H31" s="17"/>
      <c r="I31" s="30"/>
    </row>
    <row r="32" ht="15.75" customHeight="1">
      <c r="A32" s="17"/>
      <c r="B32" s="17"/>
      <c r="C32" s="17"/>
      <c r="D32" s="17"/>
      <c r="E32" s="48"/>
      <c r="F32" s="17"/>
      <c r="G32" s="17"/>
      <c r="H32" s="17"/>
      <c r="I32" s="30"/>
    </row>
    <row r="33" ht="15.75" customHeight="1">
      <c r="A33" s="17"/>
      <c r="B33" s="17"/>
      <c r="C33" s="17"/>
      <c r="D33" s="17"/>
      <c r="E33" s="48"/>
      <c r="F33" s="17"/>
      <c r="G33" s="17"/>
      <c r="H33" s="17"/>
      <c r="I33" s="30"/>
    </row>
    <row r="34" ht="15.75" customHeight="1">
      <c r="A34" s="17"/>
      <c r="B34" s="17"/>
      <c r="C34" s="17"/>
      <c r="D34" s="17"/>
      <c r="E34" s="48"/>
      <c r="F34" s="17"/>
      <c r="G34" s="17"/>
      <c r="H34" s="17"/>
      <c r="I34" s="30"/>
    </row>
    <row r="35" ht="15.75" customHeight="1">
      <c r="A35" s="17"/>
      <c r="B35" s="17"/>
      <c r="C35" s="17"/>
      <c r="D35" s="17"/>
      <c r="E35" s="48"/>
      <c r="F35" s="17"/>
      <c r="G35" s="17"/>
      <c r="H35" s="17"/>
      <c r="I35" s="30"/>
    </row>
    <row r="36" ht="15.75" customHeight="1">
      <c r="A36" s="17"/>
      <c r="B36" s="17"/>
      <c r="C36" s="17"/>
      <c r="D36" s="17"/>
      <c r="E36" s="48"/>
      <c r="F36" s="17"/>
      <c r="G36" s="17"/>
      <c r="H36" s="17"/>
      <c r="I36" s="30"/>
    </row>
    <row r="37" ht="15.75" customHeight="1">
      <c r="A37" s="17"/>
      <c r="B37" s="17"/>
      <c r="C37" s="17"/>
      <c r="D37" s="17"/>
      <c r="E37" s="48"/>
      <c r="F37" s="17"/>
      <c r="G37" s="17"/>
      <c r="H37" s="17"/>
      <c r="I37" s="30"/>
    </row>
    <row r="38" ht="15.75" customHeight="1">
      <c r="A38" s="17"/>
      <c r="B38" s="17"/>
      <c r="C38" s="17"/>
      <c r="D38" s="17"/>
      <c r="E38" s="48"/>
      <c r="F38" s="17"/>
      <c r="G38" s="17"/>
      <c r="H38" s="17"/>
      <c r="I38" s="30"/>
    </row>
    <row r="39" ht="15.75" customHeight="1">
      <c r="A39" s="17"/>
      <c r="B39" s="17"/>
      <c r="C39" s="17"/>
      <c r="D39" s="17"/>
      <c r="E39" s="48"/>
      <c r="F39" s="17"/>
      <c r="G39" s="17"/>
      <c r="H39" s="17"/>
      <c r="I39" s="30"/>
    </row>
    <row r="40" ht="15.75" customHeight="1">
      <c r="A40" s="17"/>
      <c r="B40" s="17"/>
      <c r="C40" s="17"/>
      <c r="D40" s="17"/>
      <c r="E40" s="48"/>
      <c r="F40" s="17"/>
      <c r="G40" s="17"/>
      <c r="H40" s="17"/>
      <c r="I40" s="30"/>
    </row>
    <row r="41" ht="15.75" customHeight="1">
      <c r="A41" s="17"/>
      <c r="B41" s="17"/>
      <c r="C41" s="17"/>
      <c r="D41" s="17"/>
      <c r="E41" s="48"/>
      <c r="F41" s="17"/>
      <c r="G41" s="17"/>
      <c r="H41" s="17"/>
      <c r="I41" s="30"/>
    </row>
    <row r="42" ht="15.75" customHeight="1">
      <c r="A42" s="17"/>
      <c r="B42" s="17"/>
      <c r="C42" s="17"/>
      <c r="D42" s="17"/>
      <c r="E42" s="48"/>
      <c r="F42" s="17"/>
      <c r="G42" s="17"/>
      <c r="H42" s="17"/>
      <c r="I42" s="30"/>
    </row>
    <row r="43" ht="15.75" customHeight="1">
      <c r="A43" s="17"/>
      <c r="B43" s="17"/>
      <c r="C43" s="17"/>
      <c r="D43" s="17"/>
      <c r="E43" s="48"/>
      <c r="F43" s="17"/>
      <c r="G43" s="17"/>
      <c r="H43" s="17"/>
      <c r="I43" s="30"/>
    </row>
    <row r="44" ht="15.75" customHeight="1">
      <c r="A44" s="17"/>
      <c r="B44" s="17"/>
      <c r="C44" s="17"/>
      <c r="D44" s="17"/>
      <c r="E44" s="48"/>
      <c r="F44" s="17"/>
      <c r="G44" s="17"/>
      <c r="H44" s="17"/>
      <c r="I44" s="30"/>
    </row>
    <row r="45" ht="15.75" customHeight="1">
      <c r="A45" s="17"/>
      <c r="B45" s="17"/>
      <c r="C45" s="17"/>
      <c r="D45" s="17"/>
      <c r="E45" s="48"/>
      <c r="F45" s="17"/>
      <c r="G45" s="17"/>
      <c r="H45" s="17"/>
      <c r="I45" s="30"/>
    </row>
    <row r="46" ht="15.75" customHeight="1">
      <c r="A46" s="17"/>
      <c r="B46" s="17"/>
      <c r="C46" s="17"/>
      <c r="D46" s="17"/>
      <c r="E46" s="48"/>
      <c r="F46" s="17"/>
      <c r="G46" s="17"/>
      <c r="H46" s="17"/>
      <c r="I46" s="30"/>
    </row>
    <row r="47" ht="15.75" customHeight="1">
      <c r="A47" s="17"/>
      <c r="B47" s="17"/>
      <c r="C47" s="17"/>
      <c r="D47" s="17"/>
      <c r="E47" s="48"/>
      <c r="F47" s="17"/>
      <c r="G47" s="17"/>
      <c r="H47" s="17"/>
      <c r="I47" s="30"/>
    </row>
    <row r="48" ht="15.75" customHeight="1">
      <c r="A48" s="17"/>
      <c r="B48" s="17"/>
      <c r="C48" s="17"/>
      <c r="D48" s="17"/>
      <c r="E48" s="48"/>
      <c r="F48" s="17"/>
      <c r="G48" s="17"/>
      <c r="H48" s="17"/>
      <c r="I48" s="30"/>
    </row>
    <row r="49" ht="15.75" customHeight="1">
      <c r="A49" s="17"/>
      <c r="B49" s="17"/>
      <c r="C49" s="17"/>
      <c r="D49" s="17"/>
      <c r="E49" s="48"/>
      <c r="F49" s="17"/>
      <c r="G49" s="17"/>
      <c r="H49" s="17"/>
      <c r="I49" s="30"/>
    </row>
    <row r="50" ht="15.75" customHeight="1">
      <c r="A50" s="17"/>
      <c r="B50" s="17"/>
      <c r="C50" s="17"/>
      <c r="D50" s="17"/>
      <c r="E50" s="48"/>
      <c r="F50" s="17"/>
      <c r="G50" s="17"/>
      <c r="H50" s="17"/>
      <c r="I50" s="30"/>
    </row>
    <row r="51" ht="15.75" customHeight="1">
      <c r="A51" s="17"/>
      <c r="B51" s="17"/>
      <c r="C51" s="17"/>
      <c r="D51" s="17"/>
      <c r="E51" s="48"/>
      <c r="F51" s="17"/>
      <c r="G51" s="17"/>
      <c r="H51" s="17"/>
      <c r="I51" s="30"/>
    </row>
    <row r="52" ht="15.75" customHeight="1">
      <c r="A52" s="17"/>
      <c r="B52" s="17"/>
      <c r="C52" s="17"/>
      <c r="D52" s="17"/>
      <c r="E52" s="48"/>
      <c r="F52" s="17"/>
      <c r="G52" s="17"/>
      <c r="H52" s="17"/>
      <c r="I52" s="30"/>
    </row>
    <row r="53" ht="15.75" customHeight="1">
      <c r="A53" s="17"/>
      <c r="B53" s="17"/>
      <c r="C53" s="17"/>
      <c r="D53" s="17"/>
      <c r="E53" s="48"/>
      <c r="F53" s="17"/>
      <c r="G53" s="17"/>
      <c r="H53" s="17"/>
      <c r="I53" s="30"/>
    </row>
    <row r="54" ht="15.75" customHeight="1">
      <c r="A54" s="17"/>
      <c r="B54" s="17"/>
      <c r="C54" s="17"/>
      <c r="D54" s="17"/>
      <c r="E54" s="48"/>
      <c r="F54" s="17"/>
      <c r="G54" s="17"/>
      <c r="H54" s="17"/>
      <c r="I54" s="30"/>
    </row>
    <row r="55" ht="15.75" customHeight="1">
      <c r="A55" s="17"/>
      <c r="B55" s="17"/>
      <c r="C55" s="17"/>
      <c r="D55" s="17"/>
      <c r="E55" s="48"/>
      <c r="F55" s="17"/>
      <c r="G55" s="17"/>
      <c r="H55" s="17"/>
      <c r="I55" s="30"/>
    </row>
    <row r="56" ht="15.75" customHeight="1">
      <c r="A56" s="17"/>
      <c r="B56" s="17"/>
      <c r="C56" s="17"/>
      <c r="D56" s="17"/>
      <c r="E56" s="48"/>
      <c r="F56" s="17"/>
      <c r="G56" s="17"/>
      <c r="H56" s="17"/>
      <c r="I56" s="30"/>
    </row>
    <row r="57" ht="15.75" customHeight="1">
      <c r="A57" s="17"/>
      <c r="B57" s="17"/>
      <c r="C57" s="17"/>
      <c r="D57" s="17"/>
      <c r="E57" s="48"/>
      <c r="F57" s="17"/>
      <c r="G57" s="17"/>
      <c r="H57" s="17"/>
      <c r="I57" s="30"/>
    </row>
    <row r="58" ht="15.75" customHeight="1">
      <c r="A58" s="17"/>
      <c r="B58" s="17"/>
      <c r="C58" s="17"/>
      <c r="D58" s="17"/>
      <c r="E58" s="48"/>
      <c r="F58" s="17"/>
      <c r="G58" s="17"/>
      <c r="H58" s="17"/>
      <c r="I58" s="30"/>
    </row>
    <row r="59" ht="15.75" customHeight="1">
      <c r="A59" s="17"/>
      <c r="B59" s="17"/>
      <c r="C59" s="17"/>
      <c r="D59" s="17"/>
      <c r="E59" s="48"/>
      <c r="F59" s="17"/>
      <c r="G59" s="17"/>
      <c r="H59" s="17"/>
      <c r="I59" s="30"/>
    </row>
    <row r="60" ht="15.75" customHeight="1">
      <c r="A60" s="17"/>
      <c r="B60" s="17"/>
      <c r="C60" s="17"/>
      <c r="D60" s="17"/>
      <c r="E60" s="48"/>
      <c r="F60" s="17"/>
      <c r="G60" s="17"/>
      <c r="H60" s="17"/>
      <c r="I60" s="30"/>
    </row>
    <row r="61" ht="15.75" customHeight="1">
      <c r="A61" s="17"/>
      <c r="B61" s="17"/>
      <c r="C61" s="17"/>
      <c r="D61" s="17"/>
      <c r="E61" s="48"/>
      <c r="F61" s="17"/>
      <c r="G61" s="17"/>
      <c r="H61" s="17"/>
      <c r="I61" s="30"/>
    </row>
    <row r="62" ht="15.75" customHeight="1">
      <c r="A62" s="17"/>
      <c r="B62" s="17"/>
      <c r="C62" s="17"/>
      <c r="D62" s="17"/>
      <c r="E62" s="48"/>
      <c r="F62" s="17"/>
      <c r="G62" s="17"/>
      <c r="H62" s="17"/>
      <c r="I62" s="30"/>
    </row>
    <row r="63" ht="15.75" customHeight="1">
      <c r="A63" s="17"/>
      <c r="B63" s="17"/>
      <c r="C63" s="17"/>
      <c r="D63" s="17"/>
      <c r="E63" s="48"/>
      <c r="F63" s="17"/>
      <c r="G63" s="17"/>
      <c r="H63" s="17"/>
      <c r="I63" s="30"/>
    </row>
    <row r="64" ht="15.75" customHeight="1">
      <c r="A64" s="17"/>
      <c r="B64" s="17"/>
      <c r="C64" s="17"/>
      <c r="D64" s="17"/>
      <c r="E64" s="48"/>
      <c r="F64" s="17"/>
      <c r="G64" s="17"/>
      <c r="H64" s="17"/>
      <c r="I64" s="30"/>
    </row>
    <row r="65" ht="15.75" customHeight="1">
      <c r="A65" s="17"/>
      <c r="B65" s="17"/>
      <c r="C65" s="17"/>
      <c r="D65" s="17"/>
      <c r="E65" s="48"/>
      <c r="F65" s="17"/>
      <c r="G65" s="17"/>
      <c r="H65" s="17"/>
      <c r="I65" s="30"/>
    </row>
    <row r="66" ht="15.75" customHeight="1">
      <c r="A66" s="17"/>
      <c r="B66" s="17"/>
      <c r="C66" s="17"/>
      <c r="D66" s="17"/>
      <c r="E66" s="48"/>
      <c r="F66" s="17"/>
      <c r="G66" s="17"/>
      <c r="H66" s="17"/>
      <c r="I66" s="30"/>
    </row>
    <row r="67" ht="15.75" customHeight="1">
      <c r="A67" s="17"/>
      <c r="B67" s="17"/>
      <c r="C67" s="17"/>
      <c r="D67" s="17"/>
      <c r="E67" s="48"/>
      <c r="F67" s="17"/>
      <c r="G67" s="17"/>
      <c r="H67" s="17"/>
      <c r="I67" s="30"/>
    </row>
    <row r="68" ht="15.75" customHeight="1">
      <c r="A68" s="17"/>
      <c r="B68" s="17"/>
      <c r="C68" s="17"/>
      <c r="D68" s="17"/>
      <c r="E68" s="48"/>
      <c r="F68" s="17"/>
      <c r="G68" s="17"/>
      <c r="H68" s="17"/>
      <c r="I68" s="30"/>
    </row>
    <row r="69" ht="15.75" customHeight="1">
      <c r="A69" s="17"/>
      <c r="B69" s="17"/>
      <c r="C69" s="17"/>
      <c r="D69" s="17"/>
      <c r="E69" s="48"/>
      <c r="F69" s="17"/>
      <c r="G69" s="17"/>
      <c r="H69" s="17"/>
      <c r="I69" s="30"/>
    </row>
    <row r="70" ht="15.75" customHeight="1">
      <c r="A70" s="17"/>
      <c r="B70" s="17"/>
      <c r="C70" s="17"/>
      <c r="D70" s="17"/>
      <c r="E70" s="48"/>
      <c r="F70" s="17"/>
      <c r="G70" s="17"/>
      <c r="H70" s="17"/>
      <c r="I70" s="30"/>
    </row>
    <row r="71" ht="15.75" customHeight="1">
      <c r="A71" s="17"/>
      <c r="B71" s="17"/>
      <c r="C71" s="17"/>
      <c r="D71" s="17"/>
      <c r="E71" s="48"/>
      <c r="F71" s="17"/>
      <c r="G71" s="17"/>
      <c r="H71" s="17"/>
      <c r="I71" s="30"/>
    </row>
    <row r="72" ht="15.75" customHeight="1">
      <c r="A72" s="17"/>
      <c r="B72" s="17"/>
      <c r="C72" s="17"/>
      <c r="D72" s="17"/>
      <c r="E72" s="48"/>
      <c r="F72" s="17"/>
      <c r="G72" s="17"/>
      <c r="H72" s="17"/>
      <c r="I72" s="30"/>
    </row>
    <row r="73" ht="15.75" customHeight="1">
      <c r="A73" s="17"/>
      <c r="B73" s="17"/>
      <c r="C73" s="17"/>
      <c r="D73" s="17"/>
      <c r="E73" s="48"/>
      <c r="F73" s="17"/>
      <c r="G73" s="17"/>
      <c r="H73" s="17"/>
      <c r="I73" s="30"/>
    </row>
    <row r="74" ht="15.75" customHeight="1">
      <c r="A74" s="17"/>
      <c r="B74" s="17"/>
      <c r="C74" s="17"/>
      <c r="D74" s="17"/>
      <c r="E74" s="48"/>
      <c r="F74" s="17"/>
      <c r="G74" s="17"/>
      <c r="H74" s="17"/>
      <c r="I74" s="30"/>
    </row>
    <row r="75" ht="15.75" customHeight="1">
      <c r="A75" s="17"/>
      <c r="B75" s="17"/>
      <c r="C75" s="17"/>
      <c r="D75" s="17"/>
      <c r="E75" s="48"/>
      <c r="F75" s="17"/>
      <c r="G75" s="17"/>
      <c r="H75" s="17"/>
      <c r="I75" s="30"/>
    </row>
    <row r="76" ht="15.75" customHeight="1">
      <c r="A76" s="17"/>
      <c r="B76" s="17"/>
      <c r="C76" s="17"/>
      <c r="D76" s="17"/>
      <c r="E76" s="48"/>
      <c r="F76" s="17"/>
      <c r="G76" s="17"/>
      <c r="H76" s="17"/>
      <c r="I76" s="30"/>
    </row>
    <row r="77" ht="15.75" customHeight="1">
      <c r="A77" s="17"/>
      <c r="B77" s="17"/>
      <c r="C77" s="17"/>
      <c r="D77" s="17"/>
      <c r="E77" s="48"/>
      <c r="F77" s="17"/>
      <c r="G77" s="17"/>
      <c r="H77" s="17"/>
      <c r="I77" s="30"/>
    </row>
    <row r="78" ht="15.75" customHeight="1">
      <c r="A78" s="17"/>
      <c r="B78" s="17"/>
      <c r="C78" s="17"/>
      <c r="D78" s="17"/>
      <c r="E78" s="48"/>
      <c r="F78" s="17"/>
      <c r="G78" s="17"/>
      <c r="H78" s="17"/>
      <c r="I78" s="30"/>
    </row>
    <row r="79" ht="15.75" customHeight="1">
      <c r="A79" s="17"/>
      <c r="B79" s="17"/>
      <c r="C79" s="17"/>
      <c r="D79" s="17"/>
      <c r="E79" s="48"/>
      <c r="F79" s="17"/>
      <c r="G79" s="17"/>
      <c r="H79" s="17"/>
      <c r="I79" s="30"/>
    </row>
    <row r="80" ht="15.75" customHeight="1">
      <c r="A80" s="17"/>
      <c r="B80" s="17"/>
      <c r="C80" s="17"/>
      <c r="D80" s="17"/>
      <c r="E80" s="48"/>
      <c r="F80" s="17"/>
      <c r="G80" s="17"/>
      <c r="H80" s="17"/>
      <c r="I80" s="30"/>
    </row>
    <row r="81" ht="15.75" customHeight="1">
      <c r="A81" s="17"/>
      <c r="B81" s="17"/>
      <c r="C81" s="17"/>
      <c r="D81" s="17"/>
      <c r="E81" s="48"/>
      <c r="F81" s="17"/>
      <c r="G81" s="17"/>
      <c r="H81" s="17"/>
      <c r="I81" s="30"/>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0.88"/>
    <col customWidth="1" min="5" max="5" width="12.63"/>
    <col customWidth="1" min="6" max="6" width="20.5"/>
    <col customWidth="1" min="9" max="9" width="21.0"/>
  </cols>
  <sheetData>
    <row r="1" ht="15.75" customHeight="1">
      <c r="A1" s="17" t="str">
        <f>IFERROR(__xludf.DUMMYFUNCTION("QUERY(Activities!A:I, ""SELECT A, B, C, D, E, F, G, H, I WHERE MONTH(I)+1 = MONTH(NOW()) AND YEAR(I) = YEAR(NOW()) AND D = 'Swim' ORDER BY F DESC"", 1)"),"#VALUE!")</f>
        <v>#VALUE!</v>
      </c>
      <c r="B1" s="17"/>
      <c r="C1" s="17"/>
      <c r="D1" s="17"/>
      <c r="E1" s="17"/>
      <c r="F1" s="17"/>
      <c r="G1" s="17"/>
      <c r="H1" s="17"/>
      <c r="I1" s="17"/>
    </row>
    <row r="2" ht="15.75" customHeight="1">
      <c r="A2" s="17"/>
      <c r="B2" s="17"/>
      <c r="C2" s="17"/>
      <c r="D2" s="17"/>
      <c r="E2" s="48"/>
      <c r="F2" s="17"/>
      <c r="G2" s="17"/>
      <c r="H2" s="17"/>
      <c r="I2" s="30"/>
    </row>
    <row r="3" ht="15.75" customHeight="1">
      <c r="A3" s="17"/>
      <c r="B3" s="17"/>
      <c r="C3" s="17"/>
      <c r="D3" s="17"/>
      <c r="E3" s="48"/>
      <c r="F3" s="17"/>
      <c r="G3" s="17"/>
      <c r="H3" s="17"/>
      <c r="I3" s="30"/>
    </row>
    <row r="4" ht="15.75" customHeight="1">
      <c r="A4" s="17"/>
      <c r="B4" s="17"/>
      <c r="C4" s="17"/>
      <c r="D4" s="17"/>
      <c r="E4" s="48"/>
      <c r="F4" s="17"/>
      <c r="G4" s="17"/>
      <c r="H4" s="17"/>
      <c r="I4" s="30"/>
    </row>
    <row r="5" ht="15.75" customHeight="1">
      <c r="A5" s="17"/>
      <c r="B5" s="17"/>
      <c r="C5" s="17"/>
      <c r="D5" s="17"/>
      <c r="E5" s="48"/>
      <c r="F5" s="17"/>
      <c r="G5" s="17"/>
      <c r="H5" s="17"/>
      <c r="I5" s="30"/>
    </row>
    <row r="6" ht="15.75" customHeight="1">
      <c r="A6" s="17"/>
      <c r="B6" s="17"/>
      <c r="C6" s="17"/>
      <c r="D6" s="17"/>
      <c r="E6" s="48"/>
      <c r="F6" s="17"/>
      <c r="G6" s="17"/>
      <c r="H6" s="17"/>
      <c r="I6" s="30"/>
    </row>
    <row r="7" ht="15.75" customHeight="1">
      <c r="A7" s="17"/>
      <c r="B7" s="17"/>
      <c r="C7" s="17"/>
      <c r="D7" s="17"/>
      <c r="E7" s="48"/>
      <c r="F7" s="17"/>
      <c r="G7" s="17"/>
      <c r="H7" s="17"/>
      <c r="I7" s="30"/>
    </row>
    <row r="8" ht="15.75" customHeight="1">
      <c r="A8" s="17"/>
      <c r="B8" s="17"/>
      <c r="C8" s="17"/>
      <c r="D8" s="17"/>
      <c r="E8" s="48"/>
      <c r="F8" s="17"/>
      <c r="G8" s="17"/>
      <c r="H8" s="17"/>
      <c r="I8" s="30"/>
    </row>
    <row r="9" ht="15.75" customHeight="1">
      <c r="A9" s="17"/>
      <c r="B9" s="17"/>
      <c r="C9" s="17"/>
      <c r="D9" s="17"/>
      <c r="E9" s="48"/>
      <c r="F9" s="17"/>
      <c r="G9" s="17"/>
      <c r="H9" s="17"/>
      <c r="I9" s="30"/>
    </row>
    <row r="10" ht="15.75" customHeight="1">
      <c r="A10" s="17"/>
      <c r="B10" s="17"/>
      <c r="C10" s="17"/>
      <c r="D10" s="17"/>
      <c r="E10" s="48"/>
      <c r="F10" s="17"/>
      <c r="G10" s="17"/>
      <c r="H10" s="17"/>
      <c r="I10" s="30"/>
    </row>
    <row r="11" ht="15.75" customHeight="1">
      <c r="A11" s="17"/>
      <c r="B11" s="17"/>
      <c r="C11" s="17"/>
      <c r="D11" s="17"/>
      <c r="E11" s="48"/>
      <c r="F11" s="17"/>
      <c r="G11" s="17"/>
      <c r="H11" s="17"/>
      <c r="I11" s="30"/>
    </row>
    <row r="12" ht="15.75" customHeight="1">
      <c r="A12" s="17"/>
      <c r="B12" s="17"/>
      <c r="C12" s="17"/>
      <c r="D12" s="17"/>
      <c r="E12" s="48"/>
      <c r="F12" s="17"/>
      <c r="G12" s="17"/>
      <c r="H12" s="17"/>
      <c r="I12" s="30"/>
    </row>
    <row r="13" ht="15.75" customHeight="1">
      <c r="A13" s="17"/>
      <c r="B13" s="17"/>
      <c r="C13" s="17"/>
      <c r="D13" s="17"/>
      <c r="E13" s="48"/>
      <c r="F13" s="17"/>
      <c r="G13" s="17"/>
      <c r="H13" s="17"/>
      <c r="I13" s="30"/>
    </row>
    <row r="14" ht="15.75" customHeight="1">
      <c r="A14" s="17"/>
      <c r="B14" s="17"/>
      <c r="C14" s="17"/>
      <c r="D14" s="17"/>
      <c r="E14" s="48"/>
      <c r="F14" s="17"/>
      <c r="G14" s="17"/>
      <c r="H14" s="17"/>
      <c r="I14" s="30"/>
    </row>
    <row r="15" ht="15.75" customHeight="1">
      <c r="A15" s="17"/>
      <c r="B15" s="17"/>
      <c r="C15" s="17"/>
      <c r="D15" s="17"/>
      <c r="E15" s="48"/>
      <c r="F15" s="17"/>
      <c r="G15" s="17"/>
      <c r="H15" s="17"/>
      <c r="I15" s="30"/>
    </row>
    <row r="16" ht="15.75" customHeight="1">
      <c r="A16" s="17"/>
      <c r="B16" s="17"/>
      <c r="C16" s="17"/>
      <c r="D16" s="17"/>
      <c r="E16" s="48"/>
      <c r="F16" s="17"/>
      <c r="G16" s="17"/>
      <c r="H16" s="17"/>
      <c r="I16" s="30"/>
    </row>
    <row r="17" ht="15.75" customHeight="1">
      <c r="A17" s="17"/>
      <c r="B17" s="17"/>
      <c r="C17" s="17"/>
      <c r="D17" s="17"/>
      <c r="E17" s="48"/>
      <c r="F17" s="17"/>
      <c r="G17" s="17"/>
      <c r="H17" s="17"/>
      <c r="I17" s="30"/>
    </row>
    <row r="18" ht="15.75" customHeight="1">
      <c r="A18" s="17"/>
      <c r="B18" s="17"/>
      <c r="C18" s="17"/>
      <c r="D18" s="17"/>
      <c r="E18" s="48"/>
      <c r="F18" s="17"/>
      <c r="G18" s="17"/>
      <c r="H18" s="17"/>
      <c r="I18" s="30"/>
    </row>
    <row r="19" ht="15.75" customHeight="1">
      <c r="A19" s="17"/>
      <c r="B19" s="17"/>
      <c r="C19" s="17"/>
      <c r="D19" s="17"/>
      <c r="E19" s="48"/>
      <c r="F19" s="17"/>
      <c r="G19" s="17"/>
      <c r="H19" s="17"/>
      <c r="I19" s="30"/>
    </row>
    <row r="20" ht="15.75" customHeight="1">
      <c r="A20" s="17"/>
      <c r="B20" s="17"/>
      <c r="C20" s="17"/>
      <c r="D20" s="17"/>
      <c r="E20" s="48"/>
      <c r="F20" s="17"/>
      <c r="G20" s="17"/>
      <c r="H20" s="17"/>
      <c r="I20" s="30"/>
    </row>
    <row r="21" ht="15.75" customHeight="1">
      <c r="A21" s="17"/>
      <c r="B21" s="17"/>
      <c r="C21" s="17"/>
      <c r="D21" s="17"/>
      <c r="E21" s="48"/>
      <c r="F21" s="17"/>
      <c r="G21" s="17"/>
      <c r="H21" s="17"/>
      <c r="I21" s="30"/>
    </row>
    <row r="22" ht="15.75" customHeight="1">
      <c r="A22" s="17"/>
      <c r="B22" s="17"/>
      <c r="C22" s="17"/>
      <c r="D22" s="17"/>
      <c r="E22" s="48"/>
      <c r="F22" s="17"/>
      <c r="G22" s="17"/>
      <c r="H22" s="17"/>
      <c r="I22" s="30"/>
    </row>
    <row r="23" ht="15.75" customHeight="1">
      <c r="A23" s="17"/>
      <c r="B23" s="17"/>
      <c r="C23" s="17"/>
      <c r="D23" s="17"/>
      <c r="E23" s="48"/>
      <c r="F23" s="17"/>
      <c r="G23" s="17"/>
      <c r="H23" s="17"/>
      <c r="I23" s="30"/>
    </row>
    <row r="24" ht="15.75" customHeight="1">
      <c r="A24" s="17"/>
      <c r="B24" s="17"/>
      <c r="C24" s="17"/>
      <c r="D24" s="17"/>
      <c r="E24" s="48"/>
      <c r="F24" s="17"/>
      <c r="G24" s="17"/>
      <c r="H24" s="17"/>
      <c r="I24" s="30"/>
    </row>
    <row r="25" ht="15.75" customHeight="1">
      <c r="A25" s="17"/>
      <c r="B25" s="17"/>
      <c r="C25" s="17"/>
      <c r="D25" s="17"/>
      <c r="E25" s="48"/>
      <c r="F25" s="17"/>
      <c r="G25" s="17"/>
      <c r="H25" s="17"/>
      <c r="I25" s="30"/>
    </row>
    <row r="26" ht="15.75" customHeight="1">
      <c r="A26" s="17"/>
      <c r="B26" s="17"/>
      <c r="C26" s="17"/>
      <c r="D26" s="17"/>
      <c r="E26" s="48"/>
      <c r="F26" s="17"/>
      <c r="G26" s="17"/>
      <c r="H26" s="17"/>
      <c r="I26" s="30"/>
    </row>
    <row r="27" ht="15.75" customHeight="1">
      <c r="A27" s="17"/>
      <c r="B27" s="17"/>
      <c r="C27" s="17"/>
      <c r="D27" s="17"/>
      <c r="E27" s="48"/>
      <c r="F27" s="17"/>
      <c r="G27" s="17"/>
      <c r="H27" s="17"/>
      <c r="I27" s="30"/>
    </row>
    <row r="28" ht="15.75" customHeight="1">
      <c r="A28" s="17"/>
      <c r="B28" s="17"/>
      <c r="C28" s="17"/>
      <c r="D28" s="17"/>
      <c r="E28" s="48"/>
      <c r="F28" s="17"/>
      <c r="G28" s="17"/>
      <c r="H28" s="17"/>
      <c r="I28" s="30"/>
    </row>
    <row r="29" ht="15.75" customHeight="1">
      <c r="A29" s="17"/>
      <c r="B29" s="17"/>
      <c r="C29" s="17"/>
      <c r="D29" s="17"/>
      <c r="E29" s="48"/>
      <c r="F29" s="17"/>
      <c r="G29" s="17"/>
      <c r="H29" s="17"/>
      <c r="I29" s="30"/>
    </row>
    <row r="30" ht="15.75" customHeight="1">
      <c r="A30" s="17"/>
      <c r="B30" s="17"/>
      <c r="C30" s="17"/>
      <c r="D30" s="17"/>
      <c r="E30" s="48"/>
      <c r="F30" s="17"/>
      <c r="G30" s="17"/>
      <c r="H30" s="17"/>
      <c r="I30" s="30"/>
    </row>
    <row r="31" ht="15.75" customHeight="1">
      <c r="A31" s="17"/>
      <c r="B31" s="17"/>
      <c r="C31" s="17"/>
      <c r="D31" s="17"/>
      <c r="E31" s="48"/>
      <c r="F31" s="17"/>
      <c r="G31" s="17"/>
      <c r="H31" s="17"/>
      <c r="I31" s="30"/>
    </row>
    <row r="32" ht="15.75" customHeight="1">
      <c r="A32" s="17"/>
      <c r="B32" s="17"/>
      <c r="C32" s="17"/>
      <c r="D32" s="17"/>
      <c r="E32" s="48"/>
      <c r="F32" s="17"/>
      <c r="G32" s="17"/>
      <c r="H32" s="17"/>
      <c r="I32" s="30"/>
    </row>
    <row r="33" ht="15.75" customHeight="1">
      <c r="A33" s="17"/>
      <c r="B33" s="17"/>
      <c r="C33" s="17"/>
      <c r="D33" s="17"/>
      <c r="E33" s="48"/>
      <c r="F33" s="17"/>
      <c r="G33" s="17"/>
      <c r="H33" s="17"/>
      <c r="I33" s="30"/>
    </row>
    <row r="34" ht="15.75" customHeight="1">
      <c r="A34" s="17"/>
      <c r="B34" s="17"/>
      <c r="C34" s="17"/>
      <c r="D34" s="17"/>
      <c r="E34" s="48"/>
      <c r="F34" s="17"/>
      <c r="G34" s="17"/>
      <c r="H34" s="17"/>
      <c r="I34" s="30"/>
    </row>
    <row r="35" ht="15.75" customHeight="1">
      <c r="A35" s="17"/>
      <c r="B35" s="17"/>
      <c r="C35" s="17"/>
      <c r="D35" s="17"/>
      <c r="E35" s="48"/>
      <c r="F35" s="17"/>
      <c r="G35" s="17"/>
      <c r="H35" s="17"/>
      <c r="I35" s="30"/>
    </row>
    <row r="36" ht="15.75" customHeight="1">
      <c r="A36" s="17"/>
      <c r="B36" s="17"/>
      <c r="C36" s="17"/>
      <c r="D36" s="17"/>
      <c r="E36" s="48"/>
      <c r="F36" s="17"/>
      <c r="G36" s="17"/>
      <c r="H36" s="17"/>
      <c r="I36" s="30"/>
    </row>
    <row r="37" ht="15.75" customHeight="1">
      <c r="A37" s="17"/>
      <c r="B37" s="17"/>
      <c r="C37" s="17"/>
      <c r="D37" s="17"/>
      <c r="E37" s="48"/>
      <c r="F37" s="17"/>
      <c r="G37" s="17"/>
      <c r="H37" s="17"/>
      <c r="I37" s="30"/>
    </row>
    <row r="38" ht="15.75" customHeight="1">
      <c r="A38" s="17"/>
      <c r="B38" s="17"/>
      <c r="C38" s="17"/>
      <c r="D38" s="17"/>
      <c r="E38" s="48"/>
      <c r="F38" s="17"/>
      <c r="G38" s="17"/>
      <c r="H38" s="17"/>
      <c r="I38" s="30"/>
    </row>
    <row r="39" ht="15.75" customHeight="1">
      <c r="A39" s="17"/>
      <c r="B39" s="17"/>
      <c r="C39" s="17"/>
      <c r="D39" s="17"/>
      <c r="E39" s="48"/>
      <c r="F39" s="17"/>
      <c r="G39" s="17"/>
      <c r="H39" s="17"/>
      <c r="I39" s="30"/>
    </row>
    <row r="40" ht="15.75" customHeight="1">
      <c r="A40" s="17"/>
      <c r="B40" s="17"/>
      <c r="C40" s="17"/>
      <c r="D40" s="17"/>
      <c r="E40" s="48"/>
      <c r="F40" s="17"/>
      <c r="G40" s="17"/>
      <c r="H40" s="17"/>
      <c r="I40" s="30"/>
    </row>
    <row r="41" ht="15.75" customHeight="1">
      <c r="A41" s="17"/>
      <c r="B41" s="17"/>
      <c r="C41" s="17"/>
      <c r="D41" s="17"/>
      <c r="E41" s="48"/>
      <c r="F41" s="17"/>
      <c r="G41" s="17"/>
      <c r="H41" s="17"/>
      <c r="I41" s="30"/>
    </row>
    <row r="42" ht="15.75" customHeight="1">
      <c r="A42" s="17"/>
      <c r="B42" s="17"/>
      <c r="C42" s="17"/>
      <c r="D42" s="17"/>
      <c r="E42" s="48"/>
      <c r="F42" s="17"/>
      <c r="G42" s="17"/>
      <c r="H42" s="17"/>
      <c r="I42" s="30"/>
    </row>
    <row r="43" ht="15.75" customHeight="1">
      <c r="A43" s="17"/>
      <c r="B43" s="17"/>
      <c r="C43" s="17"/>
      <c r="D43" s="17"/>
      <c r="E43" s="48"/>
      <c r="F43" s="17"/>
      <c r="G43" s="17"/>
      <c r="H43" s="17"/>
      <c r="I43" s="30"/>
    </row>
    <row r="44" ht="15.75" customHeight="1">
      <c r="A44" s="17"/>
      <c r="B44" s="17"/>
      <c r="C44" s="17"/>
      <c r="D44" s="17"/>
      <c r="E44" s="48"/>
      <c r="F44" s="17"/>
      <c r="G44" s="17"/>
      <c r="H44" s="17"/>
      <c r="I44" s="30"/>
    </row>
    <row r="45" ht="15.75" customHeight="1">
      <c r="A45" s="17"/>
      <c r="B45" s="17"/>
      <c r="C45" s="17"/>
      <c r="D45" s="17"/>
      <c r="E45" s="48"/>
      <c r="F45" s="17"/>
      <c r="G45" s="17"/>
      <c r="H45" s="17"/>
      <c r="I45" s="30"/>
    </row>
    <row r="46" ht="15.75" customHeight="1">
      <c r="A46" s="17"/>
      <c r="B46" s="17"/>
      <c r="C46" s="17"/>
      <c r="D46" s="17"/>
      <c r="E46" s="48"/>
      <c r="F46" s="17"/>
      <c r="G46" s="17"/>
      <c r="H46" s="17"/>
      <c r="I46" s="30"/>
    </row>
    <row r="47" ht="15.75" customHeight="1">
      <c r="A47" s="17"/>
      <c r="B47" s="17"/>
      <c r="C47" s="17"/>
      <c r="D47" s="17"/>
      <c r="E47" s="48"/>
      <c r="F47" s="17"/>
      <c r="G47" s="17"/>
      <c r="H47" s="17"/>
      <c r="I47" s="3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
    <col customWidth="1" min="2" max="2" width="15.38"/>
    <col customWidth="1" min="3" max="3" width="13.38"/>
    <col customWidth="1" min="4" max="4" width="13.88"/>
    <col customWidth="1" min="5" max="6" width="12.88"/>
    <col customWidth="1" min="8" max="8" width="15.38"/>
    <col customWidth="1" min="9" max="9" width="18.13"/>
    <col customWidth="1" min="10" max="10" width="11.75"/>
    <col customWidth="1" min="11" max="11" width="17.25"/>
  </cols>
  <sheetData>
    <row r="1" ht="15.75" customHeight="1">
      <c r="A1" s="1" t="s">
        <v>0</v>
      </c>
      <c r="B1" s="2" t="s">
        <v>55</v>
      </c>
      <c r="C1" s="2" t="s">
        <v>56</v>
      </c>
      <c r="D1" s="2" t="s">
        <v>57</v>
      </c>
      <c r="E1" s="2" t="s">
        <v>58</v>
      </c>
      <c r="F1" s="2" t="s">
        <v>59</v>
      </c>
      <c r="G1" s="2" t="s">
        <v>60</v>
      </c>
      <c r="H1" s="2" t="s">
        <v>61</v>
      </c>
      <c r="I1" s="2" t="s">
        <v>62</v>
      </c>
      <c r="J1" s="2" t="s">
        <v>63</v>
      </c>
      <c r="K1" s="3" t="s">
        <v>5</v>
      </c>
    </row>
    <row r="2" ht="15.75" customHeight="1">
      <c r="A2" s="4">
        <v>1.0</v>
      </c>
      <c r="B2" s="5" t="s">
        <v>64</v>
      </c>
      <c r="C2" s="5" t="s">
        <v>65</v>
      </c>
      <c r="D2" s="5" t="s">
        <v>66</v>
      </c>
      <c r="E2" s="49">
        <v>30000.0</v>
      </c>
      <c r="F2" s="5">
        <v>50.0</v>
      </c>
      <c r="G2" s="5">
        <v>6.0</v>
      </c>
      <c r="H2" s="5" t="s">
        <v>67</v>
      </c>
      <c r="I2" s="5" t="s">
        <v>68</v>
      </c>
      <c r="J2" s="5" t="s">
        <v>69</v>
      </c>
      <c r="K2" s="50" t="s">
        <v>70</v>
      </c>
    </row>
    <row r="3" ht="15.75" customHeight="1">
      <c r="A3" s="9">
        <v>2.0</v>
      </c>
      <c r="B3" s="10" t="s">
        <v>71</v>
      </c>
      <c r="C3" s="10" t="s">
        <v>72</v>
      </c>
      <c r="D3" s="10" t="s">
        <v>73</v>
      </c>
      <c r="E3" s="10" t="s">
        <v>74</v>
      </c>
      <c r="F3" s="10">
        <v>50.0</v>
      </c>
      <c r="G3" s="10">
        <v>6.0</v>
      </c>
      <c r="H3" s="10" t="s">
        <v>75</v>
      </c>
      <c r="I3" s="10" t="s">
        <v>68</v>
      </c>
      <c r="J3" s="10" t="s">
        <v>76</v>
      </c>
      <c r="K3" s="51" t="s">
        <v>77</v>
      </c>
    </row>
    <row r="4" ht="15.75" customHeight="1">
      <c r="A4" s="4">
        <v>3.0</v>
      </c>
      <c r="B4" s="5" t="s">
        <v>78</v>
      </c>
      <c r="C4" s="5" t="s">
        <v>79</v>
      </c>
      <c r="D4" s="5" t="s">
        <v>80</v>
      </c>
      <c r="E4" s="5">
        <v>80000.0</v>
      </c>
      <c r="F4" s="5">
        <v>50.0</v>
      </c>
      <c r="G4" s="5">
        <v>6.0</v>
      </c>
      <c r="H4" s="5" t="s">
        <v>67</v>
      </c>
      <c r="I4" s="5" t="s">
        <v>68</v>
      </c>
      <c r="J4" s="5" t="s">
        <v>81</v>
      </c>
      <c r="K4" s="50" t="s">
        <v>82</v>
      </c>
    </row>
    <row r="5" ht="15.75" customHeight="1">
      <c r="A5" s="9">
        <v>4.0</v>
      </c>
      <c r="B5" s="10" t="s">
        <v>83</v>
      </c>
      <c r="C5" s="10" t="s">
        <v>84</v>
      </c>
      <c r="D5" s="10" t="s">
        <v>73</v>
      </c>
      <c r="E5" s="10">
        <v>25000.0</v>
      </c>
      <c r="F5" s="10">
        <v>50.0</v>
      </c>
      <c r="G5" s="10">
        <v>6.0</v>
      </c>
      <c r="H5" s="10" t="s">
        <v>85</v>
      </c>
      <c r="I5" s="10" t="s">
        <v>68</v>
      </c>
      <c r="J5" s="10" t="s">
        <v>86</v>
      </c>
      <c r="K5" s="51" t="s">
        <v>87</v>
      </c>
    </row>
    <row r="6" ht="15.75" customHeight="1">
      <c r="A6" s="4">
        <v>5.0</v>
      </c>
      <c r="B6" s="5" t="s">
        <v>88</v>
      </c>
      <c r="C6" s="5" t="s">
        <v>89</v>
      </c>
      <c r="D6" s="5"/>
      <c r="E6" s="5">
        <v>60000.0</v>
      </c>
      <c r="F6" s="5">
        <v>50.0</v>
      </c>
      <c r="G6" s="5">
        <v>6.0</v>
      </c>
      <c r="H6" s="5" t="s">
        <v>75</v>
      </c>
      <c r="I6" s="5" t="s">
        <v>68</v>
      </c>
      <c r="J6" s="5"/>
      <c r="K6" s="50" t="s">
        <v>90</v>
      </c>
    </row>
    <row r="7" ht="15.75" customHeight="1">
      <c r="A7" s="9">
        <v>6.0</v>
      </c>
      <c r="B7" s="10" t="s">
        <v>91</v>
      </c>
      <c r="C7" s="10" t="s">
        <v>92</v>
      </c>
      <c r="D7" s="10" t="s">
        <v>93</v>
      </c>
      <c r="E7" s="52">
        <v>30000.0</v>
      </c>
      <c r="F7" s="10">
        <v>50.0</v>
      </c>
      <c r="G7" s="10">
        <v>8.0</v>
      </c>
      <c r="H7" s="10" t="s">
        <v>94</v>
      </c>
      <c r="I7" s="10" t="s">
        <v>68</v>
      </c>
      <c r="J7" s="10" t="s">
        <v>95</v>
      </c>
      <c r="K7" s="51" t="s">
        <v>96</v>
      </c>
    </row>
    <row r="8" ht="15.75" customHeight="1">
      <c r="A8" s="4"/>
      <c r="B8" s="5"/>
      <c r="C8" s="5"/>
      <c r="D8" s="5"/>
      <c r="E8" s="5"/>
      <c r="F8" s="5"/>
      <c r="G8" s="5"/>
      <c r="H8" s="5"/>
      <c r="I8" s="5"/>
      <c r="J8" s="5"/>
      <c r="K8" s="8"/>
    </row>
    <row r="9" ht="15.75" customHeight="1">
      <c r="A9" s="9"/>
      <c r="B9" s="10"/>
      <c r="C9" s="10"/>
      <c r="D9" s="10"/>
      <c r="E9" s="10"/>
      <c r="F9" s="10"/>
      <c r="G9" s="10"/>
      <c r="H9" s="10"/>
      <c r="I9" s="10"/>
      <c r="J9" s="10"/>
      <c r="K9" s="13"/>
    </row>
    <row r="10" ht="15.75" customHeight="1">
      <c r="A10" s="4"/>
      <c r="B10" s="5"/>
      <c r="C10" s="5"/>
      <c r="D10" s="5"/>
      <c r="E10" s="5"/>
      <c r="F10" s="5"/>
      <c r="G10" s="5"/>
      <c r="H10" s="5"/>
      <c r="I10" s="5"/>
      <c r="J10" s="5"/>
      <c r="K10" s="8"/>
    </row>
    <row r="11" ht="15.75" customHeight="1">
      <c r="A11" s="9"/>
      <c r="B11" s="10"/>
      <c r="C11" s="10"/>
      <c r="D11" s="10"/>
      <c r="E11" s="10"/>
      <c r="F11" s="10"/>
      <c r="G11" s="10"/>
      <c r="H11" s="10"/>
      <c r="I11" s="10"/>
      <c r="J11" s="10"/>
      <c r="K11" s="13"/>
    </row>
    <row r="12" ht="15.75" customHeight="1">
      <c r="A12" s="4"/>
      <c r="B12" s="5"/>
      <c r="C12" s="5"/>
      <c r="D12" s="5"/>
      <c r="E12" s="5"/>
      <c r="F12" s="5"/>
      <c r="G12" s="5"/>
      <c r="H12" s="5"/>
      <c r="I12" s="5"/>
      <c r="J12" s="5"/>
      <c r="K12" s="8"/>
    </row>
    <row r="13" ht="15.75" customHeight="1">
      <c r="A13" s="9"/>
      <c r="B13" s="10"/>
      <c r="C13" s="10"/>
      <c r="D13" s="10"/>
      <c r="E13" s="10"/>
      <c r="F13" s="10"/>
      <c r="G13" s="10"/>
      <c r="H13" s="10"/>
      <c r="I13" s="10"/>
      <c r="J13" s="10"/>
      <c r="K13" s="13"/>
    </row>
    <row r="14" ht="15.75" customHeight="1">
      <c r="A14" s="14"/>
      <c r="B14" s="15"/>
      <c r="C14" s="15"/>
      <c r="D14" s="15"/>
      <c r="E14" s="15"/>
      <c r="F14" s="15"/>
      <c r="G14" s="15"/>
      <c r="H14" s="15"/>
      <c r="I14" s="15"/>
      <c r="J14" s="15"/>
      <c r="K14" s="16"/>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H2:H14">
      <formula1>"excellent,good,average,poor"</formula1>
    </dataValidation>
  </dataValidations>
  <hyperlinks>
    <hyperlink r:id="rId1" ref="K2"/>
    <hyperlink r:id="rId2" ref="K3"/>
    <hyperlink r:id="rId3" ref="K4"/>
    <hyperlink r:id="rId4" ref="K5"/>
    <hyperlink r:id="rId5" ref="K6"/>
    <hyperlink r:id="rId6" ref="K7"/>
  </hyperlinks>
  <drawing r:id="rId7"/>
  <tableParts count="1">
    <tablePart r:id="rId9"/>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25"/>
    <col customWidth="1" min="2" max="2" width="25.75"/>
    <col customWidth="1" min="3" max="3" width="37.63"/>
    <col customWidth="1" min="4" max="5" width="12.63"/>
    <col customWidth="1" min="6" max="7" width="23.13"/>
    <col customWidth="1" min="8" max="8" width="13.5"/>
    <col customWidth="1" min="9" max="9" width="37.63"/>
  </cols>
  <sheetData>
    <row r="1" ht="15.75" customHeight="1">
      <c r="A1" s="22" t="s">
        <v>97</v>
      </c>
      <c r="B1" s="23" t="s">
        <v>55</v>
      </c>
      <c r="C1" s="23" t="s">
        <v>98</v>
      </c>
      <c r="D1" s="23" t="s">
        <v>99</v>
      </c>
      <c r="E1" s="23" t="s">
        <v>100</v>
      </c>
      <c r="F1" s="23" t="s">
        <v>101</v>
      </c>
      <c r="G1" s="23" t="s">
        <v>102</v>
      </c>
      <c r="H1" s="23" t="s">
        <v>103</v>
      </c>
      <c r="I1" s="24" t="s">
        <v>5</v>
      </c>
    </row>
    <row r="2" ht="15.75" customHeight="1">
      <c r="A2" s="4" t="s">
        <v>104</v>
      </c>
      <c r="B2" s="5" t="s">
        <v>105</v>
      </c>
      <c r="C2" s="5" t="s">
        <v>106</v>
      </c>
      <c r="D2" s="5" t="s">
        <v>107</v>
      </c>
      <c r="E2" s="5">
        <v>50000.0</v>
      </c>
      <c r="F2" s="5" t="s">
        <v>108</v>
      </c>
      <c r="G2" s="5" t="s">
        <v>108</v>
      </c>
      <c r="H2" s="5" t="s">
        <v>109</v>
      </c>
      <c r="I2" s="50" t="s">
        <v>110</v>
      </c>
    </row>
    <row r="3" ht="15.75" customHeight="1">
      <c r="A3" s="9" t="s">
        <v>111</v>
      </c>
      <c r="B3" s="10" t="s">
        <v>112</v>
      </c>
      <c r="C3" s="10" t="s">
        <v>113</v>
      </c>
      <c r="D3" s="10" t="s">
        <v>114</v>
      </c>
      <c r="E3" s="10">
        <v>1000000.0</v>
      </c>
      <c r="F3" s="10" t="s">
        <v>115</v>
      </c>
      <c r="G3" s="10" t="s">
        <v>108</v>
      </c>
      <c r="H3" s="10" t="s">
        <v>109</v>
      </c>
      <c r="I3" s="51" t="s">
        <v>116</v>
      </c>
    </row>
    <row r="4" ht="15.75" customHeight="1">
      <c r="A4" s="14" t="s">
        <v>117</v>
      </c>
      <c r="B4" s="15" t="s">
        <v>118</v>
      </c>
      <c r="C4" s="15" t="s">
        <v>119</v>
      </c>
      <c r="D4" s="15" t="s">
        <v>107</v>
      </c>
      <c r="E4" s="15">
        <v>10000.0</v>
      </c>
      <c r="F4" s="15" t="s">
        <v>120</v>
      </c>
      <c r="G4" s="15" t="s">
        <v>121</v>
      </c>
      <c r="H4" s="15" t="s">
        <v>109</v>
      </c>
      <c r="I4" s="53" t="s">
        <v>122</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H2:H4">
      <formula1>"Active,Upcoming"</formula1>
    </dataValidation>
  </dataValidations>
  <hyperlinks>
    <hyperlink r:id="rId1" ref="I2"/>
    <hyperlink r:id="rId2" ref="I3"/>
    <hyperlink r:id="rId3" ref="I4"/>
  </hyperlinks>
  <drawing r:id="rId4"/>
  <tableParts count="1">
    <tablePart r:id="rId6"/>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13.13"/>
    <col customWidth="1" min="3" max="3" width="7.63"/>
    <col customWidth="1" min="4" max="4" width="22.13"/>
    <col customWidth="1" min="5" max="6" width="12.63"/>
  </cols>
  <sheetData>
    <row r="1" ht="15.75" customHeight="1">
      <c r="A1" s="17" t="s">
        <v>97</v>
      </c>
      <c r="B1" s="17" t="s">
        <v>123</v>
      </c>
      <c r="C1" s="17" t="s">
        <v>124</v>
      </c>
      <c r="D1" s="17" t="s">
        <v>125</v>
      </c>
    </row>
    <row r="2" ht="15.75" customHeight="1">
      <c r="A2" s="17" t="s">
        <v>104</v>
      </c>
      <c r="B2" s="17">
        <v>6.3781571E7</v>
      </c>
      <c r="C2" s="17">
        <v>0.0</v>
      </c>
      <c r="D2" s="18">
        <v>45837.78779003472</v>
      </c>
    </row>
    <row r="3" ht="15.75" customHeight="1">
      <c r="A3" s="17" t="s">
        <v>104</v>
      </c>
      <c r="B3" s="17">
        <v>1.2345678E7</v>
      </c>
      <c r="C3" s="17">
        <v>12500.0</v>
      </c>
      <c r="D3" s="17" t="s">
        <v>126</v>
      </c>
    </row>
    <row r="4" ht="15.75" customHeight="1">
      <c r="A4" s="17" t="s">
        <v>104</v>
      </c>
      <c r="B4" s="17">
        <v>8.7654321E7</v>
      </c>
      <c r="C4" s="17">
        <v>0.0</v>
      </c>
      <c r="D4" s="17" t="s">
        <v>127</v>
      </c>
    </row>
    <row r="5" ht="15.75" customHeight="1">
      <c r="A5" s="17" t="s">
        <v>111</v>
      </c>
      <c r="B5" s="17" t="s">
        <v>128</v>
      </c>
      <c r="C5" s="17">
        <v>48250.0</v>
      </c>
      <c r="D5" s="17" t="s">
        <v>129</v>
      </c>
    </row>
    <row r="6" ht="15.75" customHeight="1">
      <c r="A6" s="17" t="s">
        <v>104</v>
      </c>
      <c r="B6" s="17">
        <v>6.3705845E7</v>
      </c>
      <c r="C6" s="17">
        <v>0.0</v>
      </c>
      <c r="D6" s="18">
        <v>45834.77326361111</v>
      </c>
    </row>
    <row r="7" ht="15.75" customHeight="1">
      <c r="A7" s="17" t="s">
        <v>104</v>
      </c>
      <c r="B7" s="17">
        <v>3.6869102E7</v>
      </c>
      <c r="C7" s="17">
        <v>0.0</v>
      </c>
      <c r="D7" s="18">
        <v>45840.291960648145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
    <col customWidth="1" min="2" max="2" width="20.13"/>
    <col customWidth="1" min="3" max="3" width="15.0"/>
    <col customWidth="1" min="4" max="4" width="17.0"/>
    <col customWidth="1" min="5" max="5" width="16.63"/>
    <col customWidth="1" min="6" max="6" width="10.63"/>
    <col customWidth="1" min="7" max="7" width="11.0"/>
    <col customWidth="1" min="8" max="8" width="15.25"/>
    <col customWidth="1" min="9" max="9" width="13.38"/>
    <col customWidth="1" min="11" max="11" width="13.5"/>
    <col customWidth="1" min="12" max="13" width="12.38"/>
    <col customWidth="1" min="14" max="14" width="30.88"/>
  </cols>
  <sheetData>
    <row r="1" ht="15.75" customHeight="1">
      <c r="A1" s="1" t="s">
        <v>0</v>
      </c>
      <c r="B1" s="2" t="s">
        <v>1</v>
      </c>
      <c r="C1" s="2" t="s">
        <v>130</v>
      </c>
      <c r="D1" s="2" t="s">
        <v>131</v>
      </c>
      <c r="E1" s="2" t="s">
        <v>132</v>
      </c>
      <c r="F1" s="2" t="s">
        <v>2</v>
      </c>
      <c r="G1" s="2" t="s">
        <v>133</v>
      </c>
      <c r="H1" s="2" t="s">
        <v>134</v>
      </c>
      <c r="I1" s="2" t="s">
        <v>98</v>
      </c>
      <c r="J1" s="2" t="s">
        <v>135</v>
      </c>
      <c r="K1" s="2" t="s">
        <v>103</v>
      </c>
      <c r="L1" s="2" t="s">
        <v>136</v>
      </c>
      <c r="M1" s="2" t="s">
        <v>137</v>
      </c>
      <c r="N1" s="24" t="s">
        <v>5</v>
      </c>
    </row>
    <row r="2" ht="15.75" customHeight="1">
      <c r="A2" s="4">
        <v>1.0</v>
      </c>
      <c r="B2" s="5" t="s">
        <v>138</v>
      </c>
      <c r="C2" s="5" t="s">
        <v>139</v>
      </c>
      <c r="D2" s="5" t="s">
        <v>140</v>
      </c>
      <c r="E2" s="5" t="b">
        <v>1</v>
      </c>
      <c r="F2" s="6">
        <v>45724.0</v>
      </c>
      <c r="G2" s="5" t="s">
        <v>141</v>
      </c>
      <c r="H2" s="5" t="s">
        <v>142</v>
      </c>
      <c r="I2" s="5" t="s">
        <v>143</v>
      </c>
      <c r="J2" s="5">
        <v>100.0</v>
      </c>
      <c r="K2" s="5" t="s">
        <v>109</v>
      </c>
      <c r="L2" s="5" t="s">
        <v>144</v>
      </c>
      <c r="M2" s="6">
        <v>45725.0</v>
      </c>
      <c r="N2" s="54" t="s">
        <v>145</v>
      </c>
    </row>
    <row r="3" ht="15.75" customHeight="1">
      <c r="A3" s="9">
        <v>2.0</v>
      </c>
      <c r="B3" s="10" t="s">
        <v>146</v>
      </c>
      <c r="C3" s="10" t="s">
        <v>139</v>
      </c>
      <c r="D3" s="10" t="s">
        <v>140</v>
      </c>
      <c r="E3" s="10" t="b">
        <v>1</v>
      </c>
      <c r="F3" s="11">
        <v>45731.0</v>
      </c>
      <c r="G3" s="10" t="s">
        <v>147</v>
      </c>
      <c r="H3" s="10" t="s">
        <v>148</v>
      </c>
      <c r="I3" s="10" t="s">
        <v>149</v>
      </c>
      <c r="J3" s="10">
        <v>100.0</v>
      </c>
      <c r="K3" s="10" t="s">
        <v>109</v>
      </c>
      <c r="L3" s="10" t="s">
        <v>144</v>
      </c>
      <c r="M3" s="11">
        <v>45725.0</v>
      </c>
      <c r="N3" s="55" t="s">
        <v>150</v>
      </c>
    </row>
    <row r="4" ht="15.75" customHeight="1">
      <c r="A4" s="4">
        <v>3.0</v>
      </c>
      <c r="B4" s="5" t="s">
        <v>151</v>
      </c>
      <c r="C4" s="5" t="s">
        <v>152</v>
      </c>
      <c r="D4" s="5" t="s">
        <v>153</v>
      </c>
      <c r="E4" s="5" t="b">
        <v>0</v>
      </c>
      <c r="F4" s="6">
        <v>45733.0</v>
      </c>
      <c r="G4" s="5" t="s">
        <v>154</v>
      </c>
      <c r="H4" s="5" t="s">
        <v>155</v>
      </c>
      <c r="I4" s="5" t="s">
        <v>156</v>
      </c>
      <c r="J4" s="5">
        <v>100.0</v>
      </c>
      <c r="K4" s="5" t="s">
        <v>109</v>
      </c>
      <c r="L4" s="5" t="s">
        <v>144</v>
      </c>
      <c r="M4" s="6">
        <v>45725.0</v>
      </c>
      <c r="N4" s="50" t="s">
        <v>157</v>
      </c>
    </row>
    <row r="5" ht="15.75" customHeight="1">
      <c r="A5" s="9"/>
      <c r="B5" s="10"/>
      <c r="C5" s="10"/>
      <c r="D5" s="10"/>
      <c r="E5" s="10"/>
      <c r="F5" s="10"/>
      <c r="G5" s="10"/>
      <c r="H5" s="10"/>
      <c r="I5" s="10"/>
      <c r="J5" s="10"/>
      <c r="K5" s="10"/>
      <c r="L5" s="10"/>
      <c r="M5" s="10"/>
      <c r="N5" s="13"/>
    </row>
    <row r="6" ht="15.75" customHeight="1">
      <c r="A6" s="4"/>
      <c r="B6" s="5"/>
      <c r="C6" s="5"/>
      <c r="D6" s="5"/>
      <c r="E6" s="5"/>
      <c r="F6" s="5"/>
      <c r="G6" s="5"/>
      <c r="H6" s="5"/>
      <c r="I6" s="5"/>
      <c r="J6" s="5"/>
      <c r="K6" s="5"/>
      <c r="L6" s="5"/>
      <c r="M6" s="5"/>
      <c r="N6" s="8"/>
    </row>
    <row r="7" ht="15.75" customHeight="1">
      <c r="A7" s="9"/>
      <c r="B7" s="10"/>
      <c r="C7" s="10"/>
      <c r="D7" s="10"/>
      <c r="E7" s="10"/>
      <c r="F7" s="10"/>
      <c r="G7" s="10"/>
      <c r="H7" s="10"/>
      <c r="I7" s="10"/>
      <c r="J7" s="10"/>
      <c r="K7" s="10"/>
      <c r="L7" s="10"/>
      <c r="M7" s="10"/>
      <c r="N7" s="13"/>
    </row>
    <row r="8" ht="15.75" customHeight="1">
      <c r="A8" s="4"/>
      <c r="B8" s="5"/>
      <c r="C8" s="5"/>
      <c r="D8" s="5"/>
      <c r="E8" s="5"/>
      <c r="F8" s="5"/>
      <c r="G8" s="5"/>
      <c r="H8" s="5"/>
      <c r="I8" s="5"/>
      <c r="J8" s="5"/>
      <c r="K8" s="5"/>
      <c r="L8" s="5"/>
      <c r="M8" s="5"/>
      <c r="N8" s="8"/>
    </row>
    <row r="9" ht="15.75" customHeight="1">
      <c r="A9" s="9"/>
      <c r="B9" s="10"/>
      <c r="C9" s="10"/>
      <c r="D9" s="10"/>
      <c r="E9" s="10"/>
      <c r="F9" s="10"/>
      <c r="G9" s="10"/>
      <c r="H9" s="10"/>
      <c r="I9" s="10"/>
      <c r="J9" s="10"/>
      <c r="K9" s="10"/>
      <c r="L9" s="10"/>
      <c r="M9" s="10"/>
      <c r="N9" s="13"/>
    </row>
    <row r="10" ht="15.75" customHeight="1">
      <c r="A10" s="4"/>
      <c r="B10" s="5"/>
      <c r="C10" s="5"/>
      <c r="D10" s="5"/>
      <c r="E10" s="5"/>
      <c r="F10" s="5"/>
      <c r="G10" s="5"/>
      <c r="H10" s="5"/>
      <c r="I10" s="5"/>
      <c r="J10" s="5"/>
      <c r="K10" s="5"/>
      <c r="L10" s="5"/>
      <c r="M10" s="5"/>
      <c r="N10" s="8"/>
    </row>
    <row r="11" ht="15.75" customHeight="1">
      <c r="A11" s="9"/>
      <c r="B11" s="10"/>
      <c r="C11" s="10"/>
      <c r="D11" s="10"/>
      <c r="E11" s="10"/>
      <c r="F11" s="10"/>
      <c r="G11" s="10"/>
      <c r="H11" s="10"/>
      <c r="I11" s="10"/>
      <c r="J11" s="10"/>
      <c r="K11" s="10"/>
      <c r="L11" s="10"/>
      <c r="M11" s="10"/>
      <c r="N11" s="13"/>
    </row>
    <row r="12" ht="15.75" customHeight="1">
      <c r="A12" s="4"/>
      <c r="B12" s="5"/>
      <c r="C12" s="5"/>
      <c r="D12" s="5"/>
      <c r="E12" s="5"/>
      <c r="F12" s="5"/>
      <c r="G12" s="5"/>
      <c r="H12" s="5"/>
      <c r="I12" s="5"/>
      <c r="J12" s="5"/>
      <c r="K12" s="5"/>
      <c r="L12" s="5"/>
      <c r="M12" s="5"/>
      <c r="N12" s="8"/>
    </row>
    <row r="13" ht="15.75" customHeight="1">
      <c r="A13" s="9"/>
      <c r="B13" s="10"/>
      <c r="C13" s="10"/>
      <c r="D13" s="10"/>
      <c r="E13" s="10"/>
      <c r="F13" s="10"/>
      <c r="G13" s="10"/>
      <c r="H13" s="10"/>
      <c r="I13" s="10"/>
      <c r="J13" s="10"/>
      <c r="K13" s="10"/>
      <c r="L13" s="10"/>
      <c r="M13" s="10"/>
      <c r="N13" s="13"/>
    </row>
    <row r="14" ht="15.75" customHeight="1">
      <c r="A14" s="4"/>
      <c r="B14" s="5"/>
      <c r="C14" s="5"/>
      <c r="D14" s="5"/>
      <c r="E14" s="5"/>
      <c r="F14" s="5"/>
      <c r="G14" s="5"/>
      <c r="H14" s="5"/>
      <c r="I14" s="5"/>
      <c r="J14" s="5"/>
      <c r="K14" s="5"/>
      <c r="L14" s="5"/>
      <c r="M14" s="5"/>
      <c r="N14" s="8"/>
    </row>
    <row r="15" ht="15.75" customHeight="1">
      <c r="A15" s="56"/>
      <c r="B15" s="57"/>
      <c r="C15" s="57"/>
      <c r="D15" s="57"/>
      <c r="E15" s="57"/>
      <c r="F15" s="57"/>
      <c r="G15" s="57"/>
      <c r="H15" s="57"/>
      <c r="I15" s="57"/>
      <c r="J15" s="57"/>
      <c r="K15" s="57"/>
      <c r="L15" s="57"/>
      <c r="M15" s="57"/>
      <c r="N15" s="58"/>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C2:C15">
      <formula1>"Challenge,Weekly"</formula1>
    </dataValidation>
    <dataValidation type="list" allowBlank="1" sqref="K2:K15">
      <formula1>"Active,Deactivate"</formula1>
    </dataValidation>
    <dataValidation type="list" allowBlank="1" sqref="E2:E15">
      <formula1>"TRUE,FALSE"</formula1>
    </dataValidation>
    <dataValidation type="list" allowBlank="1" sqref="D2:D15">
      <formula1>"Public,Strava"</formula1>
    </dataValidation>
  </dataValidations>
  <hyperlinks>
    <hyperlink r:id="rId1" ref="N2"/>
    <hyperlink r:id="rId2" ref="N3"/>
    <hyperlink r:id="rId3" ref="N4"/>
  </hyperlinks>
  <drawing r:id="rId4"/>
  <tableParts count="1">
    <tablePart r:id="rId6"/>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22.63"/>
    <col customWidth="1" min="7" max="7" width="18.38"/>
  </cols>
  <sheetData>
    <row r="1" ht="15.75" customHeight="1">
      <c r="A1" s="1" t="s">
        <v>0</v>
      </c>
      <c r="B1" s="2" t="s">
        <v>158</v>
      </c>
      <c r="C1" s="2" t="s">
        <v>55</v>
      </c>
      <c r="D1" s="2" t="s">
        <v>159</v>
      </c>
      <c r="E1" s="2" t="s">
        <v>160</v>
      </c>
      <c r="F1" s="2" t="s">
        <v>63</v>
      </c>
      <c r="G1" s="3" t="s">
        <v>161</v>
      </c>
    </row>
    <row r="2" ht="15.75" customHeight="1">
      <c r="A2" s="4"/>
      <c r="B2" s="5"/>
      <c r="C2" s="5"/>
      <c r="D2" s="5"/>
      <c r="E2" s="59"/>
      <c r="F2" s="5"/>
      <c r="G2" s="8"/>
    </row>
    <row r="3" ht="15.75" customHeight="1">
      <c r="A3" s="9"/>
      <c r="B3" s="10"/>
      <c r="C3" s="10"/>
      <c r="D3" s="10"/>
      <c r="E3" s="60"/>
      <c r="F3" s="10"/>
      <c r="G3" s="13"/>
    </row>
    <row r="4" ht="15.75" customHeight="1">
      <c r="A4" s="4"/>
      <c r="B4" s="5"/>
      <c r="C4" s="5"/>
      <c r="D4" s="5"/>
      <c r="E4" s="61"/>
      <c r="F4" s="5"/>
      <c r="G4" s="8"/>
    </row>
    <row r="5" ht="15.75" customHeight="1">
      <c r="A5" s="9"/>
      <c r="B5" s="10"/>
      <c r="C5" s="10"/>
      <c r="D5" s="10"/>
      <c r="E5" s="60"/>
      <c r="F5" s="10"/>
      <c r="G5" s="62"/>
    </row>
    <row r="6" ht="15.75" customHeight="1">
      <c r="A6" s="4"/>
      <c r="B6" s="5"/>
      <c r="C6" s="5"/>
      <c r="D6" s="5"/>
      <c r="E6" s="61"/>
      <c r="F6" s="5"/>
      <c r="G6" s="63"/>
    </row>
    <row r="7" ht="15.75" customHeight="1">
      <c r="A7" s="56"/>
      <c r="B7" s="57"/>
      <c r="C7" s="57"/>
      <c r="D7" s="57"/>
      <c r="E7" s="64"/>
      <c r="F7" s="57"/>
      <c r="G7" s="58"/>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