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Lehre\11_WS_2021_22\Sperlingskauz_Herbstbalz\"/>
    </mc:Choice>
  </mc:AlternateContent>
  <bookViews>
    <workbookView xWindow="0" yWindow="0" windowWidth="28800" windowHeight="13590"/>
  </bookViews>
  <sheets>
    <sheet name="Standorte &amp; Ergebnisse" sheetId="1" r:id="rId1"/>
    <sheet name="Stunden-Übersich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B17" i="2"/>
  <c r="C17" i="2" s="1"/>
  <c r="B20" i="2" s="1"/>
</calcChain>
</file>

<file path=xl/comments1.xml><?xml version="1.0" encoding="utf-8"?>
<comments xmlns="http://schemas.openxmlformats.org/spreadsheetml/2006/main">
  <authors>
    <author>Fischer, Uwe</author>
  </authors>
  <commentList>
    <comment ref="H6" authorId="0" shapeId="0">
      <text>
        <r>
          <rPr>
            <b/>
            <sz val="9"/>
            <color indexed="81"/>
            <rFont val="Segoe UI"/>
            <family val="2"/>
          </rPr>
          <t>Uwe: Das sind die Kurzbezeichnungen auf meinem GPS - nur für meine bessere Orientierung gedacht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4" authorId="0" shapeId="0">
      <text>
        <r>
          <rPr>
            <b/>
            <sz val="9"/>
            <color indexed="81"/>
            <rFont val="Segoe UI"/>
            <family val="2"/>
          </rPr>
          <t>Uwe: Das sind die Kurzbezeichnungen auf meinem GPS - nur für meine bessere Orientierung gedacht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<sst xmlns="http://schemas.openxmlformats.org/spreadsheetml/2006/main" count="318" uniqueCount="205">
  <si>
    <t>Herbst 2021</t>
  </si>
  <si>
    <t>Wo?</t>
  </si>
  <si>
    <t>Exposition ab</t>
  </si>
  <si>
    <t>Exposition bis</t>
  </si>
  <si>
    <t>Obere Fischmannsteiche, NO des östlichen Teiches</t>
  </si>
  <si>
    <t>Grüne Säule: Schneise 15/Hämmerchen</t>
  </si>
  <si>
    <t>Radeberger Landstr./Diebsteig</t>
  </si>
  <si>
    <t>Doppel-E/Alte 3</t>
  </si>
  <si>
    <t>Kranichsee</t>
  </si>
  <si>
    <t>Alte 2/Hämmerchen Nord</t>
  </si>
  <si>
    <t>Alte 2/Alte 8 = NW Sandgrube</t>
  </si>
  <si>
    <t>Neuer Flügel/B-Flügel</t>
  </si>
  <si>
    <t>Exposition Wer?</t>
  </si>
  <si>
    <t>S Sautrudel = 300m NW A-Flügel/Neuer Flügel</t>
  </si>
  <si>
    <t>Reichsapfel/B-Flügel</t>
  </si>
  <si>
    <t>C-Flügel/Schneise 10</t>
  </si>
  <si>
    <t>C-Flügel/Schneise 9</t>
  </si>
  <si>
    <t>Breite Furt = Prießnitztalweg/Mühlweg</t>
  </si>
  <si>
    <t>Stausee NW-Seite</t>
  </si>
  <si>
    <t>Neuer Flügel/Nachtflügelweg</t>
  </si>
  <si>
    <t>A-Flügel/Schneise 5</t>
  </si>
  <si>
    <t>S Zirkel/Schneise 5 = Kilometerstein</t>
  </si>
  <si>
    <t>Schneise 5/Gabel</t>
  </si>
  <si>
    <t>Weißiger Weg/Loschwitzer Mühlweg</t>
  </si>
  <si>
    <t>C-Flügel/Schneise 3</t>
  </si>
  <si>
    <t>Schneise 2/Stallweg</t>
  </si>
  <si>
    <t>Schneise 2/Hirschstängelweg</t>
  </si>
  <si>
    <t>19a</t>
  </si>
  <si>
    <t>19b</t>
  </si>
  <si>
    <t>Langebrücker Saugarten A = Schneise 6/Ameisenweg</t>
  </si>
  <si>
    <t>Langebrücker Saugarten B = Sternbrückenhügelweg/Roter Graben</t>
  </si>
  <si>
    <t>Uwe Fischer</t>
  </si>
  <si>
    <t>Frank Dziock</t>
  </si>
  <si>
    <t>Rekorder-nummer</t>
  </si>
  <si>
    <t>nicht möglich, zu stark begangen, zu hohe Gefahr des Rekorderverlustes</t>
  </si>
  <si>
    <t>A30</t>
  </si>
  <si>
    <t>---------</t>
  </si>
  <si>
    <t>Standortnummer Reviere Fabian</t>
  </si>
  <si>
    <t>Code</t>
  </si>
  <si>
    <t>Nord</t>
  </si>
  <si>
    <t>Ost</t>
  </si>
  <si>
    <t>REC40</t>
  </si>
  <si>
    <t>51°04'50.7"</t>
  </si>
  <si>
    <t>13°49'03.9"</t>
  </si>
  <si>
    <t>REC41</t>
  </si>
  <si>
    <t>REC42</t>
  </si>
  <si>
    <t>REC1</t>
  </si>
  <si>
    <t>REC19a</t>
  </si>
  <si>
    <t>REC19b</t>
  </si>
  <si>
    <t>REC15</t>
  </si>
  <si>
    <t>51°05'01.7"</t>
  </si>
  <si>
    <t>13°49'14.3"</t>
  </si>
  <si>
    <t>51°04'37.7"</t>
  </si>
  <si>
    <t>13°49'19.1"</t>
  </si>
  <si>
    <t>51°06'59.1"</t>
  </si>
  <si>
    <t>13°50'49.2"</t>
  </si>
  <si>
    <t>51°07'06.7"</t>
  </si>
  <si>
    <t>13°50'44.9"</t>
  </si>
  <si>
    <t>51°04'34.6"</t>
  </si>
  <si>
    <t>13°48'11.5"</t>
  </si>
  <si>
    <t>51°05'31.2"</t>
  </si>
  <si>
    <t>13°51'41.8"</t>
  </si>
  <si>
    <t>UM38</t>
  </si>
  <si>
    <t>UM39</t>
  </si>
  <si>
    <t>OK</t>
  </si>
  <si>
    <t>KEINE AUFNAHMEN, Befestigung abgerissen, Rekorder ausgeschaltet [durch Pilzsucher?]</t>
  </si>
  <si>
    <t>Au23</t>
  </si>
  <si>
    <t>Au24</t>
  </si>
  <si>
    <t>Rufreihen 7.9. &amp; 13.9.</t>
  </si>
  <si>
    <t>8.9. 5:41h Tonleiter &amp; Rufe</t>
  </si>
  <si>
    <t>Aufnahmen OK?</t>
  </si>
  <si>
    <t>Sperlingskauz (geprüft Dziock)</t>
  </si>
  <si>
    <r>
      <t xml:space="preserve">Rufreihe 7.9. 20:05 &amp; 20:09; </t>
    </r>
    <r>
      <rPr>
        <b/>
        <sz val="14"/>
        <color rgb="FF006100"/>
        <rFont val="Calibri"/>
        <family val="2"/>
        <scheme val="minor"/>
      </rPr>
      <t>Wechselgesang</t>
    </r>
    <r>
      <rPr>
        <sz val="11"/>
        <color rgb="FF006100"/>
        <rFont val="Calibri"/>
        <family val="2"/>
        <scheme val="minor"/>
      </rPr>
      <t xml:space="preserve"> 8.9. 5:40; Tonleiter 8.9. 5:50; 5:51 Waldkauz-W </t>
    </r>
  </si>
  <si>
    <r>
      <t xml:space="preserve">zahlreiche Rufreihen und Tonleitern am 14.9. von 5:50 - 6:05, </t>
    </r>
    <r>
      <rPr>
        <b/>
        <sz val="14"/>
        <color rgb="FF006100"/>
        <rFont val="Calibri"/>
        <family val="2"/>
        <scheme val="minor"/>
      </rPr>
      <t>auch zwei Tiere gleichzeitig</t>
    </r>
    <r>
      <rPr>
        <sz val="11"/>
        <color rgb="FF006100"/>
        <rFont val="Calibri"/>
        <family val="2"/>
        <scheme val="minor"/>
      </rPr>
      <t xml:space="preserve"> 5:59; 16.9. 19:46 und 19:50 je eine Tonleiter; am 13.9. abends KLANGATTRAPPE</t>
    </r>
  </si>
  <si>
    <r>
      <t xml:space="preserve">Rufreihen und Tonleitern (am 15.9. </t>
    </r>
    <r>
      <rPr>
        <b/>
        <sz val="14"/>
        <color rgb="FF006100"/>
        <rFont val="Calibri"/>
        <family val="2"/>
        <scheme val="minor"/>
      </rPr>
      <t>zwei Tiere mit gleichzeitigen Tonleitern)</t>
    </r>
  </si>
  <si>
    <t>SD-Karte defekt</t>
  </si>
  <si>
    <t>KEINE AUFNAHMEN, Rekorderfehler oder nicht angeschaltet ?</t>
  </si>
  <si>
    <t>Au09</t>
  </si>
  <si>
    <t>UM31</t>
  </si>
  <si>
    <t>UM41</t>
  </si>
  <si>
    <t>OeP3</t>
  </si>
  <si>
    <t>OeP1</t>
  </si>
  <si>
    <t>OeP6</t>
  </si>
  <si>
    <t>OeP8</t>
  </si>
  <si>
    <t>OeP5</t>
  </si>
  <si>
    <t>OeP2</t>
  </si>
  <si>
    <t>OeP4</t>
  </si>
  <si>
    <t>OeP7</t>
  </si>
  <si>
    <t>KEINE AUFNAHMEN</t>
  </si>
  <si>
    <t>Au25</t>
  </si>
  <si>
    <t>Au16</t>
  </si>
  <si>
    <t>Au11</t>
  </si>
  <si>
    <t>Rekorder wurde abgerissen, Akkus fast rausgefallen, hat weiter aufgenommen bis 20.09. 08:00h</t>
  </si>
  <si>
    <t>Au26</t>
  </si>
  <si>
    <t>Au14</t>
  </si>
  <si>
    <t>Au21</t>
  </si>
  <si>
    <t>Au22</t>
  </si>
  <si>
    <t>Rufreihe Tremolo &amp; Wechselgesang 12.9. 19:59h; 14.9. 06:06h Tonleiter sehr nah &amp; Rufreihe; 18.9. 6:16 Tonleiter &amp; 2min Rufreihe; 19.9. 06:06 3min Rufreihe</t>
  </si>
  <si>
    <t>KEIN SPERLINGSKAUZ in den Aufnahmen</t>
  </si>
  <si>
    <t>WEISS - Rekorderfehler = es wurden keine Aufnahmen gemacht</t>
  </si>
  <si>
    <t>ROT - in den Aufnahmen wurden keine Sperlingskäuze gefunden</t>
  </si>
  <si>
    <t>GRÜN - Nachkontrolle der Aufnahmen ergab eindeutige Sperlingskauz-Nachweise</t>
  </si>
  <si>
    <r>
      <rPr>
        <b/>
        <sz val="11"/>
        <color theme="1"/>
        <rFont val="Calibri"/>
        <family val="2"/>
        <scheme val="minor"/>
      </rPr>
      <t>FETTDRUCK</t>
    </r>
    <r>
      <rPr>
        <sz val="11"/>
        <color theme="1"/>
        <rFont val="Calibri"/>
        <family val="2"/>
        <scheme val="minor"/>
      </rPr>
      <t xml:space="preserve"> - mindestens zwei Individuen in mindestens einer Aufnahme</t>
    </r>
  </si>
  <si>
    <t>Ausbringen der Rekorder</t>
  </si>
  <si>
    <t>Dokumentation &amp; Nachbereitung</t>
  </si>
  <si>
    <t>Einholen der Rekorder</t>
  </si>
  <si>
    <t>Kopieren SD-Karten</t>
  </si>
  <si>
    <t>Laden/ Fehleranalyse/ Funktionskontrolle der Rekorder</t>
  </si>
  <si>
    <t>BirdNET-Lite-Analyse ca. 110 Stunden Rechenzeit PC i7-CPU VirtualBox Ubuntu 64-bit</t>
  </si>
  <si>
    <t>Spektrogramm-Analyse und Nachhören von klassifizierten Aufnahmen</t>
  </si>
  <si>
    <t>Ergebnis-Aufbereitung</t>
  </si>
  <si>
    <t>SUMME Arbeitsstunden</t>
  </si>
  <si>
    <t>Brutto-Summe (75€/h)</t>
  </si>
  <si>
    <t>MATERIAL</t>
  </si>
  <si>
    <t>GPS / Handy</t>
  </si>
  <si>
    <t>Plastetüten/Klebeband</t>
  </si>
  <si>
    <t>Fahrtkosten</t>
  </si>
  <si>
    <t>Software</t>
  </si>
  <si>
    <t>guter Kopfhörer (z.B. Beyerdynamic DT 770 PRO)</t>
  </si>
  <si>
    <t>24 SD-Karten 64GB</t>
  </si>
  <si>
    <t>23 Selbstbau-Rekorder</t>
  </si>
  <si>
    <t>GESAMT-KOSTEN</t>
  </si>
  <si>
    <t>Selbständiger incl. aller Nebenkosten</t>
  </si>
  <si>
    <t>PC</t>
  </si>
  <si>
    <t>Vorbereiten der Rekorder/ Funktionstests</t>
  </si>
  <si>
    <t>Planung der Standorte/ Genehmigungen einholen/ Behördenkommunikation</t>
  </si>
  <si>
    <t>Vorbereiten der BirdNET-Analysen/ Dateimanagement</t>
  </si>
  <si>
    <t>WALDKAUZ sehr nah, ruffreudig &amp; sehr laut - KEIN SPERLINGSKAUZ</t>
  </si>
  <si>
    <r>
      <t xml:space="preserve">7.9. 5:47 Rufreihe-Tremolo; 5:49 Tonleiter; 11.9. 5:49h Rufreihe, seltsame tiefe Rufe und Tonleitern; 13.9. 19:20 </t>
    </r>
    <r>
      <rPr>
        <b/>
        <sz val="14"/>
        <color rgb="FF006100"/>
        <rFont val="Calibri"/>
        <family val="2"/>
        <scheme val="minor"/>
      </rPr>
      <t>Wechselgesang M&amp;W,</t>
    </r>
    <r>
      <rPr>
        <sz val="11"/>
        <color rgb="FF006100"/>
        <rFont val="Calibri"/>
        <family val="2"/>
        <scheme val="minor"/>
      </rPr>
      <t xml:space="preserve"> räuspernder Klaus im Hintergrund ? --&gt; </t>
    </r>
    <r>
      <rPr>
        <b/>
        <sz val="11"/>
        <color rgb="FF006100"/>
        <rFont val="Calibri"/>
        <family val="2"/>
        <scheme val="minor"/>
      </rPr>
      <t>KLANGATTRAPPE</t>
    </r>
    <r>
      <rPr>
        <sz val="11"/>
        <color rgb="FF006100"/>
        <rFont val="Calibri"/>
        <family val="2"/>
        <scheme val="minor"/>
      </rPr>
      <t xml:space="preserve"> </t>
    </r>
  </si>
  <si>
    <t>9.9. 5:47 Tonleiter &amp; Rufe; 11.9. 5:47-5:54 Rufreihen; 12.9. 5:44h Konfliktgesang; 15.9. 5:57 Rufreihen &amp; Tonleiter; 16.9. 19:45 Rufreihen &amp; Tonleiter; 17.9. 5:55h eine Tonleiter</t>
  </si>
  <si>
    <r>
      <t xml:space="preserve">9.9. 5:40h kurze Rufreihe; 
11.9. 5:46 sehr sehr leise Tonleiter; 5:52 laute Tonleiter; 12.9. 5:46-5:50 </t>
    </r>
    <r>
      <rPr>
        <b/>
        <sz val="14"/>
        <color rgb="FF006100"/>
        <rFont val="Calibri"/>
        <family val="2"/>
        <scheme val="minor"/>
      </rPr>
      <t>Tonleiter sehr nah &amp; Tonleiter sehr weit weg;</t>
    </r>
    <r>
      <rPr>
        <sz val="11"/>
        <color rgb="FF006100"/>
        <rFont val="Calibri"/>
        <family val="2"/>
        <scheme val="minor"/>
      </rPr>
      <t xml:space="preserve"> 15.9. 6:05 Rufreihe &amp; </t>
    </r>
    <r>
      <rPr>
        <b/>
        <sz val="14"/>
        <color rgb="FF006100"/>
        <rFont val="Calibri"/>
        <family val="2"/>
        <scheme val="minor"/>
      </rPr>
      <t>gleichzeitig giuh-Reihe von anderem Individuum</t>
    </r>
  </si>
  <si>
    <t>7.9. 5:41 Tonleiter &amp; 10-minütige Rufreihe --&gt; einzige Lautäußerungen in 13 Tagen</t>
  </si>
  <si>
    <t>11.9. 6:05 Tonleiter &amp; Rufreihe --&gt; einzige Lautäußerung in 13 Tagen</t>
  </si>
  <si>
    <t>7.9. 18:50 4min Rufreihen &amp; 1 Tonleiter; 18.9. 6:00 kurze Rufreihe &amp; 1 Tonleiter; 19.9. 6:14 5min Rufreihen &amp; 1 Tonleiter</t>
  </si>
  <si>
    <t>WALDKAUZ sehr laut - KEIN SPERLINGSKAUZ</t>
  </si>
  <si>
    <t>KEIN SPERLINGSKAUZ</t>
  </si>
  <si>
    <t xml:space="preserve">8.9. 6:07 Tonleiter; 9.9. 6:16 Tonleiter; 11.9. 6:01 2 Tonleitern &amp; Rufreihe; 11.9. 19:47 3 Tonleitern &amp; Tremologesang; 13.9. 20:18 WALDKAUZ; 14.9. 6:00 SPERLINGSKAUZ sehr nah Tremologesang, später drei Tonleitern; </t>
  </si>
  <si>
    <t>13.9. 6:01 einzelne Tonleiter; 15.9. 6:26 einzelne Tonleiter; 19.9. 6:22 3 min kurze Rufreihen</t>
  </si>
  <si>
    <t>7.9. 18:40 kurze Rufreihe; 17.9. 6:25 einzelne Tonleiter;  11.9. 5:20 WALDKAUZ sehr nah</t>
  </si>
  <si>
    <t>10.9. ab 5:58 drei Tonleitern, giuh-Rufe &amp; Tremolo-Rufreihen sehr nah; 10.9. 19:42 Rufreihe &amp; KV-Reaktion; 13.9. 5:46 Rufreihen; 19.9. 6:36 2 Tonleitern &amp; 2 min Rufreihe</t>
  </si>
  <si>
    <t>Waldkauz (ungeprüft) confidence score &gt; 0.95</t>
  </si>
  <si>
    <t>JA</t>
  </si>
  <si>
    <t>NEIN</t>
  </si>
  <si>
    <t>???</t>
  </si>
  <si>
    <t>---</t>
  </si>
  <si>
    <t>JA, sehr zahlreich</t>
  </si>
  <si>
    <t>JA, zahlreich</t>
  </si>
  <si>
    <t>Achtung, kein Waldkauz-Nachweis wurde verifiziert, sondern alle Angaben wurden nur nach den automatischen Bestimmungen beurteilt!</t>
  </si>
  <si>
    <t>Grunicke/Dziock: 3 Tonleitern [einmal zwei Tiere gleichzeitig], alle anderen gehörten Laute unsicher, da vermutlich die Klangattrappen des jeweils Anderen gehört wurden!</t>
  </si>
  <si>
    <t>Dziock: kein Nachweis</t>
  </si>
  <si>
    <t>Bittrich: gesichtet und gehört: ein Paar etwas östlich der 40</t>
  </si>
  <si>
    <t>Kurth: rufend nach Locke 19:35 (Tremolo), danach spontan 19:37 Uhr (monotone Rufreihe) und 19:40 / 19:42 (je 1x Tonleiter) [ornitho.de] --&gt; 150m westlich der 37</t>
  </si>
  <si>
    <t>Kurth: Ob begangen?</t>
  </si>
  <si>
    <t>Morawitz:</t>
  </si>
  <si>
    <t>Stutzriemer:</t>
  </si>
  <si>
    <t>Knoll:</t>
  </si>
  <si>
    <t>Mosemann:</t>
  </si>
  <si>
    <t>Fabian/Winkler: eine Tonleiter aus Nord</t>
  </si>
  <si>
    <t>GELB - noch nicht analysiert / gemeldet</t>
  </si>
  <si>
    <t>NICHT BEGANGEN</t>
  </si>
  <si>
    <t>Bittrich: 500m nördlich --&gt; Standort 40</t>
  </si>
  <si>
    <t>Synchronbegehung 22.9.2021 (Andreas Knoll)</t>
  </si>
  <si>
    <t>Fuhrmann: kein Nachweis</t>
  </si>
  <si>
    <t>STUNDENBILANZ (als Anhaltspunkt)</t>
  </si>
  <si>
    <t>Fischer: kein Nachweis</t>
  </si>
  <si>
    <t>18a</t>
  </si>
  <si>
    <t>35a</t>
  </si>
  <si>
    <t xml:space="preserve">Krumme 8 / Alte 7 (westl. Alte 7) </t>
  </si>
  <si>
    <t>31a</t>
  </si>
  <si>
    <t>25a</t>
  </si>
  <si>
    <t>Kaltes Gebirge: Brille / Anker (zwischen Anker &amp; Nachtflügel)</t>
  </si>
  <si>
    <t>Kaltes Gebirge: Oberringel / Anker (zwischen Anker &amp; Kreuzringel )</t>
  </si>
  <si>
    <t>Ehrlichtbruch: Kreuzringel / Tiefes Gründchenwasser</t>
  </si>
  <si>
    <t>Ehrlichtbruch: E-Flügel / Schneise 3</t>
  </si>
  <si>
    <t>Tiefes Gründchen: Steinweg /Anker (Anker Rtg. Kuhschwanz, erste Gablung nördl. Steinweg)</t>
  </si>
  <si>
    <t>Forellenteiche: Kuhschwanz / Kreuzringel (zw.  Kreuzringel &amp; Bahndamm)</t>
  </si>
  <si>
    <t>Hormannsbruch: E-Flügel / Schere (nördlich der Kreuzung)</t>
  </si>
  <si>
    <t>Dachsenberg: Weißiger Weg / Alte 8 (Rtg. Naturschutzstation)</t>
  </si>
  <si>
    <t xml:space="preserve">Gänsefußwasser: Schere / Alte 8 / Relaisweg </t>
  </si>
  <si>
    <t>Steingründchen:_ Steingründchen / Schneise 10</t>
  </si>
  <si>
    <t>Zuppkehütte: Ochsenkopf / Forsthaus</t>
  </si>
  <si>
    <t>Schwarzes Bildwasser: G-Flügel / Schneise 10 (Schn. 10 Rtg. Bildwasser / Alte 2)</t>
  </si>
  <si>
    <t>Schwarzes Bildwasser: Schwarzes Bildwasser / Kreuz R</t>
  </si>
  <si>
    <t>Stausee: nördlich Stausee (zw. Stausee / Zufluss zur Prießnitz / oberh. Verkehrter Gabel)</t>
  </si>
  <si>
    <t>Palzteich: Dreieck Palzteich / E-Flügel / Kreuz 7</t>
  </si>
  <si>
    <t>Palzteich: Diebsteig / Gabel (Namenloser Weg Rtg. Palzteich)</t>
  </si>
  <si>
    <t>Lynchschlucht: Alter Kannenhenkel / Todweg / Schneise 15</t>
  </si>
  <si>
    <t>Lynchschlucht: Todweg / Schneise 16 (westl. Schneise 16)</t>
  </si>
  <si>
    <t>Lerchenblick: Kellerstiege (oberhalb Kellerflüßchen)</t>
  </si>
  <si>
    <t>SESSION NR 2 [ab 27. September 2021]</t>
  </si>
  <si>
    <t>Audiomoth1.1</t>
  </si>
  <si>
    <t>ÖP03</t>
  </si>
  <si>
    <t>ÖP02</t>
  </si>
  <si>
    <t>GPS Koordinaten                  [WGS84 EPSG:4326]</t>
  </si>
  <si>
    <t>Zwei Sessions</t>
  </si>
  <si>
    <t>Session 1 == 6.9. bis 20.9.2021</t>
  </si>
  <si>
    <t>Session 2 == 27.9.2021 bis xxx.10.2021</t>
  </si>
  <si>
    <t>Aufnahme von 05:00-08:00 &amp; 17:00-20:00 MESZ</t>
  </si>
  <si>
    <t>Session 1: 05:00-08:00h &amp; 18:00-21:00h MESZ; Session 2: 05:00-08:00 &amp; 17:00-20:00h MESZ</t>
  </si>
  <si>
    <t>Frank Dziock, Uwe Fischer, Klaus Fabian, Andreas Knoll</t>
  </si>
  <si>
    <t>Sperlingskauz-Rekorder [microSoundRecorder &amp; BirdNET-Lite]</t>
  </si>
  <si>
    <t>Erdbeer: ein Tier</t>
  </si>
  <si>
    <t>Öpxx</t>
  </si>
  <si>
    <t>Bühlauer Waldgärten</t>
  </si>
  <si>
    <t>Sonstige Nachweise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</si>
</sst>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6" fillId="0" borderId="0"/>
  </cellStyleXfs>
  <cellXfs count="4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/>
    <xf numFmtId="22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2" borderId="0" xfId="1"/>
    <xf numFmtId="0" fontId="0" fillId="0" borderId="0" xfId="0" applyAlignment="1">
      <alignment horizontal="center" wrapText="1"/>
    </xf>
    <xf numFmtId="22" fontId="7" fillId="0" borderId="0" xfId="0" applyNumberFormat="1" applyFont="1" applyAlignment="1">
      <alignment horizontal="center"/>
    </xf>
    <xf numFmtId="0" fontId="10" fillId="3" borderId="0" xfId="2"/>
    <xf numFmtId="0" fontId="11" fillId="4" borderId="0" xfId="3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0" fontId="8" fillId="2" borderId="2" xfId="1" applyBorder="1" applyAlignment="1">
      <alignment horizontal="center" wrapText="1"/>
    </xf>
    <xf numFmtId="0" fontId="10" fillId="3" borderId="2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1" fillId="4" borderId="2" xfId="3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/>
    <xf numFmtId="0" fontId="15" fillId="0" borderId="0" xfId="0" applyFont="1" applyAlignment="1"/>
    <xf numFmtId="0" fontId="0" fillId="0" borderId="0" xfId="0" applyBorder="1" applyAlignment="1"/>
    <xf numFmtId="22" fontId="0" fillId="0" borderId="0" xfId="0" applyNumberFormat="1" applyAlignment="1">
      <alignment horizontal="center"/>
    </xf>
    <xf numFmtId="0" fontId="16" fillId="0" borderId="0" xfId="4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/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5">
    <cellStyle name="Gut" xfId="1" builtinId="26"/>
    <cellStyle name="Neutral" xfId="3" builtinId="28"/>
    <cellStyle name="Schlecht" xfId="2" builtinId="27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6"/>
  <sheetViews>
    <sheetView tabSelected="1" zoomScaleNormal="100" workbookViewId="0">
      <selection activeCell="M14" sqref="M14"/>
    </sheetView>
  </sheetViews>
  <sheetFormatPr baseColWidth="10" defaultRowHeight="15" x14ac:dyDescent="0.25"/>
  <cols>
    <col min="1" max="1" width="25.5703125" customWidth="1"/>
    <col min="2" max="2" width="15.5703125" customWidth="1"/>
    <col min="3" max="3" width="37.5703125" customWidth="1"/>
    <col min="4" max="4" width="17" style="3" customWidth="1"/>
    <col min="5" max="5" width="16.42578125" style="3" customWidth="1"/>
    <col min="6" max="6" width="17.28515625" style="3" customWidth="1"/>
    <col min="7" max="7" width="30.42578125" customWidth="1"/>
    <col min="8" max="8" width="13.7109375" customWidth="1"/>
    <col min="9" max="9" width="13.7109375" style="3" customWidth="1"/>
    <col min="10" max="10" width="13" style="3" customWidth="1"/>
    <col min="11" max="11" width="111.140625" customWidth="1"/>
    <col min="12" max="13" width="45.7109375" customWidth="1"/>
    <col min="14" max="14" width="33" customWidth="1"/>
  </cols>
  <sheetData>
    <row r="1" spans="1:14" x14ac:dyDescent="0.25">
      <c r="A1" t="s">
        <v>199</v>
      </c>
      <c r="K1" t="s">
        <v>102</v>
      </c>
    </row>
    <row r="2" spans="1:14" ht="21" x14ac:dyDescent="0.35">
      <c r="A2" s="5" t="s">
        <v>200</v>
      </c>
      <c r="K2" t="s">
        <v>99</v>
      </c>
    </row>
    <row r="3" spans="1:14" ht="21" x14ac:dyDescent="0.35">
      <c r="A3" s="5" t="s">
        <v>0</v>
      </c>
      <c r="K3" s="15" t="s">
        <v>100</v>
      </c>
      <c r="L3" s="15"/>
      <c r="M3" s="15"/>
    </row>
    <row r="4" spans="1:14" x14ac:dyDescent="0.25">
      <c r="A4" t="s">
        <v>194</v>
      </c>
      <c r="C4" t="s">
        <v>198</v>
      </c>
      <c r="K4" s="12" t="s">
        <v>101</v>
      </c>
      <c r="L4" s="12"/>
      <c r="M4" s="12"/>
    </row>
    <row r="5" spans="1:14" ht="76.5" x14ac:dyDescent="0.35">
      <c r="A5" s="38" t="s">
        <v>195</v>
      </c>
      <c r="H5" s="40" t="s">
        <v>193</v>
      </c>
      <c r="I5" s="40"/>
      <c r="J5" s="40"/>
      <c r="K5" s="16" t="s">
        <v>158</v>
      </c>
      <c r="L5" s="16"/>
      <c r="M5" s="16"/>
      <c r="N5" s="27" t="s">
        <v>147</v>
      </c>
    </row>
    <row r="6" spans="1:14" ht="42" x14ac:dyDescent="0.35">
      <c r="A6" s="1" t="s">
        <v>37</v>
      </c>
      <c r="B6" s="1" t="s">
        <v>33</v>
      </c>
      <c r="C6" s="1" t="s">
        <v>1</v>
      </c>
      <c r="D6" s="1" t="s">
        <v>2</v>
      </c>
      <c r="E6" s="1" t="s">
        <v>3</v>
      </c>
      <c r="F6" s="1" t="s">
        <v>12</v>
      </c>
      <c r="G6" s="1" t="s">
        <v>70</v>
      </c>
      <c r="H6" s="7" t="s">
        <v>38</v>
      </c>
      <c r="I6" s="7" t="s">
        <v>39</v>
      </c>
      <c r="J6" s="7" t="s">
        <v>40</v>
      </c>
      <c r="K6" s="1" t="s">
        <v>71</v>
      </c>
      <c r="L6" s="1" t="s">
        <v>161</v>
      </c>
      <c r="M6" s="1" t="s">
        <v>204</v>
      </c>
      <c r="N6" s="1" t="s">
        <v>140</v>
      </c>
    </row>
    <row r="7" spans="1:14" ht="31.5" x14ac:dyDescent="0.35">
      <c r="A7" s="11">
        <v>40</v>
      </c>
      <c r="B7" s="3" t="s">
        <v>96</v>
      </c>
      <c r="C7" s="4" t="s">
        <v>5</v>
      </c>
      <c r="D7" s="9">
        <v>44446.494444444441</v>
      </c>
      <c r="E7" s="14">
        <v>44459.405555555553</v>
      </c>
      <c r="F7" s="3" t="s">
        <v>31</v>
      </c>
      <c r="G7" s="4" t="s">
        <v>64</v>
      </c>
      <c r="H7" s="8" t="s">
        <v>41</v>
      </c>
      <c r="I7" s="36" t="s">
        <v>42</v>
      </c>
      <c r="J7" s="36" t="s">
        <v>43</v>
      </c>
      <c r="K7" s="20" t="s">
        <v>137</v>
      </c>
      <c r="L7" s="20" t="s">
        <v>150</v>
      </c>
      <c r="M7" s="22"/>
      <c r="N7" s="25" t="s">
        <v>142</v>
      </c>
    </row>
    <row r="8" spans="1:14" ht="21" x14ac:dyDescent="0.35">
      <c r="A8" s="11">
        <v>41</v>
      </c>
      <c r="B8" s="3" t="s">
        <v>91</v>
      </c>
      <c r="C8" s="4" t="s">
        <v>6</v>
      </c>
      <c r="D8" s="9">
        <v>44446.527083333334</v>
      </c>
      <c r="E8" s="14">
        <v>44458.80972222222</v>
      </c>
      <c r="F8" s="3" t="s">
        <v>31</v>
      </c>
      <c r="G8" s="4" t="s">
        <v>64</v>
      </c>
      <c r="H8" s="8" t="s">
        <v>44</v>
      </c>
      <c r="I8" s="36" t="s">
        <v>50</v>
      </c>
      <c r="J8" s="36" t="s">
        <v>51</v>
      </c>
      <c r="K8" s="20" t="s">
        <v>133</v>
      </c>
      <c r="L8" s="22" t="s">
        <v>159</v>
      </c>
      <c r="M8" s="22"/>
      <c r="N8" s="25" t="s">
        <v>142</v>
      </c>
    </row>
    <row r="9" spans="1:14" ht="31.5" x14ac:dyDescent="0.35">
      <c r="A9" s="11">
        <v>1</v>
      </c>
      <c r="B9" s="3" t="s">
        <v>93</v>
      </c>
      <c r="C9" s="4" t="s">
        <v>7</v>
      </c>
      <c r="D9" s="9">
        <v>44446.511111111111</v>
      </c>
      <c r="E9" s="14">
        <v>44458.401388888888</v>
      </c>
      <c r="F9" s="3" t="s">
        <v>31</v>
      </c>
      <c r="G9" s="4" t="s">
        <v>64</v>
      </c>
      <c r="H9" s="8" t="s">
        <v>46</v>
      </c>
      <c r="I9" s="36" t="s">
        <v>52</v>
      </c>
      <c r="J9" s="36" t="s">
        <v>53</v>
      </c>
      <c r="K9" s="20" t="s">
        <v>139</v>
      </c>
      <c r="L9" s="20" t="s">
        <v>160</v>
      </c>
      <c r="M9" s="22"/>
      <c r="N9" s="25" t="s">
        <v>143</v>
      </c>
    </row>
    <row r="10" spans="1:14" ht="31.5" x14ac:dyDescent="0.35">
      <c r="A10" s="11" t="s">
        <v>27</v>
      </c>
      <c r="B10" s="3" t="s">
        <v>89</v>
      </c>
      <c r="C10" s="4" t="s">
        <v>29</v>
      </c>
      <c r="D10" s="9">
        <v>44446.773611111108</v>
      </c>
      <c r="E10" s="14">
        <v>44458.775000000001</v>
      </c>
      <c r="F10" s="3" t="s">
        <v>31</v>
      </c>
      <c r="G10" s="4" t="s">
        <v>64</v>
      </c>
      <c r="H10" s="8" t="s">
        <v>47</v>
      </c>
      <c r="I10" s="36" t="s">
        <v>54</v>
      </c>
      <c r="J10" s="36" t="s">
        <v>55</v>
      </c>
      <c r="K10" s="20" t="s">
        <v>138</v>
      </c>
      <c r="L10" s="22" t="s">
        <v>159</v>
      </c>
      <c r="M10" s="22"/>
      <c r="N10" s="24" t="s">
        <v>146</v>
      </c>
    </row>
    <row r="11" spans="1:14" ht="31.5" x14ac:dyDescent="0.35">
      <c r="A11" s="11" t="s">
        <v>28</v>
      </c>
      <c r="B11" s="3" t="s">
        <v>94</v>
      </c>
      <c r="C11" s="4" t="s">
        <v>30</v>
      </c>
      <c r="D11" s="9">
        <v>44446.78125</v>
      </c>
      <c r="E11" s="14">
        <v>44458.768055555556</v>
      </c>
      <c r="F11" s="3" t="s">
        <v>31</v>
      </c>
      <c r="G11" s="4" t="s">
        <v>64</v>
      </c>
      <c r="H11" s="8" t="s">
        <v>48</v>
      </c>
      <c r="I11" s="36" t="s">
        <v>56</v>
      </c>
      <c r="J11" s="36" t="s">
        <v>57</v>
      </c>
      <c r="K11" s="21" t="s">
        <v>134</v>
      </c>
      <c r="L11" s="22" t="s">
        <v>159</v>
      </c>
      <c r="M11" s="22"/>
      <c r="N11" s="24" t="s">
        <v>145</v>
      </c>
    </row>
    <row r="12" spans="1:14" ht="61.5" x14ac:dyDescent="0.35">
      <c r="A12" s="11">
        <v>42</v>
      </c>
      <c r="B12" s="3" t="s">
        <v>90</v>
      </c>
      <c r="C12" s="4" t="s">
        <v>4</v>
      </c>
      <c r="D12" s="9">
        <v>44446.47152777778</v>
      </c>
      <c r="E12" s="14">
        <v>44459.379166666666</v>
      </c>
      <c r="F12" s="3" t="s">
        <v>31</v>
      </c>
      <c r="G12" s="4" t="s">
        <v>92</v>
      </c>
      <c r="H12" s="8" t="s">
        <v>45</v>
      </c>
      <c r="I12" s="36" t="s">
        <v>58</v>
      </c>
      <c r="J12" s="36" t="s">
        <v>59</v>
      </c>
      <c r="K12" s="21" t="s">
        <v>135</v>
      </c>
      <c r="L12" s="22" t="s">
        <v>159</v>
      </c>
      <c r="M12" s="22"/>
      <c r="N12" s="24" t="s">
        <v>141</v>
      </c>
    </row>
    <row r="13" spans="1:14" ht="31.5" x14ac:dyDescent="0.35">
      <c r="A13" s="11">
        <v>15</v>
      </c>
      <c r="B13" s="3" t="s">
        <v>95</v>
      </c>
      <c r="C13" s="4" t="s">
        <v>17</v>
      </c>
      <c r="D13" s="9">
        <v>44446.757638888892</v>
      </c>
      <c r="E13" s="14">
        <v>44458.793055555558</v>
      </c>
      <c r="F13" s="3" t="s">
        <v>31</v>
      </c>
      <c r="G13" s="4" t="s">
        <v>64</v>
      </c>
      <c r="H13" s="8" t="s">
        <v>49</v>
      </c>
      <c r="I13" s="36" t="s">
        <v>60</v>
      </c>
      <c r="J13" s="36" t="s">
        <v>61</v>
      </c>
      <c r="K13" s="20" t="s">
        <v>136</v>
      </c>
      <c r="L13" s="20" t="s">
        <v>201</v>
      </c>
      <c r="M13" s="22"/>
      <c r="N13" s="24" t="s">
        <v>141</v>
      </c>
    </row>
    <row r="14" spans="1:14" ht="31.5" x14ac:dyDescent="0.35">
      <c r="A14" s="11">
        <v>2</v>
      </c>
      <c r="B14" s="3" t="s">
        <v>77</v>
      </c>
      <c r="C14" s="4" t="s">
        <v>8</v>
      </c>
      <c r="D14" s="9">
        <v>44445.75</v>
      </c>
      <c r="E14" s="9">
        <v>44458.708333333336</v>
      </c>
      <c r="F14" s="3" t="s">
        <v>32</v>
      </c>
      <c r="G14" s="4" t="s">
        <v>64</v>
      </c>
      <c r="I14" s="35">
        <v>51.076434999999996</v>
      </c>
      <c r="J14" s="35">
        <v>13.834512999999999</v>
      </c>
      <c r="K14" s="20" t="s">
        <v>97</v>
      </c>
      <c r="L14" s="28" t="s">
        <v>152</v>
      </c>
      <c r="M14" s="22"/>
      <c r="N14" s="24" t="s">
        <v>141</v>
      </c>
    </row>
    <row r="15" spans="1:14" ht="21" x14ac:dyDescent="0.35">
      <c r="A15" s="11">
        <v>27</v>
      </c>
      <c r="B15" s="3" t="s">
        <v>80</v>
      </c>
      <c r="C15" s="4" t="s">
        <v>9</v>
      </c>
      <c r="D15" s="9">
        <v>44445.75</v>
      </c>
      <c r="E15" s="9">
        <v>44458.708333333336</v>
      </c>
      <c r="F15" s="3" t="s">
        <v>32</v>
      </c>
      <c r="G15" s="4" t="s">
        <v>75</v>
      </c>
      <c r="I15" s="37" t="s">
        <v>144</v>
      </c>
      <c r="J15" s="37" t="s">
        <v>144</v>
      </c>
      <c r="K15" s="22" t="s">
        <v>88</v>
      </c>
      <c r="L15" s="22" t="s">
        <v>159</v>
      </c>
      <c r="M15" s="22"/>
      <c r="N15" s="26" t="s">
        <v>144</v>
      </c>
    </row>
    <row r="16" spans="1:14" ht="61.5" x14ac:dyDescent="0.35">
      <c r="A16" s="11">
        <v>37</v>
      </c>
      <c r="B16" s="3" t="s">
        <v>78</v>
      </c>
      <c r="C16" s="4" t="s">
        <v>10</v>
      </c>
      <c r="D16" s="9">
        <v>44445.75</v>
      </c>
      <c r="E16" s="9">
        <v>44458.708333333336</v>
      </c>
      <c r="F16" s="3" t="s">
        <v>32</v>
      </c>
      <c r="G16" s="4" t="s">
        <v>64</v>
      </c>
      <c r="I16" s="35">
        <v>51.071764999999999</v>
      </c>
      <c r="J16" s="35">
        <v>13.848872</v>
      </c>
      <c r="K16" s="20" t="s">
        <v>132</v>
      </c>
      <c r="L16" s="20" t="s">
        <v>151</v>
      </c>
      <c r="M16" s="22"/>
      <c r="N16" s="25" t="s">
        <v>142</v>
      </c>
    </row>
    <row r="17" spans="1:14" ht="31.5" x14ac:dyDescent="0.35">
      <c r="A17" s="11">
        <v>3</v>
      </c>
      <c r="B17" s="3" t="s">
        <v>81</v>
      </c>
      <c r="C17" s="4" t="s">
        <v>11</v>
      </c>
      <c r="D17" s="9">
        <v>44445.75</v>
      </c>
      <c r="E17" s="9">
        <v>44458.708333333336</v>
      </c>
      <c r="F17" s="3" t="s">
        <v>32</v>
      </c>
      <c r="G17" s="4" t="s">
        <v>64</v>
      </c>
      <c r="I17" s="35">
        <v>51.080592000000003</v>
      </c>
      <c r="J17" s="35">
        <v>13.851177</v>
      </c>
      <c r="K17" s="20" t="s">
        <v>129</v>
      </c>
      <c r="L17" s="28" t="s">
        <v>153</v>
      </c>
      <c r="M17" s="22"/>
      <c r="N17" s="24" t="s">
        <v>141</v>
      </c>
    </row>
    <row r="18" spans="1:14" ht="31.5" x14ac:dyDescent="0.35">
      <c r="A18" s="11">
        <v>39</v>
      </c>
      <c r="B18" s="3" t="s">
        <v>66</v>
      </c>
      <c r="C18" s="4" t="s">
        <v>13</v>
      </c>
      <c r="D18" s="9">
        <v>44445.75</v>
      </c>
      <c r="E18" s="9">
        <v>44456.708333333336</v>
      </c>
      <c r="F18" s="3" t="s">
        <v>32</v>
      </c>
      <c r="G18" s="4" t="s">
        <v>64</v>
      </c>
      <c r="I18" s="35">
        <v>51.07835</v>
      </c>
      <c r="J18" s="35">
        <v>13.860562</v>
      </c>
      <c r="K18" s="20" t="s">
        <v>72</v>
      </c>
      <c r="L18" s="28" t="s">
        <v>154</v>
      </c>
      <c r="M18" s="22"/>
      <c r="N18" s="24" t="s">
        <v>141</v>
      </c>
    </row>
    <row r="19" spans="1:14" ht="53.25" x14ac:dyDescent="0.35">
      <c r="A19" s="11">
        <v>4</v>
      </c>
      <c r="B19" s="3" t="s">
        <v>82</v>
      </c>
      <c r="C19" s="4" t="s">
        <v>14</v>
      </c>
      <c r="D19" s="9">
        <v>44445.75</v>
      </c>
      <c r="E19" s="9">
        <v>44458.708333333336</v>
      </c>
      <c r="F19" s="3" t="s">
        <v>32</v>
      </c>
      <c r="G19" s="4" t="s">
        <v>64</v>
      </c>
      <c r="I19" s="35">
        <v>51.084263</v>
      </c>
      <c r="J19" s="35">
        <v>13.861840000000001</v>
      </c>
      <c r="K19" s="20" t="s">
        <v>130</v>
      </c>
      <c r="L19" s="22" t="s">
        <v>159</v>
      </c>
      <c r="M19" s="22"/>
      <c r="N19" s="25" t="s">
        <v>142</v>
      </c>
    </row>
    <row r="20" spans="1:14" ht="21" x14ac:dyDescent="0.35">
      <c r="A20" s="11">
        <v>17</v>
      </c>
      <c r="B20" s="3" t="s">
        <v>83</v>
      </c>
      <c r="C20" s="4" t="s">
        <v>15</v>
      </c>
      <c r="D20" s="9">
        <v>44445.75</v>
      </c>
      <c r="E20" s="9">
        <v>44458.708333333336</v>
      </c>
      <c r="F20" s="3" t="s">
        <v>32</v>
      </c>
      <c r="G20" s="4" t="s">
        <v>64</v>
      </c>
      <c r="I20" s="35">
        <v>51.087200000000003</v>
      </c>
      <c r="J20" s="35">
        <v>13.847431</v>
      </c>
      <c r="K20" s="20" t="s">
        <v>131</v>
      </c>
      <c r="L20" s="21" t="s">
        <v>164</v>
      </c>
      <c r="M20" s="22"/>
      <c r="N20" s="24" t="s">
        <v>141</v>
      </c>
    </row>
    <row r="21" spans="1:14" ht="21" x14ac:dyDescent="0.35">
      <c r="A21" s="11">
        <v>16</v>
      </c>
      <c r="B21" s="3" t="s">
        <v>79</v>
      </c>
      <c r="C21" s="4" t="s">
        <v>16</v>
      </c>
      <c r="D21" s="9">
        <v>44445.75</v>
      </c>
      <c r="E21" s="9">
        <v>44458.708333333336</v>
      </c>
      <c r="F21" s="3" t="s">
        <v>32</v>
      </c>
      <c r="G21" s="4" t="s">
        <v>64</v>
      </c>
      <c r="I21" s="35">
        <v>51.089269999999999</v>
      </c>
      <c r="J21" s="35">
        <v>13.851813</v>
      </c>
      <c r="K21" s="21" t="s">
        <v>127</v>
      </c>
      <c r="L21" s="22" t="s">
        <v>159</v>
      </c>
      <c r="M21" s="22"/>
      <c r="N21" s="24" t="s">
        <v>145</v>
      </c>
    </row>
    <row r="22" spans="1:14" ht="21" x14ac:dyDescent="0.35">
      <c r="A22" s="11">
        <v>5</v>
      </c>
      <c r="B22" s="3" t="s">
        <v>67</v>
      </c>
      <c r="C22" s="4" t="s">
        <v>19</v>
      </c>
      <c r="D22" s="9">
        <v>44445.75</v>
      </c>
      <c r="E22" s="9">
        <v>44456.708333333336</v>
      </c>
      <c r="F22" s="3" t="s">
        <v>32</v>
      </c>
      <c r="G22" s="4" t="s">
        <v>64</v>
      </c>
      <c r="I22" s="35">
        <v>51.074440000000003</v>
      </c>
      <c r="J22" s="35">
        <v>13.865342</v>
      </c>
      <c r="K22" s="20" t="s">
        <v>68</v>
      </c>
      <c r="L22" s="22" t="s">
        <v>159</v>
      </c>
      <c r="M22" s="22"/>
      <c r="N22" s="24" t="s">
        <v>141</v>
      </c>
    </row>
    <row r="23" spans="1:14" ht="35.25" x14ac:dyDescent="0.35">
      <c r="A23" s="11">
        <v>9</v>
      </c>
      <c r="B23" s="3" t="s">
        <v>62</v>
      </c>
      <c r="C23" s="4" t="s">
        <v>20</v>
      </c>
      <c r="D23" s="9">
        <v>44445.75</v>
      </c>
      <c r="E23" s="9">
        <v>44456.708333333336</v>
      </c>
      <c r="F23" s="3" t="s">
        <v>32</v>
      </c>
      <c r="G23" s="4" t="s">
        <v>64</v>
      </c>
      <c r="I23" s="35">
        <v>51.085362000000003</v>
      </c>
      <c r="J23" s="35">
        <v>13.886198</v>
      </c>
      <c r="K23" s="20" t="s">
        <v>73</v>
      </c>
      <c r="L23" s="21" t="s">
        <v>149</v>
      </c>
      <c r="M23" s="22"/>
      <c r="N23" s="25" t="s">
        <v>143</v>
      </c>
    </row>
    <row r="24" spans="1:14" ht="61.5" x14ac:dyDescent="0.35">
      <c r="A24" s="11">
        <v>8</v>
      </c>
      <c r="B24" s="3" t="s">
        <v>84</v>
      </c>
      <c r="C24" s="4" t="s">
        <v>21</v>
      </c>
      <c r="D24" s="9">
        <v>44445.75</v>
      </c>
      <c r="E24" s="9">
        <v>44456.708333333336</v>
      </c>
      <c r="F24" s="3" t="s">
        <v>32</v>
      </c>
      <c r="G24" s="4" t="s">
        <v>64</v>
      </c>
      <c r="I24" s="35">
        <v>51.088921999999997</v>
      </c>
      <c r="J24" s="35">
        <v>13.882698</v>
      </c>
      <c r="K24" s="20" t="s">
        <v>128</v>
      </c>
      <c r="L24" s="20" t="s">
        <v>148</v>
      </c>
      <c r="M24" s="22"/>
      <c r="N24" s="24" t="s">
        <v>141</v>
      </c>
    </row>
    <row r="25" spans="1:14" ht="21" x14ac:dyDescent="0.35">
      <c r="A25" s="11">
        <v>13</v>
      </c>
      <c r="B25" s="3" t="s">
        <v>85</v>
      </c>
      <c r="C25" s="4" t="s">
        <v>22</v>
      </c>
      <c r="D25" s="9">
        <v>44445.75</v>
      </c>
      <c r="E25" s="9">
        <v>44456.708333333336</v>
      </c>
      <c r="F25" s="3" t="s">
        <v>32</v>
      </c>
      <c r="G25" s="4" t="s">
        <v>64</v>
      </c>
      <c r="I25" s="35">
        <v>51.097624000000003</v>
      </c>
      <c r="J25" s="35">
        <v>13.873555</v>
      </c>
      <c r="K25" s="20" t="s">
        <v>69</v>
      </c>
      <c r="L25" s="28" t="s">
        <v>155</v>
      </c>
      <c r="M25" s="22"/>
      <c r="N25" s="25" t="s">
        <v>142</v>
      </c>
    </row>
    <row r="26" spans="1:14" ht="21" x14ac:dyDescent="0.35">
      <c r="A26" s="11">
        <v>14</v>
      </c>
      <c r="B26" s="3" t="s">
        <v>63</v>
      </c>
      <c r="C26" s="4" t="s">
        <v>23</v>
      </c>
      <c r="D26" s="9">
        <v>44445.75</v>
      </c>
      <c r="E26" s="9">
        <v>44456.708333333336</v>
      </c>
      <c r="F26" s="3" t="s">
        <v>32</v>
      </c>
      <c r="G26" s="4" t="s">
        <v>64</v>
      </c>
      <c r="I26" s="35">
        <v>51.099845000000002</v>
      </c>
      <c r="J26" s="35">
        <v>13.866713000000001</v>
      </c>
      <c r="K26" s="21" t="s">
        <v>98</v>
      </c>
      <c r="L26" s="21" t="s">
        <v>162</v>
      </c>
      <c r="M26" s="22"/>
      <c r="N26" s="24" t="s">
        <v>141</v>
      </c>
    </row>
    <row r="27" spans="1:14" ht="46.5" x14ac:dyDescent="0.35">
      <c r="A27" s="11">
        <v>12</v>
      </c>
      <c r="B27" s="3" t="s">
        <v>86</v>
      </c>
      <c r="C27" s="4" t="s">
        <v>24</v>
      </c>
      <c r="D27" s="9">
        <v>44445.75</v>
      </c>
      <c r="E27" s="9">
        <v>44456.708333333336</v>
      </c>
      <c r="F27" s="3" t="s">
        <v>32</v>
      </c>
      <c r="G27" s="4" t="s">
        <v>76</v>
      </c>
      <c r="I27" s="37" t="s">
        <v>144</v>
      </c>
      <c r="J27" s="37" t="s">
        <v>144</v>
      </c>
      <c r="K27" s="22" t="s">
        <v>88</v>
      </c>
      <c r="L27" s="28" t="s">
        <v>156</v>
      </c>
      <c r="M27" s="22"/>
      <c r="N27" s="26" t="s">
        <v>144</v>
      </c>
    </row>
    <row r="28" spans="1:14" ht="21" x14ac:dyDescent="0.35">
      <c r="A28" s="11">
        <v>11</v>
      </c>
      <c r="B28" s="3" t="s">
        <v>87</v>
      </c>
      <c r="C28" s="4" t="s">
        <v>25</v>
      </c>
      <c r="D28" s="9">
        <v>44445.75</v>
      </c>
      <c r="E28" s="9">
        <v>44456.708333333336</v>
      </c>
      <c r="F28" s="3" t="s">
        <v>32</v>
      </c>
      <c r="G28" s="4" t="s">
        <v>64</v>
      </c>
      <c r="I28" s="35">
        <v>51.100834999999996</v>
      </c>
      <c r="J28" s="35">
        <v>13.892607999999999</v>
      </c>
      <c r="K28" s="20" t="s">
        <v>74</v>
      </c>
      <c r="L28" s="20" t="s">
        <v>157</v>
      </c>
      <c r="M28" s="22"/>
      <c r="N28" s="24" t="s">
        <v>141</v>
      </c>
    </row>
    <row r="29" spans="1:14" ht="62.25" thickBot="1" x14ac:dyDescent="0.4">
      <c r="A29" s="11">
        <v>10</v>
      </c>
      <c r="B29" s="3" t="s">
        <v>35</v>
      </c>
      <c r="C29" s="4" t="s">
        <v>26</v>
      </c>
      <c r="D29" s="9">
        <v>44445.75</v>
      </c>
      <c r="E29" s="9">
        <v>44456.708333333336</v>
      </c>
      <c r="F29" s="3" t="s">
        <v>32</v>
      </c>
      <c r="G29" s="4" t="s">
        <v>65</v>
      </c>
      <c r="I29" s="37" t="s">
        <v>144</v>
      </c>
      <c r="J29" s="37" t="s">
        <v>144</v>
      </c>
      <c r="K29" s="23" t="s">
        <v>88</v>
      </c>
      <c r="L29" s="22" t="s">
        <v>159</v>
      </c>
      <c r="M29" s="22"/>
      <c r="N29" s="26" t="s">
        <v>144</v>
      </c>
    </row>
    <row r="30" spans="1:14" ht="18.75" x14ac:dyDescent="0.3">
      <c r="A30" s="11">
        <v>7</v>
      </c>
      <c r="B30" s="6" t="s">
        <v>36</v>
      </c>
      <c r="C30" s="4" t="s">
        <v>18</v>
      </c>
      <c r="F30" s="10" t="s">
        <v>34</v>
      </c>
      <c r="I30" s="37" t="s">
        <v>144</v>
      </c>
      <c r="J30" s="37" t="s">
        <v>144</v>
      </c>
      <c r="K30" s="2"/>
      <c r="L30" s="22" t="s">
        <v>159</v>
      </c>
      <c r="M30" s="30"/>
    </row>
    <row r="31" spans="1:14" ht="18.75" x14ac:dyDescent="0.3">
      <c r="A31" s="11"/>
      <c r="B31" s="6"/>
      <c r="C31" s="13"/>
      <c r="F31" s="10"/>
      <c r="K31" s="2"/>
      <c r="L31" s="30"/>
      <c r="M31" s="30"/>
    </row>
    <row r="32" spans="1:14" ht="33.75" x14ac:dyDescent="0.5">
      <c r="A32" s="32" t="s">
        <v>189</v>
      </c>
      <c r="B32" s="6"/>
      <c r="C32" s="13"/>
      <c r="F32" s="10"/>
      <c r="K32" s="2"/>
      <c r="L32" s="30"/>
      <c r="M32" s="30"/>
    </row>
    <row r="33" spans="1:13" ht="30" x14ac:dyDescent="0.25">
      <c r="A33" s="38" t="s">
        <v>196</v>
      </c>
      <c r="B33" s="6"/>
      <c r="C33" s="13" t="s">
        <v>197</v>
      </c>
      <c r="F33" s="10"/>
      <c r="K33" s="2"/>
      <c r="L33" s="30"/>
      <c r="M33" s="30"/>
    </row>
    <row r="34" spans="1:13" ht="42" x14ac:dyDescent="0.35">
      <c r="A34" s="1" t="s">
        <v>37</v>
      </c>
      <c r="B34" s="1" t="s">
        <v>33</v>
      </c>
      <c r="C34" s="1" t="s">
        <v>1</v>
      </c>
      <c r="D34" s="1" t="s">
        <v>2</v>
      </c>
      <c r="E34" s="1" t="s">
        <v>3</v>
      </c>
      <c r="F34" s="1" t="s">
        <v>12</v>
      </c>
      <c r="G34" s="1" t="s">
        <v>70</v>
      </c>
      <c r="H34" s="7" t="s">
        <v>38</v>
      </c>
      <c r="I34" s="7" t="s">
        <v>39</v>
      </c>
      <c r="J34" s="7" t="s">
        <v>40</v>
      </c>
      <c r="K34" s="2"/>
      <c r="L34" s="30"/>
      <c r="M34" s="30"/>
    </row>
    <row r="35" spans="1:13" ht="30.75" x14ac:dyDescent="0.3">
      <c r="A35" s="11">
        <v>18</v>
      </c>
      <c r="B35" s="3"/>
      <c r="C35" s="13" t="s">
        <v>170</v>
      </c>
      <c r="F35" s="3" t="s">
        <v>31</v>
      </c>
      <c r="K35" s="31"/>
      <c r="L35" s="22"/>
      <c r="M35" s="30"/>
    </row>
    <row r="36" spans="1:13" ht="30.75" x14ac:dyDescent="0.3">
      <c r="A36" s="11" t="s">
        <v>165</v>
      </c>
      <c r="B36" s="3"/>
      <c r="C36" s="13" t="s">
        <v>171</v>
      </c>
      <c r="F36" s="3" t="s">
        <v>31</v>
      </c>
      <c r="K36" s="31"/>
      <c r="L36" s="22"/>
      <c r="M36" s="30"/>
    </row>
    <row r="37" spans="1:13" ht="30.75" x14ac:dyDescent="0.3">
      <c r="A37" s="11">
        <v>35</v>
      </c>
      <c r="B37" s="3"/>
      <c r="C37" s="13" t="s">
        <v>172</v>
      </c>
      <c r="F37" s="3" t="s">
        <v>31</v>
      </c>
      <c r="K37" s="31"/>
      <c r="L37" s="22"/>
      <c r="M37" s="30"/>
    </row>
    <row r="38" spans="1:13" ht="18.75" x14ac:dyDescent="0.3">
      <c r="A38" s="11" t="s">
        <v>166</v>
      </c>
      <c r="B38" s="3"/>
      <c r="C38" s="13" t="s">
        <v>173</v>
      </c>
      <c r="F38" s="3" t="s">
        <v>31</v>
      </c>
      <c r="K38" s="31"/>
      <c r="L38" s="22"/>
      <c r="M38" s="30"/>
    </row>
    <row r="39" spans="1:13" ht="45.75" x14ac:dyDescent="0.3">
      <c r="A39" s="11">
        <v>43</v>
      </c>
      <c r="B39" s="3"/>
      <c r="C39" s="13" t="s">
        <v>174</v>
      </c>
      <c r="F39" s="3" t="s">
        <v>31</v>
      </c>
      <c r="K39" s="31"/>
      <c r="L39" s="22"/>
      <c r="M39" s="30"/>
    </row>
    <row r="40" spans="1:13" ht="45.75" x14ac:dyDescent="0.3">
      <c r="A40" s="11">
        <v>36</v>
      </c>
      <c r="B40" s="3"/>
      <c r="C40" s="13" t="s">
        <v>175</v>
      </c>
      <c r="F40" s="3" t="s">
        <v>31</v>
      </c>
      <c r="K40" s="31"/>
      <c r="L40" s="22"/>
      <c r="M40" s="30"/>
    </row>
    <row r="41" spans="1:13" ht="30.75" x14ac:dyDescent="0.3">
      <c r="A41" s="11">
        <v>20</v>
      </c>
      <c r="B41" s="3"/>
      <c r="C41" s="13" t="s">
        <v>176</v>
      </c>
      <c r="F41" s="3" t="s">
        <v>31</v>
      </c>
      <c r="K41" s="31"/>
      <c r="L41" s="22"/>
      <c r="M41" s="30"/>
    </row>
    <row r="42" spans="1:13" ht="30.75" x14ac:dyDescent="0.3">
      <c r="A42" s="11">
        <v>33</v>
      </c>
      <c r="B42" s="3"/>
      <c r="C42" s="13" t="s">
        <v>177</v>
      </c>
      <c r="F42" s="3" t="s">
        <v>31</v>
      </c>
      <c r="K42" s="31"/>
      <c r="L42" s="22"/>
      <c r="M42" s="30"/>
    </row>
    <row r="43" spans="1:13" ht="30.75" x14ac:dyDescent="0.3">
      <c r="A43" s="11">
        <v>21</v>
      </c>
      <c r="B43" s="3"/>
      <c r="C43" s="13" t="s">
        <v>178</v>
      </c>
      <c r="F43" s="3" t="s">
        <v>31</v>
      </c>
      <c r="K43" s="31"/>
      <c r="L43" s="22"/>
      <c r="M43" s="30"/>
    </row>
    <row r="44" spans="1:13" ht="18.75" x14ac:dyDescent="0.3">
      <c r="A44" s="11">
        <v>31</v>
      </c>
      <c r="B44" s="3"/>
      <c r="C44" s="13" t="s">
        <v>167</v>
      </c>
      <c r="F44" s="3" t="s">
        <v>31</v>
      </c>
      <c r="K44" s="31"/>
      <c r="L44" s="22"/>
      <c r="M44" s="30"/>
    </row>
    <row r="45" spans="1:13" ht="30.75" x14ac:dyDescent="0.3">
      <c r="A45" s="11">
        <v>22</v>
      </c>
      <c r="B45" s="3"/>
      <c r="C45" s="13" t="s">
        <v>179</v>
      </c>
      <c r="F45" s="3" t="s">
        <v>31</v>
      </c>
      <c r="K45" s="31"/>
      <c r="L45" s="22"/>
      <c r="M45" s="30"/>
    </row>
    <row r="46" spans="1:13" ht="18.75" x14ac:dyDescent="0.3">
      <c r="A46" s="11">
        <v>34</v>
      </c>
      <c r="B46" s="3"/>
      <c r="C46" s="13" t="s">
        <v>180</v>
      </c>
      <c r="F46" s="3" t="s">
        <v>31</v>
      </c>
      <c r="K46" s="31"/>
      <c r="L46" s="22"/>
      <c r="M46" s="30"/>
    </row>
    <row r="47" spans="1:13" ht="45.75" x14ac:dyDescent="0.3">
      <c r="A47" s="11">
        <v>23</v>
      </c>
      <c r="B47" s="3"/>
      <c r="C47" s="13" t="s">
        <v>181</v>
      </c>
      <c r="F47" s="3" t="s">
        <v>31</v>
      </c>
      <c r="K47" s="31"/>
      <c r="L47" s="22"/>
      <c r="M47" s="30"/>
    </row>
    <row r="48" spans="1:13" ht="30.75" x14ac:dyDescent="0.3">
      <c r="A48" s="11" t="s">
        <v>168</v>
      </c>
      <c r="B48" s="3"/>
      <c r="C48" s="13" t="s">
        <v>182</v>
      </c>
      <c r="F48" s="3" t="s">
        <v>31</v>
      </c>
      <c r="K48" s="31"/>
      <c r="L48" s="22"/>
      <c r="M48" s="30"/>
    </row>
    <row r="49" spans="1:13" ht="45.75" x14ac:dyDescent="0.3">
      <c r="A49" s="11">
        <v>7</v>
      </c>
      <c r="B49" s="3" t="s">
        <v>190</v>
      </c>
      <c r="C49" s="13" t="s">
        <v>183</v>
      </c>
      <c r="D49" s="34">
        <v>44466.666666666664</v>
      </c>
      <c r="F49" s="3" t="s">
        <v>32</v>
      </c>
      <c r="I49" s="36">
        <v>51.086359999999999</v>
      </c>
      <c r="J49" s="36">
        <v>13.868121</v>
      </c>
      <c r="K49" s="31"/>
      <c r="L49" s="22"/>
      <c r="M49" s="30"/>
    </row>
    <row r="50" spans="1:13" ht="30.75" x14ac:dyDescent="0.3">
      <c r="A50" s="11">
        <v>25</v>
      </c>
      <c r="B50" s="3"/>
      <c r="C50" s="13" t="s">
        <v>184</v>
      </c>
      <c r="F50" s="3" t="s">
        <v>31</v>
      </c>
      <c r="K50" s="31"/>
      <c r="L50" s="22"/>
      <c r="M50" s="30"/>
    </row>
    <row r="51" spans="1:13" ht="30.75" x14ac:dyDescent="0.3">
      <c r="A51" s="11" t="s">
        <v>169</v>
      </c>
      <c r="B51" s="3"/>
      <c r="C51" s="13" t="s">
        <v>185</v>
      </c>
      <c r="F51" s="3" t="s">
        <v>31</v>
      </c>
      <c r="K51" s="31"/>
      <c r="L51" s="22"/>
      <c r="M51" s="30"/>
    </row>
    <row r="52" spans="1:13" ht="30.75" x14ac:dyDescent="0.3">
      <c r="A52" s="11">
        <v>26</v>
      </c>
      <c r="B52" s="3"/>
      <c r="C52" s="13" t="s">
        <v>186</v>
      </c>
      <c r="F52" s="3" t="s">
        <v>31</v>
      </c>
      <c r="K52" s="31"/>
      <c r="L52" s="22"/>
      <c r="M52" s="30"/>
    </row>
    <row r="53" spans="1:13" ht="30.75" x14ac:dyDescent="0.3">
      <c r="A53" s="11">
        <v>44</v>
      </c>
      <c r="B53" s="3"/>
      <c r="C53" s="13" t="s">
        <v>187</v>
      </c>
      <c r="F53" s="3" t="s">
        <v>31</v>
      </c>
      <c r="K53" s="31"/>
      <c r="L53" s="22"/>
      <c r="M53" s="30"/>
    </row>
    <row r="54" spans="1:13" ht="30.75" x14ac:dyDescent="0.3">
      <c r="A54" s="11">
        <v>45</v>
      </c>
      <c r="B54" s="3"/>
      <c r="C54" s="13" t="s">
        <v>188</v>
      </c>
      <c r="F54" s="3" t="s">
        <v>31</v>
      </c>
      <c r="K54" s="31"/>
      <c r="L54" s="22"/>
      <c r="M54" s="30"/>
    </row>
    <row r="55" spans="1:13" ht="18.75" x14ac:dyDescent="0.3">
      <c r="A55" s="11">
        <v>12</v>
      </c>
      <c r="B55" s="3" t="s">
        <v>191</v>
      </c>
      <c r="C55" s="13" t="s">
        <v>24</v>
      </c>
      <c r="D55" s="34">
        <v>44466.625</v>
      </c>
      <c r="F55" s="3" t="s">
        <v>32</v>
      </c>
      <c r="I55" s="36">
        <v>51.102108000000001</v>
      </c>
      <c r="J55" s="36">
        <v>13.88273</v>
      </c>
      <c r="K55" s="33"/>
      <c r="L55" s="22"/>
      <c r="M55" s="30"/>
    </row>
    <row r="56" spans="1:13" ht="18.75" x14ac:dyDescent="0.3">
      <c r="A56" s="11">
        <v>10</v>
      </c>
      <c r="B56" s="3" t="s">
        <v>192</v>
      </c>
      <c r="C56" s="13" t="s">
        <v>26</v>
      </c>
      <c r="D56" s="34">
        <v>44466.625</v>
      </c>
      <c r="F56" s="3" t="s">
        <v>32</v>
      </c>
      <c r="I56" s="36">
        <v>51.093223000000002</v>
      </c>
      <c r="J56" s="36">
        <v>13.900515</v>
      </c>
      <c r="K56" s="33"/>
      <c r="L56" s="22"/>
      <c r="M56" s="30"/>
    </row>
    <row r="57" spans="1:13" ht="18.75" x14ac:dyDescent="0.3">
      <c r="A57" s="11">
        <v>27</v>
      </c>
      <c r="B57" s="3" t="s">
        <v>77</v>
      </c>
      <c r="C57" s="13" t="s">
        <v>9</v>
      </c>
      <c r="D57" s="34">
        <v>44466.625</v>
      </c>
      <c r="F57" s="3" t="s">
        <v>32</v>
      </c>
      <c r="I57" s="36">
        <v>51.079129000000002</v>
      </c>
      <c r="J57" s="36">
        <v>13.841673</v>
      </c>
      <c r="K57" s="2"/>
      <c r="L57" s="22"/>
      <c r="M57" s="30"/>
    </row>
    <row r="58" spans="1:13" ht="18.75" x14ac:dyDescent="0.3">
      <c r="A58" s="39">
        <v>50</v>
      </c>
      <c r="B58" s="6" t="s">
        <v>202</v>
      </c>
      <c r="C58" s="13" t="s">
        <v>203</v>
      </c>
      <c r="D58" s="34">
        <v>44462.666666666664</v>
      </c>
      <c r="F58" s="3" t="s">
        <v>32</v>
      </c>
      <c r="I58" s="3">
        <v>51.072504000000002</v>
      </c>
      <c r="J58" s="3">
        <v>13.84333</v>
      </c>
      <c r="K58" s="2"/>
      <c r="L58" s="22"/>
      <c r="M58" s="30"/>
    </row>
    <row r="62" spans="1:13" x14ac:dyDescent="0.25">
      <c r="A62" s="3"/>
      <c r="B62" s="3"/>
      <c r="C62" s="4"/>
    </row>
    <row r="63" spans="1:13" x14ac:dyDescent="0.25">
      <c r="A63" s="3"/>
      <c r="B63" s="3"/>
      <c r="C63" s="4"/>
    </row>
    <row r="64" spans="1:13" x14ac:dyDescent="0.25">
      <c r="A64" s="3"/>
      <c r="B64" s="3"/>
      <c r="C64" s="4"/>
    </row>
    <row r="65" spans="1:3" x14ac:dyDescent="0.25">
      <c r="A65" s="3"/>
      <c r="B65" s="3"/>
      <c r="C65" s="4"/>
    </row>
    <row r="66" spans="1:3" x14ac:dyDescent="0.25">
      <c r="A66" s="3"/>
      <c r="B66" s="3"/>
      <c r="C66" s="4"/>
    </row>
    <row r="67" spans="1:3" x14ac:dyDescent="0.25">
      <c r="A67" s="3"/>
      <c r="B67" s="3"/>
      <c r="C67" s="4"/>
    </row>
    <row r="68" spans="1:3" x14ac:dyDescent="0.25">
      <c r="A68" s="3"/>
      <c r="B68" s="3"/>
      <c r="C68" s="4"/>
    </row>
    <row r="69" spans="1:3" x14ac:dyDescent="0.25">
      <c r="A69" s="3"/>
      <c r="B69" s="3"/>
      <c r="C69" s="4"/>
    </row>
    <row r="70" spans="1:3" x14ac:dyDescent="0.25">
      <c r="A70" s="3"/>
      <c r="B70" s="3"/>
      <c r="C70" s="4"/>
    </row>
    <row r="71" spans="1:3" x14ac:dyDescent="0.25">
      <c r="A71" s="3"/>
      <c r="B71" s="3"/>
      <c r="C71" s="4"/>
    </row>
    <row r="72" spans="1:3" x14ac:dyDescent="0.25">
      <c r="A72" s="3"/>
      <c r="B72" s="3"/>
      <c r="C72" s="4"/>
    </row>
    <row r="73" spans="1:3" x14ac:dyDescent="0.25">
      <c r="A73" s="3"/>
      <c r="B73" s="3"/>
      <c r="C73" s="4"/>
    </row>
    <row r="74" spans="1:3" x14ac:dyDescent="0.25">
      <c r="A74" s="3"/>
      <c r="B74" s="3"/>
      <c r="C74" s="4"/>
    </row>
    <row r="75" spans="1:3" x14ac:dyDescent="0.25">
      <c r="A75" s="3"/>
      <c r="B75" s="3"/>
      <c r="C75" s="4"/>
    </row>
    <row r="76" spans="1:3" x14ac:dyDescent="0.25">
      <c r="A76" s="3"/>
      <c r="B76" s="3"/>
      <c r="C76" s="4"/>
    </row>
    <row r="77" spans="1:3" x14ac:dyDescent="0.25">
      <c r="A77" s="3"/>
      <c r="B77" s="3"/>
      <c r="C77" s="4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</sheetData>
  <mergeCells count="1">
    <mergeCell ref="H5:J5"/>
  </mergeCells>
  <printOptions gridLines="1"/>
  <pageMargins left="0.70866141732283472" right="0.70866141732283472" top="0.78740157480314965" bottom="0.78740157480314965" header="0.31496062992125984" footer="0.31496062992125984"/>
  <pageSetup paperSize="9" scale="70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7" sqref="E17"/>
    </sheetView>
  </sheetViews>
  <sheetFormatPr baseColWidth="10" defaultRowHeight="15" x14ac:dyDescent="0.25"/>
  <cols>
    <col min="1" max="1" width="40.7109375" customWidth="1"/>
    <col min="2" max="2" width="19.5703125" customWidth="1"/>
    <col min="3" max="3" width="25.42578125" customWidth="1"/>
    <col min="4" max="4" width="42.42578125" customWidth="1"/>
    <col min="5" max="5" width="17.5703125" customWidth="1"/>
  </cols>
  <sheetData>
    <row r="1" spans="1:5" ht="42" x14ac:dyDescent="0.35">
      <c r="A1" s="29" t="s">
        <v>163</v>
      </c>
      <c r="B1" s="3"/>
      <c r="C1" s="4"/>
      <c r="D1" s="17" t="s">
        <v>113</v>
      </c>
      <c r="E1" s="3"/>
    </row>
    <row r="2" spans="1:5" x14ac:dyDescent="0.25">
      <c r="A2" s="13" t="s">
        <v>124</v>
      </c>
      <c r="B2" s="3">
        <v>6</v>
      </c>
      <c r="C2" s="4"/>
      <c r="D2" s="13" t="s">
        <v>120</v>
      </c>
      <c r="E2" s="18">
        <v>3450</v>
      </c>
    </row>
    <row r="3" spans="1:5" ht="30" x14ac:dyDescent="0.25">
      <c r="A3" s="13" t="s">
        <v>125</v>
      </c>
      <c r="B3" s="3">
        <v>5</v>
      </c>
      <c r="C3" s="4"/>
      <c r="D3" s="13" t="s">
        <v>119</v>
      </c>
      <c r="E3" s="18">
        <v>288</v>
      </c>
    </row>
    <row r="4" spans="1:5" x14ac:dyDescent="0.25">
      <c r="A4" s="13" t="s">
        <v>103</v>
      </c>
      <c r="B4" s="3">
        <v>10</v>
      </c>
      <c r="C4" s="4"/>
      <c r="D4" s="13" t="s">
        <v>114</v>
      </c>
      <c r="E4" s="18">
        <v>0</v>
      </c>
    </row>
    <row r="5" spans="1:5" x14ac:dyDescent="0.25">
      <c r="A5" s="13" t="s">
        <v>104</v>
      </c>
      <c r="B5" s="3">
        <v>2</v>
      </c>
      <c r="C5" s="4"/>
      <c r="D5" s="13" t="s">
        <v>115</v>
      </c>
      <c r="E5" s="18">
        <v>20</v>
      </c>
    </row>
    <row r="6" spans="1:5" x14ac:dyDescent="0.25">
      <c r="A6" s="13" t="s">
        <v>105</v>
      </c>
      <c r="B6" s="3">
        <v>5</v>
      </c>
      <c r="C6" s="4"/>
      <c r="D6" s="13" t="s">
        <v>116</v>
      </c>
      <c r="E6" s="18">
        <v>50</v>
      </c>
    </row>
    <row r="7" spans="1:5" x14ac:dyDescent="0.25">
      <c r="A7" s="13" t="s">
        <v>106</v>
      </c>
      <c r="B7" s="3">
        <v>4</v>
      </c>
      <c r="C7" s="4"/>
      <c r="D7" s="13" t="s">
        <v>117</v>
      </c>
      <c r="E7" s="18">
        <v>0</v>
      </c>
    </row>
    <row r="8" spans="1:5" ht="30" x14ac:dyDescent="0.25">
      <c r="A8" s="13" t="s">
        <v>107</v>
      </c>
      <c r="B8" s="3">
        <v>5</v>
      </c>
      <c r="C8" s="4"/>
      <c r="D8" s="13" t="s">
        <v>118</v>
      </c>
      <c r="E8" s="18">
        <v>120</v>
      </c>
    </row>
    <row r="9" spans="1:5" ht="60" x14ac:dyDescent="0.25">
      <c r="A9" s="13" t="s">
        <v>126</v>
      </c>
      <c r="B9" s="3">
        <v>3</v>
      </c>
      <c r="C9" s="4" t="s">
        <v>108</v>
      </c>
      <c r="D9" s="13" t="s">
        <v>123</v>
      </c>
      <c r="E9" s="18">
        <v>0</v>
      </c>
    </row>
    <row r="10" spans="1:5" ht="30" x14ac:dyDescent="0.25">
      <c r="A10" s="13" t="s">
        <v>109</v>
      </c>
      <c r="B10" s="3">
        <v>12</v>
      </c>
      <c r="C10" s="4"/>
      <c r="D10" s="13"/>
      <c r="E10" s="18"/>
    </row>
    <row r="11" spans="1:5" x14ac:dyDescent="0.25">
      <c r="A11" s="13" t="s">
        <v>110</v>
      </c>
      <c r="B11" s="3">
        <v>2</v>
      </c>
      <c r="C11" s="4"/>
      <c r="D11" s="13"/>
      <c r="E11" s="18"/>
    </row>
    <row r="12" spans="1:5" x14ac:dyDescent="0.25">
      <c r="A12" s="13"/>
      <c r="B12" s="3"/>
      <c r="C12" s="4"/>
      <c r="D12" s="13"/>
      <c r="E12" s="18"/>
    </row>
    <row r="13" spans="1:5" x14ac:dyDescent="0.25">
      <c r="A13" s="13"/>
      <c r="B13" s="3"/>
      <c r="C13" s="4"/>
      <c r="D13" s="13"/>
      <c r="E13" s="18"/>
    </row>
    <row r="14" spans="1:5" x14ac:dyDescent="0.25">
      <c r="A14" s="13"/>
      <c r="B14" s="3"/>
      <c r="C14" s="4"/>
      <c r="D14" s="3"/>
      <c r="E14" s="3"/>
    </row>
    <row r="15" spans="1:5" ht="30" x14ac:dyDescent="0.25">
      <c r="A15" s="13"/>
      <c r="B15" s="3"/>
      <c r="C15" s="4" t="s">
        <v>122</v>
      </c>
      <c r="D15" s="3"/>
      <c r="E15" s="3"/>
    </row>
    <row r="16" spans="1:5" x14ac:dyDescent="0.25">
      <c r="A16" s="13"/>
      <c r="B16" s="3"/>
      <c r="C16" s="4" t="s">
        <v>112</v>
      </c>
      <c r="D16" s="3"/>
      <c r="E16" s="3"/>
    </row>
    <row r="17" spans="1:5" ht="18.75" x14ac:dyDescent="0.3">
      <c r="A17" s="13" t="s">
        <v>111</v>
      </c>
      <c r="B17" s="11">
        <f>SUM(B2:B11)</f>
        <v>54</v>
      </c>
      <c r="C17" s="19">
        <f>B17*75</f>
        <v>4050</v>
      </c>
      <c r="D17" s="11"/>
      <c r="E17" s="19">
        <f>SUM(E2:E15)</f>
        <v>3928</v>
      </c>
    </row>
    <row r="18" spans="1:5" x14ac:dyDescent="0.25">
      <c r="A18" s="13"/>
      <c r="B18" s="3"/>
      <c r="C18" s="4"/>
      <c r="D18" s="3"/>
      <c r="E18" s="3"/>
    </row>
    <row r="19" spans="1:5" x14ac:dyDescent="0.25">
      <c r="A19" s="3"/>
      <c r="B19" s="3"/>
      <c r="C19" s="4"/>
      <c r="D19" s="3"/>
      <c r="E19" s="3"/>
    </row>
    <row r="20" spans="1:5" ht="18.75" x14ac:dyDescent="0.3">
      <c r="A20" s="3" t="s">
        <v>121</v>
      </c>
      <c r="B20" s="19">
        <f>C17+E17</f>
        <v>7978</v>
      </c>
      <c r="C20" s="4"/>
      <c r="D20" s="3"/>
      <c r="E2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Standorte &amp; Ergebnisse</vt:lpstr>
      <vt:lpstr>Stunden-Übersicht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2021-09-26T20:21:58Z</cp:lastPrinted>
  <dcterms:created xsi:type="dcterms:W3CDTF">2021-09-06T07:52:41Z</dcterms:created>
  <dcterms:modified xsi:type="dcterms:W3CDTF">2021-09-27T17:05:02Z</dcterms:modified>
</cp:coreProperties>
</file>