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286" documentId="8_{353828E4-0255-2243-A8E5-E6EA79AF6C53}" xr6:coauthVersionLast="43" xr6:coauthVersionMax="43" xr10:uidLastSave="{D8257C39-101F-1C4A-967B-722455F8853C}"/>
  <bookViews>
    <workbookView xWindow="400" yWindow="106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0" i="2" l="1"/>
  <c r="E409" i="2"/>
  <c r="E408" i="2" l="1"/>
  <c r="E407" i="2"/>
  <c r="E406" i="2"/>
  <c r="E405" i="2" l="1"/>
  <c r="E404" i="2"/>
  <c r="E403" i="2"/>
  <c r="E402" i="2"/>
  <c r="E401" i="2"/>
  <c r="E400" i="2"/>
  <c r="E399" i="2"/>
  <c r="E398" i="2"/>
  <c r="E397" i="2" l="1"/>
  <c r="E396" i="2"/>
  <c r="E395" i="2"/>
  <c r="E394" i="2"/>
  <c r="E393" i="2"/>
  <c r="E392" i="2"/>
  <c r="E391" i="2" l="1"/>
  <c r="E390" i="2" l="1"/>
  <c r="E389" i="2"/>
  <c r="E388" i="2" l="1"/>
  <c r="E387" i="2" l="1"/>
  <c r="E386" i="2"/>
  <c r="E385" i="2" l="1"/>
  <c r="E384" i="2"/>
  <c r="E383" i="2" l="1"/>
  <c r="E382" i="2" l="1"/>
  <c r="E381" i="2"/>
  <c r="E380" i="2"/>
  <c r="E379" i="2"/>
  <c r="E378" i="2" l="1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 l="1"/>
  <c r="E363" i="2"/>
  <c r="E362" i="2"/>
  <c r="E361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<sst xmlns="http://schemas.openxmlformats.org/spreadsheetml/2006/main" count="988" uniqueCount="272">
  <si>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</si>
  <si>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</si>
  <si>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</si>
  <si>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</si>
  <si>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</si>
  <si>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</si>
  <si>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</si>
  <si>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</si>
  <si>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</si>
  <si>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</si>
  <si>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</si>
  <si>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</si>
  <si>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</si>
  <si>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</si>
  <si>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</si>
  <si>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</si>
  <si>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</si>
  <si>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</si>
  <si>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</si>
  <si>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</si>
  <si>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</si>
  <si>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</si>
  <si>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</si>
  <si>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</si>
  <si>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</si>
  <si>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</si>
  <si>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</si>
  <si>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</si>
  <si>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</si>
  <si>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</si>
  <si>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</si>
  <si>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</si>
  <si>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</si>
  <si>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</si>
  <si>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</si>
  <si>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</si>
  <si>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</si>
  <si>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</si>
  <si>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</si>
  <si>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</si>
  <si>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</si>
  <si>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</si>
  <si>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</si>
  <si>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</si>
  <si>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</si>
  <si>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</si>
  <si>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</si>
  <si>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</si>
  <si>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</si>
  <si>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</si>
  <si>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</si>
  <si>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</si>
  <si>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</si>
  <si>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</si>
  <si>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</si>
  <si>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</si>
  <si>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</si>
  <si>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</si>
  <si>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</si>
  <si>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</si>
  <si>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</si>
  <si>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</si>
  <si>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</si>
  <si>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</si>
  <si>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</si>
  <si>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</si>
  <si>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</si>
  <si>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</si>
  <si>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</si>
  <si>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</si>
  <si>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</si>
  <si>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</si>
  <si>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</si>
  <si>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</si>
  <si>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</si>
  <si>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</si>
  <si>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</si>
  <si>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</si>
  <si>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</si>
  <si>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</si>
  <si>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</si>
  <si>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</si>
  <si>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</si>
  <si>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</si>
  <si>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</si>
  <si>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</si>
  <si>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</si>
  <si>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</si>
  <si>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</si>
  <si>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</si>
  <si>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</si>
  <si>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</si>
  <si>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</si>
  <si>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</si>
  <si>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</si>
  <si>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</si>
  <si>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</si>
  <si>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</si>
  <si>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</si>
  <si>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</si>
  <si>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</si>
  <si>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</si>
  <si>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</si>
  <si>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</si>
  <si>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</si>
  <si>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</si>
  <si>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</si>
  <si>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</si>
  <si>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</si>
  <si>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</si>
  <si>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</si>
  <si>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</si>
  <si>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</si>
  <si>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</si>
  <si>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</si>
  <si>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</si>
  <si>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</si>
  <si>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</si>
  <si>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</si>
  <si>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</si>
  <si>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</si>
  <si>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</si>
  <si>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</si>
  <si>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</si>
  <si>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</si>
  <si>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</si>
  <si>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</si>
  <si>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</si>
  <si>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</si>
  <si>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</si>
  <si>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</si>
  <si>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</si>
  <si>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</si>
  <si>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</si>
  <si>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</si>
  <si>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</si>
  <si>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</si>
  <si>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</si>
  <si>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</si>
  <si>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</si>
  <si>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</si>
  <si>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</si>
  <si>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</si>
  <si>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</si>
  <si>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</si>
  <si>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</si>
  <si>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</si>
  <si>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</si>
  <si>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</si>
  <si>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</si>
  <si>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</si>
  <si>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</si>
  <si>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</si>
  <si>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</si>
  <si>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</si>
  <si>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</si>
  <si>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</si>
  <si>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</si>
  <si>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</si>
  <si>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</si>
  <si>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</si>
  <si>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</si>
  <si>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</si>
  <si>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</si>
  <si>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</si>
  <si>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</si>
  <si>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</si>
  <si>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</si>
  <si>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</si>
  <si>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</si>
  <si>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</si>
  <si>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</si>
  <si>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</si>
  <si>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</si>
  <si>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</si>
  <si>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</si>
  <si>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</si>
  <si>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</si>
  <si>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</si>
  <si>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</si>
  <si>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</si>
  <si>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</si>
  <si>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</si>
  <si>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</si>
  <si>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</si>
  <si>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</si>
  <si>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</si>
  <si>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</si>
  <si>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</si>
  <si>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</si>
  <si>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</si>
  <si>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</si>
  <si>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</si>
  <si>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</si>
  <si>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</si>
  <si>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</si>
  <si>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</si>
  <si>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</si>
  <si>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</si>
  <si>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</si>
  <si>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</si>
  <si>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</si>
  <si>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</si>
  <si>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</si>
  <si>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</si>
  <si>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</si>
  <si>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</si>
  <si>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</si>
  <si>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</si>
  <si>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</si>
  <si>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</si>
  <si>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</si>
  <si>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</si>
  <si>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</si>
  <si>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</si>
  <si>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</si>
  <si>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</si>
  <si>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</si>
  <si>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</si>
  <si>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</si>
  <si>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</si>
  <si>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</si>
  <si>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</si>
  <si>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</si>
  <si>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</si>
  <si>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</si>
  <si>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</si>
  <si>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</si>
  <si>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</si>
  <si>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</si>
  <si>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</si>
  <si>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</si>
  <si>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</si>
  <si>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</si>
  <si>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</si>
  <si>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</si>
  <si>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</si>
  <si>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</si>
  <si>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</si>
  <si>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</si>
  <si>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</si>
  <si>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</si>
  <si>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</si>
  <si>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</si>
  <si>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</si>
  <si>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</si>
  <si>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</si>
  <si>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</si>
  <si>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</si>
  <si>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</si>
  <si>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</si>
  <si>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</si>
  <si>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</si>
  <si>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</si>
  <si>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</si>
  <si>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</si>
  <si>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</si>
  <si>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</si>
  <si>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</si>
  <si>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</si>
  <si>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</si>
  <si>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</si>
  <si>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</si>
  <si>
    <t>English muffin w/egg strawberry</t>
  </si>
  <si>
    <t>Cod + bread + wine</t>
  </si>
  <si>
    <t>Pad Thai + quinoa</t>
  </si>
  <si>
    <t>Bread + egg</t>
  </si>
  <si>
    <t>Smoothie</t>
  </si>
  <si>
    <t>Beans + salad + seafood + bread</t>
  </si>
  <si>
    <t>Seafood + rice + salad + brownie</t>
  </si>
  <si>
    <t>Salad w/pork belly and bread</t>
  </si>
  <si>
    <t>Cabbage + tofu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</si>
</sst>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410" totalsRowShown="0" headerRowDxfId="5" headerRowBorderDxfId="4" tableBorderDxfId="3">
  <autoFilter ref="A1:E410" xr:uid="{B3AC50C6-9182-CB43-9817-9BF8FEE3CABC}"/>
  <sortState xmlns:xlrd2="http://schemas.microsoft.com/office/spreadsheetml/2017/richdata2" ref="A2:E360">
    <sortCondition ref="A1:A360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410"/>
  <sheetViews>
    <sheetView tabSelected="1" topLeftCell="A379" workbookViewId="0">
      <selection activeCell="A411" sqref="A411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218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107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128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127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130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129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132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131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134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140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137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138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139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142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143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131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107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141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149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148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121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152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154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154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110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157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156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159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160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160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158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162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161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163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164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131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165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170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169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171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168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166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167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179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180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174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173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172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175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176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177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178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182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181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110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123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183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184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123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185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186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120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187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134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188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190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189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191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188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192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197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196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199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198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194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193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195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200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201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202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122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110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188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203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122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205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204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188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199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206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194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207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188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208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212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209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210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211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213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223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216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214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215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188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219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217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225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134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220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231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224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110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222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109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222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197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226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227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221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229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230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182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228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232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233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234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235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236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239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237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242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238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240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117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241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134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244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243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242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245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248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247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246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53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43664.78125</v>
      </c>
      <c r="C360" t="s">
        <v>4</v>
      </c>
      <c r="D360" t="s">
        <v>249</v>
      </c>
      <c r="E360" s="15"/>
    </row>
    <row r="361" spans="1:5" x14ac:dyDescent="0.2">
      <c r="A361" s="1">
        <v>43664.875</v>
      </c>
      <c r="B361" s="1">
        <v>43665.175694444442</v>
      </c>
      <c r="C361" t="s">
        <v>6</v>
      </c>
      <c r="E361" s="15">
        <f>IF(Table2[[#This Row],[Activity]]="Sleep",(Table2[[#This Row],[End]]-Table2[[#This Row],[Start]])*24,"NA")</f>
        <v>7.21666666661622</v>
      </c>
    </row>
    <row r="362" spans="1:5" x14ac:dyDescent="0.2">
      <c r="A362" s="24">
        <v>43664.569444444445</v>
      </c>
      <c r="B362" s="24">
        <v>43664.611111111109</v>
      </c>
      <c r="C362" t="s">
        <v>7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43664.662499999999</v>
      </c>
      <c r="C363" t="s">
        <v>4</v>
      </c>
      <c r="D363" t="s">
        <v>250</v>
      </c>
      <c r="E363" s="15" t="str">
        <f>IF(Table2[[#This Row],[Activity]]="Sleep",(Table2[[#This Row],[End]]-Table2[[#This Row],[Start]])*24,"NA")</f>
        <v>NA</v>
      </c>
    </row>
    <row r="364" spans="1:5" x14ac:dyDescent="0.2">
      <c r="A364" s="1">
        <v>43664.497916666667</v>
      </c>
      <c r="C364" t="s">
        <v>4</v>
      </c>
      <c r="D364" t="s">
        <v>251</v>
      </c>
      <c r="E364" s="15" t="str">
        <f>IF(Table2[[#This Row],[Activity]]="Sleep",(Table2[[#This Row],[End]]-Table2[[#This Row],[Start]])*24,"NA")</f>
        <v>NA</v>
      </c>
    </row>
    <row r="365" spans="1:5" x14ac:dyDescent="0.2">
      <c r="A365" s="1">
        <v>43665.329861111109</v>
      </c>
      <c r="C365" t="s">
        <v>4</v>
      </c>
      <c r="D365" t="s">
        <v>252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117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250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43665.838888888888</v>
      </c>
      <c r="C368" t="s">
        <v>4</v>
      </c>
      <c r="D368" t="s">
        <v>239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253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43665.914583333331</v>
      </c>
      <c r="B370" s="1">
        <v>43666.206944444442</v>
      </c>
      <c r="C370" t="s">
        <v>6</v>
      </c>
      <c r="E370" s="15">
        <f>IF(Table2[[#This Row],[Activity]]="Sleep",(Table2[[#This Row],[End]]-Table2[[#This Row],[Start]])*24,"NA")</f>
        <v>7.0166666666627862</v>
      </c>
    </row>
    <row r="371" spans="1:5" x14ac:dyDescent="0.2">
      <c r="A371" s="1">
        <v>43665.708333333336</v>
      </c>
      <c r="B371" s="1">
        <v>43665.75</v>
      </c>
      <c r="C371" t="s">
        <v>7</v>
      </c>
      <c r="E371" s="15" t="str">
        <f>IF(Table2[[#This Row],[Activity]]="Sleep",(Table2[[#This Row],[End]]-Table2[[#This Row],[Start]])*24,"NA")</f>
        <v>NA</v>
      </c>
    </row>
    <row r="372" spans="1:5" x14ac:dyDescent="0.2">
      <c r="A372" s="1">
        <v>43666.395833333336</v>
      </c>
      <c r="C372" t="s">
        <v>4</v>
      </c>
      <c r="D372" t="s">
        <v>245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43667.300694444442</v>
      </c>
      <c r="C373" t="s">
        <v>4</v>
      </c>
      <c r="D373" t="s">
        <v>242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254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43666.622916666667</v>
      </c>
      <c r="C375" t="s">
        <v>4</v>
      </c>
      <c r="D375" t="s">
        <v>245</v>
      </c>
      <c r="E375" s="15" t="str">
        <f>IF(Table2[[#This Row],[Activity]]="Sleep",(Table2[[#This Row],[End]]-Table2[[#This Row],[Start]])*24,"NA")</f>
        <v>NA</v>
      </c>
    </row>
    <row r="376" spans="1:5" x14ac:dyDescent="0.2">
      <c r="A376" s="1">
        <v>43666.930196759262</v>
      </c>
      <c r="B376" s="1">
        <v>43667.21875</v>
      </c>
      <c r="C376" t="s">
        <v>6</v>
      </c>
      <c r="E376" s="15">
        <f>IF(Table2[[#This Row],[Activity]]="Sleep",(Table2[[#This Row],[End]]-Table2[[#This Row],[Start]])*24,"NA")</f>
        <v>6.9252777777146548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255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256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257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258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259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43668.912361111114</v>
      </c>
      <c r="B384" s="1">
        <v>43669.19027777778</v>
      </c>
      <c r="C384" t="s">
        <v>6</v>
      </c>
      <c r="E384" s="15">
        <f>IF(Table2[[#This Row],[Activity]]="Sleep",(Table2[[#This Row],[End]]-Table2[[#This Row],[Start]])*24,"NA")</f>
        <v>6.6699999999837019</v>
      </c>
    </row>
    <row r="385" spans="1:5" x14ac:dyDescent="0.2">
      <c r="A385" s="1">
        <v>43668.78402777778</v>
      </c>
      <c r="C385" t="s">
        <v>4</v>
      </c>
      <c r="D385" t="s">
        <v>260</v>
      </c>
      <c r="E385" s="15" t="str">
        <f>IF(Table2[[#This Row],[Activity]]="Sleep",(Table2[[#This Row],[End]]-Table2[[#This Row],[Start]])*24,"NA")</f>
        <v>NA</v>
      </c>
    </row>
    <row r="386" spans="1:5" x14ac:dyDescent="0.2">
      <c r="A386" s="1">
        <v>43669.975960648146</v>
      </c>
      <c r="B386" s="1">
        <v>43670.261111111111</v>
      </c>
      <c r="C386" t="s">
        <v>6</v>
      </c>
      <c r="E386" s="15">
        <f>IF(Table2[[#This Row],[Activity]]="Sleep",(Table2[[#This Row],[End]]-Table2[[#This Row],[Start]])*24,"NA")</f>
        <v>6.8436111111659557</v>
      </c>
    </row>
    <row r="387" spans="1:5" x14ac:dyDescent="0.2">
      <c r="A387" s="1">
        <v>43669.686805555553</v>
      </c>
      <c r="C387" t="s">
        <v>4</v>
      </c>
      <c r="D387" t="s">
        <v>54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43669.719444444447</v>
      </c>
      <c r="C388" t="s">
        <v>4</v>
      </c>
      <c r="D388" t="s">
        <v>261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43669.462500000001</v>
      </c>
      <c r="C389" t="s">
        <v>4</v>
      </c>
      <c r="D389" t="s">
        <v>262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43669.53125</v>
      </c>
      <c r="C390" t="s">
        <v>4</v>
      </c>
      <c r="D390" t="s">
        <v>117</v>
      </c>
      <c r="E390" s="15" t="str">
        <f>IF(Table2[[#This Row],[Activity]]="Sleep",(Table2[[#This Row],[End]]-Table2[[#This Row],[Start]])*24,"NA")</f>
        <v>NA</v>
      </c>
    </row>
    <row r="391" spans="1:5" x14ac:dyDescent="0.2">
      <c r="A391" s="1">
        <v>43670.357638888891</v>
      </c>
      <c r="C391" t="s">
        <v>4</v>
      </c>
      <c r="D391" t="s">
        <v>263</v>
      </c>
      <c r="E391" s="15" t="str">
        <f>IF(Table2[[#This Row],[Activity]]="Sleep",(Table2[[#This Row],[End]]-Table2[[#This Row],[Start]])*24,"NA")</f>
        <v>NA</v>
      </c>
    </row>
    <row r="392" spans="1:5" x14ac:dyDescent="0.2">
      <c r="A392" s="1">
        <v>43670.891435185185</v>
      </c>
      <c r="B392" s="1">
        <v>43671.227083333331</v>
      </c>
      <c r="C392" t="s">
        <v>6</v>
      </c>
      <c r="E392" s="15">
        <f>IF(Table2[[#This Row],[Activity]]="Sleep",(Table2[[#This Row],[End]]-Table2[[#This Row],[Start]])*24,"NA")</f>
        <v>8.0555555555038154</v>
      </c>
    </row>
    <row r="393" spans="1:5" x14ac:dyDescent="0.2">
      <c r="A393" s="1">
        <v>43670.684027777781</v>
      </c>
      <c r="C393" t="s">
        <v>4</v>
      </c>
      <c r="D393" t="s">
        <v>201</v>
      </c>
      <c r="E393" s="15" t="str">
        <f>IF(Table2[[#This Row],[Activity]]="Sleep",(Table2[[#This Row],[End]]-Table2[[#This Row],[Start]])*24,"NA")</f>
        <v>NA</v>
      </c>
    </row>
    <row r="394" spans="1:5" x14ac:dyDescent="0.2">
      <c r="A394" s="1">
        <v>43670.78125</v>
      </c>
      <c r="C394" t="s">
        <v>4</v>
      </c>
      <c r="D394" t="s">
        <v>264</v>
      </c>
      <c r="E394" s="15" t="str">
        <f>IF(Table2[[#This Row],[Activity]]="Sleep",(Table2[[#This Row],[End]]-Table2[[#This Row],[Start]])*24,"NA")</f>
        <v>NA</v>
      </c>
    </row>
    <row r="395" spans="1:5" x14ac:dyDescent="0.2">
      <c r="A395" s="1">
        <v>43670.635416666664</v>
      </c>
      <c r="B395" s="1">
        <v>43670.666666666664</v>
      </c>
      <c r="C395" t="s">
        <v>7</v>
      </c>
      <c r="E395" s="15" t="str">
        <f>IF(Table2[[#This Row],[Activity]]="Sleep",(Table2[[#This Row],[End]]-Table2[[#This Row],[Start]])*24,"NA")</f>
        <v>NA</v>
      </c>
    </row>
    <row r="396" spans="1:5" x14ac:dyDescent="0.2">
      <c r="A396" s="1">
        <v>43670.53125</v>
      </c>
      <c r="B396" s="1">
        <v>43670.5625</v>
      </c>
      <c r="C396" t="s">
        <v>7</v>
      </c>
      <c r="E396" s="15" t="str">
        <f>IF(Table2[[#This Row],[Activity]]="Sleep",(Table2[[#This Row],[End]]-Table2[[#This Row],[Start]])*24,"NA")</f>
        <v>NA</v>
      </c>
    </row>
    <row r="397" spans="1:5" x14ac:dyDescent="0.2">
      <c r="A397" s="1">
        <v>43670.5</v>
      </c>
      <c r="C397" t="s">
        <v>4</v>
      </c>
      <c r="D397" t="s">
        <v>265</v>
      </c>
      <c r="E397" s="15" t="str">
        <f>IF(Table2[[#This Row],[Activity]]="Sleep",(Table2[[#This Row],[End]]-Table2[[#This Row],[Start]])*24,"NA")</f>
        <v>NA</v>
      </c>
    </row>
    <row r="398" spans="1:5" x14ac:dyDescent="0.2">
      <c r="A398" s="1">
        <v>43671.920648148145</v>
      </c>
      <c r="B398" s="1">
        <v>43672.236805555556</v>
      </c>
      <c r="C398" t="s">
        <v>6</v>
      </c>
      <c r="E398" s="15">
        <f>IF(Table2[[#This Row],[Activity]]="Sleep",(Table2[[#This Row],[End]]-Table2[[#This Row],[Start]])*24,"NA")</f>
        <v>7.5877777778659947</v>
      </c>
    </row>
    <row r="399" spans="1:5" x14ac:dyDescent="0.2">
      <c r="A399" s="1">
        <v>43671.291666666664</v>
      </c>
      <c r="C399" t="s">
        <v>4</v>
      </c>
      <c r="D399" t="s">
        <v>266</v>
      </c>
      <c r="E399" s="15" t="str">
        <f>IF(Table2[[#This Row],[Activity]]="Sleep",(Table2[[#This Row],[End]]-Table2[[#This Row],[Start]])*24,"NA")</f>
        <v>NA</v>
      </c>
    </row>
    <row r="400" spans="1:5" x14ac:dyDescent="0.2">
      <c r="A400" s="1">
        <v>43671.322916666664</v>
      </c>
      <c r="B400" s="1">
        <v>43671.354166666664</v>
      </c>
      <c r="C400" t="s">
        <v>7</v>
      </c>
      <c r="E400" s="15" t="str">
        <f>IF(Table2[[#This Row],[Activity]]="Sleep",(Table2[[#This Row],[End]]-Table2[[#This Row],[Start]])*24,"NA")</f>
        <v>NA</v>
      </c>
    </row>
    <row r="401" spans="1:5" x14ac:dyDescent="0.2">
      <c r="A401" s="1">
        <v>43671.354166666664</v>
      </c>
      <c r="C401" t="s">
        <v>4</v>
      </c>
      <c r="D401" t="s">
        <v>267</v>
      </c>
      <c r="E401" s="15" t="str">
        <f>IF(Table2[[#This Row],[Activity]]="Sleep",(Table2[[#This Row],[End]]-Table2[[#This Row],[Start]])*24,"NA")</f>
        <v>NA</v>
      </c>
    </row>
    <row r="402" spans="1:5" x14ac:dyDescent="0.2">
      <c r="A402" s="1">
        <v>43671.520833333336</v>
      </c>
      <c r="C402" t="s">
        <v>4</v>
      </c>
      <c r="D402" t="s">
        <v>268</v>
      </c>
      <c r="E402" s="15" t="str">
        <f>IF(Table2[[#This Row],[Activity]]="Sleep",(Table2[[#This Row],[End]]-Table2[[#This Row],[Start]])*24,"NA")</f>
        <v>NA</v>
      </c>
    </row>
    <row r="403" spans="1:5" x14ac:dyDescent="0.2">
      <c r="A403" s="1">
        <v>43671.791666666664</v>
      </c>
      <c r="C403" t="s">
        <v>4</v>
      </c>
      <c r="D403" t="s">
        <v>269</v>
      </c>
      <c r="E403" s="15" t="str">
        <f>IF(Table2[[#This Row],[Activity]]="Sleep",(Table2[[#This Row],[End]]-Table2[[#This Row],[Start]])*24,"NA")</f>
        <v>NA</v>
      </c>
    </row>
    <row r="404" spans="1:5" x14ac:dyDescent="0.2">
      <c r="A404" s="1">
        <v>43671.833333333336</v>
      </c>
      <c r="B404" s="1">
        <v>43671.868055555555</v>
      </c>
      <c r="C404" t="s">
        <v>7</v>
      </c>
      <c r="E404" s="15" t="str">
        <f>IF(Table2[[#This Row],[Activity]]="Sleep",(Table2[[#This Row],[End]]-Table2[[#This Row],[Start]])*24,"NA")</f>
        <v>NA</v>
      </c>
    </row>
    <row r="405" spans="1:5" x14ac:dyDescent="0.2">
      <c r="A405" s="1">
        <v>43672.364583333336</v>
      </c>
      <c r="C405" t="s">
        <v>4</v>
      </c>
      <c r="D405" t="s">
        <v>266</v>
      </c>
      <c r="E405" s="15" t="str">
        <f>IF(Table2[[#This Row],[Activity]]="Sleep",(Table2[[#This Row],[End]]-Table2[[#This Row],[Start]])*24,"NA")</f>
        <v>NA</v>
      </c>
    </row>
    <row r="406" spans="1:5" x14ac:dyDescent="0.2">
      <c r="A406" s="1">
        <v>43672.770833333336</v>
      </c>
      <c r="C406" t="s">
        <v>4</v>
      </c>
      <c r="D406" t="s">
        <v>270</v>
      </c>
      <c r="E406" s="15" t="str">
        <f>IF(Table2[[#This Row],[Activity]]="Sleep",(Table2[[#This Row],[End]]-Table2[[#This Row],[Start]])*24,"NA")</f>
        <v>NA</v>
      </c>
    </row>
    <row r="407" spans="1:5" x14ac:dyDescent="0.2">
      <c r="A407" s="1">
        <v>43672.510416666664</v>
      </c>
      <c r="C407" t="s">
        <v>4</v>
      </c>
      <c r="D407" t="s">
        <v>271</v>
      </c>
      <c r="E407" s="15" t="str">
        <f>IF(Table2[[#This Row],[Activity]]="Sleep",(Table2[[#This Row],[End]]-Table2[[#This Row],[Start]])*24,"NA")</f>
        <v>NA</v>
      </c>
    </row>
    <row r="408" spans="1:5" x14ac:dyDescent="0.2">
      <c r="A408" s="24">
        <v>43672.909722222219</v>
      </c>
      <c r="B408" s="24">
        <v>43673.236111111109</v>
      </c>
      <c r="C408" t="s">
        <v>6</v>
      </c>
      <c r="E408" s="15">
        <f>IF(Table2[[#This Row],[Activity]]="Sleep",(Table2[[#This Row],[End]]-Table2[[#This Row],[Start]])*24,"NA")</f>
        <v>7.8333333333721384</v>
      </c>
    </row>
    <row r="409" spans="1:5" x14ac:dyDescent="0.2">
      <c r="A409" s="1">
        <v>43672.409722222219</v>
      </c>
      <c r="B409" s="1">
        <v>43672.420138888891</v>
      </c>
      <c r="C409" t="s">
        <v>7</v>
      </c>
      <c r="E409" s="15" t="str">
        <f>IF(Table2[[#This Row],[Activity]]="Sleep",(Table2[[#This Row],[End]]-Table2[[#This Row],[Start]])*24,"NA")</f>
        <v>NA</v>
      </c>
    </row>
    <row r="410" spans="1:5" x14ac:dyDescent="0.2">
      <c r="A410" s="1">
        <v>43673.28125</v>
      </c>
      <c r="C410" t="s">
        <v>4</v>
      </c>
      <c r="D410" t="s">
        <v>241</v>
      </c>
      <c r="E410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95" workbookViewId="0">
      <selection activeCell="A136" sqref="A136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2019-07-27T13:46:21Z</dcterms:modified>
</cp:coreProperties>
</file>