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576" documentId="13_ncr:1_{A1AD52F5-5758-0A44-8A5A-0AE3A9C1C771}" xr6:coauthVersionLast="43" xr6:coauthVersionMax="43" xr10:uidLastSave="{6CC8EAFF-744A-9C40-A91B-C396BB6FE602}"/>
  <bookViews>
    <workbookView xWindow="7660" yWindow="140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0" i="2" l="1"/>
  <c r="E189" i="2"/>
  <c r="E188" i="2"/>
  <c r="E187" i="2"/>
  <c r="E186" i="2"/>
  <c r="E185" i="2" l="1"/>
  <c r="E184" i="2"/>
  <c r="E183" i="2"/>
  <c r="E182" i="2" l="1"/>
  <c r="E181" i="2"/>
  <c r="E180" i="2"/>
  <c r="E179" i="2"/>
  <c r="E178" i="2"/>
  <c r="E177" i="2"/>
  <c r="E176" i="2"/>
  <c r="E175" i="2"/>
  <c r="E174" i="2"/>
  <c r="E173" i="2"/>
  <c r="E172" i="2"/>
  <c r="E171" i="2" l="1"/>
  <c r="E170" i="2"/>
  <c r="E169" i="2"/>
  <c r="E168" i="2" l="1"/>
  <c r="E167" i="2"/>
  <c r="E166" i="2"/>
  <c r="E165" i="2"/>
  <c r="E164" i="2" l="1"/>
  <c r="E163" i="2" l="1"/>
  <c r="E162" i="2"/>
  <c r="E161" i="2"/>
  <c r="E160" i="2" l="1"/>
  <c r="E159" i="2"/>
  <c r="E158" i="2"/>
  <c r="E157" i="2" l="1"/>
  <c r="E156" i="2"/>
  <c r="E155" i="2"/>
  <c r="E154" i="2"/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<sst xmlns="http://schemas.openxmlformats.org/spreadsheetml/2006/main" count="604" uniqueCount="161">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</sst>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90" totalsRowShown="0" headerRowDxfId="5" headerRowBorderDxfId="4" tableBorderDxfId="3">
  <autoFilter ref="A1:E190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90"/>
  <sheetViews>
    <sheetView tabSelected="1" topLeftCell="A165" workbookViewId="0">
      <selection activeCell="A191" sqref="A191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43556.917546296296</v>
      </c>
      <c r="B158" s="1">
        <v>43557.220833333333</v>
      </c>
      <c r="C158" t="s">
        <v>6</v>
      </c>
      <c r="E158" s="15">
        <f>IF(Table2[[#This Row],[Activity]]="Sleep",(Table2[[#This Row],[End]]-Table2[[#This Row],[Start]])*24,"NA")</f>
        <v>7.2788888888899237</v>
      </c>
    </row>
    <row r="159" spans="1:5" x14ac:dyDescent="0.2">
      <c r="A159" s="1">
        <v>43557.270833333336</v>
      </c>
      <c r="C159" t="s">
        <v>4</v>
      </c>
      <c r="D159" t="s">
        <v>5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43556.78125</v>
      </c>
      <c r="C160" t="s">
        <v>4</v>
      </c>
      <c r="D160" t="s">
        <v>148</v>
      </c>
      <c r="E160" s="15" t="str">
        <f>IF(Table2[[#This Row],[Activity]]="Sleep",(Table2[[#This Row],[End]]-Table2[[#This Row],[Start]])*24,"NA")</f>
        <v>NA</v>
      </c>
    </row>
    <row r="161" spans="1:5" x14ac:dyDescent="0.2">
      <c r="A161" s="1">
        <v>43556.708333333336</v>
      </c>
      <c r="C161" t="s">
        <v>4</v>
      </c>
      <c r="D161" t="s">
        <v>149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43557.886805555558</v>
      </c>
      <c r="C165" t="s">
        <v>4</v>
      </c>
      <c r="D165" t="s">
        <v>152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43557.928136574075</v>
      </c>
      <c r="B166" s="1">
        <v>43558.270138888889</v>
      </c>
      <c r="C166" t="s">
        <v>6</v>
      </c>
      <c r="E166" s="15">
        <f>IF(Table2[[#This Row],[Activity]]="Sleep",(Table2[[#This Row],[End]]-Table2[[#This Row],[Start]])*24,"NA")</f>
        <v>8.2080555555294268</v>
      </c>
    </row>
    <row r="167" spans="1:5" x14ac:dyDescent="0.2">
      <c r="A167" s="1">
        <v>43557.718055555553</v>
      </c>
      <c r="C167" t="s">
        <v>4</v>
      </c>
      <c r="D167" t="s">
        <v>121</v>
      </c>
      <c r="E167" s="15" t="str">
        <f>IF(Table2[[#This Row],[Activity]]="Sleep",(Table2[[#This Row],[End]]-Table2[[#This Row],[Start]])*24,"NA")</f>
        <v>NA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43558.934108796297</v>
      </c>
      <c r="B172" s="1">
        <v>43559.220138888886</v>
      </c>
      <c r="C172" t="s">
        <v>6</v>
      </c>
      <c r="E172" s="15">
        <f>IF(Table2[[#This Row],[Activity]]="Sleep",(Table2[[#This Row],[End]]-Table2[[#This Row],[Start]])*24,"NA")</f>
        <v>6.8647222221479751</v>
      </c>
    </row>
    <row r="173" spans="1:5" x14ac:dyDescent="0.2">
      <c r="A173" s="1">
        <v>43559.260416666664</v>
      </c>
      <c r="C173" t="s">
        <v>4</v>
      </c>
      <c r="D173" t="s">
        <v>5</v>
      </c>
      <c r="E173" s="15" t="str">
        <f>IF(Table2[[#This Row],[Activity]]="Sleep",(Table2[[#This Row],[End]]-Table2[[#This Row],[Start]])*24,"NA")</f>
        <v>NA</v>
      </c>
    </row>
    <row r="174" spans="1:5" x14ac:dyDescent="0.2">
      <c r="A174" s="1">
        <v>43558.78125</v>
      </c>
      <c r="C174" t="s">
        <v>4</v>
      </c>
      <c r="D174" t="s">
        <v>154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43559.53125</v>
      </c>
      <c r="C176" t="s">
        <v>4</v>
      </c>
      <c r="D176" t="s">
        <v>154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43559.635416666664</v>
      </c>
      <c r="C177" t="s">
        <v>4</v>
      </c>
      <c r="D177" t="s">
        <v>110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43559.423611111109</v>
      </c>
      <c r="C179" t="s">
        <v>4</v>
      </c>
      <c r="D179" t="s">
        <v>77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43559.946979166663</v>
      </c>
      <c r="B180" s="1">
        <v>43560.223611111112</v>
      </c>
      <c r="C180" t="s">
        <v>6</v>
      </c>
      <c r="E180" s="15">
        <f>IF(Table2[[#This Row],[Activity]]="Sleep",(Table2[[#This Row],[End]]-Table2[[#This Row],[Start]])*24,"NA")</f>
        <v>6.6391666667768732</v>
      </c>
    </row>
    <row r="181" spans="1:5" x14ac:dyDescent="0.2">
      <c r="A181" s="1">
        <v>43560.25</v>
      </c>
      <c r="C181" t="s">
        <v>4</v>
      </c>
      <c r="D181" t="s">
        <v>5</v>
      </c>
      <c r="E181" s="15" t="str">
        <f>IF(Table2[[#This Row],[Activity]]="Sleep",(Table2[[#This Row],[End]]-Table2[[#This Row],[Start]])*24,"NA")</f>
        <v>NA</v>
      </c>
    </row>
    <row r="182" spans="1:5" x14ac:dyDescent="0.2">
      <c r="A182" s="1">
        <v>43560.34375</v>
      </c>
      <c r="C182" t="s">
        <v>4</v>
      </c>
      <c r="D182" t="s">
        <v>156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43559.770833333336</v>
      </c>
      <c r="C183" t="s">
        <v>4</v>
      </c>
      <c r="D183" t="s">
        <v>157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43560.911620370367</v>
      </c>
      <c r="B184" s="1">
        <v>43561.21875</v>
      </c>
      <c r="C184" t="s">
        <v>6</v>
      </c>
      <c r="E184" s="15">
        <f>IF(Table2[[#This Row],[Activity]]="Sleep",(Table2[[#This Row],[End]]-Table2[[#This Row],[Start]])*24,"NA")</f>
        <v>7.371111111191567</v>
      </c>
    </row>
    <row r="185" spans="1:5" x14ac:dyDescent="0.2">
      <c r="A185" s="1">
        <v>43560.8125</v>
      </c>
      <c r="C185" t="s">
        <v>4</v>
      </c>
      <c r="D185" t="s">
        <v>158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43560.520833333336</v>
      </c>
      <c r="C186" t="s">
        <v>4</v>
      </c>
      <c r="D186" t="s">
        <v>159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43560.604166666664</v>
      </c>
      <c r="C187" t="s">
        <v>4</v>
      </c>
      <c r="D187" t="s">
        <v>160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43560.6875</v>
      </c>
      <c r="C188" t="s">
        <v>4</v>
      </c>
      <c r="D188" t="s">
        <v>160</v>
      </c>
      <c r="E188" s="15" t="str">
        <f>IF(Table2[[#This Row],[Activity]]="Sleep",(Table2[[#This Row],[End]]-Table2[[#This Row],[Start]])*24,"NA")</f>
        <v>NA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2019-04-06T18:17:29Z</dcterms:modified>
</cp:coreProperties>
</file>