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084b92ffa451/Sprague 2019/Health 2019/"/>
    </mc:Choice>
  </mc:AlternateContent>
  <xr:revisionPtr revIDLastSave="441" documentId="13_ncr:1_{A1AD52F5-5758-0A44-8A5A-0AE3A9C1C771}" xr6:coauthVersionLast="43" xr6:coauthVersionMax="43" xr10:uidLastSave="{B7F3B2AD-81C1-B141-9192-42CAF6C401AC}"/>
  <bookViews>
    <workbookView xWindow="6040" yWindow="224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2" l="1"/>
  <c r="E147" i="2"/>
  <c r="E146" i="2"/>
  <c r="E145" i="2"/>
  <c r="E144" i="2"/>
  <c r="E143" i="2"/>
  <c r="E142" i="2"/>
  <c r="E141" i="2" l="1"/>
  <c r="E140" i="2"/>
  <c r="E139" i="2"/>
  <c r="E138" i="2"/>
  <c r="E137" i="2"/>
  <c r="E136" i="2"/>
  <c r="E135" i="2" l="1"/>
  <c r="E134" i="2"/>
  <c r="E133" i="2"/>
  <c r="E132" i="2"/>
  <c r="E131" i="2"/>
  <c r="E130" i="2" l="1"/>
  <c r="E129" i="2"/>
  <c r="E128" i="2"/>
  <c r="E127" i="2" l="1"/>
  <c r="E126" i="2" l="1"/>
  <c r="E125" i="2" l="1"/>
  <c r="E124" i="2" l="1"/>
  <c r="E122" i="2"/>
  <c r="E123" i="2" l="1"/>
  <c r="E111" i="2" l="1"/>
  <c r="E112" i="2"/>
  <c r="E120" i="2"/>
  <c r="E114" i="2"/>
  <c r="E119" i="2"/>
  <c r="E121" i="2"/>
  <c r="E115" i="2"/>
  <c r="E113" i="2"/>
  <c r="E118" i="2"/>
  <c r="E117" i="2"/>
  <c r="E108" i="2"/>
  <c r="E109" i="2"/>
  <c r="E110" i="2"/>
  <c r="E116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<sst xmlns="http://schemas.openxmlformats.org/spreadsheetml/2006/main" count="526" uniqueCount="144">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</sst>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148" totalsRowShown="0" headerRowDxfId="5" headerRowBorderDxfId="4" tableBorderDxfId="3">
  <autoFilter ref="A1:E148" xr:uid="{B3AC50C6-9182-CB43-9817-9BF8FEE3CABC}"/>
  <sortState xmlns:xlrd2="http://schemas.microsoft.com/office/spreadsheetml/2017/richdata2" ref="A2:E123">
    <sortCondition ref="A1:A123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148"/>
  <sheetViews>
    <sheetView tabSelected="1" topLeftCell="A114" workbookViewId="0">
      <selection activeCell="B148" sqref="B148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11.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90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43550.543749999997</v>
      </c>
      <c r="C112" t="s">
        <v>4</v>
      </c>
      <c r="D112" t="s">
        <v>130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43549.75</v>
      </c>
      <c r="C113" t="s">
        <v>4</v>
      </c>
      <c r="D113" t="s">
        <v>107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43550.754861111112</v>
      </c>
      <c r="C114" t="s">
        <v>4</v>
      </c>
      <c r="D114" t="s">
        <v>107</v>
      </c>
      <c r="E114" s="15" t="str">
        <f>IF(Table2[[#This Row],[Activity]]="Sleep",(Table2[[#This Row],[End]]-Table2[[#This Row],[Start]])*24,"NA")</f>
        <v>NA</v>
      </c>
    </row>
    <row r="115" spans="1:5" x14ac:dyDescent="0.2">
      <c r="A115" s="1">
        <v>43549.770833333336</v>
      </c>
      <c r="C115" t="s">
        <v>4</v>
      </c>
      <c r="D115" t="s">
        <v>128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43549.893182870372</v>
      </c>
      <c r="B116" s="1">
        <v>43550.238194444442</v>
      </c>
      <c r="C116" t="s">
        <v>6</v>
      </c>
      <c r="E116" s="15">
        <f>IF(Table2[[#This Row],[Activity]]="Sleep",(Table2[[#This Row],[End]]-Table2[[#This Row],[Start]])*24,"NA")</f>
        <v>8.2802777776960284</v>
      </c>
    </row>
    <row r="117" spans="1:5" x14ac:dyDescent="0.2">
      <c r="A117" s="1">
        <v>43550.270833333336</v>
      </c>
      <c r="C117" t="s">
        <v>4</v>
      </c>
      <c r="D117" t="s">
        <v>5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43550.385416666664</v>
      </c>
      <c r="C118" t="s">
        <v>4</v>
      </c>
      <c r="D118" t="s">
        <v>127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43550.919282407405</v>
      </c>
      <c r="B119" s="1">
        <v>43551.241666666669</v>
      </c>
      <c r="C119" t="s">
        <v>6</v>
      </c>
      <c r="E119" s="15">
        <f>IF(Table2[[#This Row],[Activity]]="Sleep",(Table2[[#This Row],[End]]-Table2[[#This Row],[Start]])*24,"NA")</f>
        <v>7.7372222223202698</v>
      </c>
    </row>
    <row r="120" spans="1:5" x14ac:dyDescent="0.2">
      <c r="A120" s="1">
        <v>43551.25</v>
      </c>
      <c r="C120" t="s">
        <v>4</v>
      </c>
      <c r="D120" t="s">
        <v>5</v>
      </c>
      <c r="E120" s="15" t="str">
        <f>IF(Table2[[#This Row],[Activity]]="Sleep",(Table2[[#This Row],[End]]-Table2[[#This Row],[Start]])*24,"NA")</f>
        <v>NA</v>
      </c>
    </row>
    <row r="121" spans="1:5" x14ac:dyDescent="0.2">
      <c r="A121" s="1">
        <v>43551.375</v>
      </c>
      <c r="C121" t="s">
        <v>4</v>
      </c>
      <c r="D121" t="s">
        <v>77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43551.475694444445</v>
      </c>
      <c r="C122" t="s">
        <v>30</v>
      </c>
      <c r="D122" t="s">
        <v>132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43551.523611111108</v>
      </c>
      <c r="C123" t="s">
        <v>4</v>
      </c>
      <c r="D123" t="s">
        <v>131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43550.781944444447</v>
      </c>
      <c r="C124" t="s">
        <v>4</v>
      </c>
      <c r="D124" t="s">
        <v>129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43552.921296296299</v>
      </c>
      <c r="B131" s="1">
        <v>43553.206944444442</v>
      </c>
      <c r="C131" t="s">
        <v>6</v>
      </c>
      <c r="E131" s="15">
        <f>IF(Table2[[#This Row],[Activity]]="Sleep",(Table2[[#This Row],[End]]-Table2[[#This Row],[Start]])*24,"NA")</f>
        <v>6.8555555554339662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43552.53125</v>
      </c>
      <c r="C134" t="s">
        <v>4</v>
      </c>
      <c r="D134" t="s">
        <v>134</v>
      </c>
      <c r="E134" s="15" t="str">
        <f>IF(Table2[[#This Row],[Activity]]="Sleep",(Table2[[#This Row],[End]]-Table2[[#This Row],[Start]])*24,"NA")</f>
        <v>NA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43553.925902777781</v>
      </c>
      <c r="B136" s="1">
        <v>43554.180555555555</v>
      </c>
      <c r="C136" t="s">
        <v>6</v>
      </c>
      <c r="E136" s="15">
        <f>IF(Table2[[#This Row],[Activity]]="Sleep",(Table2[[#This Row],[End]]-Table2[[#This Row],[Start]])*24,"NA")</f>
        <v>6.1116666665766388</v>
      </c>
    </row>
    <row r="137" spans="1:5" x14ac:dyDescent="0.2">
      <c r="A137" s="1">
        <v>43554.229166666664</v>
      </c>
      <c r="C137" t="s">
        <v>4</v>
      </c>
      <c r="D137" t="s">
        <v>5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43553.643055555556</v>
      </c>
      <c r="C138" t="s">
        <v>4</v>
      </c>
      <c r="D138" t="s">
        <v>137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43553.75277777778</v>
      </c>
      <c r="C139" t="s">
        <v>4</v>
      </c>
      <c r="D139" t="s">
        <v>138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43553.836111111108</v>
      </c>
      <c r="C140" t="s">
        <v>4</v>
      </c>
      <c r="D140" t="s">
        <v>139</v>
      </c>
      <c r="E140" s="15" t="str">
        <f>IF(Table2[[#This Row],[Activity]]="Sleep",(Table2[[#This Row],[End]]-Table2[[#This Row],[Start]])*24,"NA")</f>
        <v>NA</v>
      </c>
    </row>
    <row r="141" spans="1:5" x14ac:dyDescent="0.2">
      <c r="A141" s="1">
        <v>43553.479166666664</v>
      </c>
      <c r="C141" t="s">
        <v>4</v>
      </c>
      <c r="D141" t="s">
        <v>140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43554.815972222219</v>
      </c>
      <c r="C142" t="s">
        <v>4</v>
      </c>
      <c r="D142" t="s">
        <v>141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43554.92428240741</v>
      </c>
      <c r="B143" s="1">
        <v>43555.243055555555</v>
      </c>
      <c r="C143" t="s">
        <v>6</v>
      </c>
      <c r="E143" s="15">
        <f>IF(Table2[[#This Row],[Activity]]="Sleep",(Table2[[#This Row],[End]]-Table2[[#This Row],[Start]])*24,"NA")</f>
        <v>7.6505555554758757</v>
      </c>
    </row>
    <row r="144" spans="1:5" x14ac:dyDescent="0.2">
      <c r="A144" s="1">
        <v>43554.802777777775</v>
      </c>
      <c r="C144" t="s">
        <v>4</v>
      </c>
      <c r="D144" t="s">
        <v>107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43554.303472222222</v>
      </c>
      <c r="C145" t="s">
        <v>4</v>
      </c>
      <c r="D145" t="s">
        <v>142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43554.520138888889</v>
      </c>
      <c r="C146" t="s">
        <v>4</v>
      </c>
      <c r="D146" t="s">
        <v>143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43555.284722222219</v>
      </c>
      <c r="C147" t="s">
        <v>4</v>
      </c>
      <c r="D147" t="s">
        <v>5</v>
      </c>
      <c r="E147" s="15" t="str">
        <f>IF(Table2[[#This Row],[Activity]]="Sleep",(Table2[[#This Row],[End]]-Table2[[#This Row],[Start]])*24,"NA")</f>
        <v>NA</v>
      </c>
    </row>
    <row r="148" spans="1:5" x14ac:dyDescent="0.2">
      <c r="A148" s="1">
        <v>43554.708333333336</v>
      </c>
      <c r="C148" t="s">
        <v>4</v>
      </c>
      <c r="D148" t="s">
        <v>131</v>
      </c>
      <c r="E148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111" workbookViewId="0">
      <selection activeCell="D124" sqref="D124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2019-03-31T14:51:55Z</dcterms:modified>
</cp:coreProperties>
</file>