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00"/>
  </bookViews>
  <sheets>
    <sheet name="Sheet1" sheetId="1" r:id="rId1"/>
    <sheet name="Sheet3" sheetId="3" r:id="rId2"/>
  </sheets>
  <definedNames>
    <definedName name="_xlnm._FilterDatabase" localSheetId="0" hidden="1">Sheet1!$A$5:$B$45</definedName>
  </definedNames>
  <calcPr calcId="144525"/>
</workbook>
</file>

<file path=xl/sharedStrings.xml><?xml version="1.0" encoding="utf-8"?>
<sst xmlns="http://schemas.openxmlformats.org/spreadsheetml/2006/main" count="266" uniqueCount="119">
  <si>
    <t>编号【KEY】</t>
  </si>
  <si>
    <t>合成物名</t>
  </si>
  <si>
    <t>动画文件名</t>
  </si>
  <si>
    <t>满级攻击</t>
  </si>
  <si>
    <t>满级防御</t>
  </si>
  <si>
    <t>满级血量</t>
  </si>
  <si>
    <t>满级速度</t>
  </si>
  <si>
    <t>满级等级</t>
  </si>
  <si>
    <t>满级星</t>
  </si>
  <si>
    <t>满级阶</t>
  </si>
  <si>
    <t>满级战力</t>
  </si>
  <si>
    <t>图鉴分数</t>
  </si>
  <si>
    <t>id</t>
  </si>
  <si>
    <t>name</t>
  </si>
  <si>
    <t>nickName</t>
  </si>
  <si>
    <t>atk</t>
  </si>
  <si>
    <t>def</t>
  </si>
  <si>
    <t>hp</t>
  </si>
  <si>
    <t>spd</t>
  </si>
  <si>
    <t>level</t>
  </si>
  <si>
    <t>star</t>
  </si>
  <si>
    <t>stage</t>
  </si>
  <si>
    <t>zhanli</t>
  </si>
  <si>
    <t>tujian</t>
  </si>
  <si>
    <t>int</t>
  </si>
  <si>
    <t>string</t>
  </si>
  <si>
    <t>any</t>
  </si>
  <si>
    <t>server</t>
  </si>
  <si>
    <t>server_no</t>
  </si>
  <si>
    <t>client</t>
  </si>
  <si>
    <t>司马懿</t>
  </si>
  <si>
    <t>simayi</t>
  </si>
  <si>
    <t>[3,3,3,3,3,3,3,3,3,3,3,3,3,3,3,3,3,3,3,3,3,3,3,3,3,3,3,3,3,3,3]</t>
  </si>
  <si>
    <t>郭嘉</t>
  </si>
  <si>
    <t>guojia</t>
  </si>
  <si>
    <t>关羽</t>
  </si>
  <si>
    <t>guanyu</t>
  </si>
  <si>
    <t>诸葛亮</t>
  </si>
  <si>
    <t>zhugeliang</t>
  </si>
  <si>
    <t>周瑜</t>
  </si>
  <si>
    <t>zhouyu</t>
  </si>
  <si>
    <t>太史慈</t>
  </si>
  <si>
    <t>taishici</t>
  </si>
  <si>
    <t>吕布</t>
  </si>
  <si>
    <t>lvbu</t>
  </si>
  <si>
    <t>华佗</t>
  </si>
  <si>
    <t>huatuo</t>
  </si>
  <si>
    <t>甄姬</t>
  </si>
  <si>
    <t>zhenji</t>
  </si>
  <si>
    <t>黄月英</t>
  </si>
  <si>
    <t>huangyueying</t>
  </si>
  <si>
    <t>孙策</t>
  </si>
  <si>
    <t>sunce</t>
  </si>
  <si>
    <t>贾诩</t>
  </si>
  <si>
    <t>jiaxu</t>
  </si>
  <si>
    <t>曹仁</t>
  </si>
  <si>
    <t>caoren</t>
  </si>
  <si>
    <t>姜维</t>
  </si>
  <si>
    <t>jiangwei</t>
  </si>
  <si>
    <t>孙坚</t>
  </si>
  <si>
    <t>sunjian</t>
  </si>
  <si>
    <t>公孙瓒</t>
  </si>
  <si>
    <t>gongsunzan</t>
  </si>
  <si>
    <t>荀彧</t>
  </si>
  <si>
    <t>xunyu</t>
  </si>
  <si>
    <t>[2,2,2,2,2,2,2,2,2,2,2,2,2,2,2,2,2,2,2,2,2,2,2,2,2,2,2,2,2,2,2]</t>
  </si>
  <si>
    <t>典韦</t>
  </si>
  <si>
    <t>dianwei</t>
  </si>
  <si>
    <t>鲁肃</t>
  </si>
  <si>
    <t>lusu</t>
  </si>
  <si>
    <t>陆逊</t>
  </si>
  <si>
    <t>luxun</t>
  </si>
  <si>
    <t>甘宁</t>
  </si>
  <si>
    <t>ganning</t>
  </si>
  <si>
    <t>貂蝉</t>
  </si>
  <si>
    <t>diaochan</t>
  </si>
  <si>
    <t>董卓</t>
  </si>
  <si>
    <t>dongzhuo</t>
  </si>
  <si>
    <t>张角</t>
  </si>
  <si>
    <t>zhangjiao</t>
  </si>
  <si>
    <t>许褚</t>
  </si>
  <si>
    <t>xuchu</t>
  </si>
  <si>
    <t>[1,1,1,1,1,1,1,1,1,1,1,1,1,1,1,1,1,1,1,1,1,1,1,1,1,1,1,1,1,1,1]</t>
  </si>
  <si>
    <t>马岱</t>
  </si>
  <si>
    <t>madai</t>
  </si>
  <si>
    <t>蔡文姬</t>
  </si>
  <si>
    <t>caiwenji</t>
  </si>
  <si>
    <t>颜良</t>
  </si>
  <si>
    <t>yanliang</t>
  </si>
  <si>
    <t>文丑</t>
  </si>
  <si>
    <t>wenchou</t>
  </si>
  <si>
    <t>周泰</t>
  </si>
  <si>
    <t>zhoutai</t>
  </si>
  <si>
    <t>许攸</t>
  </si>
  <si>
    <t>xuyou</t>
  </si>
  <si>
    <t>于禁</t>
  </si>
  <si>
    <t>yujin</t>
  </si>
  <si>
    <t>张星彩</t>
  </si>
  <si>
    <t>zhangxingcai</t>
  </si>
  <si>
    <t>关银屏</t>
  </si>
  <si>
    <t>guanyinping</t>
  </si>
  <si>
    <t>关平</t>
  </si>
  <si>
    <t>guanping</t>
  </si>
  <si>
    <t>程普</t>
  </si>
  <si>
    <t>chengpu</t>
  </si>
  <si>
    <t>张昭</t>
  </si>
  <si>
    <t>zhangzhao</t>
  </si>
  <si>
    <t>邢道荣</t>
  </si>
  <si>
    <t>xingdaorong</t>
  </si>
  <si>
    <t>祝融夫人</t>
  </si>
  <si>
    <t>zhurongfuren</t>
  </si>
  <si>
    <t>孟获</t>
  </si>
  <si>
    <t>menghuo</t>
  </si>
  <si>
    <t>名字</t>
  </si>
  <si>
    <t>最终属性</t>
  </si>
  <si>
    <t>攻击</t>
  </si>
  <si>
    <t>防御</t>
  </si>
  <si>
    <t>血量</t>
  </si>
  <si>
    <t>速度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</si>
</sst>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CE9178"/>
      <name val="等线"/>
      <charset val="134"/>
      <scheme val="minor"/>
    </font>
    <font>
      <b/>
      <sz val="11"/>
      <color theme="1"/>
      <name val="Microsoft YaHei"/>
      <charset val="134"/>
    </font>
    <font>
      <sz val="10"/>
      <name val="Arial"/>
      <charset val="134"/>
    </font>
    <font>
      <sz val="9"/>
      <color rgb="FFCE9178"/>
      <name val="宋体-简"/>
      <charset val="134"/>
    </font>
    <font>
      <sz val="10"/>
      <color theme="1"/>
      <name val="微软雅黑"/>
      <charset val="134"/>
    </font>
    <font>
      <sz val="9"/>
      <color rgb="FFCE9178"/>
      <name val="Menlo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2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26" borderId="7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4" fillId="28" borderId="9" applyNumberFormat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</cellStyleXfs>
  <cellXfs count="17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2" fillId="0" borderId="1" xfId="0" applyFont="1" applyFill="1" applyBorder="1" applyAlignment="1">
      <alignment wrapText="1"/>
    </xf>
    <xf numFmtId="0" fontId="0" fillId="0" borderId="1" xfId="0" applyFill="1" applyBorder="1" applyProtection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/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center"/>
    </xf>
    <xf numFmtId="0" fontId="0" fillId="0" borderId="1" xfId="0" applyFill="1" applyBorder="1" applyAlignment="1"/>
    <xf numFmtId="0" fontId="7" fillId="0" borderId="1" xfId="0" applyFont="1" applyFill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5B8EA"/>
      <color rgb="005EAFC2"/>
      <color rgb="007FAFFD"/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tabSelected="1" workbookViewId="0">
      <pane xSplit="2" ySplit="5" topLeftCell="C17" activePane="bottomRight" state="frozen"/>
      <selection/>
      <selection pane="topRight"/>
      <selection pane="bottomLeft"/>
      <selection pane="bottomRight" activeCell="L33" sqref="L33"/>
    </sheetView>
  </sheetViews>
  <sheetFormatPr defaultColWidth="9" defaultRowHeight="12.4"/>
  <cols>
    <col min="1" max="1" width="13.125" style="8" customWidth="1"/>
    <col min="2" max="2" width="9.25" style="8" customWidth="1"/>
    <col min="3" max="3" width="13.125" style="9" customWidth="1"/>
    <col min="4" max="4" width="9.25" style="9" customWidth="1"/>
    <col min="5" max="5" width="17.8571428571429" style="9" customWidth="1"/>
    <col min="6" max="6" width="26.4821428571429" style="9" customWidth="1"/>
    <col min="7" max="7" width="15.7767857142857" style="9" customWidth="1"/>
    <col min="8" max="8" width="9.25" style="9" customWidth="1"/>
    <col min="9" max="10" width="7.5" style="9" customWidth="1"/>
    <col min="11" max="11" width="9.25" style="9" customWidth="1"/>
    <col min="12" max="12" width="48.375" style="9" customWidth="1"/>
    <col min="13" max="16384" width="9" style="9"/>
  </cols>
  <sheetData>
    <row r="1" s="7" customFormat="1" ht="15" spans="1:1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</row>
    <row r="2" ht="15" spans="1:12">
      <c r="A2" s="11" t="s">
        <v>12</v>
      </c>
      <c r="B2" s="11" t="s">
        <v>13</v>
      </c>
      <c r="C2" s="11" t="s">
        <v>14</v>
      </c>
      <c r="D2" s="11" t="s">
        <v>15</v>
      </c>
      <c r="E2" s="11" t="s">
        <v>16</v>
      </c>
      <c r="F2" s="11" t="s">
        <v>17</v>
      </c>
      <c r="G2" s="11" t="s">
        <v>18</v>
      </c>
      <c r="H2" s="11" t="s">
        <v>19</v>
      </c>
      <c r="I2" s="11" t="s">
        <v>20</v>
      </c>
      <c r="J2" s="11" t="s">
        <v>21</v>
      </c>
      <c r="K2" s="11" t="s">
        <v>22</v>
      </c>
      <c r="L2" s="11" t="s">
        <v>23</v>
      </c>
    </row>
    <row r="3" ht="15" spans="1:12">
      <c r="A3" s="11" t="s">
        <v>24</v>
      </c>
      <c r="B3" s="11" t="s">
        <v>25</v>
      </c>
      <c r="C3" s="11" t="s">
        <v>25</v>
      </c>
      <c r="D3" s="11" t="s">
        <v>24</v>
      </c>
      <c r="E3" s="11" t="s">
        <v>24</v>
      </c>
      <c r="F3" s="11" t="s">
        <v>24</v>
      </c>
      <c r="G3" s="11" t="s">
        <v>24</v>
      </c>
      <c r="H3" s="11" t="s">
        <v>24</v>
      </c>
      <c r="I3" s="11" t="s">
        <v>24</v>
      </c>
      <c r="J3" s="11" t="s">
        <v>24</v>
      </c>
      <c r="K3" s="11" t="s">
        <v>24</v>
      </c>
      <c r="L3" s="11" t="s">
        <v>26</v>
      </c>
    </row>
    <row r="4" ht="15" spans="1:12">
      <c r="A4" s="11" t="s">
        <v>27</v>
      </c>
      <c r="B4" s="11" t="s">
        <v>27</v>
      </c>
      <c r="C4" s="11" t="s">
        <v>28</v>
      </c>
      <c r="D4" s="11" t="s">
        <v>27</v>
      </c>
      <c r="E4" s="11" t="s">
        <v>27</v>
      </c>
      <c r="F4" s="11" t="s">
        <v>27</v>
      </c>
      <c r="G4" s="11" t="s">
        <v>27</v>
      </c>
      <c r="H4" s="11" t="s">
        <v>27</v>
      </c>
      <c r="I4" s="11" t="s">
        <v>27</v>
      </c>
      <c r="J4" s="11" t="s">
        <v>27</v>
      </c>
      <c r="K4" s="11" t="s">
        <v>27</v>
      </c>
      <c r="L4" s="11" t="s">
        <v>27</v>
      </c>
    </row>
    <row r="5" ht="15" spans="1:12">
      <c r="A5" s="11" t="s">
        <v>29</v>
      </c>
      <c r="B5" s="11" t="s">
        <v>29</v>
      </c>
      <c r="C5" s="11" t="s">
        <v>29</v>
      </c>
      <c r="D5" s="11" t="s">
        <v>29</v>
      </c>
      <c r="E5" s="11" t="s">
        <v>29</v>
      </c>
      <c r="F5" s="11" t="s">
        <v>29</v>
      </c>
      <c r="G5" s="11" t="s">
        <v>29</v>
      </c>
      <c r="H5" s="11" t="s">
        <v>29</v>
      </c>
      <c r="I5" s="11" t="s">
        <v>29</v>
      </c>
      <c r="J5" s="11" t="s">
        <v>29</v>
      </c>
      <c r="K5" s="11" t="s">
        <v>29</v>
      </c>
      <c r="L5" s="11" t="s">
        <v>29</v>
      </c>
    </row>
    <row r="6" ht="14" spans="1:12">
      <c r="A6" s="12">
        <v>101</v>
      </c>
      <c r="B6" s="13" t="s">
        <v>30</v>
      </c>
      <c r="C6" s="14" t="s">
        <v>31</v>
      </c>
      <c r="D6" s="12">
        <v>22500569</v>
      </c>
      <c r="E6" s="12">
        <v>24808388</v>
      </c>
      <c r="F6" s="12">
        <v>204937604</v>
      </c>
      <c r="G6" s="12">
        <v>3124</v>
      </c>
      <c r="H6" s="12">
        <v>6000</v>
      </c>
      <c r="I6" s="12">
        <v>30</v>
      </c>
      <c r="J6" s="12">
        <v>19</v>
      </c>
      <c r="K6" s="9">
        <v>84146881</v>
      </c>
      <c r="L6" s="12" t="s">
        <v>32</v>
      </c>
    </row>
    <row r="7" ht="14" spans="1:12">
      <c r="A7" s="12">
        <v>102</v>
      </c>
      <c r="B7" s="13" t="s">
        <v>33</v>
      </c>
      <c r="C7" s="15" t="s">
        <v>34</v>
      </c>
      <c r="D7" s="12">
        <v>20417334</v>
      </c>
      <c r="E7" s="12">
        <v>24064658</v>
      </c>
      <c r="F7" s="12">
        <v>222771731</v>
      </c>
      <c r="G7" s="12">
        <v>3201</v>
      </c>
      <c r="H7" s="12">
        <v>6000</v>
      </c>
      <c r="I7" s="12">
        <v>30</v>
      </c>
      <c r="J7" s="12">
        <v>19</v>
      </c>
      <c r="K7" s="9">
        <v>85251092</v>
      </c>
      <c r="L7" s="12" t="s">
        <v>32</v>
      </c>
    </row>
    <row r="8" ht="14" spans="1:12">
      <c r="A8" s="12">
        <v>103</v>
      </c>
      <c r="B8" s="13" t="s">
        <v>35</v>
      </c>
      <c r="C8" s="15" t="s">
        <v>36</v>
      </c>
      <c r="D8" s="12">
        <v>20544113</v>
      </c>
      <c r="E8" s="12">
        <v>23453678</v>
      </c>
      <c r="F8" s="12">
        <v>242234178</v>
      </c>
      <c r="G8" s="12">
        <v>3222</v>
      </c>
      <c r="H8" s="12">
        <v>6000</v>
      </c>
      <c r="I8" s="12">
        <v>30</v>
      </c>
      <c r="J8" s="12">
        <v>19</v>
      </c>
      <c r="K8" s="9">
        <v>89006771</v>
      </c>
      <c r="L8" s="12" t="s">
        <v>32</v>
      </c>
    </row>
    <row r="9" ht="14" spans="1:12">
      <c r="A9" s="12">
        <v>104</v>
      </c>
      <c r="B9" s="13" t="s">
        <v>37</v>
      </c>
      <c r="C9" s="15" t="s">
        <v>38</v>
      </c>
      <c r="D9" s="12">
        <v>22864012</v>
      </c>
      <c r="E9" s="12">
        <v>23510348</v>
      </c>
      <c r="F9" s="12">
        <v>258322676</v>
      </c>
      <c r="G9" s="12">
        <v>2803</v>
      </c>
      <c r="H9" s="12">
        <v>6000</v>
      </c>
      <c r="I9" s="12">
        <v>30</v>
      </c>
      <c r="J9" s="12">
        <v>19</v>
      </c>
      <c r="K9" s="9">
        <v>94747338</v>
      </c>
      <c r="L9" s="12" t="s">
        <v>32</v>
      </c>
    </row>
    <row r="10" ht="14" spans="1:12">
      <c r="A10" s="12">
        <v>105</v>
      </c>
      <c r="B10" s="13" t="s">
        <v>39</v>
      </c>
      <c r="C10" s="15" t="s">
        <v>40</v>
      </c>
      <c r="D10" s="12">
        <v>22974830</v>
      </c>
      <c r="E10" s="12">
        <v>23428803</v>
      </c>
      <c r="F10" s="12">
        <v>256466056</v>
      </c>
      <c r="G10" s="12">
        <v>2783</v>
      </c>
      <c r="H10" s="12">
        <v>6000</v>
      </c>
      <c r="I10" s="12">
        <v>30</v>
      </c>
      <c r="J10" s="12">
        <v>19</v>
      </c>
      <c r="K10" s="9">
        <v>94407087</v>
      </c>
      <c r="L10" s="12" t="s">
        <v>32</v>
      </c>
    </row>
    <row r="11" ht="14" spans="1:12">
      <c r="A11" s="12">
        <v>106</v>
      </c>
      <c r="B11" s="13" t="s">
        <v>41</v>
      </c>
      <c r="C11" s="15" t="s">
        <v>42</v>
      </c>
      <c r="D11" s="12">
        <v>22815211</v>
      </c>
      <c r="E11" s="12">
        <v>23152552</v>
      </c>
      <c r="F11" s="12">
        <v>222762122</v>
      </c>
      <c r="G11" s="12">
        <v>2715</v>
      </c>
      <c r="H11" s="12">
        <v>6000</v>
      </c>
      <c r="I11" s="12">
        <v>30</v>
      </c>
      <c r="J11" s="12">
        <v>19</v>
      </c>
      <c r="K11" s="9">
        <v>86962386</v>
      </c>
      <c r="L11" s="12" t="s">
        <v>32</v>
      </c>
    </row>
    <row r="12" ht="14" spans="1:12">
      <c r="A12" s="12">
        <v>107</v>
      </c>
      <c r="B12" s="13" t="s">
        <v>43</v>
      </c>
      <c r="C12" s="15" t="s">
        <v>44</v>
      </c>
      <c r="D12" s="12">
        <v>23707387</v>
      </c>
      <c r="E12" s="12">
        <v>21511954</v>
      </c>
      <c r="F12" s="12">
        <v>250418661</v>
      </c>
      <c r="G12" s="12">
        <v>3639</v>
      </c>
      <c r="H12" s="12">
        <v>6000</v>
      </c>
      <c r="I12" s="12">
        <v>30</v>
      </c>
      <c r="J12" s="12">
        <v>19</v>
      </c>
      <c r="K12" s="9">
        <v>92432910</v>
      </c>
      <c r="L12" s="12" t="s">
        <v>32</v>
      </c>
    </row>
    <row r="13" ht="14" spans="1:12">
      <c r="A13" s="12">
        <v>108</v>
      </c>
      <c r="B13" s="13" t="s">
        <v>45</v>
      </c>
      <c r="C13" s="15" t="s">
        <v>46</v>
      </c>
      <c r="D13" s="12">
        <v>18903604</v>
      </c>
      <c r="E13" s="12">
        <v>22508718</v>
      </c>
      <c r="F13" s="12">
        <v>222812671</v>
      </c>
      <c r="G13" s="12">
        <v>2965</v>
      </c>
      <c r="H13" s="12">
        <v>6000</v>
      </c>
      <c r="I13" s="12">
        <v>30</v>
      </c>
      <c r="J13" s="12">
        <v>19</v>
      </c>
      <c r="K13" s="9">
        <v>82578768</v>
      </c>
      <c r="L13" s="12" t="s">
        <v>32</v>
      </c>
    </row>
    <row r="14" ht="14" spans="1:12">
      <c r="A14" s="12">
        <v>109</v>
      </c>
      <c r="B14" s="13" t="s">
        <v>47</v>
      </c>
      <c r="C14" s="15" t="s">
        <v>48</v>
      </c>
      <c r="D14" s="12">
        <v>22217985</v>
      </c>
      <c r="E14" s="12">
        <v>22097124</v>
      </c>
      <c r="F14" s="12">
        <v>235605241</v>
      </c>
      <c r="G14" s="12">
        <v>2780</v>
      </c>
      <c r="H14" s="12">
        <v>6000</v>
      </c>
      <c r="I14" s="12">
        <v>30</v>
      </c>
      <c r="J14" s="12">
        <v>19</v>
      </c>
      <c r="K14" s="9">
        <v>88270709</v>
      </c>
      <c r="L14" s="12" t="s">
        <v>32</v>
      </c>
    </row>
    <row r="15" ht="14" spans="1:12">
      <c r="A15" s="12">
        <v>110</v>
      </c>
      <c r="B15" s="16" t="s">
        <v>49</v>
      </c>
      <c r="C15" s="15" t="s">
        <v>50</v>
      </c>
      <c r="D15" s="12">
        <v>19525111</v>
      </c>
      <c r="E15" s="12">
        <v>22575947</v>
      </c>
      <c r="F15" s="12">
        <v>274848346</v>
      </c>
      <c r="G15" s="12">
        <v>2611</v>
      </c>
      <c r="H15" s="12">
        <v>6000</v>
      </c>
      <c r="I15" s="12">
        <v>30</v>
      </c>
      <c r="J15" s="12">
        <v>19</v>
      </c>
      <c r="K15" s="9">
        <v>94177835</v>
      </c>
      <c r="L15" s="12" t="s">
        <v>32</v>
      </c>
    </row>
    <row r="16" ht="14" spans="1:12">
      <c r="A16" s="12">
        <v>111</v>
      </c>
      <c r="B16" s="13" t="s">
        <v>51</v>
      </c>
      <c r="C16" s="15" t="s">
        <v>52</v>
      </c>
      <c r="D16" s="12">
        <v>23292083</v>
      </c>
      <c r="E16" s="12">
        <v>20797076</v>
      </c>
      <c r="F16" s="12">
        <v>226026927</v>
      </c>
      <c r="G16" s="12">
        <v>3130</v>
      </c>
      <c r="H16" s="12">
        <v>6000</v>
      </c>
      <c r="I16" s="12">
        <v>30</v>
      </c>
      <c r="J16" s="12">
        <v>19</v>
      </c>
      <c r="K16" s="9">
        <v>86358675</v>
      </c>
      <c r="L16" s="12" t="s">
        <v>32</v>
      </c>
    </row>
    <row r="17" ht="14" spans="1:12">
      <c r="A17" s="12">
        <v>112</v>
      </c>
      <c r="B17" s="13" t="s">
        <v>53</v>
      </c>
      <c r="C17" s="15" t="s">
        <v>54</v>
      </c>
      <c r="D17" s="12">
        <v>20127374</v>
      </c>
      <c r="E17" s="12">
        <v>22300992</v>
      </c>
      <c r="F17" s="12">
        <v>241077728</v>
      </c>
      <c r="G17" s="12">
        <v>2725</v>
      </c>
      <c r="H17" s="12">
        <v>6000</v>
      </c>
      <c r="I17" s="12">
        <v>30</v>
      </c>
      <c r="J17" s="12">
        <v>19</v>
      </c>
      <c r="K17" s="9">
        <v>87482166</v>
      </c>
      <c r="L17" s="12" t="s">
        <v>32</v>
      </c>
    </row>
    <row r="18" ht="14" spans="1:12">
      <c r="A18" s="12">
        <v>113</v>
      </c>
      <c r="B18" s="13" t="s">
        <v>55</v>
      </c>
      <c r="C18" s="15" t="s">
        <v>56</v>
      </c>
      <c r="D18" s="12">
        <v>23567230</v>
      </c>
      <c r="E18" s="12">
        <v>20785768</v>
      </c>
      <c r="F18" s="12">
        <v>202937275</v>
      </c>
      <c r="G18" s="12">
        <v>2770</v>
      </c>
      <c r="H18" s="12">
        <v>6000</v>
      </c>
      <c r="I18" s="12">
        <v>30</v>
      </c>
      <c r="J18" s="12">
        <v>19</v>
      </c>
      <c r="K18" s="9">
        <v>81776154</v>
      </c>
      <c r="L18" s="12" t="s">
        <v>32</v>
      </c>
    </row>
    <row r="19" ht="14" spans="1:12">
      <c r="A19" s="12">
        <v>114</v>
      </c>
      <c r="B19" s="16" t="s">
        <v>57</v>
      </c>
      <c r="C19" s="15" t="s">
        <v>58</v>
      </c>
      <c r="D19" s="12">
        <v>19567991</v>
      </c>
      <c r="E19" s="12">
        <v>22332324</v>
      </c>
      <c r="F19" s="12">
        <v>251256927</v>
      </c>
      <c r="G19" s="12">
        <v>2676</v>
      </c>
      <c r="H19" s="12">
        <v>6000</v>
      </c>
      <c r="I19" s="12">
        <v>30</v>
      </c>
      <c r="J19" s="12">
        <v>19</v>
      </c>
      <c r="K19" s="9">
        <v>89083865</v>
      </c>
      <c r="L19" s="12" t="s">
        <v>32</v>
      </c>
    </row>
    <row r="20" ht="14" spans="1:12">
      <c r="A20" s="12">
        <v>115</v>
      </c>
      <c r="B20" s="13" t="s">
        <v>59</v>
      </c>
      <c r="C20" s="15" t="s">
        <v>60</v>
      </c>
      <c r="D20" s="12">
        <v>22623505</v>
      </c>
      <c r="E20" s="12">
        <v>23040432</v>
      </c>
      <c r="F20" s="12">
        <v>239317277</v>
      </c>
      <c r="G20" s="12">
        <v>3004</v>
      </c>
      <c r="H20" s="12">
        <v>6000</v>
      </c>
      <c r="I20" s="12">
        <v>30</v>
      </c>
      <c r="J20" s="12">
        <v>19</v>
      </c>
      <c r="K20" s="9">
        <v>90163461</v>
      </c>
      <c r="L20" s="12" t="s">
        <v>32</v>
      </c>
    </row>
    <row r="21" ht="14" spans="1:12">
      <c r="A21" s="12">
        <v>116</v>
      </c>
      <c r="B21" s="13" t="s">
        <v>61</v>
      </c>
      <c r="C21" s="15" t="s">
        <v>62</v>
      </c>
      <c r="D21" s="12">
        <v>16318438</v>
      </c>
      <c r="E21" s="12">
        <v>22895868</v>
      </c>
      <c r="F21" s="12">
        <v>244284389</v>
      </c>
      <c r="G21" s="12">
        <v>2651</v>
      </c>
      <c r="H21" s="12">
        <v>6000</v>
      </c>
      <c r="I21" s="12">
        <v>30</v>
      </c>
      <c r="J21" s="12">
        <v>19</v>
      </c>
      <c r="K21" s="9">
        <v>84792712</v>
      </c>
      <c r="L21" s="12" t="s">
        <v>32</v>
      </c>
    </row>
    <row r="22" ht="14" spans="1:12">
      <c r="A22" s="12">
        <v>202</v>
      </c>
      <c r="B22" s="13" t="s">
        <v>63</v>
      </c>
      <c r="C22" s="15" t="s">
        <v>64</v>
      </c>
      <c r="D22" s="12">
        <v>16250806</v>
      </c>
      <c r="E22" s="12">
        <v>22865749</v>
      </c>
      <c r="F22" s="12">
        <v>243722665</v>
      </c>
      <c r="G22" s="12">
        <v>2639</v>
      </c>
      <c r="H22" s="12">
        <v>6000</v>
      </c>
      <c r="I22" s="12">
        <v>30</v>
      </c>
      <c r="J22" s="12">
        <v>19</v>
      </c>
      <c r="K22" s="9">
        <v>84584516</v>
      </c>
      <c r="L22" s="12" t="s">
        <v>65</v>
      </c>
    </row>
    <row r="23" ht="14" spans="1:12">
      <c r="A23" s="12">
        <v>203</v>
      </c>
      <c r="B23" s="13" t="s">
        <v>66</v>
      </c>
      <c r="C23" s="15" t="s">
        <v>67</v>
      </c>
      <c r="D23" s="12">
        <v>18780688</v>
      </c>
      <c r="E23" s="12">
        <v>22444453</v>
      </c>
      <c r="F23" s="12">
        <v>221621865</v>
      </c>
      <c r="G23" s="12">
        <v>2946</v>
      </c>
      <c r="H23" s="12">
        <v>6000</v>
      </c>
      <c r="I23" s="12">
        <v>30</v>
      </c>
      <c r="J23" s="12">
        <v>19</v>
      </c>
      <c r="K23" s="9">
        <v>82157565</v>
      </c>
      <c r="L23" s="12" t="s">
        <v>65</v>
      </c>
    </row>
    <row r="24" ht="14" spans="1:12">
      <c r="A24" s="12">
        <v>207</v>
      </c>
      <c r="B24" s="13" t="s">
        <v>68</v>
      </c>
      <c r="C24" s="15" t="s">
        <v>69</v>
      </c>
      <c r="D24" s="12">
        <v>18240885</v>
      </c>
      <c r="E24" s="12">
        <v>22115670</v>
      </c>
      <c r="F24" s="12">
        <v>214771999</v>
      </c>
      <c r="G24" s="12">
        <v>2860</v>
      </c>
      <c r="H24" s="12">
        <v>6000</v>
      </c>
      <c r="I24" s="12">
        <v>30</v>
      </c>
      <c r="J24" s="12">
        <v>19</v>
      </c>
      <c r="K24" s="9">
        <v>79932617</v>
      </c>
      <c r="L24" s="12" t="s">
        <v>65</v>
      </c>
    </row>
    <row r="25" ht="14" spans="1:12">
      <c r="A25" s="12">
        <v>208</v>
      </c>
      <c r="B25" s="13" t="s">
        <v>70</v>
      </c>
      <c r="C25" s="15" t="s">
        <v>71</v>
      </c>
      <c r="D25" s="12">
        <v>18054371</v>
      </c>
      <c r="E25" s="12">
        <v>22007254</v>
      </c>
      <c r="F25" s="12">
        <v>212618751</v>
      </c>
      <c r="G25" s="12">
        <v>2832</v>
      </c>
      <c r="H25" s="12">
        <v>6000</v>
      </c>
      <c r="I25" s="12">
        <v>30</v>
      </c>
      <c r="J25" s="12">
        <v>19</v>
      </c>
      <c r="K25" s="9">
        <v>79212581</v>
      </c>
      <c r="L25" s="12" t="s">
        <v>65</v>
      </c>
    </row>
    <row r="26" ht="14" spans="1:12">
      <c r="A26" s="12">
        <v>209</v>
      </c>
      <c r="B26" s="13" t="s">
        <v>72</v>
      </c>
      <c r="C26" s="15" t="s">
        <v>73</v>
      </c>
      <c r="D26" s="12">
        <v>17825875</v>
      </c>
      <c r="E26" s="12">
        <v>21895466</v>
      </c>
      <c r="F26" s="12">
        <v>210374297</v>
      </c>
      <c r="G26" s="12">
        <v>2796</v>
      </c>
      <c r="H26" s="12">
        <v>6000</v>
      </c>
      <c r="I26" s="12">
        <v>30</v>
      </c>
      <c r="J26" s="12">
        <v>19</v>
      </c>
      <c r="K26" s="9">
        <v>78428873</v>
      </c>
      <c r="L26" s="12" t="s">
        <v>65</v>
      </c>
    </row>
    <row r="27" ht="14" spans="1:12">
      <c r="A27" s="12">
        <v>210</v>
      </c>
      <c r="B27" s="13" t="s">
        <v>74</v>
      </c>
      <c r="C27" s="15" t="s">
        <v>75</v>
      </c>
      <c r="D27" s="12">
        <v>23105023</v>
      </c>
      <c r="E27" s="12">
        <v>20307655</v>
      </c>
      <c r="F27" s="12">
        <v>171658151</v>
      </c>
      <c r="G27" s="12">
        <v>3448</v>
      </c>
      <c r="H27" s="12">
        <v>6000</v>
      </c>
      <c r="I27" s="12">
        <v>30</v>
      </c>
      <c r="J27" s="12">
        <v>19</v>
      </c>
      <c r="K27" s="9">
        <v>74387424</v>
      </c>
      <c r="L27" s="12" t="s">
        <v>65</v>
      </c>
    </row>
    <row r="28" ht="14" spans="1:12">
      <c r="A28" s="12">
        <v>211</v>
      </c>
      <c r="B28" s="13" t="s">
        <v>76</v>
      </c>
      <c r="C28" s="15" t="s">
        <v>77</v>
      </c>
      <c r="D28" s="12">
        <v>17741703</v>
      </c>
      <c r="E28" s="12">
        <v>21847331</v>
      </c>
      <c r="F28" s="12">
        <v>209370431</v>
      </c>
      <c r="G28" s="12">
        <v>2783</v>
      </c>
      <c r="H28" s="12">
        <v>6000</v>
      </c>
      <c r="I28" s="12">
        <v>30</v>
      </c>
      <c r="J28" s="12">
        <v>19</v>
      </c>
      <c r="K28" s="9">
        <v>78097775</v>
      </c>
      <c r="L28" s="12" t="s">
        <v>65</v>
      </c>
    </row>
    <row r="29" ht="14" spans="1:12">
      <c r="A29" s="12">
        <v>212</v>
      </c>
      <c r="B29" s="13" t="s">
        <v>78</v>
      </c>
      <c r="C29" s="15" t="s">
        <v>79</v>
      </c>
      <c r="D29" s="12">
        <v>17702020</v>
      </c>
      <c r="E29" s="12">
        <v>21805911</v>
      </c>
      <c r="F29" s="12">
        <v>208417248</v>
      </c>
      <c r="G29" s="12">
        <v>2776</v>
      </c>
      <c r="H29" s="12">
        <v>6000</v>
      </c>
      <c r="I29" s="12">
        <v>30</v>
      </c>
      <c r="J29" s="12">
        <v>19</v>
      </c>
      <c r="K29" s="9">
        <v>77826851</v>
      </c>
      <c r="L29" s="12" t="s">
        <v>65</v>
      </c>
    </row>
    <row r="30" ht="14" spans="1:12">
      <c r="A30" s="12">
        <v>215</v>
      </c>
      <c r="B30" s="13" t="s">
        <v>80</v>
      </c>
      <c r="C30" s="15" t="s">
        <v>81</v>
      </c>
      <c r="D30" s="12">
        <v>16702991</v>
      </c>
      <c r="E30" s="12">
        <v>20172812</v>
      </c>
      <c r="F30" s="12">
        <v>169634092</v>
      </c>
      <c r="G30" s="12">
        <v>3403</v>
      </c>
      <c r="H30" s="12">
        <v>6000</v>
      </c>
      <c r="I30" s="12">
        <v>30</v>
      </c>
      <c r="J30" s="12">
        <v>19</v>
      </c>
      <c r="K30" s="9">
        <v>67459162</v>
      </c>
      <c r="L30" s="12" t="s">
        <v>82</v>
      </c>
    </row>
    <row r="31" ht="14" spans="1:12">
      <c r="A31" s="12">
        <v>220</v>
      </c>
      <c r="B31" s="13" t="s">
        <v>83</v>
      </c>
      <c r="C31" s="15" t="s">
        <v>84</v>
      </c>
      <c r="D31" s="12">
        <v>17479235</v>
      </c>
      <c r="E31" s="12">
        <v>21366345</v>
      </c>
      <c r="F31" s="12">
        <v>184468500</v>
      </c>
      <c r="G31" s="12">
        <v>2650</v>
      </c>
      <c r="H31" s="12">
        <v>6000</v>
      </c>
      <c r="I31" s="12">
        <v>30</v>
      </c>
      <c r="J31" s="12">
        <v>19</v>
      </c>
      <c r="K31" s="9">
        <v>72245029</v>
      </c>
      <c r="L31" s="12" t="s">
        <v>65</v>
      </c>
    </row>
    <row r="32" ht="14" spans="1:12">
      <c r="A32" s="12">
        <v>223</v>
      </c>
      <c r="B32" s="13" t="s">
        <v>85</v>
      </c>
      <c r="C32" s="15" t="s">
        <v>86</v>
      </c>
      <c r="D32" s="12">
        <v>13962547</v>
      </c>
      <c r="E32" s="12">
        <v>21358799</v>
      </c>
      <c r="F32" s="12">
        <v>209171342</v>
      </c>
      <c r="G32" s="12">
        <v>2267</v>
      </c>
      <c r="H32" s="12">
        <v>6000</v>
      </c>
      <c r="I32" s="12">
        <v>30</v>
      </c>
      <c r="J32" s="12">
        <v>19</v>
      </c>
      <c r="K32" s="9">
        <v>73909895</v>
      </c>
      <c r="L32" s="12" t="s">
        <v>65</v>
      </c>
    </row>
    <row r="33" ht="14" spans="1:12">
      <c r="A33" s="12">
        <v>227</v>
      </c>
      <c r="B33" s="13" t="s">
        <v>87</v>
      </c>
      <c r="C33" s="15" t="s">
        <v>88</v>
      </c>
      <c r="D33" s="12">
        <v>20555549</v>
      </c>
      <c r="E33" s="12">
        <v>19161328</v>
      </c>
      <c r="F33" s="12">
        <v>152562649</v>
      </c>
      <c r="G33" s="12">
        <v>3068</v>
      </c>
      <c r="H33" s="12">
        <v>6000</v>
      </c>
      <c r="I33" s="12">
        <v>30</v>
      </c>
      <c r="J33" s="12">
        <v>19</v>
      </c>
      <c r="K33" s="9">
        <v>66967769</v>
      </c>
      <c r="L33" s="12" t="s">
        <v>82</v>
      </c>
    </row>
    <row r="34" ht="14" spans="1:12">
      <c r="A34" s="12">
        <v>228</v>
      </c>
      <c r="B34" s="13" t="s">
        <v>89</v>
      </c>
      <c r="C34" s="15" t="s">
        <v>90</v>
      </c>
      <c r="D34" s="12">
        <v>16659793</v>
      </c>
      <c r="E34" s="12">
        <v>20891133</v>
      </c>
      <c r="F34" s="12">
        <v>176070641</v>
      </c>
      <c r="G34" s="12">
        <v>2527</v>
      </c>
      <c r="H34" s="12">
        <v>6000</v>
      </c>
      <c r="I34" s="12">
        <v>30</v>
      </c>
      <c r="J34" s="12">
        <v>19</v>
      </c>
      <c r="K34" s="9">
        <v>69305504</v>
      </c>
      <c r="L34" s="12" t="s">
        <v>82</v>
      </c>
    </row>
    <row r="35" ht="14" spans="1:12">
      <c r="A35" s="12">
        <v>301</v>
      </c>
      <c r="B35" s="16" t="s">
        <v>91</v>
      </c>
      <c r="C35" s="15" t="s">
        <v>92</v>
      </c>
      <c r="D35" s="12">
        <v>20506532</v>
      </c>
      <c r="E35" s="12">
        <v>19136448</v>
      </c>
      <c r="F35" s="12">
        <v>152169953</v>
      </c>
      <c r="G35" s="12">
        <v>3060</v>
      </c>
      <c r="H35" s="12">
        <v>6000</v>
      </c>
      <c r="I35" s="12">
        <v>30</v>
      </c>
      <c r="J35" s="12">
        <v>19</v>
      </c>
      <c r="K35" s="9">
        <v>66817618</v>
      </c>
      <c r="L35" s="12" t="s">
        <v>82</v>
      </c>
    </row>
    <row r="36" ht="14" spans="1:12">
      <c r="A36" s="12">
        <v>302</v>
      </c>
      <c r="B36" s="16" t="s">
        <v>93</v>
      </c>
      <c r="C36" s="15" t="s">
        <v>94</v>
      </c>
      <c r="D36" s="12">
        <v>20479970</v>
      </c>
      <c r="E36" s="12">
        <v>19134824</v>
      </c>
      <c r="F36" s="12">
        <v>152146140</v>
      </c>
      <c r="G36" s="12">
        <v>3056</v>
      </c>
      <c r="H36" s="12">
        <v>6000</v>
      </c>
      <c r="I36" s="12">
        <v>30</v>
      </c>
      <c r="J36" s="12">
        <v>19</v>
      </c>
      <c r="K36" s="9">
        <v>66784833</v>
      </c>
      <c r="L36" s="12" t="s">
        <v>82</v>
      </c>
    </row>
    <row r="37" ht="14" spans="1:12">
      <c r="A37" s="12">
        <v>303</v>
      </c>
      <c r="B37" s="13" t="s">
        <v>95</v>
      </c>
      <c r="C37" s="15" t="s">
        <v>96</v>
      </c>
      <c r="D37" s="12">
        <v>15628330</v>
      </c>
      <c r="E37" s="12">
        <v>20616485</v>
      </c>
      <c r="F37" s="12">
        <v>183771990</v>
      </c>
      <c r="G37" s="12">
        <v>2450</v>
      </c>
      <c r="H37" s="12">
        <v>6000</v>
      </c>
      <c r="I37" s="12">
        <v>30</v>
      </c>
      <c r="J37" s="12">
        <v>19</v>
      </c>
      <c r="K37" s="9">
        <v>69685262</v>
      </c>
      <c r="L37" s="12" t="s">
        <v>82</v>
      </c>
    </row>
    <row r="38" ht="14" spans="1:12">
      <c r="A38" s="12">
        <v>304</v>
      </c>
      <c r="B38" s="13" t="s">
        <v>97</v>
      </c>
      <c r="C38" s="15" t="s">
        <v>98</v>
      </c>
      <c r="D38" s="12">
        <v>20314781</v>
      </c>
      <c r="E38" s="12">
        <v>19067240</v>
      </c>
      <c r="F38" s="12">
        <v>151167323</v>
      </c>
      <c r="G38" s="12">
        <v>3033</v>
      </c>
      <c r="H38" s="12">
        <v>6000</v>
      </c>
      <c r="I38" s="12">
        <v>30</v>
      </c>
      <c r="J38" s="12">
        <v>19</v>
      </c>
      <c r="K38" s="9">
        <v>66363382</v>
      </c>
      <c r="L38" s="12" t="s">
        <v>82</v>
      </c>
    </row>
    <row r="39" ht="14" spans="1:12">
      <c r="A39" s="12">
        <v>305</v>
      </c>
      <c r="B39" s="16" t="s">
        <v>99</v>
      </c>
      <c r="C39" s="15" t="s">
        <v>100</v>
      </c>
      <c r="D39" s="12">
        <v>15362240</v>
      </c>
      <c r="E39" s="12">
        <v>20473721</v>
      </c>
      <c r="F39" s="12">
        <v>181307109</v>
      </c>
      <c r="G39" s="12">
        <v>2409</v>
      </c>
      <c r="H39" s="12">
        <v>6000</v>
      </c>
      <c r="I39" s="12">
        <v>30</v>
      </c>
      <c r="J39" s="12">
        <v>19</v>
      </c>
      <c r="K39" s="9">
        <v>68794433</v>
      </c>
      <c r="L39" s="12" t="s">
        <v>82</v>
      </c>
    </row>
    <row r="40" ht="14" spans="1:12">
      <c r="A40" s="12">
        <v>306</v>
      </c>
      <c r="B40" s="13" t="s">
        <v>101</v>
      </c>
      <c r="C40" s="15" t="s">
        <v>102</v>
      </c>
      <c r="D40" s="12">
        <v>19783636</v>
      </c>
      <c r="E40" s="12">
        <v>18824476</v>
      </c>
      <c r="F40" s="12">
        <v>146990535</v>
      </c>
      <c r="G40" s="12">
        <v>2952</v>
      </c>
      <c r="H40" s="12">
        <v>6000</v>
      </c>
      <c r="I40" s="12">
        <v>30</v>
      </c>
      <c r="J40" s="12">
        <v>19</v>
      </c>
      <c r="K40" s="9">
        <v>64772957</v>
      </c>
      <c r="L40" s="12" t="s">
        <v>82</v>
      </c>
    </row>
    <row r="41" ht="14" spans="1:12">
      <c r="A41" s="12">
        <v>307</v>
      </c>
      <c r="B41" s="13" t="s">
        <v>103</v>
      </c>
      <c r="C41" s="15" t="s">
        <v>104</v>
      </c>
      <c r="D41" s="12">
        <v>17128332</v>
      </c>
      <c r="E41" s="12">
        <v>18472307</v>
      </c>
      <c r="F41" s="12">
        <v>137074122</v>
      </c>
      <c r="G41" s="12">
        <v>2629</v>
      </c>
      <c r="H41" s="12">
        <v>6000</v>
      </c>
      <c r="I41" s="12">
        <v>30</v>
      </c>
      <c r="J41" s="12">
        <v>19</v>
      </c>
      <c r="K41" s="9">
        <v>59770757</v>
      </c>
      <c r="L41" s="12" t="s">
        <v>82</v>
      </c>
    </row>
    <row r="42" ht="14" spans="1:12">
      <c r="A42" s="12">
        <v>308</v>
      </c>
      <c r="B42" s="16" t="s">
        <v>105</v>
      </c>
      <c r="C42" s="15" t="s">
        <v>106</v>
      </c>
      <c r="D42" s="12">
        <v>13441334</v>
      </c>
      <c r="E42" s="12">
        <v>19370315</v>
      </c>
      <c r="F42" s="12">
        <v>158490297</v>
      </c>
      <c r="G42" s="12">
        <v>2108</v>
      </c>
      <c r="H42" s="12">
        <v>6000</v>
      </c>
      <c r="I42" s="12">
        <v>30</v>
      </c>
      <c r="J42" s="12">
        <v>19</v>
      </c>
      <c r="K42" s="9">
        <v>61254141</v>
      </c>
      <c r="L42" s="12" t="s">
        <v>82</v>
      </c>
    </row>
    <row r="43" ht="14" spans="1:12">
      <c r="A43" s="12">
        <v>312</v>
      </c>
      <c r="B43" s="13" t="s">
        <v>107</v>
      </c>
      <c r="C43" s="15" t="s">
        <v>108</v>
      </c>
      <c r="D43" s="12">
        <v>17214579</v>
      </c>
      <c r="E43" s="12">
        <v>21198241</v>
      </c>
      <c r="F43" s="12">
        <v>181454930</v>
      </c>
      <c r="G43" s="12">
        <v>2609</v>
      </c>
      <c r="H43" s="12">
        <v>6000</v>
      </c>
      <c r="I43" s="12">
        <v>30</v>
      </c>
      <c r="J43" s="12">
        <v>19</v>
      </c>
      <c r="K43" s="9">
        <v>71221404</v>
      </c>
      <c r="L43" s="12" t="s">
        <v>82</v>
      </c>
    </row>
    <row r="44" ht="14" spans="1:12">
      <c r="A44" s="12">
        <v>313</v>
      </c>
      <c r="B44" s="16" t="s">
        <v>109</v>
      </c>
      <c r="C44" s="15" t="s">
        <v>110</v>
      </c>
      <c r="D44" s="12">
        <v>13962547</v>
      </c>
      <c r="E44" s="12">
        <v>21358799</v>
      </c>
      <c r="F44" s="12">
        <v>209171342</v>
      </c>
      <c r="G44" s="12">
        <v>2267</v>
      </c>
      <c r="H44" s="12">
        <v>6000</v>
      </c>
      <c r="I44" s="12">
        <v>30</v>
      </c>
      <c r="J44" s="12">
        <v>19</v>
      </c>
      <c r="K44" s="9">
        <v>73909895</v>
      </c>
      <c r="L44" s="12" t="s">
        <v>65</v>
      </c>
    </row>
    <row r="45" ht="14" spans="1:12">
      <c r="A45" s="12">
        <v>314</v>
      </c>
      <c r="B45" s="13" t="s">
        <v>111</v>
      </c>
      <c r="C45" s="15" t="s">
        <v>112</v>
      </c>
      <c r="D45" s="12">
        <v>19197520</v>
      </c>
      <c r="E45" s="12">
        <v>21338649</v>
      </c>
      <c r="F45" s="12">
        <v>228575857</v>
      </c>
      <c r="G45" s="12">
        <v>2818</v>
      </c>
      <c r="H45" s="12">
        <v>6000</v>
      </c>
      <c r="I45" s="12">
        <v>30</v>
      </c>
      <c r="J45" s="12">
        <v>19</v>
      </c>
      <c r="K45" s="9">
        <v>83205255</v>
      </c>
      <c r="L45" s="12" t="s">
        <v>65</v>
      </c>
    </row>
  </sheetData>
  <conditionalFormatting sqref="A6:A45">
    <cfRule type="duplicateValues" dxfId="0" priority="10"/>
    <cfRule type="duplicateValues" dxfId="0" priority="1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workbookViewId="0">
      <selection activeCell="A1" sqref="A1:A2"/>
    </sheetView>
  </sheetViews>
  <sheetFormatPr defaultColWidth="9" defaultRowHeight="12.4"/>
  <cols>
    <col min="1" max="1" width="9" style="1"/>
    <col min="2" max="3" width="9.5" style="1" customWidth="1"/>
    <col min="4" max="4" width="10.5" style="1" customWidth="1"/>
    <col min="5" max="5" width="5.5" style="1" customWidth="1"/>
    <col min="6" max="7" width="9" style="1"/>
    <col min="8" max="9" width="9.5" style="1" customWidth="1"/>
    <col min="10" max="10" width="10.5" style="1" customWidth="1"/>
    <col min="11" max="16384" width="9" style="1"/>
  </cols>
  <sheetData>
    <row r="1" spans="1:5">
      <c r="A1" s="2" t="s">
        <v>113</v>
      </c>
      <c r="B1" s="3" t="s">
        <v>114</v>
      </c>
      <c r="C1" s="3"/>
      <c r="D1" s="3"/>
      <c r="E1" s="3"/>
    </row>
    <row r="2" spans="1:5">
      <c r="A2" s="2"/>
      <c r="B2" s="4" t="s">
        <v>115</v>
      </c>
      <c r="C2" s="4" t="s">
        <v>116</v>
      </c>
      <c r="D2" s="4" t="s">
        <v>117</v>
      </c>
      <c r="E2" s="4" t="s">
        <v>118</v>
      </c>
    </row>
    <row r="3" ht="13" spans="1:11">
      <c r="A3" s="5" t="s">
        <v>49</v>
      </c>
      <c r="B3" s="1">
        <v>19525111</v>
      </c>
      <c r="C3" s="1">
        <v>22575947</v>
      </c>
      <c r="D3" s="1">
        <v>274848346</v>
      </c>
      <c r="E3" s="1">
        <v>2611</v>
      </c>
      <c r="G3" s="6" t="s">
        <v>30</v>
      </c>
      <c r="H3" s="1">
        <f>VLOOKUP(G3,$A$3:$E$42,2,FALSE)</f>
        <v>22500569</v>
      </c>
      <c r="I3" s="1">
        <f>VLOOKUP(G3,$A$3:$E$42,3,FALSE)</f>
        <v>24808388</v>
      </c>
      <c r="J3" s="1">
        <f>VLOOKUP(G3,$A$3:$E$42,4,FALSE)</f>
        <v>204937604</v>
      </c>
      <c r="K3" s="1">
        <f>VLOOKUP(G3,$A$3:$E$42,5,FALSE)</f>
        <v>3124</v>
      </c>
    </row>
    <row r="4" ht="13" spans="1:11">
      <c r="A4" s="5" t="s">
        <v>57</v>
      </c>
      <c r="B4" s="1">
        <v>19567991</v>
      </c>
      <c r="C4" s="1">
        <v>22332324</v>
      </c>
      <c r="D4" s="1">
        <v>251256927</v>
      </c>
      <c r="E4" s="1">
        <v>2676</v>
      </c>
      <c r="G4" s="6" t="s">
        <v>33</v>
      </c>
      <c r="H4" s="1">
        <f t="shared" ref="H4:H42" si="0">VLOOKUP(G4,$A$3:$E$42,2,FALSE)</f>
        <v>20417334</v>
      </c>
      <c r="I4" s="1">
        <f t="shared" ref="I4:I42" si="1">VLOOKUP(G4,$A$3:$E$42,3,FALSE)</f>
        <v>24064658</v>
      </c>
      <c r="J4" s="1">
        <f t="shared" ref="J4:J42" si="2">VLOOKUP(G4,$A$3:$E$42,4,FALSE)</f>
        <v>222771731</v>
      </c>
      <c r="K4" s="1">
        <f t="shared" ref="K4:K42" si="3">VLOOKUP(G4,$A$3:$E$42,5,FALSE)</f>
        <v>3201</v>
      </c>
    </row>
    <row r="5" ht="13" spans="1:11">
      <c r="A5" s="5" t="s">
        <v>35</v>
      </c>
      <c r="B5" s="1">
        <v>20544113</v>
      </c>
      <c r="C5" s="1">
        <v>23453678</v>
      </c>
      <c r="D5" s="1">
        <v>242234178</v>
      </c>
      <c r="E5" s="1">
        <v>3222</v>
      </c>
      <c r="G5" s="6" t="s">
        <v>35</v>
      </c>
      <c r="H5" s="1">
        <f t="shared" si="0"/>
        <v>20544113</v>
      </c>
      <c r="I5" s="1">
        <f t="shared" si="1"/>
        <v>23453678</v>
      </c>
      <c r="J5" s="1">
        <f t="shared" si="2"/>
        <v>242234178</v>
      </c>
      <c r="K5" s="1">
        <f t="shared" si="3"/>
        <v>3222</v>
      </c>
    </row>
    <row r="6" ht="13" spans="1:11">
      <c r="A6" s="5" t="s">
        <v>37</v>
      </c>
      <c r="B6" s="1">
        <v>22864012</v>
      </c>
      <c r="C6" s="1">
        <v>23510348</v>
      </c>
      <c r="D6" s="1">
        <v>258322676</v>
      </c>
      <c r="E6" s="1">
        <v>2803</v>
      </c>
      <c r="G6" s="6" t="s">
        <v>37</v>
      </c>
      <c r="H6" s="1">
        <f t="shared" si="0"/>
        <v>22864012</v>
      </c>
      <c r="I6" s="1">
        <f t="shared" si="1"/>
        <v>23510348</v>
      </c>
      <c r="J6" s="1">
        <f t="shared" si="2"/>
        <v>258322676</v>
      </c>
      <c r="K6" s="1">
        <f t="shared" si="3"/>
        <v>2803</v>
      </c>
    </row>
    <row r="7" ht="13" spans="1:11">
      <c r="A7" s="5" t="s">
        <v>30</v>
      </c>
      <c r="B7" s="1">
        <v>22500569</v>
      </c>
      <c r="C7" s="1">
        <v>24808388</v>
      </c>
      <c r="D7" s="1">
        <v>204937604</v>
      </c>
      <c r="E7" s="1">
        <v>3124</v>
      </c>
      <c r="G7" s="6" t="s">
        <v>39</v>
      </c>
      <c r="H7" s="1">
        <f t="shared" si="0"/>
        <v>22974830</v>
      </c>
      <c r="I7" s="1">
        <f t="shared" si="1"/>
        <v>23428803</v>
      </c>
      <c r="J7" s="1">
        <f t="shared" si="2"/>
        <v>256466056</v>
      </c>
      <c r="K7" s="1">
        <f t="shared" si="3"/>
        <v>2783</v>
      </c>
    </row>
    <row r="8" ht="13" spans="1:11">
      <c r="A8" s="5" t="s">
        <v>33</v>
      </c>
      <c r="B8" s="1">
        <v>20417334</v>
      </c>
      <c r="C8" s="1">
        <v>24064658</v>
      </c>
      <c r="D8" s="1">
        <v>222771731</v>
      </c>
      <c r="E8" s="1">
        <v>3201</v>
      </c>
      <c r="G8" s="6" t="s">
        <v>41</v>
      </c>
      <c r="H8" s="1">
        <f t="shared" si="0"/>
        <v>22815211</v>
      </c>
      <c r="I8" s="1">
        <f t="shared" si="1"/>
        <v>23152552</v>
      </c>
      <c r="J8" s="1">
        <f t="shared" si="2"/>
        <v>222762122</v>
      </c>
      <c r="K8" s="1">
        <f t="shared" si="3"/>
        <v>2715</v>
      </c>
    </row>
    <row r="9" ht="13" spans="1:11">
      <c r="A9" s="5" t="s">
        <v>47</v>
      </c>
      <c r="B9" s="1">
        <v>22217985</v>
      </c>
      <c r="C9" s="1">
        <v>22097124</v>
      </c>
      <c r="D9" s="1">
        <v>235605241</v>
      </c>
      <c r="E9" s="1">
        <v>2780</v>
      </c>
      <c r="G9" s="6" t="s">
        <v>43</v>
      </c>
      <c r="H9" s="1">
        <f t="shared" si="0"/>
        <v>23707387</v>
      </c>
      <c r="I9" s="1">
        <f t="shared" si="1"/>
        <v>21511954</v>
      </c>
      <c r="J9" s="1">
        <f t="shared" si="2"/>
        <v>250418661</v>
      </c>
      <c r="K9" s="1">
        <f t="shared" si="3"/>
        <v>3639</v>
      </c>
    </row>
    <row r="10" ht="13" spans="1:11">
      <c r="A10" s="5" t="s">
        <v>55</v>
      </c>
      <c r="B10" s="1">
        <v>23567230</v>
      </c>
      <c r="C10" s="1">
        <v>20785768</v>
      </c>
      <c r="D10" s="1">
        <v>202937275</v>
      </c>
      <c r="E10" s="1">
        <v>2770</v>
      </c>
      <c r="G10" s="6" t="s">
        <v>45</v>
      </c>
      <c r="H10" s="1">
        <f t="shared" si="0"/>
        <v>18903604</v>
      </c>
      <c r="I10" s="1">
        <f t="shared" si="1"/>
        <v>22508718</v>
      </c>
      <c r="J10" s="1">
        <f t="shared" si="2"/>
        <v>222812671</v>
      </c>
      <c r="K10" s="1">
        <f t="shared" si="3"/>
        <v>2965</v>
      </c>
    </row>
    <row r="11" ht="13" spans="1:11">
      <c r="A11" s="5" t="s">
        <v>39</v>
      </c>
      <c r="B11" s="1">
        <v>22974830</v>
      </c>
      <c r="C11" s="1">
        <v>23428803</v>
      </c>
      <c r="D11" s="1">
        <v>256466056</v>
      </c>
      <c r="E11" s="1">
        <v>2783</v>
      </c>
      <c r="G11" s="6" t="s">
        <v>47</v>
      </c>
      <c r="H11" s="1">
        <f t="shared" si="0"/>
        <v>22217985</v>
      </c>
      <c r="I11" s="1">
        <f t="shared" si="1"/>
        <v>22097124</v>
      </c>
      <c r="J11" s="1">
        <f t="shared" si="2"/>
        <v>235605241</v>
      </c>
      <c r="K11" s="1">
        <f t="shared" si="3"/>
        <v>2780</v>
      </c>
    </row>
    <row r="12" ht="13" spans="1:11">
      <c r="A12" s="5" t="s">
        <v>41</v>
      </c>
      <c r="B12" s="1">
        <v>22815211</v>
      </c>
      <c r="C12" s="1">
        <v>23152552</v>
      </c>
      <c r="D12" s="1">
        <v>222762122</v>
      </c>
      <c r="E12" s="1">
        <v>2715</v>
      </c>
      <c r="G12" s="6" t="s">
        <v>49</v>
      </c>
      <c r="H12" s="1">
        <f t="shared" si="0"/>
        <v>19525111</v>
      </c>
      <c r="I12" s="1">
        <f t="shared" si="1"/>
        <v>22575947</v>
      </c>
      <c r="J12" s="1">
        <f t="shared" si="2"/>
        <v>274848346</v>
      </c>
      <c r="K12" s="1">
        <f t="shared" si="3"/>
        <v>2611</v>
      </c>
    </row>
    <row r="13" ht="13" spans="1:11">
      <c r="A13" s="5" t="s">
        <v>51</v>
      </c>
      <c r="B13" s="1">
        <v>23292083</v>
      </c>
      <c r="C13" s="1">
        <v>20797076</v>
      </c>
      <c r="D13" s="1">
        <v>226026927</v>
      </c>
      <c r="E13" s="1">
        <v>3130</v>
      </c>
      <c r="G13" s="6" t="s">
        <v>51</v>
      </c>
      <c r="H13" s="1">
        <f t="shared" si="0"/>
        <v>23292083</v>
      </c>
      <c r="I13" s="1">
        <f t="shared" si="1"/>
        <v>20797076</v>
      </c>
      <c r="J13" s="1">
        <f t="shared" si="2"/>
        <v>226026927</v>
      </c>
      <c r="K13" s="1">
        <f t="shared" si="3"/>
        <v>3130</v>
      </c>
    </row>
    <row r="14" ht="13" spans="1:11">
      <c r="A14" s="5" t="s">
        <v>59</v>
      </c>
      <c r="B14" s="1">
        <v>22623505</v>
      </c>
      <c r="C14" s="1">
        <v>23040432</v>
      </c>
      <c r="D14" s="1">
        <v>239317277</v>
      </c>
      <c r="E14" s="1">
        <v>3004</v>
      </c>
      <c r="G14" s="6" t="s">
        <v>53</v>
      </c>
      <c r="H14" s="1">
        <f t="shared" si="0"/>
        <v>20127374</v>
      </c>
      <c r="I14" s="1">
        <f t="shared" si="1"/>
        <v>22300992</v>
      </c>
      <c r="J14" s="1">
        <f t="shared" si="2"/>
        <v>241077728</v>
      </c>
      <c r="K14" s="1">
        <f t="shared" si="3"/>
        <v>2725</v>
      </c>
    </row>
    <row r="15" ht="13" spans="1:11">
      <c r="A15" s="5" t="s">
        <v>45</v>
      </c>
      <c r="B15" s="1">
        <v>18903604</v>
      </c>
      <c r="C15" s="1">
        <v>22508718</v>
      </c>
      <c r="D15" s="1">
        <v>222812671</v>
      </c>
      <c r="E15" s="1">
        <v>2965</v>
      </c>
      <c r="G15" s="6" t="s">
        <v>55</v>
      </c>
      <c r="H15" s="1">
        <f t="shared" si="0"/>
        <v>23567230</v>
      </c>
      <c r="I15" s="1">
        <f t="shared" si="1"/>
        <v>20785768</v>
      </c>
      <c r="J15" s="1">
        <f t="shared" si="2"/>
        <v>202937275</v>
      </c>
      <c r="K15" s="1">
        <f t="shared" si="3"/>
        <v>2770</v>
      </c>
    </row>
    <row r="16" ht="13" spans="1:11">
      <c r="A16" s="5" t="s">
        <v>53</v>
      </c>
      <c r="B16" s="1">
        <v>20127374</v>
      </c>
      <c r="C16" s="1">
        <v>22300992</v>
      </c>
      <c r="D16" s="1">
        <v>241077728</v>
      </c>
      <c r="E16" s="1">
        <v>2725</v>
      </c>
      <c r="G16" s="6" t="s">
        <v>57</v>
      </c>
      <c r="H16" s="1">
        <f t="shared" si="0"/>
        <v>19567991</v>
      </c>
      <c r="I16" s="1">
        <f t="shared" si="1"/>
        <v>22332324</v>
      </c>
      <c r="J16" s="1">
        <f t="shared" si="2"/>
        <v>251256927</v>
      </c>
      <c r="K16" s="1">
        <f t="shared" si="3"/>
        <v>2676</v>
      </c>
    </row>
    <row r="17" ht="13" spans="1:11">
      <c r="A17" s="5" t="s">
        <v>61</v>
      </c>
      <c r="B17" s="1">
        <v>16318438</v>
      </c>
      <c r="C17" s="1">
        <v>22895868</v>
      </c>
      <c r="D17" s="1">
        <v>244284389</v>
      </c>
      <c r="E17" s="1">
        <v>2651</v>
      </c>
      <c r="G17" s="6" t="s">
        <v>59</v>
      </c>
      <c r="H17" s="1">
        <f t="shared" si="0"/>
        <v>22623505</v>
      </c>
      <c r="I17" s="1">
        <f t="shared" si="1"/>
        <v>23040432</v>
      </c>
      <c r="J17" s="1">
        <f t="shared" si="2"/>
        <v>239317277</v>
      </c>
      <c r="K17" s="1">
        <f t="shared" si="3"/>
        <v>3004</v>
      </c>
    </row>
    <row r="18" ht="13" spans="1:11">
      <c r="A18" s="5" t="s">
        <v>43</v>
      </c>
      <c r="B18" s="1">
        <v>23707387</v>
      </c>
      <c r="C18" s="1">
        <v>21511954</v>
      </c>
      <c r="D18" s="1">
        <v>250418661</v>
      </c>
      <c r="E18" s="1">
        <v>3639</v>
      </c>
      <c r="G18" s="6" t="s">
        <v>61</v>
      </c>
      <c r="H18" s="1">
        <f t="shared" si="0"/>
        <v>16318438</v>
      </c>
      <c r="I18" s="1">
        <f t="shared" si="1"/>
        <v>22895868</v>
      </c>
      <c r="J18" s="1">
        <f t="shared" si="2"/>
        <v>244284389</v>
      </c>
      <c r="K18" s="1">
        <f t="shared" si="3"/>
        <v>2651</v>
      </c>
    </row>
    <row r="19" ht="13" spans="1:11">
      <c r="A19" s="5" t="s">
        <v>83</v>
      </c>
      <c r="B19" s="1">
        <v>17479235</v>
      </c>
      <c r="C19" s="1">
        <v>21366345</v>
      </c>
      <c r="D19" s="1">
        <v>184468500</v>
      </c>
      <c r="E19" s="1">
        <v>2650</v>
      </c>
      <c r="G19" s="6" t="s">
        <v>63</v>
      </c>
      <c r="H19" s="1">
        <f t="shared" si="0"/>
        <v>16250806</v>
      </c>
      <c r="I19" s="1">
        <f t="shared" si="1"/>
        <v>22865749</v>
      </c>
      <c r="J19" s="1">
        <f t="shared" si="2"/>
        <v>243722665</v>
      </c>
      <c r="K19" s="1">
        <f t="shared" si="3"/>
        <v>2639</v>
      </c>
    </row>
    <row r="20" ht="13" spans="1:11">
      <c r="A20" s="5" t="s">
        <v>109</v>
      </c>
      <c r="B20" s="1">
        <v>13962547</v>
      </c>
      <c r="C20" s="1">
        <v>21358799</v>
      </c>
      <c r="D20" s="1">
        <v>209171342</v>
      </c>
      <c r="E20" s="1">
        <v>2267</v>
      </c>
      <c r="G20" s="6" t="s">
        <v>66</v>
      </c>
      <c r="H20" s="1">
        <f t="shared" si="0"/>
        <v>18780688</v>
      </c>
      <c r="I20" s="1">
        <f t="shared" si="1"/>
        <v>22444453</v>
      </c>
      <c r="J20" s="1">
        <f t="shared" si="2"/>
        <v>221621865</v>
      </c>
      <c r="K20" s="1">
        <f t="shared" si="3"/>
        <v>2946</v>
      </c>
    </row>
    <row r="21" ht="13" spans="1:11">
      <c r="A21" s="5" t="s">
        <v>111</v>
      </c>
      <c r="B21" s="1">
        <v>19197520</v>
      </c>
      <c r="C21" s="1">
        <v>21338649</v>
      </c>
      <c r="D21" s="1">
        <v>228575857</v>
      </c>
      <c r="E21" s="1">
        <v>2818</v>
      </c>
      <c r="G21" s="6" t="s">
        <v>68</v>
      </c>
      <c r="H21" s="1">
        <f t="shared" si="0"/>
        <v>18240885</v>
      </c>
      <c r="I21" s="1">
        <f t="shared" si="1"/>
        <v>22115670</v>
      </c>
      <c r="J21" s="1">
        <f t="shared" si="2"/>
        <v>214771999</v>
      </c>
      <c r="K21" s="1">
        <f t="shared" si="3"/>
        <v>2860</v>
      </c>
    </row>
    <row r="22" ht="13" spans="1:11">
      <c r="A22" s="5" t="s">
        <v>63</v>
      </c>
      <c r="B22" s="1">
        <v>16250806</v>
      </c>
      <c r="C22" s="1">
        <v>22865749</v>
      </c>
      <c r="D22" s="1">
        <v>243722665</v>
      </c>
      <c r="E22" s="1">
        <v>2639</v>
      </c>
      <c r="G22" s="6" t="s">
        <v>70</v>
      </c>
      <c r="H22" s="1">
        <f t="shared" si="0"/>
        <v>18054371</v>
      </c>
      <c r="I22" s="1">
        <f t="shared" si="1"/>
        <v>22007254</v>
      </c>
      <c r="J22" s="1">
        <f t="shared" si="2"/>
        <v>212618751</v>
      </c>
      <c r="K22" s="1">
        <f t="shared" si="3"/>
        <v>2832</v>
      </c>
    </row>
    <row r="23" ht="13" spans="1:11">
      <c r="A23" s="5" t="s">
        <v>66</v>
      </c>
      <c r="B23" s="1">
        <v>18780688</v>
      </c>
      <c r="C23" s="1">
        <v>22444453</v>
      </c>
      <c r="D23" s="1">
        <v>221621865</v>
      </c>
      <c r="E23" s="1">
        <v>2946</v>
      </c>
      <c r="G23" s="6" t="s">
        <v>72</v>
      </c>
      <c r="H23" s="1">
        <f t="shared" si="0"/>
        <v>17825875</v>
      </c>
      <c r="I23" s="1">
        <f t="shared" si="1"/>
        <v>21895466</v>
      </c>
      <c r="J23" s="1">
        <f t="shared" si="2"/>
        <v>210374297</v>
      </c>
      <c r="K23" s="1">
        <f t="shared" si="3"/>
        <v>2796</v>
      </c>
    </row>
    <row r="24" ht="13" spans="1:11">
      <c r="A24" s="5" t="s">
        <v>85</v>
      </c>
      <c r="B24" s="1">
        <v>13962547</v>
      </c>
      <c r="C24" s="1">
        <v>21358799</v>
      </c>
      <c r="D24" s="1">
        <v>209171342</v>
      </c>
      <c r="E24" s="1">
        <v>2267</v>
      </c>
      <c r="G24" s="6" t="s">
        <v>74</v>
      </c>
      <c r="H24" s="1">
        <f t="shared" si="0"/>
        <v>23105023</v>
      </c>
      <c r="I24" s="1">
        <f t="shared" si="1"/>
        <v>20307655</v>
      </c>
      <c r="J24" s="1">
        <f t="shared" si="2"/>
        <v>171658151</v>
      </c>
      <c r="K24" s="1">
        <f t="shared" si="3"/>
        <v>3448</v>
      </c>
    </row>
    <row r="25" ht="13" spans="1:11">
      <c r="A25" s="5" t="s">
        <v>68</v>
      </c>
      <c r="B25" s="1">
        <v>18240885</v>
      </c>
      <c r="C25" s="1">
        <v>22115670</v>
      </c>
      <c r="D25" s="1">
        <v>214771999</v>
      </c>
      <c r="E25" s="1">
        <v>2860</v>
      </c>
      <c r="G25" s="6" t="s">
        <v>76</v>
      </c>
      <c r="H25" s="1">
        <f t="shared" si="0"/>
        <v>17741703</v>
      </c>
      <c r="I25" s="1">
        <f t="shared" si="1"/>
        <v>21847331</v>
      </c>
      <c r="J25" s="1">
        <f t="shared" si="2"/>
        <v>209370431</v>
      </c>
      <c r="K25" s="1">
        <f t="shared" si="3"/>
        <v>2783</v>
      </c>
    </row>
    <row r="26" ht="13" spans="1:11">
      <c r="A26" s="5" t="s">
        <v>70</v>
      </c>
      <c r="B26" s="1">
        <v>18054371</v>
      </c>
      <c r="C26" s="1">
        <v>22007254</v>
      </c>
      <c r="D26" s="1">
        <v>212618751</v>
      </c>
      <c r="E26" s="1">
        <v>2832</v>
      </c>
      <c r="G26" s="6" t="s">
        <v>78</v>
      </c>
      <c r="H26" s="1">
        <f t="shared" si="0"/>
        <v>17702020</v>
      </c>
      <c r="I26" s="1">
        <f t="shared" si="1"/>
        <v>21805911</v>
      </c>
      <c r="J26" s="1">
        <f t="shared" si="2"/>
        <v>208417248</v>
      </c>
      <c r="K26" s="1">
        <f t="shared" si="3"/>
        <v>2776</v>
      </c>
    </row>
    <row r="27" ht="13" spans="1:11">
      <c r="A27" s="5" t="s">
        <v>72</v>
      </c>
      <c r="B27" s="1">
        <v>17825875</v>
      </c>
      <c r="C27" s="1">
        <v>21895466</v>
      </c>
      <c r="D27" s="1">
        <v>210374297</v>
      </c>
      <c r="E27" s="1">
        <v>2796</v>
      </c>
      <c r="G27" s="6" t="s">
        <v>80</v>
      </c>
      <c r="H27" s="1">
        <f t="shared" si="0"/>
        <v>16702991</v>
      </c>
      <c r="I27" s="1">
        <f t="shared" si="1"/>
        <v>20172812</v>
      </c>
      <c r="J27" s="1">
        <f t="shared" si="2"/>
        <v>169634092</v>
      </c>
      <c r="K27" s="1">
        <f t="shared" si="3"/>
        <v>3403</v>
      </c>
    </row>
    <row r="28" ht="13" spans="1:11">
      <c r="A28" s="5" t="s">
        <v>74</v>
      </c>
      <c r="B28" s="1">
        <v>23105023</v>
      </c>
      <c r="C28" s="1">
        <v>20307655</v>
      </c>
      <c r="D28" s="1">
        <v>171658151</v>
      </c>
      <c r="E28" s="1">
        <v>3448</v>
      </c>
      <c r="G28" s="6" t="s">
        <v>83</v>
      </c>
      <c r="H28" s="1">
        <f t="shared" si="0"/>
        <v>17479235</v>
      </c>
      <c r="I28" s="1">
        <f t="shared" si="1"/>
        <v>21366345</v>
      </c>
      <c r="J28" s="1">
        <f t="shared" si="2"/>
        <v>184468500</v>
      </c>
      <c r="K28" s="1">
        <f t="shared" si="3"/>
        <v>2650</v>
      </c>
    </row>
    <row r="29" ht="13" spans="1:11">
      <c r="A29" s="5" t="s">
        <v>76</v>
      </c>
      <c r="B29" s="1">
        <v>17741703</v>
      </c>
      <c r="C29" s="1">
        <v>21847331</v>
      </c>
      <c r="D29" s="1">
        <v>209370431</v>
      </c>
      <c r="E29" s="1">
        <v>2783</v>
      </c>
      <c r="G29" s="6" t="s">
        <v>85</v>
      </c>
      <c r="H29" s="1">
        <f t="shared" si="0"/>
        <v>13962547</v>
      </c>
      <c r="I29" s="1">
        <f t="shared" si="1"/>
        <v>21358799</v>
      </c>
      <c r="J29" s="1">
        <f t="shared" si="2"/>
        <v>209171342</v>
      </c>
      <c r="K29" s="1">
        <f t="shared" si="3"/>
        <v>2267</v>
      </c>
    </row>
    <row r="30" ht="13" spans="1:11">
      <c r="A30" s="5" t="s">
        <v>78</v>
      </c>
      <c r="B30" s="1">
        <v>17702020</v>
      </c>
      <c r="C30" s="1">
        <v>21805911</v>
      </c>
      <c r="D30" s="1">
        <v>208417248</v>
      </c>
      <c r="E30" s="1">
        <v>2776</v>
      </c>
      <c r="G30" s="6" t="s">
        <v>87</v>
      </c>
      <c r="H30" s="1">
        <f t="shared" si="0"/>
        <v>20555549</v>
      </c>
      <c r="I30" s="1">
        <f t="shared" si="1"/>
        <v>19161328</v>
      </c>
      <c r="J30" s="1">
        <f t="shared" si="2"/>
        <v>152562649</v>
      </c>
      <c r="K30" s="1">
        <f t="shared" si="3"/>
        <v>3068</v>
      </c>
    </row>
    <row r="31" ht="13" spans="1:11">
      <c r="A31" s="5" t="s">
        <v>97</v>
      </c>
      <c r="B31" s="1">
        <v>20314781</v>
      </c>
      <c r="C31" s="1">
        <v>19067240</v>
      </c>
      <c r="D31" s="1">
        <v>151167323</v>
      </c>
      <c r="E31" s="1">
        <v>3033</v>
      </c>
      <c r="G31" s="6" t="s">
        <v>89</v>
      </c>
      <c r="H31" s="1">
        <f t="shared" si="0"/>
        <v>16659793</v>
      </c>
      <c r="I31" s="1">
        <f t="shared" si="1"/>
        <v>20891133</v>
      </c>
      <c r="J31" s="1">
        <f t="shared" si="2"/>
        <v>176070641</v>
      </c>
      <c r="K31" s="1">
        <f t="shared" si="3"/>
        <v>2527</v>
      </c>
    </row>
    <row r="32" ht="13" spans="1:11">
      <c r="A32" s="5" t="s">
        <v>99</v>
      </c>
      <c r="B32" s="1">
        <v>15362240</v>
      </c>
      <c r="C32" s="1">
        <v>20473721</v>
      </c>
      <c r="D32" s="1">
        <v>181307109</v>
      </c>
      <c r="E32" s="1">
        <v>2409</v>
      </c>
      <c r="G32" s="6" t="s">
        <v>91</v>
      </c>
      <c r="H32" s="1">
        <f t="shared" si="0"/>
        <v>20506532</v>
      </c>
      <c r="I32" s="1">
        <f t="shared" si="1"/>
        <v>19136448</v>
      </c>
      <c r="J32" s="1">
        <f t="shared" si="2"/>
        <v>152169953</v>
      </c>
      <c r="K32" s="1">
        <f t="shared" si="3"/>
        <v>3060</v>
      </c>
    </row>
    <row r="33" ht="13" spans="1:11">
      <c r="A33" s="5" t="s">
        <v>101</v>
      </c>
      <c r="B33" s="1">
        <v>19783636</v>
      </c>
      <c r="C33" s="1">
        <v>18824476</v>
      </c>
      <c r="D33" s="1">
        <v>146990535</v>
      </c>
      <c r="E33" s="1">
        <v>2952</v>
      </c>
      <c r="G33" s="6" t="s">
        <v>93</v>
      </c>
      <c r="H33" s="1">
        <f t="shared" si="0"/>
        <v>20479970</v>
      </c>
      <c r="I33" s="1">
        <f t="shared" si="1"/>
        <v>19134824</v>
      </c>
      <c r="J33" s="1">
        <f t="shared" si="2"/>
        <v>152146140</v>
      </c>
      <c r="K33" s="1">
        <f t="shared" si="3"/>
        <v>3056</v>
      </c>
    </row>
    <row r="34" ht="13" spans="1:11">
      <c r="A34" s="5" t="s">
        <v>80</v>
      </c>
      <c r="B34" s="1">
        <v>16702991</v>
      </c>
      <c r="C34" s="1">
        <v>20172812</v>
      </c>
      <c r="D34" s="1">
        <v>169634092</v>
      </c>
      <c r="E34" s="1">
        <v>3403</v>
      </c>
      <c r="G34" s="6" t="s">
        <v>95</v>
      </c>
      <c r="H34" s="1">
        <f t="shared" si="0"/>
        <v>15628330</v>
      </c>
      <c r="I34" s="1">
        <f t="shared" si="1"/>
        <v>20616485</v>
      </c>
      <c r="J34" s="1">
        <f t="shared" si="2"/>
        <v>183771990</v>
      </c>
      <c r="K34" s="1">
        <f t="shared" si="3"/>
        <v>2450</v>
      </c>
    </row>
    <row r="35" ht="13" spans="1:11">
      <c r="A35" s="5" t="s">
        <v>93</v>
      </c>
      <c r="B35" s="1">
        <v>20479970</v>
      </c>
      <c r="C35" s="1">
        <v>19134824</v>
      </c>
      <c r="D35" s="1">
        <v>152146140</v>
      </c>
      <c r="E35" s="1">
        <v>3056</v>
      </c>
      <c r="G35" s="6" t="s">
        <v>97</v>
      </c>
      <c r="H35" s="1">
        <f t="shared" si="0"/>
        <v>20314781</v>
      </c>
      <c r="I35" s="1">
        <f t="shared" si="1"/>
        <v>19067240</v>
      </c>
      <c r="J35" s="1">
        <f t="shared" si="2"/>
        <v>151167323</v>
      </c>
      <c r="K35" s="1">
        <f t="shared" si="3"/>
        <v>3033</v>
      </c>
    </row>
    <row r="36" ht="13" spans="1:11">
      <c r="A36" s="5" t="s">
        <v>95</v>
      </c>
      <c r="B36" s="1">
        <v>15628330</v>
      </c>
      <c r="C36" s="1">
        <v>20616485</v>
      </c>
      <c r="D36" s="1">
        <v>183771990</v>
      </c>
      <c r="E36" s="1">
        <v>2450</v>
      </c>
      <c r="G36" s="6" t="s">
        <v>99</v>
      </c>
      <c r="H36" s="1">
        <f t="shared" si="0"/>
        <v>15362240</v>
      </c>
      <c r="I36" s="1">
        <f t="shared" si="1"/>
        <v>20473721</v>
      </c>
      <c r="J36" s="1">
        <f t="shared" si="2"/>
        <v>181307109</v>
      </c>
      <c r="K36" s="1">
        <f t="shared" si="3"/>
        <v>2409</v>
      </c>
    </row>
    <row r="37" ht="13" spans="1:11">
      <c r="A37" s="5" t="s">
        <v>91</v>
      </c>
      <c r="B37" s="1">
        <v>20506532</v>
      </c>
      <c r="C37" s="1">
        <v>19136448</v>
      </c>
      <c r="D37" s="1">
        <v>152169953</v>
      </c>
      <c r="E37" s="1">
        <v>3060</v>
      </c>
      <c r="G37" s="6" t="s">
        <v>101</v>
      </c>
      <c r="H37" s="1">
        <f t="shared" si="0"/>
        <v>19783636</v>
      </c>
      <c r="I37" s="1">
        <f t="shared" si="1"/>
        <v>18824476</v>
      </c>
      <c r="J37" s="1">
        <f t="shared" si="2"/>
        <v>146990535</v>
      </c>
      <c r="K37" s="1">
        <f t="shared" si="3"/>
        <v>2952</v>
      </c>
    </row>
    <row r="38" ht="13" spans="1:11">
      <c r="A38" s="5" t="s">
        <v>103</v>
      </c>
      <c r="B38" s="1">
        <v>17128332</v>
      </c>
      <c r="C38" s="1">
        <v>18472307</v>
      </c>
      <c r="D38" s="1">
        <v>137074122</v>
      </c>
      <c r="E38" s="1">
        <v>2629</v>
      </c>
      <c r="G38" s="6" t="s">
        <v>103</v>
      </c>
      <c r="H38" s="1">
        <f t="shared" si="0"/>
        <v>17128332</v>
      </c>
      <c r="I38" s="1">
        <f t="shared" si="1"/>
        <v>18472307</v>
      </c>
      <c r="J38" s="1">
        <f t="shared" si="2"/>
        <v>137074122</v>
      </c>
      <c r="K38" s="1">
        <f t="shared" si="3"/>
        <v>2629</v>
      </c>
    </row>
    <row r="39" ht="13" spans="1:11">
      <c r="A39" s="5" t="s">
        <v>105</v>
      </c>
      <c r="B39" s="1">
        <v>13441334</v>
      </c>
      <c r="C39" s="1">
        <v>19370315</v>
      </c>
      <c r="D39" s="1">
        <v>158490297</v>
      </c>
      <c r="E39" s="1">
        <v>2108</v>
      </c>
      <c r="G39" s="6" t="s">
        <v>105</v>
      </c>
      <c r="H39" s="1">
        <f t="shared" si="0"/>
        <v>13441334</v>
      </c>
      <c r="I39" s="1">
        <f t="shared" si="1"/>
        <v>19370315</v>
      </c>
      <c r="J39" s="1">
        <f t="shared" si="2"/>
        <v>158490297</v>
      </c>
      <c r="K39" s="1">
        <f t="shared" si="3"/>
        <v>2108</v>
      </c>
    </row>
    <row r="40" ht="13" spans="1:11">
      <c r="A40" s="5" t="s">
        <v>87</v>
      </c>
      <c r="B40" s="1">
        <v>20555549</v>
      </c>
      <c r="C40" s="1">
        <v>19161328</v>
      </c>
      <c r="D40" s="1">
        <v>152562649</v>
      </c>
      <c r="E40" s="1">
        <v>3068</v>
      </c>
      <c r="G40" s="6" t="s">
        <v>107</v>
      </c>
      <c r="H40" s="1">
        <f t="shared" si="0"/>
        <v>17214579</v>
      </c>
      <c r="I40" s="1">
        <f t="shared" si="1"/>
        <v>21198241</v>
      </c>
      <c r="J40" s="1">
        <f t="shared" si="2"/>
        <v>181454930</v>
      </c>
      <c r="K40" s="1">
        <f t="shared" si="3"/>
        <v>2609</v>
      </c>
    </row>
    <row r="41" ht="13" spans="1:11">
      <c r="A41" s="5" t="s">
        <v>89</v>
      </c>
      <c r="B41" s="1">
        <v>16659793</v>
      </c>
      <c r="C41" s="1">
        <v>20891133</v>
      </c>
      <c r="D41" s="1">
        <v>176070641</v>
      </c>
      <c r="E41" s="1">
        <v>2527</v>
      </c>
      <c r="G41" s="6" t="s">
        <v>109</v>
      </c>
      <c r="H41" s="1">
        <f t="shared" si="0"/>
        <v>13962547</v>
      </c>
      <c r="I41" s="1">
        <f t="shared" si="1"/>
        <v>21358799</v>
      </c>
      <c r="J41" s="1">
        <f t="shared" si="2"/>
        <v>209171342</v>
      </c>
      <c r="K41" s="1">
        <f t="shared" si="3"/>
        <v>2267</v>
      </c>
    </row>
    <row r="42" ht="13" spans="1:11">
      <c r="A42" s="5" t="s">
        <v>107</v>
      </c>
      <c r="B42" s="1">
        <v>17214579</v>
      </c>
      <c r="C42" s="1">
        <v>21198241</v>
      </c>
      <c r="D42" s="1">
        <v>181454930</v>
      </c>
      <c r="E42" s="1">
        <v>2609</v>
      </c>
      <c r="G42" s="6" t="s">
        <v>111</v>
      </c>
      <c r="H42" s="1">
        <f t="shared" si="0"/>
        <v>19197520</v>
      </c>
      <c r="I42" s="1">
        <f t="shared" si="1"/>
        <v>21338649</v>
      </c>
      <c r="J42" s="1">
        <f t="shared" si="2"/>
        <v>228575857</v>
      </c>
      <c r="K42" s="1">
        <f t="shared" si="3"/>
        <v>2818</v>
      </c>
    </row>
  </sheetData>
  <mergeCells count="2">
    <mergeCell ref="B1:E1"/>
    <mergeCell ref="A1:A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Eros1on</cp:lastModifiedBy>
  <dcterms:created xsi:type="dcterms:W3CDTF">2015-06-11T18:19:00Z</dcterms:created>
  <dcterms:modified xsi:type="dcterms:W3CDTF">2023-06-12T11:18:27Z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95344353A5FD8F643E860E64488B7E41</vt:lpwstr>
  </property>
</Properties>
</file>