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Sheet1" sheetId="1" r:id="rId1"/>
    <sheet name="Sheet3" sheetId="3" r:id="rId2"/>
  </sheets>
  <definedNames>
    <definedName name="_xlnm._FilterDatabase" localSheetId="0" hidden="1">Sheet1!$A$5:$B$45</definedName>
  </definedNames>
  <calcPr calcId="144525" iterate="1" iterateCount="1" iterateDelta="0.001"/>
</workbook>
</file>

<file path=xl/sharedStrings.xml><?xml version="1.0" encoding="utf-8"?>
<sst xmlns="http://schemas.openxmlformats.org/spreadsheetml/2006/main" count="341" uniqueCount="174">
  <si>
    <t>编号【KEY】</t>
  </si>
  <si>
    <t>合成物名</t>
  </si>
  <si>
    <t>品质</t>
  </si>
  <si>
    <t>通用属性</t>
  </si>
  <si>
    <t>限定英雄</t>
  </si>
  <si>
    <t>限定属性</t>
  </si>
  <si>
    <t>满级星</t>
  </si>
  <si>
    <t>图鉴分数</t>
  </si>
  <si>
    <t>技能</t>
  </si>
  <si>
    <t>id</t>
  </si>
  <si>
    <t>name</t>
  </si>
  <si>
    <t>grade</t>
  </si>
  <si>
    <t>attrs</t>
  </si>
  <si>
    <t>limit_hero</t>
  </si>
  <si>
    <t>limit_attrs</t>
  </si>
  <si>
    <t>star</t>
  </si>
  <si>
    <t>tujian</t>
  </si>
  <si>
    <t>skill</t>
  </si>
  <si>
    <t>int</t>
  </si>
  <si>
    <t>string</t>
  </si>
  <si>
    <t>any</t>
  </si>
  <si>
    <t>server</t>
  </si>
  <si>
    <t>client</t>
  </si>
  <si>
    <t>火云刀</t>
  </si>
  <si>
    <t>[{"type":"hp_ratio","value":0.08}]</t>
  </si>
  <si>
    <t>[]</t>
  </si>
  <si>
    <t>[1,1,1,1,1,1]</t>
  </si>
  <si>
    <t>角弓弩</t>
  </si>
  <si>
    <t>[{"type":"atk","value":300}]</t>
  </si>
  <si>
    <t>九节鞭</t>
  </si>
  <si>
    <t>[{"type":"spd","value":10}]</t>
  </si>
  <si>
    <t>龙蛇枪</t>
  </si>
  <si>
    <t>[{"type":"pj","value":0.1}]</t>
  </si>
  <si>
    <t>万石枪</t>
  </si>
  <si>
    <t>[{"type":"gd","value":0.1}]</t>
  </si>
  <si>
    <t>游子弓</t>
  </si>
  <si>
    <t>[{"type":"jz","value":0.1}]</t>
  </si>
  <si>
    <t>霸天刀</t>
  </si>
  <si>
    <t>[{"type":"zs_1","value":0.2},{"type":"atk","value":600}]</t>
  </si>
  <si>
    <t>[2,2,2,2,2,2]</t>
  </si>
  <si>
    <t>霸天斧</t>
  </si>
  <si>
    <t>[{"type":"zs_2","value":0.2},{"type":"atk","value":600}]</t>
  </si>
  <si>
    <t>宝雕枪</t>
  </si>
  <si>
    <t>[{"type":"zs_3","value":0.2},{"type":"atk","value":600}]</t>
  </si>
  <si>
    <t>凤嘴刀</t>
  </si>
  <si>
    <t>[{"type":"zs_4","value":0.2},{"type":"atk","value":600}]</t>
  </si>
  <si>
    <t>伏妖枪</t>
  </si>
  <si>
    <t>[{"type":"zs_5","value":0.2},{"type":"atk","value":600}]</t>
  </si>
  <si>
    <t>梨花枪</t>
  </si>
  <si>
    <t>[{"type":"zs_6","value":0.2},{"type":"atk","value":600}]</t>
  </si>
  <si>
    <t>流星锤</t>
  </si>
  <si>
    <t>[{"type":"atk_ratio","value":0.1},{"type":"jz","value":0.1}]</t>
  </si>
  <si>
    <t>灵宝剑</t>
  </si>
  <si>
    <t>[{"type":"hp_ratio","value":0.1},{"type":"js","value":0.1}]</t>
  </si>
  <si>
    <t>神臂枪</t>
  </si>
  <si>
    <t>[{"type":"hp_ratio","value":0.1},{"type":"spd","value":30}]</t>
  </si>
  <si>
    <t>断海枪</t>
  </si>
  <si>
    <t>[{"type":"zs_1","value":0.42},{"type":"atk","value":1280}]</t>
  </si>
  <si>
    <t>[3,3,3,3,3,3]</t>
  </si>
  <si>
    <t>夺魂枪</t>
  </si>
  <si>
    <t>[{"type":"zs_2","value":0.42},{"type":"atk","value":1280}]</t>
  </si>
  <si>
    <t>极星刀</t>
  </si>
  <si>
    <t>[{"type":"zs_3","value":0.42},{"type":"atk","value":1280}]</t>
  </si>
  <si>
    <t>金龙刀</t>
  </si>
  <si>
    <t>[{"type":"zs_4","value":0.42},{"type":"atk","value":1280}]</t>
  </si>
  <si>
    <t>开山斧</t>
  </si>
  <si>
    <t>[{"type":"zs_5","value":0.42},{"type":"atk","value":1280}]</t>
  </si>
  <si>
    <t>狼牙棒</t>
  </si>
  <si>
    <t>[{"type":"zs_6","value":0.42},{"type":"atk","value":1280}]</t>
  </si>
  <si>
    <t>裂地锤</t>
  </si>
  <si>
    <t>[{"type":"atk_ratio","value":0.18},{"type":"jz","value":0.12}]</t>
  </si>
  <si>
    <t>雪刃矛</t>
  </si>
  <si>
    <t>[{"type":"atk_ratio","value":0.18},{"type":"bj","value":0.15}]</t>
  </si>
  <si>
    <t>逐星剑</t>
  </si>
  <si>
    <t>[{"type":"atk_ratio","value":0.18},{"type":"pj","value":0.2}]</t>
  </si>
  <si>
    <t>霸王枪</t>
  </si>
  <si>
    <t>[{"type":"atk_ratio","value":0.25},{"type":"bsdk","value":0.4},{"type":"js","value":0.25}]</t>
  </si>
  <si>
    <t>[{"type":"gd","value":0.5}]</t>
  </si>
  <si>
    <t>[4,4,4,4,4,4]</t>
  </si>
  <si>
    <t>冰霜羽扇</t>
  </si>
  <si>
    <t>[{"type":"atk_ratio","value":0.25},{"type":"spd","value":75},{"type":"js","value":0.25}]</t>
  </si>
  <si>
    <t>[{"type":"zkmz","value":0.5}]</t>
  </si>
  <si>
    <t>方天画戟</t>
  </si>
  <si>
    <t>[{"type":"atk_ratio","value":0.25},{"type":"bj","value":0.15},{"type":"bs","value":0.5}]</t>
  </si>
  <si>
    <t>[{"type":"js","value":0.3}]</t>
  </si>
  <si>
    <t>干将剑</t>
  </si>
  <si>
    <t>[{"type":"atk_ratio","value":0.25},{"type":"pjdk","value":0.3},{"type":"js","value":0.25}]</t>
  </si>
  <si>
    <t>[{"type":"jnsh","value":0.6}]</t>
  </si>
  <si>
    <t>古锭刀</t>
  </si>
  <si>
    <t>[{"type":"hp_ratio","value":0.18},{"type":"gd","value":0.4},{"type":"js","value":0.25}]</t>
  </si>
  <si>
    <t>[{"type":"atk_ratio","value":0.18}]</t>
  </si>
  <si>
    <t>黄帝剑</t>
  </si>
  <si>
    <t>[{"type":"atk_ratio","value":0.25},{"type":"jnjs","value":0.3},{"type":"js","value":0.25}]</t>
  </si>
  <si>
    <t>[{"type":"bdkx","value":1}]</t>
  </si>
  <si>
    <t>狂歌戟</t>
  </si>
  <si>
    <t>[{"type":"atk_ratio","value":0.25},{"type":"hp_ratio","value":0.18},{"type":"mk","value":0.35}]</t>
  </si>
  <si>
    <t>[{"type":"pj","value":1}]</t>
  </si>
  <si>
    <t>两仪八卦扇</t>
  </si>
  <si>
    <t>[{"type":"atk_ratio","value":0.25},{"type":"bjdk","value":0.3},{"type":"js","value":0.25}]</t>
  </si>
  <si>
    <t>[{"type":"mk","value":0.25}]</t>
  </si>
  <si>
    <t>绿沉枪</t>
  </si>
  <si>
    <t>[{"type":"atk_ratio","value":0.25},{"type":"mk","value":0.2},{"type":"jnsh","value":0.5}]</t>
  </si>
  <si>
    <t>破敌坚枪</t>
  </si>
  <si>
    <t>[{"type":"hp_ratio","value":0.18},{"type":"mk","value":0.2},{"type":"js","value":0.25}]</t>
  </si>
  <si>
    <t>[{"type":"pjdk","value":0.5}]</t>
  </si>
  <si>
    <t>青龙偃月刀</t>
  </si>
  <si>
    <t>[{"type":"atk_ratio","value":0.25},{"type":"hp_ratio","value":0.18},{"type":"pj","value":1}]</t>
  </si>
  <si>
    <t>[{"type":"bj","value":0.15}]</t>
  </si>
  <si>
    <t>青囊书</t>
  </si>
  <si>
    <t>[{"type":"atk_ratio","value":0.25},{"type":"bjdk","value":0.3},{"type":"pjdk","value":0.3}]</t>
  </si>
  <si>
    <t>[{"type":"gd","value":1}]</t>
  </si>
  <si>
    <t>槊</t>
  </si>
  <si>
    <t>[{"type":"atk_ratio","value":0.25},{"type":"hp_ratio","value":0.18},{"type":"bs","value":0.8}]</t>
  </si>
  <si>
    <t>玉屏笛</t>
  </si>
  <si>
    <t>[{"type":"atk_ratio","value":0.25},{"type":"hp_ratio","value":0.18},{"type":"jnjs","value":0.5}]</t>
  </si>
  <si>
    <t>[{"type":"mk","value":0.5}]</t>
  </si>
  <si>
    <t>湛卢剑</t>
  </si>
  <si>
    <t>[{"type":"atk_ratio","value":0.25},{"type":"spd","value":80},{"type":"pj","value":0.7}]</t>
  </si>
  <si>
    <t>诸葛连弩</t>
  </si>
  <si>
    <t>[{"type":"atk_ratio","value":0.25},{"type":"zkmz","value":0.2},{"type":"jz","value":0.4}]</t>
  </si>
  <si>
    <t>[{"type":"jz","value":0.5}]</t>
  </si>
  <si>
    <t>仙器-宝莲灯</t>
  </si>
  <si>
    <t>[{"type":"atk_ratio","value":0.3},{"type":"js","value":0.3},{"type":"mk","value":0.5}]</t>
  </si>
  <si>
    <t>[5,5,5,5,5,5]</t>
  </si>
  <si>
    <t>[41005]</t>
  </si>
  <si>
    <t>仙器-七星剑</t>
  </si>
  <si>
    <t>[{"type":"atk_ratio","value":0.3},{"type":"pj","value":1},{"type":"mk","value":0.5}]</t>
  </si>
  <si>
    <t>[42005]</t>
  </si>
  <si>
    <t>名字</t>
  </si>
  <si>
    <t>最终属性</t>
  </si>
  <si>
    <t>攻击</t>
  </si>
  <si>
    <t>防御</t>
  </si>
  <si>
    <t>血量</t>
  </si>
  <si>
    <t>速度</t>
  </si>
  <si>
    <t>黄月英</t>
  </si>
  <si>
    <t>司马懿</t>
  </si>
  <si>
    <t>姜维</t>
  </si>
  <si>
    <t>郭嘉</t>
  </si>
  <si>
    <t>关羽</t>
  </si>
  <si>
    <t>诸葛亮</t>
  </si>
  <si>
    <t>周瑜</t>
  </si>
  <si>
    <t>太史慈</t>
  </si>
  <si>
    <t>甄姬</t>
  </si>
  <si>
    <t>吕布</t>
  </si>
  <si>
    <t>曹仁</t>
  </si>
  <si>
    <t>华佗</t>
  </si>
  <si>
    <t>孙策</t>
  </si>
  <si>
    <t>孙坚</t>
  </si>
  <si>
    <t>贾诩</t>
  </si>
  <si>
    <t>公孙瓒</t>
  </si>
  <si>
    <t>马岱</t>
  </si>
  <si>
    <t>荀彧</t>
  </si>
  <si>
    <t>祝融夫人</t>
  </si>
  <si>
    <t>典韦</t>
  </si>
  <si>
    <t>孟获</t>
  </si>
  <si>
    <t>鲁肃</t>
  </si>
  <si>
    <t>陆逊</t>
  </si>
  <si>
    <t>甘宁</t>
  </si>
  <si>
    <t>蔡文姬</t>
  </si>
  <si>
    <t>貂蝉</t>
  </si>
  <si>
    <t>董卓</t>
  </si>
  <si>
    <t>张角</t>
  </si>
  <si>
    <t>许褚</t>
  </si>
  <si>
    <t>颜良</t>
  </si>
  <si>
    <t>张星彩</t>
  </si>
  <si>
    <t>文丑</t>
  </si>
  <si>
    <t>关银屏</t>
  </si>
  <si>
    <t>周泰</t>
  </si>
  <si>
    <t>关平</t>
  </si>
  <si>
    <t>许攸</t>
  </si>
  <si>
    <t>于禁</t>
  </si>
  <si>
    <t>程普</t>
  </si>
  <si>
    <t>张昭</t>
  </si>
  <si>
    <t>邢道荣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</si>
</sst>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CE9178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1"/>
      <name val="宋体-简"/>
      <charset val="134"/>
    </font>
    <font>
      <sz val="11"/>
      <name val="Arial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33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2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 applyProtection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/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5"/>
  <sheetViews>
    <sheetView tabSelected="1" workbookViewId="0">
      <pane xSplit="2" ySplit="5" topLeftCell="C37" activePane="bottomRight" state="frozen"/>
      <selection/>
      <selection pane="topRight"/>
      <selection pane="bottomLeft"/>
      <selection pane="bottomRight" activeCell="K52" sqref="K52"/>
    </sheetView>
  </sheetViews>
  <sheetFormatPr defaultColWidth="9" defaultRowHeight="16.8"/>
  <cols>
    <col min="1" max="1" width="13.125" style="8" customWidth="1"/>
    <col min="2" max="2" width="11" style="8" customWidth="1"/>
    <col min="3" max="3" width="7.5" style="9" customWidth="1"/>
    <col min="4" max="4" width="79" style="9" customWidth="1"/>
    <col min="5" max="5" width="11.25" style="9" customWidth="1"/>
    <col min="6" max="6" width="28.875" style="9" customWidth="1"/>
    <col min="7" max="7" width="7.5" style="9" customWidth="1"/>
    <col min="8" max="8" width="10.25" style="9" customWidth="1"/>
    <col min="9" max="9" width="16.9464285714286" style="10" customWidth="1"/>
    <col min="10" max="16384" width="9" style="9"/>
  </cols>
  <sheetData>
    <row r="1" s="7" customFormat="1" ht="17" spans="1:9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22" t="s">
        <v>8</v>
      </c>
    </row>
    <row r="2" ht="17" spans="1:9">
      <c r="A2" s="13" t="s">
        <v>9</v>
      </c>
      <c r="B2" s="13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3" t="s">
        <v>15</v>
      </c>
      <c r="H2" s="13" t="s">
        <v>16</v>
      </c>
      <c r="I2" s="23" t="s">
        <v>17</v>
      </c>
    </row>
    <row r="3" ht="17" spans="1:9">
      <c r="A3" s="13" t="s">
        <v>18</v>
      </c>
      <c r="B3" s="13" t="s">
        <v>19</v>
      </c>
      <c r="C3" s="14" t="s">
        <v>18</v>
      </c>
      <c r="D3" s="14" t="s">
        <v>20</v>
      </c>
      <c r="E3" s="14" t="s">
        <v>18</v>
      </c>
      <c r="F3" s="14" t="s">
        <v>20</v>
      </c>
      <c r="G3" s="13" t="s">
        <v>18</v>
      </c>
      <c r="H3" s="13" t="s">
        <v>20</v>
      </c>
      <c r="I3" s="23" t="s">
        <v>20</v>
      </c>
    </row>
    <row r="4" ht="17" spans="1:9">
      <c r="A4" s="13" t="s">
        <v>21</v>
      </c>
      <c r="B4" s="13" t="s">
        <v>21</v>
      </c>
      <c r="C4" s="14" t="s">
        <v>21</v>
      </c>
      <c r="D4" s="14" t="s">
        <v>21</v>
      </c>
      <c r="E4" s="14" t="s">
        <v>21</v>
      </c>
      <c r="F4" s="14" t="s">
        <v>21</v>
      </c>
      <c r="G4" s="13" t="s">
        <v>21</v>
      </c>
      <c r="H4" s="13" t="s">
        <v>21</v>
      </c>
      <c r="I4" s="23" t="s">
        <v>21</v>
      </c>
    </row>
    <row r="5" ht="17" spans="1:9">
      <c r="A5" s="13" t="s">
        <v>22</v>
      </c>
      <c r="B5" s="13" t="s">
        <v>22</v>
      </c>
      <c r="C5" s="14" t="s">
        <v>22</v>
      </c>
      <c r="D5" s="14" t="s">
        <v>22</v>
      </c>
      <c r="E5" s="14" t="s">
        <v>22</v>
      </c>
      <c r="F5" s="14" t="s">
        <v>22</v>
      </c>
      <c r="G5" s="13" t="s">
        <v>22</v>
      </c>
      <c r="H5" s="13" t="s">
        <v>22</v>
      </c>
      <c r="I5" s="23" t="s">
        <v>22</v>
      </c>
    </row>
    <row r="6" spans="1:9">
      <c r="A6" s="15">
        <v>1</v>
      </c>
      <c r="B6" s="16" t="s">
        <v>23</v>
      </c>
      <c r="C6" s="17">
        <v>1</v>
      </c>
      <c r="D6" s="17" t="s">
        <v>24</v>
      </c>
      <c r="E6" s="15">
        <v>0</v>
      </c>
      <c r="F6" s="17" t="s">
        <v>25</v>
      </c>
      <c r="G6" s="15">
        <v>5</v>
      </c>
      <c r="H6" s="15" t="s">
        <v>26</v>
      </c>
      <c r="I6" s="24" t="s">
        <v>25</v>
      </c>
    </row>
    <row r="7" spans="1:9">
      <c r="A7" s="15">
        <v>2</v>
      </c>
      <c r="B7" s="16" t="s">
        <v>27</v>
      </c>
      <c r="C7" s="17">
        <v>1</v>
      </c>
      <c r="D7" s="17" t="s">
        <v>28</v>
      </c>
      <c r="E7" s="15">
        <v>0</v>
      </c>
      <c r="F7" s="17" t="s">
        <v>25</v>
      </c>
      <c r="G7" s="15">
        <v>5</v>
      </c>
      <c r="H7" s="15" t="s">
        <v>26</v>
      </c>
      <c r="I7" s="24" t="s">
        <v>25</v>
      </c>
    </row>
    <row r="8" spans="1:9">
      <c r="A8" s="15">
        <v>3</v>
      </c>
      <c r="B8" s="16" t="s">
        <v>29</v>
      </c>
      <c r="C8" s="17">
        <v>1</v>
      </c>
      <c r="D8" s="17" t="s">
        <v>30</v>
      </c>
      <c r="E8" s="15">
        <v>0</v>
      </c>
      <c r="F8" s="17" t="s">
        <v>25</v>
      </c>
      <c r="G8" s="15">
        <v>5</v>
      </c>
      <c r="H8" s="15" t="s">
        <v>26</v>
      </c>
      <c r="I8" s="24" t="s">
        <v>25</v>
      </c>
    </row>
    <row r="9" spans="1:9">
      <c r="A9" s="15">
        <v>4</v>
      </c>
      <c r="B9" s="16" t="s">
        <v>31</v>
      </c>
      <c r="C9" s="17">
        <v>1</v>
      </c>
      <c r="D9" s="17" t="s">
        <v>32</v>
      </c>
      <c r="E9" s="15">
        <v>0</v>
      </c>
      <c r="F9" s="17" t="s">
        <v>25</v>
      </c>
      <c r="G9" s="15">
        <v>5</v>
      </c>
      <c r="H9" s="15" t="s">
        <v>26</v>
      </c>
      <c r="I9" s="24" t="s">
        <v>25</v>
      </c>
    </row>
    <row r="10" spans="1:9">
      <c r="A10" s="15">
        <v>5</v>
      </c>
      <c r="B10" s="16" t="s">
        <v>33</v>
      </c>
      <c r="C10" s="17">
        <v>1</v>
      </c>
      <c r="D10" s="17" t="s">
        <v>34</v>
      </c>
      <c r="E10" s="15">
        <v>0</v>
      </c>
      <c r="F10" s="17" t="s">
        <v>25</v>
      </c>
      <c r="G10" s="15">
        <v>5</v>
      </c>
      <c r="H10" s="15" t="s">
        <v>26</v>
      </c>
      <c r="I10" s="24" t="s">
        <v>25</v>
      </c>
    </row>
    <row r="11" spans="1:9">
      <c r="A11" s="15">
        <v>6</v>
      </c>
      <c r="B11" s="16" t="s">
        <v>35</v>
      </c>
      <c r="C11" s="17">
        <v>1</v>
      </c>
      <c r="D11" s="17" t="s">
        <v>36</v>
      </c>
      <c r="E11" s="15">
        <v>0</v>
      </c>
      <c r="F11" s="17" t="s">
        <v>25</v>
      </c>
      <c r="G11" s="15">
        <v>5</v>
      </c>
      <c r="H11" s="15" t="s">
        <v>26</v>
      </c>
      <c r="I11" s="24" t="s">
        <v>25</v>
      </c>
    </row>
    <row r="12" spans="1:9">
      <c r="A12" s="15">
        <v>7</v>
      </c>
      <c r="B12" s="16" t="s">
        <v>37</v>
      </c>
      <c r="C12" s="17">
        <v>2</v>
      </c>
      <c r="D12" s="17" t="s">
        <v>38</v>
      </c>
      <c r="E12" s="15">
        <v>0</v>
      </c>
      <c r="F12" s="17" t="s">
        <v>25</v>
      </c>
      <c r="G12" s="15">
        <v>5</v>
      </c>
      <c r="H12" s="15" t="s">
        <v>39</v>
      </c>
      <c r="I12" s="24" t="s">
        <v>25</v>
      </c>
    </row>
    <row r="13" spans="1:9">
      <c r="A13" s="15">
        <v>8</v>
      </c>
      <c r="B13" s="16" t="s">
        <v>40</v>
      </c>
      <c r="C13" s="18">
        <v>2</v>
      </c>
      <c r="D13" s="18" t="s">
        <v>41</v>
      </c>
      <c r="E13" s="15">
        <v>0</v>
      </c>
      <c r="F13" s="17" t="s">
        <v>25</v>
      </c>
      <c r="G13" s="15">
        <v>5</v>
      </c>
      <c r="H13" s="15" t="s">
        <v>39</v>
      </c>
      <c r="I13" s="24" t="s">
        <v>25</v>
      </c>
    </row>
    <row r="14" spans="1:9">
      <c r="A14" s="15">
        <v>9</v>
      </c>
      <c r="B14" s="16" t="s">
        <v>42</v>
      </c>
      <c r="C14" s="17">
        <v>2</v>
      </c>
      <c r="D14" s="17" t="s">
        <v>43</v>
      </c>
      <c r="E14" s="15">
        <v>0</v>
      </c>
      <c r="F14" s="17" t="s">
        <v>25</v>
      </c>
      <c r="G14" s="15">
        <v>5</v>
      </c>
      <c r="H14" s="15" t="s">
        <v>39</v>
      </c>
      <c r="I14" s="24" t="s">
        <v>25</v>
      </c>
    </row>
    <row r="15" spans="1:9">
      <c r="A15" s="15">
        <v>10</v>
      </c>
      <c r="B15" s="16" t="s">
        <v>44</v>
      </c>
      <c r="C15" s="18">
        <v>2</v>
      </c>
      <c r="D15" s="17" t="s">
        <v>45</v>
      </c>
      <c r="E15" s="15">
        <v>0</v>
      </c>
      <c r="F15" s="17" t="s">
        <v>25</v>
      </c>
      <c r="G15" s="15">
        <v>5</v>
      </c>
      <c r="H15" s="15" t="s">
        <v>39</v>
      </c>
      <c r="I15" s="24" t="s">
        <v>25</v>
      </c>
    </row>
    <row r="16" spans="1:9">
      <c r="A16" s="15">
        <v>11</v>
      </c>
      <c r="B16" s="16" t="s">
        <v>46</v>
      </c>
      <c r="C16" s="17">
        <v>2</v>
      </c>
      <c r="D16" s="17" t="s">
        <v>47</v>
      </c>
      <c r="E16" s="15">
        <v>0</v>
      </c>
      <c r="F16" s="17" t="s">
        <v>25</v>
      </c>
      <c r="G16" s="15">
        <v>5</v>
      </c>
      <c r="H16" s="15" t="s">
        <v>39</v>
      </c>
      <c r="I16" s="24" t="s">
        <v>25</v>
      </c>
    </row>
    <row r="17" spans="1:9">
      <c r="A17" s="15">
        <v>12</v>
      </c>
      <c r="B17" s="16" t="s">
        <v>48</v>
      </c>
      <c r="C17" s="18">
        <v>2</v>
      </c>
      <c r="D17" s="17" t="s">
        <v>49</v>
      </c>
      <c r="E17" s="15">
        <v>0</v>
      </c>
      <c r="F17" s="17" t="s">
        <v>25</v>
      </c>
      <c r="G17" s="15">
        <v>5</v>
      </c>
      <c r="H17" s="15" t="s">
        <v>39</v>
      </c>
      <c r="I17" s="24" t="s">
        <v>25</v>
      </c>
    </row>
    <row r="18" spans="1:9">
      <c r="A18" s="15">
        <v>13</v>
      </c>
      <c r="B18" s="16" t="s">
        <v>50</v>
      </c>
      <c r="C18" s="17">
        <v>2</v>
      </c>
      <c r="D18" s="17" t="s">
        <v>51</v>
      </c>
      <c r="E18" s="15">
        <v>0</v>
      </c>
      <c r="F18" s="17" t="s">
        <v>25</v>
      </c>
      <c r="G18" s="15">
        <v>5</v>
      </c>
      <c r="H18" s="15" t="s">
        <v>39</v>
      </c>
      <c r="I18" s="24" t="s">
        <v>25</v>
      </c>
    </row>
    <row r="19" spans="1:9">
      <c r="A19" s="15">
        <v>14</v>
      </c>
      <c r="B19" s="16" t="s">
        <v>52</v>
      </c>
      <c r="C19" s="18">
        <v>2</v>
      </c>
      <c r="D19" s="17" t="s">
        <v>53</v>
      </c>
      <c r="E19" s="15">
        <v>0</v>
      </c>
      <c r="F19" s="17" t="s">
        <v>25</v>
      </c>
      <c r="G19" s="15">
        <v>5</v>
      </c>
      <c r="H19" s="15" t="s">
        <v>39</v>
      </c>
      <c r="I19" s="24" t="s">
        <v>25</v>
      </c>
    </row>
    <row r="20" spans="1:9">
      <c r="A20" s="15">
        <v>15</v>
      </c>
      <c r="B20" s="16" t="s">
        <v>54</v>
      </c>
      <c r="C20" s="17">
        <v>2</v>
      </c>
      <c r="D20" s="17" t="s">
        <v>55</v>
      </c>
      <c r="E20" s="15">
        <v>0</v>
      </c>
      <c r="F20" s="17" t="s">
        <v>25</v>
      </c>
      <c r="G20" s="15">
        <v>5</v>
      </c>
      <c r="H20" s="15" t="s">
        <v>39</v>
      </c>
      <c r="I20" s="24" t="s">
        <v>25</v>
      </c>
    </row>
    <row r="21" spans="1:9">
      <c r="A21" s="15">
        <v>16</v>
      </c>
      <c r="B21" s="16" t="s">
        <v>56</v>
      </c>
      <c r="C21" s="17">
        <v>3</v>
      </c>
      <c r="D21" s="17" t="s">
        <v>57</v>
      </c>
      <c r="E21" s="15">
        <v>0</v>
      </c>
      <c r="F21" s="17" t="s">
        <v>25</v>
      </c>
      <c r="G21" s="15">
        <v>5</v>
      </c>
      <c r="H21" s="15" t="s">
        <v>58</v>
      </c>
      <c r="I21" s="24" t="s">
        <v>25</v>
      </c>
    </row>
    <row r="22" spans="1:9">
      <c r="A22" s="15">
        <v>17</v>
      </c>
      <c r="B22" s="16" t="s">
        <v>59</v>
      </c>
      <c r="C22" s="17">
        <v>3</v>
      </c>
      <c r="D22" s="17" t="s">
        <v>60</v>
      </c>
      <c r="E22" s="15">
        <v>0</v>
      </c>
      <c r="F22" s="17" t="s">
        <v>25</v>
      </c>
      <c r="G22" s="15">
        <v>5</v>
      </c>
      <c r="H22" s="15" t="s">
        <v>58</v>
      </c>
      <c r="I22" s="24" t="s">
        <v>25</v>
      </c>
    </row>
    <row r="23" spans="1:9">
      <c r="A23" s="15">
        <v>18</v>
      </c>
      <c r="B23" s="16" t="s">
        <v>61</v>
      </c>
      <c r="C23" s="17">
        <v>3</v>
      </c>
      <c r="D23" s="17" t="s">
        <v>62</v>
      </c>
      <c r="E23" s="15">
        <v>0</v>
      </c>
      <c r="F23" s="17" t="s">
        <v>25</v>
      </c>
      <c r="G23" s="15">
        <v>5</v>
      </c>
      <c r="H23" s="15" t="s">
        <v>58</v>
      </c>
      <c r="I23" s="24" t="s">
        <v>25</v>
      </c>
    </row>
    <row r="24" spans="1:9">
      <c r="A24" s="15">
        <v>19</v>
      </c>
      <c r="B24" s="16" t="s">
        <v>63</v>
      </c>
      <c r="C24" s="17">
        <v>3</v>
      </c>
      <c r="D24" s="17" t="s">
        <v>64</v>
      </c>
      <c r="E24" s="15">
        <v>0</v>
      </c>
      <c r="F24" s="17" t="s">
        <v>25</v>
      </c>
      <c r="G24" s="15">
        <v>5</v>
      </c>
      <c r="H24" s="15" t="s">
        <v>58</v>
      </c>
      <c r="I24" s="24" t="s">
        <v>25</v>
      </c>
    </row>
    <row r="25" spans="1:9">
      <c r="A25" s="15">
        <v>20</v>
      </c>
      <c r="B25" s="16" t="s">
        <v>65</v>
      </c>
      <c r="C25" s="17">
        <v>3</v>
      </c>
      <c r="D25" s="17" t="s">
        <v>66</v>
      </c>
      <c r="E25" s="15">
        <v>0</v>
      </c>
      <c r="F25" s="17" t="s">
        <v>25</v>
      </c>
      <c r="G25" s="15">
        <v>5</v>
      </c>
      <c r="H25" s="15" t="s">
        <v>58</v>
      </c>
      <c r="I25" s="24" t="s">
        <v>25</v>
      </c>
    </row>
    <row r="26" spans="1:9">
      <c r="A26" s="15">
        <v>21</v>
      </c>
      <c r="B26" s="16" t="s">
        <v>67</v>
      </c>
      <c r="C26" s="17">
        <v>3</v>
      </c>
      <c r="D26" s="17" t="s">
        <v>68</v>
      </c>
      <c r="E26" s="15">
        <v>0</v>
      </c>
      <c r="F26" s="17" t="s">
        <v>25</v>
      </c>
      <c r="G26" s="15">
        <v>5</v>
      </c>
      <c r="H26" s="15" t="s">
        <v>58</v>
      </c>
      <c r="I26" s="24" t="s">
        <v>25</v>
      </c>
    </row>
    <row r="27" spans="1:9">
      <c r="A27" s="15">
        <v>22</v>
      </c>
      <c r="B27" s="16" t="s">
        <v>69</v>
      </c>
      <c r="C27" s="17">
        <v>3</v>
      </c>
      <c r="D27" s="17" t="s">
        <v>70</v>
      </c>
      <c r="E27" s="15">
        <v>0</v>
      </c>
      <c r="F27" s="17" t="s">
        <v>25</v>
      </c>
      <c r="G27" s="15">
        <v>5</v>
      </c>
      <c r="H27" s="15" t="s">
        <v>58</v>
      </c>
      <c r="I27" s="24" t="s">
        <v>25</v>
      </c>
    </row>
    <row r="28" spans="1:9">
      <c r="A28" s="15">
        <v>23</v>
      </c>
      <c r="B28" s="16" t="s">
        <v>71</v>
      </c>
      <c r="C28" s="17">
        <v>3</v>
      </c>
      <c r="D28" s="17" t="s">
        <v>72</v>
      </c>
      <c r="E28" s="15">
        <v>0</v>
      </c>
      <c r="F28" s="17" t="s">
        <v>25</v>
      </c>
      <c r="G28" s="15">
        <v>5</v>
      </c>
      <c r="H28" s="15" t="s">
        <v>58</v>
      </c>
      <c r="I28" s="24" t="s">
        <v>25</v>
      </c>
    </row>
    <row r="29" spans="1:9">
      <c r="A29" s="15">
        <v>24</v>
      </c>
      <c r="B29" s="16" t="s">
        <v>73</v>
      </c>
      <c r="C29" s="17">
        <v>3</v>
      </c>
      <c r="D29" s="17" t="s">
        <v>74</v>
      </c>
      <c r="E29" s="15">
        <v>0</v>
      </c>
      <c r="F29" s="17" t="s">
        <v>25</v>
      </c>
      <c r="G29" s="15">
        <v>5</v>
      </c>
      <c r="H29" s="15" t="s">
        <v>58</v>
      </c>
      <c r="I29" s="24" t="s">
        <v>25</v>
      </c>
    </row>
    <row r="30" spans="1:9">
      <c r="A30" s="15">
        <v>25</v>
      </c>
      <c r="B30" s="16" t="s">
        <v>75</v>
      </c>
      <c r="C30" s="17">
        <v>4</v>
      </c>
      <c r="D30" s="17" t="s">
        <v>76</v>
      </c>
      <c r="E30" s="21">
        <v>111</v>
      </c>
      <c r="F30" s="17" t="s">
        <v>77</v>
      </c>
      <c r="G30" s="15">
        <v>5</v>
      </c>
      <c r="H30" s="15" t="s">
        <v>78</v>
      </c>
      <c r="I30" s="24" t="s">
        <v>25</v>
      </c>
    </row>
    <row r="31" spans="1:9">
      <c r="A31" s="15">
        <v>26</v>
      </c>
      <c r="B31" s="16" t="s">
        <v>79</v>
      </c>
      <c r="C31" s="17">
        <v>4</v>
      </c>
      <c r="D31" s="17" t="s">
        <v>80</v>
      </c>
      <c r="E31" s="21">
        <v>104</v>
      </c>
      <c r="F31" s="17" t="s">
        <v>81</v>
      </c>
      <c r="G31" s="15">
        <v>5</v>
      </c>
      <c r="H31" s="15" t="s">
        <v>78</v>
      </c>
      <c r="I31" s="24" t="s">
        <v>25</v>
      </c>
    </row>
    <row r="32" spans="1:9">
      <c r="A32" s="15">
        <v>27</v>
      </c>
      <c r="B32" s="16" t="s">
        <v>82</v>
      </c>
      <c r="C32" s="17">
        <v>4</v>
      </c>
      <c r="D32" s="17" t="s">
        <v>83</v>
      </c>
      <c r="E32" s="21">
        <v>107</v>
      </c>
      <c r="F32" s="17" t="s">
        <v>84</v>
      </c>
      <c r="G32" s="15">
        <v>5</v>
      </c>
      <c r="H32" s="15" t="s">
        <v>78</v>
      </c>
      <c r="I32" s="24" t="s">
        <v>25</v>
      </c>
    </row>
    <row r="33" spans="1:9">
      <c r="A33" s="15">
        <v>28</v>
      </c>
      <c r="B33" s="16" t="s">
        <v>85</v>
      </c>
      <c r="C33" s="17">
        <v>4</v>
      </c>
      <c r="D33" s="17" t="s">
        <v>86</v>
      </c>
      <c r="E33" s="21">
        <v>105</v>
      </c>
      <c r="F33" s="17" t="s">
        <v>87</v>
      </c>
      <c r="G33" s="15">
        <v>5</v>
      </c>
      <c r="H33" s="15" t="s">
        <v>78</v>
      </c>
      <c r="I33" s="24" t="s">
        <v>25</v>
      </c>
    </row>
    <row r="34" spans="1:9">
      <c r="A34" s="15">
        <v>29</v>
      </c>
      <c r="B34" s="16" t="s">
        <v>88</v>
      </c>
      <c r="C34" s="17">
        <v>4</v>
      </c>
      <c r="D34" s="17" t="s">
        <v>89</v>
      </c>
      <c r="E34" s="21">
        <v>115</v>
      </c>
      <c r="F34" s="17" t="s">
        <v>90</v>
      </c>
      <c r="G34" s="15">
        <v>5</v>
      </c>
      <c r="H34" s="15" t="s">
        <v>78</v>
      </c>
      <c r="I34" s="24" t="s">
        <v>25</v>
      </c>
    </row>
    <row r="35" spans="1:9">
      <c r="A35" s="15">
        <v>30</v>
      </c>
      <c r="B35" s="16" t="s">
        <v>91</v>
      </c>
      <c r="C35" s="17">
        <v>4</v>
      </c>
      <c r="D35" s="17" t="s">
        <v>92</v>
      </c>
      <c r="E35" s="21">
        <v>102</v>
      </c>
      <c r="F35" s="17" t="s">
        <v>93</v>
      </c>
      <c r="G35" s="15">
        <v>5</v>
      </c>
      <c r="H35" s="15" t="s">
        <v>78</v>
      </c>
      <c r="I35" s="24" t="s">
        <v>25</v>
      </c>
    </row>
    <row r="36" spans="1:9">
      <c r="A36" s="15">
        <v>31</v>
      </c>
      <c r="B36" s="16" t="s">
        <v>94</v>
      </c>
      <c r="C36" s="17">
        <v>4</v>
      </c>
      <c r="D36" s="17" t="s">
        <v>95</v>
      </c>
      <c r="E36" s="21">
        <v>106</v>
      </c>
      <c r="F36" s="17" t="s">
        <v>96</v>
      </c>
      <c r="G36" s="15">
        <v>5</v>
      </c>
      <c r="H36" s="15" t="s">
        <v>78</v>
      </c>
      <c r="I36" s="24" t="s">
        <v>25</v>
      </c>
    </row>
    <row r="37" spans="1:9">
      <c r="A37" s="15">
        <v>32</v>
      </c>
      <c r="B37" s="16" t="s">
        <v>97</v>
      </c>
      <c r="C37" s="17">
        <v>4</v>
      </c>
      <c r="D37" s="17" t="s">
        <v>98</v>
      </c>
      <c r="E37" s="21">
        <v>101</v>
      </c>
      <c r="F37" s="17" t="s">
        <v>99</v>
      </c>
      <c r="G37" s="15">
        <v>5</v>
      </c>
      <c r="H37" s="15" t="s">
        <v>78</v>
      </c>
      <c r="I37" s="24" t="s">
        <v>25</v>
      </c>
    </row>
    <row r="38" spans="1:9">
      <c r="A38" s="15">
        <v>33</v>
      </c>
      <c r="B38" s="16" t="s">
        <v>100</v>
      </c>
      <c r="C38" s="17">
        <v>4</v>
      </c>
      <c r="D38" s="17" t="s">
        <v>101</v>
      </c>
      <c r="E38" s="21">
        <v>114</v>
      </c>
      <c r="F38" s="17" t="s">
        <v>84</v>
      </c>
      <c r="G38" s="15">
        <v>5</v>
      </c>
      <c r="H38" s="15" t="s">
        <v>78</v>
      </c>
      <c r="I38" s="24" t="s">
        <v>25</v>
      </c>
    </row>
    <row r="39" spans="1:9">
      <c r="A39" s="15">
        <v>34</v>
      </c>
      <c r="B39" s="16" t="s">
        <v>102</v>
      </c>
      <c r="C39" s="17">
        <v>4</v>
      </c>
      <c r="D39" s="17" t="s">
        <v>103</v>
      </c>
      <c r="E39" s="21">
        <v>113</v>
      </c>
      <c r="F39" s="17" t="s">
        <v>104</v>
      </c>
      <c r="G39" s="15">
        <v>5</v>
      </c>
      <c r="H39" s="15" t="s">
        <v>78</v>
      </c>
      <c r="I39" s="24" t="s">
        <v>25</v>
      </c>
    </row>
    <row r="40" spans="1:9">
      <c r="A40" s="15">
        <v>35</v>
      </c>
      <c r="B40" s="16" t="s">
        <v>105</v>
      </c>
      <c r="C40" s="17">
        <v>4</v>
      </c>
      <c r="D40" s="17" t="s">
        <v>106</v>
      </c>
      <c r="E40" s="21">
        <v>103</v>
      </c>
      <c r="F40" s="17" t="s">
        <v>107</v>
      </c>
      <c r="G40" s="15">
        <v>5</v>
      </c>
      <c r="H40" s="15" t="s">
        <v>78</v>
      </c>
      <c r="I40" s="24" t="s">
        <v>25</v>
      </c>
    </row>
    <row r="41" spans="1:9">
      <c r="A41" s="15">
        <v>36</v>
      </c>
      <c r="B41" s="16" t="s">
        <v>108</v>
      </c>
      <c r="C41" s="17">
        <v>4</v>
      </c>
      <c r="D41" s="17" t="s">
        <v>109</v>
      </c>
      <c r="E41" s="21">
        <v>108</v>
      </c>
      <c r="F41" s="17" t="s">
        <v>110</v>
      </c>
      <c r="G41" s="15">
        <v>5</v>
      </c>
      <c r="H41" s="15" t="s">
        <v>78</v>
      </c>
      <c r="I41" s="24" t="s">
        <v>25</v>
      </c>
    </row>
    <row r="42" spans="1:9">
      <c r="A42" s="15">
        <v>37</v>
      </c>
      <c r="B42" s="16" t="s">
        <v>111</v>
      </c>
      <c r="C42" s="17">
        <v>4</v>
      </c>
      <c r="D42" s="17" t="s">
        <v>112</v>
      </c>
      <c r="E42" s="21">
        <v>116</v>
      </c>
      <c r="F42" s="17" t="s">
        <v>84</v>
      </c>
      <c r="G42" s="15">
        <v>5</v>
      </c>
      <c r="H42" s="15" t="s">
        <v>78</v>
      </c>
      <c r="I42" s="24" t="s">
        <v>25</v>
      </c>
    </row>
    <row r="43" spans="1:9">
      <c r="A43" s="15">
        <v>38</v>
      </c>
      <c r="B43" s="16" t="s">
        <v>113</v>
      </c>
      <c r="C43" s="17">
        <v>4</v>
      </c>
      <c r="D43" s="17" t="s">
        <v>114</v>
      </c>
      <c r="E43" s="21">
        <v>109</v>
      </c>
      <c r="F43" s="17" t="s">
        <v>115</v>
      </c>
      <c r="G43" s="15">
        <v>5</v>
      </c>
      <c r="H43" s="15" t="s">
        <v>78</v>
      </c>
      <c r="I43" s="24" t="s">
        <v>25</v>
      </c>
    </row>
    <row r="44" spans="1:9">
      <c r="A44" s="15">
        <v>39</v>
      </c>
      <c r="B44" s="16" t="s">
        <v>116</v>
      </c>
      <c r="C44" s="17">
        <v>4</v>
      </c>
      <c r="D44" s="17" t="s">
        <v>117</v>
      </c>
      <c r="E44" s="21">
        <v>112</v>
      </c>
      <c r="F44" s="17" t="s">
        <v>115</v>
      </c>
      <c r="G44" s="15">
        <v>5</v>
      </c>
      <c r="H44" s="15" t="s">
        <v>78</v>
      </c>
      <c r="I44" s="24" t="s">
        <v>25</v>
      </c>
    </row>
    <row r="45" spans="1:9">
      <c r="A45" s="15">
        <v>40</v>
      </c>
      <c r="B45" s="16" t="s">
        <v>118</v>
      </c>
      <c r="C45" s="17">
        <v>4</v>
      </c>
      <c r="D45" s="17" t="s">
        <v>119</v>
      </c>
      <c r="E45" s="21">
        <v>110</v>
      </c>
      <c r="F45" s="17" t="s">
        <v>120</v>
      </c>
      <c r="G45" s="15">
        <v>5</v>
      </c>
      <c r="H45" s="15" t="s">
        <v>78</v>
      </c>
      <c r="I45" s="24" t="s">
        <v>25</v>
      </c>
    </row>
    <row r="46" spans="1:9">
      <c r="A46" s="15">
        <v>41</v>
      </c>
      <c r="B46" s="19" t="s">
        <v>121</v>
      </c>
      <c r="C46" s="17">
        <v>5</v>
      </c>
      <c r="D46" s="20" t="s">
        <v>122</v>
      </c>
      <c r="E46" s="15">
        <v>0</v>
      </c>
      <c r="F46" s="17" t="s">
        <v>25</v>
      </c>
      <c r="G46" s="15">
        <v>5</v>
      </c>
      <c r="H46" s="15" t="s">
        <v>123</v>
      </c>
      <c r="I46" s="24" t="s">
        <v>124</v>
      </c>
    </row>
    <row r="47" spans="1:9">
      <c r="A47" s="15">
        <v>42</v>
      </c>
      <c r="B47" s="19" t="s">
        <v>125</v>
      </c>
      <c r="C47" s="17">
        <v>5</v>
      </c>
      <c r="D47" s="20" t="s">
        <v>126</v>
      </c>
      <c r="E47" s="15">
        <v>0</v>
      </c>
      <c r="F47" s="17" t="s">
        <v>25</v>
      </c>
      <c r="G47" s="15">
        <v>5</v>
      </c>
      <c r="H47" s="15" t="s">
        <v>123</v>
      </c>
      <c r="I47" s="24" t="s">
        <v>127</v>
      </c>
    </row>
    <row r="48" spans="9:9">
      <c r="I48" s="24"/>
    </row>
    <row r="49" spans="9:9">
      <c r="I49" s="24"/>
    </row>
    <row r="50" spans="9:9">
      <c r="I50" s="24"/>
    </row>
    <row r="51" spans="9:9">
      <c r="I51" s="24"/>
    </row>
    <row r="52" spans="9:9">
      <c r="I52" s="24"/>
    </row>
    <row r="53" spans="9:9">
      <c r="I53" s="24"/>
    </row>
    <row r="54" spans="9:9">
      <c r="I54" s="24"/>
    </row>
    <row r="55" spans="9:9">
      <c r="I55" s="24"/>
    </row>
    <row r="56" spans="9:9">
      <c r="I56" s="24"/>
    </row>
    <row r="57" spans="9:9">
      <c r="I57" s="24"/>
    </row>
    <row r="58" spans="9:9">
      <c r="I58" s="24"/>
    </row>
    <row r="59" spans="9:9">
      <c r="I59" s="24"/>
    </row>
    <row r="60" spans="9:9">
      <c r="I60" s="24"/>
    </row>
    <row r="61" spans="9:9">
      <c r="I61" s="24"/>
    </row>
    <row r="62" spans="9:9">
      <c r="I62" s="24"/>
    </row>
    <row r="63" spans="9:9">
      <c r="I63" s="24"/>
    </row>
    <row r="64" spans="9:9">
      <c r="I64" s="24"/>
    </row>
    <row r="65" spans="9:9">
      <c r="I65" s="24"/>
    </row>
    <row r="66" spans="9:9">
      <c r="I66" s="24"/>
    </row>
    <row r="67" spans="9:9">
      <c r="I67" s="24"/>
    </row>
    <row r="68" spans="9:9">
      <c r="I68" s="24"/>
    </row>
    <row r="69" spans="9:9">
      <c r="I69" s="24"/>
    </row>
    <row r="70" spans="9:9">
      <c r="I70" s="24"/>
    </row>
    <row r="71" spans="9:9">
      <c r="I71" s="24"/>
    </row>
    <row r="72" spans="9:9">
      <c r="I72" s="24"/>
    </row>
    <row r="73" spans="9:9">
      <c r="I73" s="24"/>
    </row>
    <row r="74" spans="9:9">
      <c r="I74" s="24"/>
    </row>
    <row r="75" spans="9:9">
      <c r="I75" s="24"/>
    </row>
    <row r="76" spans="9:9">
      <c r="I76" s="24"/>
    </row>
    <row r="77" spans="9:9">
      <c r="I77" s="24"/>
    </row>
    <row r="78" spans="9:9">
      <c r="I78" s="24"/>
    </row>
    <row r="79" spans="9:9">
      <c r="I79" s="24"/>
    </row>
    <row r="80" spans="9:9">
      <c r="I80" s="24"/>
    </row>
    <row r="81" spans="9:9">
      <c r="I81" s="24"/>
    </row>
    <row r="82" spans="9:9">
      <c r="I82" s="24"/>
    </row>
    <row r="83" spans="9:9">
      <c r="I83" s="24"/>
    </row>
    <row r="84" spans="9:9">
      <c r="I84" s="24"/>
    </row>
    <row r="85" spans="9:9">
      <c r="I85" s="24"/>
    </row>
    <row r="86" spans="9:9">
      <c r="I86" s="24"/>
    </row>
    <row r="87" spans="9:9">
      <c r="I87" s="24"/>
    </row>
    <row r="88" spans="9:9">
      <c r="I88" s="24"/>
    </row>
    <row r="89" spans="9:9">
      <c r="I89" s="24"/>
    </row>
    <row r="90" spans="9:9">
      <c r="I90" s="24"/>
    </row>
    <row r="91" spans="9:9">
      <c r="I91" s="24"/>
    </row>
    <row r="92" spans="9:9">
      <c r="I92" s="24"/>
    </row>
    <row r="93" spans="9:9">
      <c r="I93" s="24"/>
    </row>
    <row r="94" spans="9:9">
      <c r="I94" s="24"/>
    </row>
    <row r="95" spans="9:9">
      <c r="I95" s="24"/>
    </row>
    <row r="96" spans="9:9">
      <c r="I96" s="24"/>
    </row>
    <row r="97" spans="9:9">
      <c r="I97" s="24"/>
    </row>
    <row r="98" spans="9:9">
      <c r="I98" s="24"/>
    </row>
    <row r="99" spans="9:9">
      <c r="I99" s="24"/>
    </row>
    <row r="100" spans="9:9">
      <c r="I100" s="24"/>
    </row>
    <row r="101" spans="9:9">
      <c r="I101" s="24"/>
    </row>
    <row r="102" spans="9:9">
      <c r="I102" s="24"/>
    </row>
    <row r="103" spans="9:9">
      <c r="I103" s="24"/>
    </row>
    <row r="104" spans="9:9">
      <c r="I104" s="24"/>
    </row>
    <row r="105" spans="9:9">
      <c r="I105" s="24"/>
    </row>
    <row r="106" spans="9:9">
      <c r="I106" s="24"/>
    </row>
    <row r="107" spans="9:9">
      <c r="I107" s="24"/>
    </row>
    <row r="108" spans="9:9">
      <c r="I108" s="24"/>
    </row>
    <row r="109" spans="9:9">
      <c r="I109" s="24"/>
    </row>
    <row r="110" spans="9:9">
      <c r="I110" s="24"/>
    </row>
    <row r="111" spans="9:9">
      <c r="I111" s="24"/>
    </row>
    <row r="112" spans="9:9">
      <c r="I112" s="24"/>
    </row>
    <row r="113" spans="9:9">
      <c r="I113" s="24"/>
    </row>
    <row r="114" spans="9:9">
      <c r="I114" s="24"/>
    </row>
    <row r="115" spans="9:9">
      <c r="I115" s="24"/>
    </row>
    <row r="116" spans="9:9">
      <c r="I116" s="24"/>
    </row>
    <row r="117" spans="9:9">
      <c r="I117" s="24"/>
    </row>
    <row r="118" spans="9:9">
      <c r="I118" s="24"/>
    </row>
    <row r="119" spans="9:9">
      <c r="I119" s="24"/>
    </row>
    <row r="120" spans="9:9">
      <c r="I120" s="24"/>
    </row>
    <row r="121" spans="9:9">
      <c r="I121" s="24"/>
    </row>
    <row r="122" spans="9:9">
      <c r="I122" s="24"/>
    </row>
    <row r="123" spans="9:9">
      <c r="I123" s="24"/>
    </row>
    <row r="124" spans="9:9">
      <c r="I124" s="24"/>
    </row>
    <row r="125" spans="9:9">
      <c r="I125" s="24"/>
    </row>
    <row r="126" spans="9:9">
      <c r="I126" s="24"/>
    </row>
    <row r="127" spans="9:9">
      <c r="I127" s="24"/>
    </row>
    <row r="128" spans="9:9">
      <c r="I128" s="24"/>
    </row>
    <row r="129" spans="9:9">
      <c r="I129" s="24"/>
    </row>
    <row r="130" spans="9:9">
      <c r="I130" s="24"/>
    </row>
    <row r="131" spans="9:9">
      <c r="I131" s="24"/>
    </row>
    <row r="132" spans="9:9">
      <c r="I132" s="24"/>
    </row>
    <row r="133" spans="9:9">
      <c r="I133" s="24"/>
    </row>
    <row r="134" spans="9:9">
      <c r="I134" s="24"/>
    </row>
    <row r="135" spans="9:9">
      <c r="I135" s="24"/>
    </row>
    <row r="136" spans="9:9">
      <c r="I136" s="24"/>
    </row>
    <row r="137" spans="9:9">
      <c r="I137" s="24"/>
    </row>
    <row r="138" spans="9:9">
      <c r="I138" s="24"/>
    </row>
    <row r="139" spans="9:9">
      <c r="I139" s="24"/>
    </row>
    <row r="140" spans="9:9">
      <c r="I140" s="24"/>
    </row>
    <row r="141" spans="9:9">
      <c r="I141" s="24"/>
    </row>
    <row r="142" spans="9:9">
      <c r="I142" s="24"/>
    </row>
    <row r="143" spans="9:9">
      <c r="I143" s="24"/>
    </row>
    <row r="144" spans="9:9">
      <c r="I144" s="24"/>
    </row>
    <row r="145" spans="9:9">
      <c r="I145" s="24"/>
    </row>
    <row r="146" spans="9:9">
      <c r="I146" s="24"/>
    </row>
    <row r="147" spans="9:9">
      <c r="I147" s="24"/>
    </row>
    <row r="148" spans="9:9">
      <c r="I148" s="24"/>
    </row>
    <row r="149" spans="9:9">
      <c r="I149" s="24"/>
    </row>
    <row r="150" spans="9:9">
      <c r="I150" s="24"/>
    </row>
    <row r="151" spans="9:9">
      <c r="I151" s="24"/>
    </row>
    <row r="152" spans="9:9">
      <c r="I152" s="24"/>
    </row>
    <row r="153" spans="9:9">
      <c r="I153" s="24"/>
    </row>
    <row r="154" spans="9:9">
      <c r="I154" s="24"/>
    </row>
    <row r="155" spans="9:9">
      <c r="I155" s="24"/>
    </row>
    <row r="156" spans="9:9">
      <c r="I156" s="24"/>
    </row>
    <row r="157" spans="9:9">
      <c r="I157" s="24"/>
    </row>
    <row r="158" spans="9:9">
      <c r="I158" s="24"/>
    </row>
    <row r="159" spans="9:9">
      <c r="I159" s="24"/>
    </row>
    <row r="160" spans="9:9">
      <c r="I160" s="24"/>
    </row>
    <row r="161" spans="9:9">
      <c r="I161" s="24"/>
    </row>
    <row r="162" spans="9:9">
      <c r="I162" s="24"/>
    </row>
    <row r="163" spans="9:9">
      <c r="I163" s="24"/>
    </row>
    <row r="164" spans="9:9">
      <c r="I164" s="24"/>
    </row>
    <row r="165" spans="9:9">
      <c r="I165" s="24"/>
    </row>
    <row r="166" spans="9:9">
      <c r="I166" s="24"/>
    </row>
    <row r="167" spans="9:9">
      <c r="I167" s="24"/>
    </row>
    <row r="168" spans="9:9">
      <c r="I168" s="24"/>
    </row>
    <row r="169" spans="9:9">
      <c r="I169" s="24"/>
    </row>
    <row r="170" spans="9:9">
      <c r="I170" s="24"/>
    </row>
    <row r="171" spans="9:9">
      <c r="I171" s="24"/>
    </row>
    <row r="172" spans="9:9">
      <c r="I172" s="24"/>
    </row>
    <row r="173" spans="9:9">
      <c r="I173" s="24"/>
    </row>
    <row r="174" spans="9:9">
      <c r="I174" s="24"/>
    </row>
    <row r="175" spans="9:9">
      <c r="I175" s="24"/>
    </row>
    <row r="176" spans="9:9">
      <c r="I176" s="24"/>
    </row>
    <row r="177" spans="9:9">
      <c r="I177" s="24"/>
    </row>
    <row r="178" spans="9:9">
      <c r="I178" s="24"/>
    </row>
    <row r="179" spans="9:9">
      <c r="I179" s="24"/>
    </row>
    <row r="180" spans="9:9">
      <c r="I180" s="24"/>
    </row>
    <row r="181" spans="9:9">
      <c r="I181" s="24"/>
    </row>
    <row r="182" spans="9:9">
      <c r="I182" s="24"/>
    </row>
    <row r="183" spans="9:9">
      <c r="I183" s="24"/>
    </row>
    <row r="184" spans="9:9">
      <c r="I184" s="24"/>
    </row>
    <row r="185" spans="9:9">
      <c r="I185" s="24"/>
    </row>
    <row r="186" spans="9:9">
      <c r="I186" s="24"/>
    </row>
    <row r="187" spans="9:9">
      <c r="I187" s="24"/>
    </row>
    <row r="188" spans="9:9">
      <c r="I188" s="24"/>
    </row>
    <row r="189" spans="9:9">
      <c r="I189" s="24"/>
    </row>
    <row r="190" spans="9:9">
      <c r="I190" s="24"/>
    </row>
    <row r="191" spans="9:9">
      <c r="I191" s="24"/>
    </row>
    <row r="192" spans="9:9">
      <c r="I192" s="24"/>
    </row>
    <row r="193" spans="9:9">
      <c r="I193" s="24"/>
    </row>
    <row r="194" spans="9:9">
      <c r="I194" s="24"/>
    </row>
    <row r="195" spans="9:9">
      <c r="I195" s="24"/>
    </row>
    <row r="196" spans="9:9">
      <c r="I196" s="24"/>
    </row>
    <row r="197" spans="9:9">
      <c r="I197" s="24"/>
    </row>
    <row r="198" spans="9:9">
      <c r="I198" s="24"/>
    </row>
    <row r="199" spans="9:9">
      <c r="I199" s="24"/>
    </row>
    <row r="200" spans="9:9">
      <c r="I200" s="24"/>
    </row>
    <row r="201" spans="9:9">
      <c r="I201" s="24"/>
    </row>
    <row r="202" spans="9:9">
      <c r="I202" s="24"/>
    </row>
    <row r="203" spans="9:9">
      <c r="I203" s="24"/>
    </row>
    <row r="204" spans="9:9">
      <c r="I204" s="24"/>
    </row>
    <row r="205" spans="9:9">
      <c r="I205" s="24"/>
    </row>
    <row r="206" spans="9:9">
      <c r="I206" s="24"/>
    </row>
    <row r="207" spans="9:9">
      <c r="I207" s="24"/>
    </row>
    <row r="208" spans="9:9">
      <c r="I208" s="24"/>
    </row>
    <row r="209" spans="9:9">
      <c r="I209" s="24"/>
    </row>
    <row r="210" spans="9:9">
      <c r="I210" s="24"/>
    </row>
    <row r="211" spans="9:9">
      <c r="I211" s="24"/>
    </row>
    <row r="212" spans="9:9">
      <c r="I212" s="24"/>
    </row>
    <row r="213" spans="9:9">
      <c r="I213" s="24"/>
    </row>
    <row r="214" spans="9:9">
      <c r="I214" s="24"/>
    </row>
    <row r="215" spans="9:9">
      <c r="I215" s="24"/>
    </row>
  </sheetData>
  <conditionalFormatting sqref="A6:A47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A1" sqref="A1:A2"/>
    </sheetView>
  </sheetViews>
  <sheetFormatPr defaultColWidth="9" defaultRowHeight="16.8"/>
  <cols>
    <col min="1" max="1" width="9" style="1"/>
    <col min="2" max="3" width="9.5" style="1" customWidth="1"/>
    <col min="4" max="4" width="10.5" style="1" customWidth="1"/>
    <col min="5" max="5" width="5.5" style="1" customWidth="1"/>
    <col min="6" max="7" width="9" style="1"/>
    <col min="8" max="9" width="9.5" style="1" customWidth="1"/>
    <col min="10" max="10" width="10.5" style="1" customWidth="1"/>
    <col min="11" max="16384" width="9" style="1"/>
  </cols>
  <sheetData>
    <row r="1" spans="1:5">
      <c r="A1" s="2" t="s">
        <v>128</v>
      </c>
      <c r="B1" s="3" t="s">
        <v>129</v>
      </c>
      <c r="C1" s="3"/>
      <c r="D1" s="3"/>
      <c r="E1" s="3"/>
    </row>
    <row r="2" spans="1:5">
      <c r="A2" s="2"/>
      <c r="B2" s="4" t="s">
        <v>130</v>
      </c>
      <c r="C2" s="4" t="s">
        <v>131</v>
      </c>
      <c r="D2" s="4" t="s">
        <v>132</v>
      </c>
      <c r="E2" s="4" t="s">
        <v>133</v>
      </c>
    </row>
    <row r="3" ht="17" spans="1:11">
      <c r="A3" s="5" t="s">
        <v>134</v>
      </c>
      <c r="B3" s="1">
        <v>19525111</v>
      </c>
      <c r="C3" s="1">
        <v>22575947</v>
      </c>
      <c r="D3" s="1">
        <v>274848346</v>
      </c>
      <c r="E3" s="1">
        <v>2611</v>
      </c>
      <c r="G3" s="6" t="s">
        <v>135</v>
      </c>
      <c r="H3" s="1">
        <f>VLOOKUP(G3,$A$3:$E$42,2,FALSE)</f>
        <v>22500569</v>
      </c>
      <c r="I3" s="1">
        <f>VLOOKUP(G3,$A$3:$E$42,3,FALSE)</f>
        <v>24808388</v>
      </c>
      <c r="J3" s="1">
        <f>VLOOKUP(G3,$A$3:$E$42,4,FALSE)</f>
        <v>204937604</v>
      </c>
      <c r="K3" s="1">
        <f>VLOOKUP(G3,$A$3:$E$42,5,FALSE)</f>
        <v>3124</v>
      </c>
    </row>
    <row r="4" ht="17" spans="1:11">
      <c r="A4" s="5" t="s">
        <v>136</v>
      </c>
      <c r="B4" s="1">
        <v>19567991</v>
      </c>
      <c r="C4" s="1">
        <v>22332324</v>
      </c>
      <c r="D4" s="1">
        <v>251256927</v>
      </c>
      <c r="E4" s="1">
        <v>2676</v>
      </c>
      <c r="G4" s="6" t="s">
        <v>137</v>
      </c>
      <c r="H4" s="1">
        <f t="shared" ref="H4:H42" si="0">VLOOKUP(G4,$A$3:$E$42,2,FALSE)</f>
        <v>20417334</v>
      </c>
      <c r="I4" s="1">
        <f t="shared" ref="I4:I42" si="1">VLOOKUP(G4,$A$3:$E$42,3,FALSE)</f>
        <v>24064658</v>
      </c>
      <c r="J4" s="1">
        <f t="shared" ref="J4:J42" si="2">VLOOKUP(G4,$A$3:$E$42,4,FALSE)</f>
        <v>222771731</v>
      </c>
      <c r="K4" s="1">
        <f t="shared" ref="K4:K42" si="3">VLOOKUP(G4,$A$3:$E$42,5,FALSE)</f>
        <v>3201</v>
      </c>
    </row>
    <row r="5" ht="17" spans="1:11">
      <c r="A5" s="5" t="s">
        <v>138</v>
      </c>
      <c r="B5" s="1">
        <v>20544113</v>
      </c>
      <c r="C5" s="1">
        <v>23453678</v>
      </c>
      <c r="D5" s="1">
        <v>242234178</v>
      </c>
      <c r="E5" s="1">
        <v>3222</v>
      </c>
      <c r="G5" s="6" t="s">
        <v>138</v>
      </c>
      <c r="H5" s="1">
        <f t="shared" si="0"/>
        <v>20544113</v>
      </c>
      <c r="I5" s="1">
        <f t="shared" si="1"/>
        <v>23453678</v>
      </c>
      <c r="J5" s="1">
        <f t="shared" si="2"/>
        <v>242234178</v>
      </c>
      <c r="K5" s="1">
        <f t="shared" si="3"/>
        <v>3222</v>
      </c>
    </row>
    <row r="6" ht="17" spans="1:11">
      <c r="A6" s="5" t="s">
        <v>139</v>
      </c>
      <c r="B6" s="1">
        <v>22864012</v>
      </c>
      <c r="C6" s="1">
        <v>23510348</v>
      </c>
      <c r="D6" s="1">
        <v>258322676</v>
      </c>
      <c r="E6" s="1">
        <v>2803</v>
      </c>
      <c r="G6" s="6" t="s">
        <v>139</v>
      </c>
      <c r="H6" s="1">
        <f t="shared" si="0"/>
        <v>22864012</v>
      </c>
      <c r="I6" s="1">
        <f t="shared" si="1"/>
        <v>23510348</v>
      </c>
      <c r="J6" s="1">
        <f t="shared" si="2"/>
        <v>258322676</v>
      </c>
      <c r="K6" s="1">
        <f t="shared" si="3"/>
        <v>2803</v>
      </c>
    </row>
    <row r="7" ht="17" spans="1:11">
      <c r="A7" s="5" t="s">
        <v>135</v>
      </c>
      <c r="B7" s="1">
        <v>22500569</v>
      </c>
      <c r="C7" s="1">
        <v>24808388</v>
      </c>
      <c r="D7" s="1">
        <v>204937604</v>
      </c>
      <c r="E7" s="1">
        <v>3124</v>
      </c>
      <c r="G7" s="6" t="s">
        <v>140</v>
      </c>
      <c r="H7" s="1">
        <f t="shared" si="0"/>
        <v>22974830</v>
      </c>
      <c r="I7" s="1">
        <f t="shared" si="1"/>
        <v>23428803</v>
      </c>
      <c r="J7" s="1">
        <f t="shared" si="2"/>
        <v>256466056</v>
      </c>
      <c r="K7" s="1">
        <f t="shared" si="3"/>
        <v>2783</v>
      </c>
    </row>
    <row r="8" ht="17" spans="1:11">
      <c r="A8" s="5" t="s">
        <v>137</v>
      </c>
      <c r="B8" s="1">
        <v>20417334</v>
      </c>
      <c r="C8" s="1">
        <v>24064658</v>
      </c>
      <c r="D8" s="1">
        <v>222771731</v>
      </c>
      <c r="E8" s="1">
        <v>3201</v>
      </c>
      <c r="G8" s="6" t="s">
        <v>141</v>
      </c>
      <c r="H8" s="1">
        <f t="shared" si="0"/>
        <v>22815211</v>
      </c>
      <c r="I8" s="1">
        <f t="shared" si="1"/>
        <v>23152552</v>
      </c>
      <c r="J8" s="1">
        <f t="shared" si="2"/>
        <v>222762122</v>
      </c>
      <c r="K8" s="1">
        <f t="shared" si="3"/>
        <v>2715</v>
      </c>
    </row>
    <row r="9" ht="17" spans="1:11">
      <c r="A9" s="5" t="s">
        <v>142</v>
      </c>
      <c r="B9" s="1">
        <v>22217985</v>
      </c>
      <c r="C9" s="1">
        <v>22097124</v>
      </c>
      <c r="D9" s="1">
        <v>235605241</v>
      </c>
      <c r="E9" s="1">
        <v>2780</v>
      </c>
      <c r="G9" s="6" t="s">
        <v>143</v>
      </c>
      <c r="H9" s="1">
        <f t="shared" si="0"/>
        <v>23707387</v>
      </c>
      <c r="I9" s="1">
        <f t="shared" si="1"/>
        <v>21511954</v>
      </c>
      <c r="J9" s="1">
        <f t="shared" si="2"/>
        <v>250418661</v>
      </c>
      <c r="K9" s="1">
        <f t="shared" si="3"/>
        <v>3639</v>
      </c>
    </row>
    <row r="10" ht="17" spans="1:11">
      <c r="A10" s="5" t="s">
        <v>144</v>
      </c>
      <c r="B10" s="1">
        <v>23567230</v>
      </c>
      <c r="C10" s="1">
        <v>20785768</v>
      </c>
      <c r="D10" s="1">
        <v>202937275</v>
      </c>
      <c r="E10" s="1">
        <v>2770</v>
      </c>
      <c r="G10" s="6" t="s">
        <v>145</v>
      </c>
      <c r="H10" s="1">
        <f t="shared" si="0"/>
        <v>18903604</v>
      </c>
      <c r="I10" s="1">
        <f t="shared" si="1"/>
        <v>22508718</v>
      </c>
      <c r="J10" s="1">
        <f t="shared" si="2"/>
        <v>222812671</v>
      </c>
      <c r="K10" s="1">
        <f t="shared" si="3"/>
        <v>2965</v>
      </c>
    </row>
    <row r="11" ht="17" spans="1:11">
      <c r="A11" s="5" t="s">
        <v>140</v>
      </c>
      <c r="B11" s="1">
        <v>22974830</v>
      </c>
      <c r="C11" s="1">
        <v>23428803</v>
      </c>
      <c r="D11" s="1">
        <v>256466056</v>
      </c>
      <c r="E11" s="1">
        <v>2783</v>
      </c>
      <c r="G11" s="6" t="s">
        <v>142</v>
      </c>
      <c r="H11" s="1">
        <f t="shared" si="0"/>
        <v>22217985</v>
      </c>
      <c r="I11" s="1">
        <f t="shared" si="1"/>
        <v>22097124</v>
      </c>
      <c r="J11" s="1">
        <f t="shared" si="2"/>
        <v>235605241</v>
      </c>
      <c r="K11" s="1">
        <f t="shared" si="3"/>
        <v>2780</v>
      </c>
    </row>
    <row r="12" ht="17" spans="1:11">
      <c r="A12" s="5" t="s">
        <v>141</v>
      </c>
      <c r="B12" s="1">
        <v>22815211</v>
      </c>
      <c r="C12" s="1">
        <v>23152552</v>
      </c>
      <c r="D12" s="1">
        <v>222762122</v>
      </c>
      <c r="E12" s="1">
        <v>2715</v>
      </c>
      <c r="G12" s="6" t="s">
        <v>134</v>
      </c>
      <c r="H12" s="1">
        <f t="shared" si="0"/>
        <v>19525111</v>
      </c>
      <c r="I12" s="1">
        <f t="shared" si="1"/>
        <v>22575947</v>
      </c>
      <c r="J12" s="1">
        <f t="shared" si="2"/>
        <v>274848346</v>
      </c>
      <c r="K12" s="1">
        <f t="shared" si="3"/>
        <v>2611</v>
      </c>
    </row>
    <row r="13" ht="17" spans="1:11">
      <c r="A13" s="5" t="s">
        <v>146</v>
      </c>
      <c r="B13" s="1">
        <v>23292083</v>
      </c>
      <c r="C13" s="1">
        <v>20797076</v>
      </c>
      <c r="D13" s="1">
        <v>226026927</v>
      </c>
      <c r="E13" s="1">
        <v>3130</v>
      </c>
      <c r="G13" s="6" t="s">
        <v>146</v>
      </c>
      <c r="H13" s="1">
        <f t="shared" si="0"/>
        <v>23292083</v>
      </c>
      <c r="I13" s="1">
        <f t="shared" si="1"/>
        <v>20797076</v>
      </c>
      <c r="J13" s="1">
        <f t="shared" si="2"/>
        <v>226026927</v>
      </c>
      <c r="K13" s="1">
        <f t="shared" si="3"/>
        <v>3130</v>
      </c>
    </row>
    <row r="14" ht="17" spans="1:11">
      <c r="A14" s="5" t="s">
        <v>147</v>
      </c>
      <c r="B14" s="1">
        <v>22623505</v>
      </c>
      <c r="C14" s="1">
        <v>23040432</v>
      </c>
      <c r="D14" s="1">
        <v>239317277</v>
      </c>
      <c r="E14" s="1">
        <v>3004</v>
      </c>
      <c r="G14" s="6" t="s">
        <v>148</v>
      </c>
      <c r="H14" s="1">
        <f t="shared" si="0"/>
        <v>20127374</v>
      </c>
      <c r="I14" s="1">
        <f t="shared" si="1"/>
        <v>22300992</v>
      </c>
      <c r="J14" s="1">
        <f t="shared" si="2"/>
        <v>241077728</v>
      </c>
      <c r="K14" s="1">
        <f t="shared" si="3"/>
        <v>2725</v>
      </c>
    </row>
    <row r="15" ht="17" spans="1:11">
      <c r="A15" s="5" t="s">
        <v>145</v>
      </c>
      <c r="B15" s="1">
        <v>18903604</v>
      </c>
      <c r="C15" s="1">
        <v>22508718</v>
      </c>
      <c r="D15" s="1">
        <v>222812671</v>
      </c>
      <c r="E15" s="1">
        <v>2965</v>
      </c>
      <c r="G15" s="6" t="s">
        <v>144</v>
      </c>
      <c r="H15" s="1">
        <f t="shared" si="0"/>
        <v>23567230</v>
      </c>
      <c r="I15" s="1">
        <f t="shared" si="1"/>
        <v>20785768</v>
      </c>
      <c r="J15" s="1">
        <f t="shared" si="2"/>
        <v>202937275</v>
      </c>
      <c r="K15" s="1">
        <f t="shared" si="3"/>
        <v>2770</v>
      </c>
    </row>
    <row r="16" ht="17" spans="1:11">
      <c r="A16" s="5" t="s">
        <v>148</v>
      </c>
      <c r="B16" s="1">
        <v>20127374</v>
      </c>
      <c r="C16" s="1">
        <v>22300992</v>
      </c>
      <c r="D16" s="1">
        <v>241077728</v>
      </c>
      <c r="E16" s="1">
        <v>2725</v>
      </c>
      <c r="G16" s="6" t="s">
        <v>136</v>
      </c>
      <c r="H16" s="1">
        <f t="shared" si="0"/>
        <v>19567991</v>
      </c>
      <c r="I16" s="1">
        <f t="shared" si="1"/>
        <v>22332324</v>
      </c>
      <c r="J16" s="1">
        <f t="shared" si="2"/>
        <v>251256927</v>
      </c>
      <c r="K16" s="1">
        <f t="shared" si="3"/>
        <v>2676</v>
      </c>
    </row>
    <row r="17" ht="17" spans="1:11">
      <c r="A17" s="5" t="s">
        <v>149</v>
      </c>
      <c r="B17" s="1">
        <v>16318438</v>
      </c>
      <c r="C17" s="1">
        <v>22895868</v>
      </c>
      <c r="D17" s="1">
        <v>244284389</v>
      </c>
      <c r="E17" s="1">
        <v>2651</v>
      </c>
      <c r="G17" s="6" t="s">
        <v>147</v>
      </c>
      <c r="H17" s="1">
        <f t="shared" si="0"/>
        <v>22623505</v>
      </c>
      <c r="I17" s="1">
        <f t="shared" si="1"/>
        <v>23040432</v>
      </c>
      <c r="J17" s="1">
        <f t="shared" si="2"/>
        <v>239317277</v>
      </c>
      <c r="K17" s="1">
        <f t="shared" si="3"/>
        <v>3004</v>
      </c>
    </row>
    <row r="18" ht="17" spans="1:11">
      <c r="A18" s="5" t="s">
        <v>143</v>
      </c>
      <c r="B18" s="1">
        <v>23707387</v>
      </c>
      <c r="C18" s="1">
        <v>21511954</v>
      </c>
      <c r="D18" s="1">
        <v>250418661</v>
      </c>
      <c r="E18" s="1">
        <v>3639</v>
      </c>
      <c r="G18" s="6" t="s">
        <v>149</v>
      </c>
      <c r="H18" s="1">
        <f t="shared" si="0"/>
        <v>16318438</v>
      </c>
      <c r="I18" s="1">
        <f t="shared" si="1"/>
        <v>22895868</v>
      </c>
      <c r="J18" s="1">
        <f t="shared" si="2"/>
        <v>244284389</v>
      </c>
      <c r="K18" s="1">
        <f t="shared" si="3"/>
        <v>2651</v>
      </c>
    </row>
    <row r="19" ht="17" spans="1:11">
      <c r="A19" s="5" t="s">
        <v>150</v>
      </c>
      <c r="B19" s="1">
        <v>17479235</v>
      </c>
      <c r="C19" s="1">
        <v>21366345</v>
      </c>
      <c r="D19" s="1">
        <v>184468500</v>
      </c>
      <c r="E19" s="1">
        <v>2650</v>
      </c>
      <c r="G19" s="6" t="s">
        <v>151</v>
      </c>
      <c r="H19" s="1">
        <f t="shared" si="0"/>
        <v>16250806</v>
      </c>
      <c r="I19" s="1">
        <f t="shared" si="1"/>
        <v>22865749</v>
      </c>
      <c r="J19" s="1">
        <f t="shared" si="2"/>
        <v>243722665</v>
      </c>
      <c r="K19" s="1">
        <f t="shared" si="3"/>
        <v>2639</v>
      </c>
    </row>
    <row r="20" ht="17" spans="1:11">
      <c r="A20" s="5" t="s">
        <v>152</v>
      </c>
      <c r="B20" s="1">
        <v>13962547</v>
      </c>
      <c r="C20" s="1">
        <v>21358799</v>
      </c>
      <c r="D20" s="1">
        <v>209171342</v>
      </c>
      <c r="E20" s="1">
        <v>2267</v>
      </c>
      <c r="G20" s="6" t="s">
        <v>153</v>
      </c>
      <c r="H20" s="1">
        <f t="shared" si="0"/>
        <v>18780688</v>
      </c>
      <c r="I20" s="1">
        <f t="shared" si="1"/>
        <v>22444453</v>
      </c>
      <c r="J20" s="1">
        <f t="shared" si="2"/>
        <v>221621865</v>
      </c>
      <c r="K20" s="1">
        <f t="shared" si="3"/>
        <v>2946</v>
      </c>
    </row>
    <row r="21" ht="17" spans="1:11">
      <c r="A21" s="5" t="s">
        <v>154</v>
      </c>
      <c r="B21" s="1">
        <v>19197520</v>
      </c>
      <c r="C21" s="1">
        <v>21338649</v>
      </c>
      <c r="D21" s="1">
        <v>228575857</v>
      </c>
      <c r="E21" s="1">
        <v>2818</v>
      </c>
      <c r="G21" s="6" t="s">
        <v>155</v>
      </c>
      <c r="H21" s="1">
        <f t="shared" si="0"/>
        <v>18240885</v>
      </c>
      <c r="I21" s="1">
        <f t="shared" si="1"/>
        <v>22115670</v>
      </c>
      <c r="J21" s="1">
        <f t="shared" si="2"/>
        <v>214771999</v>
      </c>
      <c r="K21" s="1">
        <f t="shared" si="3"/>
        <v>2860</v>
      </c>
    </row>
    <row r="22" ht="17" spans="1:11">
      <c r="A22" s="5" t="s">
        <v>151</v>
      </c>
      <c r="B22" s="1">
        <v>16250806</v>
      </c>
      <c r="C22" s="1">
        <v>22865749</v>
      </c>
      <c r="D22" s="1">
        <v>243722665</v>
      </c>
      <c r="E22" s="1">
        <v>2639</v>
      </c>
      <c r="G22" s="6" t="s">
        <v>156</v>
      </c>
      <c r="H22" s="1">
        <f t="shared" si="0"/>
        <v>18054371</v>
      </c>
      <c r="I22" s="1">
        <f t="shared" si="1"/>
        <v>22007254</v>
      </c>
      <c r="J22" s="1">
        <f t="shared" si="2"/>
        <v>212618751</v>
      </c>
      <c r="K22" s="1">
        <f t="shared" si="3"/>
        <v>2832</v>
      </c>
    </row>
    <row r="23" ht="17" spans="1:11">
      <c r="A23" s="5" t="s">
        <v>153</v>
      </c>
      <c r="B23" s="1">
        <v>18780688</v>
      </c>
      <c r="C23" s="1">
        <v>22444453</v>
      </c>
      <c r="D23" s="1">
        <v>221621865</v>
      </c>
      <c r="E23" s="1">
        <v>2946</v>
      </c>
      <c r="G23" s="6" t="s">
        <v>157</v>
      </c>
      <c r="H23" s="1">
        <f t="shared" si="0"/>
        <v>17825875</v>
      </c>
      <c r="I23" s="1">
        <f t="shared" si="1"/>
        <v>21895466</v>
      </c>
      <c r="J23" s="1">
        <f t="shared" si="2"/>
        <v>210374297</v>
      </c>
      <c r="K23" s="1">
        <f t="shared" si="3"/>
        <v>2796</v>
      </c>
    </row>
    <row r="24" ht="17" spans="1:11">
      <c r="A24" s="5" t="s">
        <v>158</v>
      </c>
      <c r="B24" s="1">
        <v>13962547</v>
      </c>
      <c r="C24" s="1">
        <v>21358799</v>
      </c>
      <c r="D24" s="1">
        <v>209171342</v>
      </c>
      <c r="E24" s="1">
        <v>2267</v>
      </c>
      <c r="G24" s="6" t="s">
        <v>159</v>
      </c>
      <c r="H24" s="1">
        <f t="shared" si="0"/>
        <v>23105023</v>
      </c>
      <c r="I24" s="1">
        <f t="shared" si="1"/>
        <v>20307655</v>
      </c>
      <c r="J24" s="1">
        <f t="shared" si="2"/>
        <v>171658151</v>
      </c>
      <c r="K24" s="1">
        <f t="shared" si="3"/>
        <v>3448</v>
      </c>
    </row>
    <row r="25" ht="17" spans="1:11">
      <c r="A25" s="5" t="s">
        <v>155</v>
      </c>
      <c r="B25" s="1">
        <v>18240885</v>
      </c>
      <c r="C25" s="1">
        <v>22115670</v>
      </c>
      <c r="D25" s="1">
        <v>214771999</v>
      </c>
      <c r="E25" s="1">
        <v>2860</v>
      </c>
      <c r="G25" s="6" t="s">
        <v>160</v>
      </c>
      <c r="H25" s="1">
        <f t="shared" si="0"/>
        <v>17741703</v>
      </c>
      <c r="I25" s="1">
        <f t="shared" si="1"/>
        <v>21847331</v>
      </c>
      <c r="J25" s="1">
        <f t="shared" si="2"/>
        <v>209370431</v>
      </c>
      <c r="K25" s="1">
        <f t="shared" si="3"/>
        <v>2783</v>
      </c>
    </row>
    <row r="26" ht="17" spans="1:11">
      <c r="A26" s="5" t="s">
        <v>156</v>
      </c>
      <c r="B26" s="1">
        <v>18054371</v>
      </c>
      <c r="C26" s="1">
        <v>22007254</v>
      </c>
      <c r="D26" s="1">
        <v>212618751</v>
      </c>
      <c r="E26" s="1">
        <v>2832</v>
      </c>
      <c r="G26" s="6" t="s">
        <v>161</v>
      </c>
      <c r="H26" s="1">
        <f t="shared" si="0"/>
        <v>17702020</v>
      </c>
      <c r="I26" s="1">
        <f t="shared" si="1"/>
        <v>21805911</v>
      </c>
      <c r="J26" s="1">
        <f t="shared" si="2"/>
        <v>208417248</v>
      </c>
      <c r="K26" s="1">
        <f t="shared" si="3"/>
        <v>2776</v>
      </c>
    </row>
    <row r="27" ht="17" spans="1:11">
      <c r="A27" s="5" t="s">
        <v>157</v>
      </c>
      <c r="B27" s="1">
        <v>17825875</v>
      </c>
      <c r="C27" s="1">
        <v>21895466</v>
      </c>
      <c r="D27" s="1">
        <v>210374297</v>
      </c>
      <c r="E27" s="1">
        <v>2796</v>
      </c>
      <c r="G27" s="6" t="s">
        <v>162</v>
      </c>
      <c r="H27" s="1">
        <f t="shared" si="0"/>
        <v>16702991</v>
      </c>
      <c r="I27" s="1">
        <f t="shared" si="1"/>
        <v>20172812</v>
      </c>
      <c r="J27" s="1">
        <f t="shared" si="2"/>
        <v>169634092</v>
      </c>
      <c r="K27" s="1">
        <f t="shared" si="3"/>
        <v>3403</v>
      </c>
    </row>
    <row r="28" ht="17" spans="1:11">
      <c r="A28" s="5" t="s">
        <v>159</v>
      </c>
      <c r="B28" s="1">
        <v>23105023</v>
      </c>
      <c r="C28" s="1">
        <v>20307655</v>
      </c>
      <c r="D28" s="1">
        <v>171658151</v>
      </c>
      <c r="E28" s="1">
        <v>3448</v>
      </c>
      <c r="G28" s="6" t="s">
        <v>150</v>
      </c>
      <c r="H28" s="1">
        <f t="shared" si="0"/>
        <v>17479235</v>
      </c>
      <c r="I28" s="1">
        <f t="shared" si="1"/>
        <v>21366345</v>
      </c>
      <c r="J28" s="1">
        <f t="shared" si="2"/>
        <v>184468500</v>
      </c>
      <c r="K28" s="1">
        <f t="shared" si="3"/>
        <v>2650</v>
      </c>
    </row>
    <row r="29" ht="17" spans="1:11">
      <c r="A29" s="5" t="s">
        <v>160</v>
      </c>
      <c r="B29" s="1">
        <v>17741703</v>
      </c>
      <c r="C29" s="1">
        <v>21847331</v>
      </c>
      <c r="D29" s="1">
        <v>209370431</v>
      </c>
      <c r="E29" s="1">
        <v>2783</v>
      </c>
      <c r="G29" s="6" t="s">
        <v>158</v>
      </c>
      <c r="H29" s="1">
        <f t="shared" si="0"/>
        <v>13962547</v>
      </c>
      <c r="I29" s="1">
        <f t="shared" si="1"/>
        <v>21358799</v>
      </c>
      <c r="J29" s="1">
        <f t="shared" si="2"/>
        <v>209171342</v>
      </c>
      <c r="K29" s="1">
        <f t="shared" si="3"/>
        <v>2267</v>
      </c>
    </row>
    <row r="30" ht="17" spans="1:11">
      <c r="A30" s="5" t="s">
        <v>161</v>
      </c>
      <c r="B30" s="1">
        <v>17702020</v>
      </c>
      <c r="C30" s="1">
        <v>21805911</v>
      </c>
      <c r="D30" s="1">
        <v>208417248</v>
      </c>
      <c r="E30" s="1">
        <v>2776</v>
      </c>
      <c r="G30" s="6" t="s">
        <v>163</v>
      </c>
      <c r="H30" s="1">
        <f t="shared" si="0"/>
        <v>20555549</v>
      </c>
      <c r="I30" s="1">
        <f t="shared" si="1"/>
        <v>19161328</v>
      </c>
      <c r="J30" s="1">
        <f t="shared" si="2"/>
        <v>152562649</v>
      </c>
      <c r="K30" s="1">
        <f t="shared" si="3"/>
        <v>3068</v>
      </c>
    </row>
    <row r="31" ht="17" spans="1:11">
      <c r="A31" s="5" t="s">
        <v>164</v>
      </c>
      <c r="B31" s="1">
        <v>20314781</v>
      </c>
      <c r="C31" s="1">
        <v>19067240</v>
      </c>
      <c r="D31" s="1">
        <v>151167323</v>
      </c>
      <c r="E31" s="1">
        <v>3033</v>
      </c>
      <c r="G31" s="6" t="s">
        <v>165</v>
      </c>
      <c r="H31" s="1">
        <f t="shared" si="0"/>
        <v>16659793</v>
      </c>
      <c r="I31" s="1">
        <f t="shared" si="1"/>
        <v>20891133</v>
      </c>
      <c r="J31" s="1">
        <f t="shared" si="2"/>
        <v>176070641</v>
      </c>
      <c r="K31" s="1">
        <f t="shared" si="3"/>
        <v>2527</v>
      </c>
    </row>
    <row r="32" ht="17" spans="1:11">
      <c r="A32" s="5" t="s">
        <v>166</v>
      </c>
      <c r="B32" s="1">
        <v>15362240</v>
      </c>
      <c r="C32" s="1">
        <v>20473721</v>
      </c>
      <c r="D32" s="1">
        <v>181307109</v>
      </c>
      <c r="E32" s="1">
        <v>2409</v>
      </c>
      <c r="G32" s="6" t="s">
        <v>167</v>
      </c>
      <c r="H32" s="1">
        <f t="shared" si="0"/>
        <v>20506532</v>
      </c>
      <c r="I32" s="1">
        <f t="shared" si="1"/>
        <v>19136448</v>
      </c>
      <c r="J32" s="1">
        <f t="shared" si="2"/>
        <v>152169953</v>
      </c>
      <c r="K32" s="1">
        <f t="shared" si="3"/>
        <v>3060</v>
      </c>
    </row>
    <row r="33" ht="17" spans="1:11">
      <c r="A33" s="5" t="s">
        <v>168</v>
      </c>
      <c r="B33" s="1">
        <v>19783636</v>
      </c>
      <c r="C33" s="1">
        <v>18824476</v>
      </c>
      <c r="D33" s="1">
        <v>146990535</v>
      </c>
      <c r="E33" s="1">
        <v>2952</v>
      </c>
      <c r="G33" s="6" t="s">
        <v>169</v>
      </c>
      <c r="H33" s="1">
        <f t="shared" si="0"/>
        <v>20479970</v>
      </c>
      <c r="I33" s="1">
        <f t="shared" si="1"/>
        <v>19134824</v>
      </c>
      <c r="J33" s="1">
        <f t="shared" si="2"/>
        <v>152146140</v>
      </c>
      <c r="K33" s="1">
        <f t="shared" si="3"/>
        <v>3056</v>
      </c>
    </row>
    <row r="34" ht="17" spans="1:11">
      <c r="A34" s="5" t="s">
        <v>162</v>
      </c>
      <c r="B34" s="1">
        <v>16702991</v>
      </c>
      <c r="C34" s="1">
        <v>20172812</v>
      </c>
      <c r="D34" s="1">
        <v>169634092</v>
      </c>
      <c r="E34" s="1">
        <v>3403</v>
      </c>
      <c r="G34" s="6" t="s">
        <v>170</v>
      </c>
      <c r="H34" s="1">
        <f t="shared" si="0"/>
        <v>15628330</v>
      </c>
      <c r="I34" s="1">
        <f t="shared" si="1"/>
        <v>20616485</v>
      </c>
      <c r="J34" s="1">
        <f t="shared" si="2"/>
        <v>183771990</v>
      </c>
      <c r="K34" s="1">
        <f t="shared" si="3"/>
        <v>2450</v>
      </c>
    </row>
    <row r="35" ht="17" spans="1:11">
      <c r="A35" s="5" t="s">
        <v>169</v>
      </c>
      <c r="B35" s="1">
        <v>20479970</v>
      </c>
      <c r="C35" s="1">
        <v>19134824</v>
      </c>
      <c r="D35" s="1">
        <v>152146140</v>
      </c>
      <c r="E35" s="1">
        <v>3056</v>
      </c>
      <c r="G35" s="6" t="s">
        <v>164</v>
      </c>
      <c r="H35" s="1">
        <f t="shared" si="0"/>
        <v>20314781</v>
      </c>
      <c r="I35" s="1">
        <f t="shared" si="1"/>
        <v>19067240</v>
      </c>
      <c r="J35" s="1">
        <f t="shared" si="2"/>
        <v>151167323</v>
      </c>
      <c r="K35" s="1">
        <f t="shared" si="3"/>
        <v>3033</v>
      </c>
    </row>
    <row r="36" ht="17" spans="1:11">
      <c r="A36" s="5" t="s">
        <v>170</v>
      </c>
      <c r="B36" s="1">
        <v>15628330</v>
      </c>
      <c r="C36" s="1">
        <v>20616485</v>
      </c>
      <c r="D36" s="1">
        <v>183771990</v>
      </c>
      <c r="E36" s="1">
        <v>2450</v>
      </c>
      <c r="G36" s="6" t="s">
        <v>166</v>
      </c>
      <c r="H36" s="1">
        <f t="shared" si="0"/>
        <v>15362240</v>
      </c>
      <c r="I36" s="1">
        <f t="shared" si="1"/>
        <v>20473721</v>
      </c>
      <c r="J36" s="1">
        <f t="shared" si="2"/>
        <v>181307109</v>
      </c>
      <c r="K36" s="1">
        <f t="shared" si="3"/>
        <v>2409</v>
      </c>
    </row>
    <row r="37" ht="17" spans="1:11">
      <c r="A37" s="5" t="s">
        <v>167</v>
      </c>
      <c r="B37" s="1">
        <v>20506532</v>
      </c>
      <c r="C37" s="1">
        <v>19136448</v>
      </c>
      <c r="D37" s="1">
        <v>152169953</v>
      </c>
      <c r="E37" s="1">
        <v>3060</v>
      </c>
      <c r="G37" s="6" t="s">
        <v>168</v>
      </c>
      <c r="H37" s="1">
        <f t="shared" si="0"/>
        <v>19783636</v>
      </c>
      <c r="I37" s="1">
        <f t="shared" si="1"/>
        <v>18824476</v>
      </c>
      <c r="J37" s="1">
        <f t="shared" si="2"/>
        <v>146990535</v>
      </c>
      <c r="K37" s="1">
        <f t="shared" si="3"/>
        <v>2952</v>
      </c>
    </row>
    <row r="38" ht="17" spans="1:11">
      <c r="A38" s="5" t="s">
        <v>171</v>
      </c>
      <c r="B38" s="1">
        <v>17128332</v>
      </c>
      <c r="C38" s="1">
        <v>18472307</v>
      </c>
      <c r="D38" s="1">
        <v>137074122</v>
      </c>
      <c r="E38" s="1">
        <v>2629</v>
      </c>
      <c r="G38" s="6" t="s">
        <v>171</v>
      </c>
      <c r="H38" s="1">
        <f t="shared" si="0"/>
        <v>17128332</v>
      </c>
      <c r="I38" s="1">
        <f t="shared" si="1"/>
        <v>18472307</v>
      </c>
      <c r="J38" s="1">
        <f t="shared" si="2"/>
        <v>137074122</v>
      </c>
      <c r="K38" s="1">
        <f t="shared" si="3"/>
        <v>2629</v>
      </c>
    </row>
    <row r="39" ht="17" spans="1:11">
      <c r="A39" s="5" t="s">
        <v>172</v>
      </c>
      <c r="B39" s="1">
        <v>13441334</v>
      </c>
      <c r="C39" s="1">
        <v>19370315</v>
      </c>
      <c r="D39" s="1">
        <v>158490297</v>
      </c>
      <c r="E39" s="1">
        <v>2108</v>
      </c>
      <c r="G39" s="6" t="s">
        <v>172</v>
      </c>
      <c r="H39" s="1">
        <f t="shared" si="0"/>
        <v>13441334</v>
      </c>
      <c r="I39" s="1">
        <f t="shared" si="1"/>
        <v>19370315</v>
      </c>
      <c r="J39" s="1">
        <f t="shared" si="2"/>
        <v>158490297</v>
      </c>
      <c r="K39" s="1">
        <f t="shared" si="3"/>
        <v>2108</v>
      </c>
    </row>
    <row r="40" ht="17" spans="1:11">
      <c r="A40" s="5" t="s">
        <v>163</v>
      </c>
      <c r="B40" s="1">
        <v>20555549</v>
      </c>
      <c r="C40" s="1">
        <v>19161328</v>
      </c>
      <c r="D40" s="1">
        <v>152562649</v>
      </c>
      <c r="E40" s="1">
        <v>3068</v>
      </c>
      <c r="G40" s="6" t="s">
        <v>173</v>
      </c>
      <c r="H40" s="1">
        <f t="shared" si="0"/>
        <v>17214579</v>
      </c>
      <c r="I40" s="1">
        <f t="shared" si="1"/>
        <v>21198241</v>
      </c>
      <c r="J40" s="1">
        <f t="shared" si="2"/>
        <v>181454930</v>
      </c>
      <c r="K40" s="1">
        <f t="shared" si="3"/>
        <v>2609</v>
      </c>
    </row>
    <row r="41" ht="17" spans="1:11">
      <c r="A41" s="5" t="s">
        <v>165</v>
      </c>
      <c r="B41" s="1">
        <v>16659793</v>
      </c>
      <c r="C41" s="1">
        <v>20891133</v>
      </c>
      <c r="D41" s="1">
        <v>176070641</v>
      </c>
      <c r="E41" s="1">
        <v>2527</v>
      </c>
      <c r="G41" s="6" t="s">
        <v>152</v>
      </c>
      <c r="H41" s="1">
        <f t="shared" si="0"/>
        <v>13962547</v>
      </c>
      <c r="I41" s="1">
        <f t="shared" si="1"/>
        <v>21358799</v>
      </c>
      <c r="J41" s="1">
        <f t="shared" si="2"/>
        <v>209171342</v>
      </c>
      <c r="K41" s="1">
        <f t="shared" si="3"/>
        <v>2267</v>
      </c>
    </row>
    <row r="42" ht="17" spans="1:11">
      <c r="A42" s="5" t="s">
        <v>173</v>
      </c>
      <c r="B42" s="1">
        <v>17214579</v>
      </c>
      <c r="C42" s="1">
        <v>21198241</v>
      </c>
      <c r="D42" s="1">
        <v>181454930</v>
      </c>
      <c r="E42" s="1">
        <v>2609</v>
      </c>
      <c r="G42" s="6" t="s">
        <v>154</v>
      </c>
      <c r="H42" s="1">
        <f t="shared" si="0"/>
        <v>19197520</v>
      </c>
      <c r="I42" s="1">
        <f t="shared" si="1"/>
        <v>21338649</v>
      </c>
      <c r="J42" s="1">
        <f t="shared" si="2"/>
        <v>228575857</v>
      </c>
      <c r="K42" s="1">
        <f t="shared" si="3"/>
        <v>2818</v>
      </c>
    </row>
  </sheetData>
  <mergeCells count="2">
    <mergeCell ref="B1:E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Echo Mr~李</cp:lastModifiedBy>
  <dcterms:created xsi:type="dcterms:W3CDTF">2015-06-12T10:19:00Z</dcterms:created>
  <dcterms:modified xsi:type="dcterms:W3CDTF">2023-06-20T15:31:39Z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95344353A5FD8F643E860E64488B7E41</vt:lpwstr>
  </property>
</Properties>
</file>