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5600" windowHeight="14360" tabRatio="600" firstSheet="0" activeTab="0" autoFilterDateGrouping="1"/>
  </bookViews>
  <sheets>
    <sheet xmlns:r="http://schemas.openxmlformats.org/officeDocument/2006/relationships" name="查看销售金额2022.11-2023.1" sheetId="1" state="visible" r:id="rId1"/>
    <sheet xmlns:r="http://schemas.openxmlformats.org/officeDocument/2006/relationships" name="工具sheet_A" sheetId="2" state="visible" r:id="rId2"/>
    <sheet xmlns:r="http://schemas.openxmlformats.org/officeDocument/2006/relationships" name="工具sheet_B" sheetId="3" state="visible" r:id="rId3"/>
    <sheet xmlns:r="http://schemas.openxmlformats.org/officeDocument/2006/relationships" name="工具sheet_C" sheetId="4" state="visible" r:id="rId4"/>
    <sheet xmlns:r="http://schemas.openxmlformats.org/officeDocument/2006/relationships" name="工具sheet_总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0.00_);[Red]\(0.00\)"/>
    <numFmt numFmtId="166" formatCode="0.0000_);[Red]\(0.0000\)"/>
    <numFmt numFmtId="167" formatCode="0.000"/>
  </numFmts>
  <fonts count="12">
    <font>
      <name val="Calibri"/>
      <charset val="134"/>
      <family val="2"/>
      <color theme="1"/>
      <sz val="11"/>
      <scheme val="minor"/>
    </font>
    <font>
      <name val="Calibri"/>
      <charset val="134"/>
      <family val="2"/>
      <color theme="1"/>
      <sz val="11"/>
      <scheme val="minor"/>
    </font>
    <font>
      <name val="微软雅黑"/>
      <charset val="134"/>
      <family val="2"/>
      <b val="1"/>
      <color theme="8" tint="-0.249977111117893"/>
      <sz val="10"/>
    </font>
    <font>
      <name val="微软雅黑"/>
      <charset val="134"/>
      <family val="2"/>
      <b val="1"/>
      <color theme="1"/>
      <sz val="10"/>
    </font>
    <font>
      <name val="Calibri"/>
      <charset val="134"/>
      <family val="3"/>
      <color theme="1"/>
      <sz val="11"/>
      <scheme val="minor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theme="1"/>
      <sz val="8"/>
    </font>
    <font>
      <name val="微软雅黑"/>
      <charset val="134"/>
      <family val="2"/>
      <color theme="1"/>
      <sz val="10"/>
    </font>
    <font>
      <name val="微软雅黑"/>
      <charset val="134"/>
      <family val="2"/>
      <color theme="1"/>
      <sz val="11"/>
    </font>
    <font>
      <name val="微软雅黑"/>
      <charset val="134"/>
      <family val="2"/>
      <color rgb="FFFF0000"/>
      <sz val="11"/>
    </font>
    <font>
      <name val="Calibri"/>
      <family val="2"/>
      <b val="1"/>
      <sz val="11"/>
    </font>
    <font>
      <b val="1"/>
    </font>
  </fonts>
  <fills count="10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 applyAlignment="1">
      <alignment vertical="center"/>
    </xf>
    <xf numFmtId="9" fontId="1" fillId="0" borderId="0" applyAlignment="1">
      <alignment vertical="center"/>
    </xf>
    <xf numFmtId="0" fontId="4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center" vertical="center" wrapText="1"/>
    </xf>
    <xf numFmtId="0" fontId="3" fillId="2" borderId="1" applyAlignment="1" applyProtection="1" pivotButton="0" quotePrefix="0" xfId="2">
      <alignment horizontal="center" vertical="center" wrapText="1"/>
      <protection locked="0" hidden="0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applyProtection="1" pivotButton="0" quotePrefix="0" xfId="2">
      <alignment horizontal="center" vertical="center" wrapText="1"/>
      <protection locked="0" hidden="0"/>
    </xf>
    <xf numFmtId="49" fontId="3" fillId="2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64" fontId="3" fillId="2" borderId="1" applyAlignment="1" applyProtection="1" pivotButton="0" quotePrefix="0" xfId="2">
      <alignment horizontal="center" vertical="center" wrapText="1"/>
      <protection locked="0" hidden="0"/>
    </xf>
    <xf numFmtId="14" fontId="3" fillId="2" borderId="1" applyAlignment="1" applyProtection="1" pivotButton="0" quotePrefix="0" xfId="2">
      <alignment horizontal="center" vertical="center" wrapText="1"/>
      <protection locked="0" hidden="0"/>
    </xf>
    <xf numFmtId="14" fontId="6" fillId="2" borderId="1" applyAlignment="1" applyProtection="1" pivotButton="0" quotePrefix="0" xfId="2">
      <alignment horizontal="center" vertical="center" wrapText="1"/>
      <protection locked="0" hidden="0"/>
    </xf>
    <xf numFmtId="9" fontId="3" fillId="2" borderId="1" applyAlignment="1" applyProtection="1" pivotButton="0" quotePrefix="0" xfId="1">
      <alignment horizontal="center" vertical="center" wrapText="1"/>
      <protection locked="0" hidden="0"/>
    </xf>
    <xf numFmtId="165" fontId="3" fillId="2" borderId="1" applyAlignment="1" applyProtection="1" pivotButton="0" quotePrefix="0" xfId="2">
      <alignment horizontal="center" vertical="center" wrapText="1"/>
      <protection locked="0" hidden="0"/>
    </xf>
    <xf numFmtId="165" fontId="3" fillId="3" borderId="1" applyAlignment="1" applyProtection="1" pivotButton="0" quotePrefix="0" xfId="2">
      <alignment horizontal="center" vertical="center" wrapText="1"/>
      <protection locked="0" hidden="0"/>
    </xf>
    <xf numFmtId="166" fontId="3" fillId="4" borderId="1" applyAlignment="1" applyProtection="1" pivotButton="0" quotePrefix="0" xfId="2">
      <alignment horizontal="center" vertical="center" wrapText="1"/>
      <protection locked="0" hidden="0"/>
    </xf>
    <xf numFmtId="166" fontId="3" fillId="2" borderId="1" applyAlignment="1" applyProtection="1" pivotButton="0" quotePrefix="0" xfId="2">
      <alignment horizontal="center" vertical="center" wrapText="1"/>
      <protection locked="0" hidden="0"/>
    </xf>
    <xf numFmtId="166" fontId="3" fillId="5" borderId="1" applyAlignment="1" applyProtection="1" pivotButton="0" quotePrefix="0" xfId="2">
      <alignment horizontal="center" vertical="center" wrapText="1"/>
      <protection locked="0" hidden="0"/>
    </xf>
    <xf numFmtId="166" fontId="3" fillId="3" borderId="1" applyAlignment="1" applyProtection="1" pivotButton="0" quotePrefix="0" xfId="2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 wrapText="1"/>
    </xf>
    <xf numFmtId="9" fontId="3" fillId="2" borderId="1" applyAlignment="1" pivotButton="0" quotePrefix="0" xfId="1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6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9" fillId="6" borderId="1" applyAlignment="1" pivotButton="0" quotePrefix="0" xfId="0">
      <alignment horizontal="center" vertical="center"/>
    </xf>
    <xf numFmtId="9" fontId="8" fillId="0" borderId="0" applyAlignment="1" pivotButton="0" quotePrefix="0" xfId="1">
      <alignment vertical="center"/>
    </xf>
    <xf numFmtId="0" fontId="8" fillId="4" borderId="0" applyAlignment="1" pivotButton="0" quotePrefix="0" xfId="0">
      <alignment vertical="center"/>
    </xf>
    <xf numFmtId="167" fontId="8" fillId="0" borderId="0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9" fillId="7" borderId="1" applyAlignment="1" pivotButton="0" quotePrefix="0" xfId="0">
      <alignment horizontal="center" vertical="center"/>
    </xf>
    <xf numFmtId="0" fontId="8" fillId="7" borderId="0" applyAlignment="1" pivotButton="0" quotePrefix="0" xfId="0">
      <alignment vertical="center"/>
    </xf>
    <xf numFmtId="0" fontId="9" fillId="7" borderId="0" applyAlignment="1" pivotButton="0" quotePrefix="0" xfId="0">
      <alignment vertical="center"/>
    </xf>
    <xf numFmtId="166" fontId="3" fillId="8" borderId="1" applyAlignment="1" applyProtection="1" pivotButton="0" quotePrefix="0" xfId="2">
      <alignment horizontal="center" vertical="center" wrapText="1"/>
      <protection locked="0" hidden="0"/>
    </xf>
    <xf numFmtId="0" fontId="3" fillId="8" borderId="1" applyAlignment="1" pivotButton="0" quotePrefix="0" xfId="0">
      <alignment horizontal="center" vertical="center" wrapText="1"/>
    </xf>
    <xf numFmtId="0" fontId="8" fillId="8" borderId="1" applyAlignment="1" pivotButton="0" quotePrefix="0" xfId="0">
      <alignment horizontal="center" vertical="center"/>
    </xf>
    <xf numFmtId="0" fontId="9" fillId="8" borderId="1" applyAlignment="1" pivotButton="0" quotePrefix="0" xfId="0">
      <alignment horizontal="center" vertical="center"/>
    </xf>
    <xf numFmtId="0" fontId="8" fillId="8" borderId="0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164" fontId="3" fillId="8" borderId="1" applyAlignment="1" applyProtection="1" pivotButton="0" quotePrefix="0" xfId="2">
      <alignment horizontal="center" vertical="center" wrapText="1"/>
      <protection locked="0" hidden="0"/>
    </xf>
    <xf numFmtId="0" fontId="10" fillId="0" borderId="2" applyAlignment="1" pivotButton="0" quotePrefix="0" xfId="0">
      <alignment horizontal="center" vertical="top"/>
    </xf>
    <xf numFmtId="0" fontId="0" fillId="0" borderId="0" pivotButton="0" quotePrefix="0" xfId="0"/>
    <xf numFmtId="0" fontId="11" fillId="0" borderId="3" applyAlignment="1" pivotButton="0" quotePrefix="0" xfId="0">
      <alignment horizontal="center" vertical="top"/>
    </xf>
  </cellXfs>
  <cellStyles count="3">
    <cellStyle name="Normal" xfId="0" builtinId="0"/>
    <cellStyle name="Percent" xfId="1" builtinId="5"/>
    <cellStyle name="常规 2 2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索雪艳</author>
  </authors>
  <commentList>
    <comment ref="N1" authorId="0" shapeId="0">
      <text>
        <t>索雪艳:
标准大类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I200"/>
  <sheetViews>
    <sheetView tabSelected="1" topLeftCell="F1" zoomScale="70" zoomScaleNormal="70" workbookViewId="0">
      <pane ySplit="2" topLeftCell="A3" activePane="bottomLeft" state="frozen"/>
      <selection activeCell="AO1" sqref="AO1"/>
      <selection pane="bottomLeft" activeCell="AV198" sqref="AV198"/>
    </sheetView>
  </sheetViews>
  <sheetFormatPr baseColWidth="10" defaultColWidth="8.83203125" defaultRowHeight="17" outlineLevelCol="0"/>
  <cols>
    <col hidden="1" width="31.83203125" customWidth="1" style="27" min="1" max="1"/>
    <col hidden="1" width="18.1640625" customWidth="1" style="27" min="2" max="2"/>
    <col hidden="1" width="17.1640625" customWidth="1" style="27" min="3" max="4"/>
    <col hidden="1" width="15.1640625" customWidth="1" style="27" min="5" max="5"/>
    <col width="30.83203125" bestFit="1" customWidth="1" style="27" min="6" max="6"/>
    <col hidden="1" width="17.1640625" customWidth="1" style="27" min="7" max="7"/>
    <col hidden="1" width="43.83203125" customWidth="1" style="27" min="8" max="8"/>
    <col width="34.6640625" customWidth="1" style="27" min="9" max="9"/>
    <col hidden="1" width="15.33203125" customWidth="1" style="27" min="10" max="10"/>
    <col hidden="1" width="34.6640625" customWidth="1" style="27" min="11" max="11"/>
    <col hidden="1" width="15.1640625" customWidth="1" style="27" min="12" max="12"/>
    <col hidden="1" width="21.5" customWidth="1" style="27" min="13" max="13"/>
    <col width="33.6640625" customWidth="1" style="27" min="14" max="14"/>
    <col hidden="1" width="25.83203125" customWidth="1" style="27" min="15" max="15"/>
    <col hidden="1" width="17.83203125" customWidth="1" style="27" min="16" max="16"/>
    <col hidden="1" width="17.1640625" customWidth="1" style="27" min="17" max="17"/>
    <col width="61.5" customWidth="1" style="27" min="18" max="18"/>
    <col hidden="1" width="26.1640625" customWidth="1" style="27" min="19" max="19"/>
    <col hidden="1" width="57.83203125" customWidth="1" style="27" min="20" max="20"/>
    <col width="62.5" customWidth="1" style="27" min="21" max="21"/>
    <col hidden="1" width="32.6640625" customWidth="1" style="27" min="22" max="22"/>
    <col hidden="1" width="5.83203125" customWidth="1" style="27" min="23" max="23"/>
    <col hidden="1" width="22.5" customWidth="1" style="27" min="24" max="24"/>
    <col hidden="1" width="36" customWidth="1" style="27" min="25" max="25"/>
    <col hidden="1" width="19.33203125" customWidth="1" style="27" min="26" max="26"/>
    <col hidden="1" width="19.1640625" customWidth="1" style="27" min="27" max="27"/>
    <col hidden="1" width="74.83203125" customWidth="1" style="27" min="28" max="28"/>
    <col hidden="1" width="17.1640625" customWidth="1" style="27" min="29" max="29"/>
    <col hidden="1" width="19.5" customWidth="1" style="27" min="30" max="30"/>
    <col hidden="1" width="23.1640625" customWidth="1" style="27" min="31" max="31"/>
    <col hidden="1" width="23.6640625" customWidth="1" style="27" min="32" max="32"/>
    <col hidden="1" width="13.1640625" customWidth="1" style="33" min="33" max="33"/>
    <col hidden="1" width="15.1640625" customWidth="1" style="33" min="34" max="34"/>
    <col hidden="1" width="20.5" customWidth="1" style="27" min="35" max="35"/>
    <col hidden="1" width="26.33203125" customWidth="1" style="27" min="36" max="36"/>
    <col hidden="1" width="22.33203125" customWidth="1" style="27" min="37" max="41"/>
    <col hidden="1" width="13.1640625" customWidth="1" style="27" min="42" max="42"/>
    <col hidden="1" width="8.83203125" customWidth="1" style="44" min="43" max="43"/>
    <col width="8.83203125" customWidth="1" style="44" min="44" max="45"/>
    <col width="8.83203125" customWidth="1" style="27" min="46" max="49"/>
    <col width="11.83203125" customWidth="1" style="27" min="50" max="50"/>
    <col width="8.83203125" customWidth="1" style="27" min="51" max="57"/>
    <col width="8.83203125" customWidth="1" style="38" min="58" max="58"/>
    <col width="11.5" customWidth="1" style="38" min="59" max="59"/>
    <col width="12.83203125" customWidth="1" style="38" min="60" max="60"/>
    <col width="8.83203125" customWidth="1" style="27" min="61" max="69"/>
    <col width="11.1640625" customWidth="1" style="27" min="70" max="73"/>
    <col width="11.1640625" customWidth="1" style="34" min="74" max="75"/>
    <col width="17.1640625" bestFit="1" customWidth="1" style="34" min="76" max="76"/>
    <col width="17.1640625" bestFit="1" customWidth="1" style="27" min="77" max="87"/>
    <col width="8.83203125" customWidth="1" style="27" min="88" max="88"/>
    <col width="8.83203125" customWidth="1" style="27" min="89" max="16384"/>
  </cols>
  <sheetData>
    <row r="1" ht="42.5" customFormat="1" customHeight="1" s="18">
      <c r="A1" s="1" t="inlineStr">
        <is>
          <t>序号（此列不能删除修改）蓝色底纹是修改过部分</t>
        </is>
      </c>
      <c r="B1" s="2" t="inlineStr">
        <is>
          <t xml:space="preserve">出口/内销 </t>
        </is>
      </c>
      <c r="C1" s="2" t="inlineStr">
        <is>
          <t xml:space="preserve">开票主体        </t>
        </is>
      </c>
      <c r="D1" s="3" t="inlineStr">
        <is>
          <t xml:space="preserve">营业部门       </t>
        </is>
      </c>
      <c r="E1" s="3" t="inlineStr">
        <is>
          <t>科所</t>
        </is>
      </c>
      <c r="F1" s="3" t="inlineStr">
        <is>
          <t>业务员</t>
        </is>
      </c>
      <c r="G1" s="3" t="inlineStr">
        <is>
          <t>客户代码</t>
        </is>
      </c>
      <c r="H1" s="2" t="inlineStr">
        <is>
          <t>客户名称（U9及海外提供）</t>
        </is>
      </c>
      <c r="I1" s="4" t="inlineStr">
        <is>
          <t>客户名称（营销办汇总）</t>
        </is>
      </c>
      <c r="J1" s="4" t="inlineStr">
        <is>
          <t>地域</t>
        </is>
      </c>
      <c r="K1" s="4" t="inlineStr">
        <is>
          <t>集团与客户</t>
        </is>
      </c>
      <c r="L1" s="4" t="inlineStr">
        <is>
          <t>Tier1/
OEM</t>
        </is>
      </c>
      <c r="M1" s="2" t="inlineStr">
        <is>
          <t>销售价格类型</t>
        </is>
      </c>
      <c r="N1" s="3" t="inlineStr">
        <is>
          <t xml:space="preserve">产品类别     </t>
        </is>
      </c>
      <c r="O1" s="4" t="inlineStr">
        <is>
          <t>新老产品</t>
        </is>
      </c>
      <c r="P1" s="4" t="inlineStr">
        <is>
          <t>事业部</t>
        </is>
      </c>
      <c r="Q1" s="5" t="inlineStr">
        <is>
          <t>制造工厂</t>
        </is>
      </c>
      <c r="R1" s="6" t="inlineStr">
        <is>
          <t>物料代码（U9及海外提供）</t>
        </is>
      </c>
      <c r="S1" s="7" t="inlineStr">
        <is>
          <t>物料代码（营销办整理）</t>
        </is>
      </c>
      <c r="T1" s="2" t="inlineStr">
        <is>
          <t>物品型号</t>
        </is>
      </c>
      <c r="U1" s="2" t="inlineStr">
        <is>
          <t>物品名称</t>
        </is>
      </c>
      <c r="V1" s="2" t="inlineStr">
        <is>
          <t>物品规格</t>
        </is>
      </c>
      <c r="W1" s="2" t="inlineStr">
        <is>
          <t>贸易条款（eg.FCA Shanghai)</t>
        </is>
      </c>
      <c r="X1" s="8" t="inlineStr">
        <is>
          <t xml:space="preserve">客户图号 </t>
        </is>
      </c>
      <c r="Y1" s="3" t="inlineStr">
        <is>
          <t>状态：量产/PDP/商机</t>
        </is>
      </c>
      <c r="Z1" s="9" t="inlineStr">
        <is>
          <t>SOP时间（ /月）</t>
        </is>
      </c>
      <c r="AA1" s="9" t="inlineStr">
        <is>
          <t>EOP时间（ /月）</t>
        </is>
      </c>
      <c r="AB1" s="10" t="inlineStr">
        <is>
          <t>结合SOP和EOP时间，2022年有销售记录，但2023年销售计划为0的原因分析{重复/EOP（具体时间）/仅送样/遗漏（补充相对应所有资料与数据）/其他（详细原因）}</t>
        </is>
      </c>
      <c r="AC1" s="3" t="inlineStr">
        <is>
          <t>终端车厂</t>
        </is>
      </c>
      <c r="AD1" s="3" t="inlineStr">
        <is>
          <t>平台</t>
        </is>
      </c>
      <c r="AE1" s="3" t="inlineStr">
        <is>
          <t xml:space="preserve">项目名称 </t>
        </is>
      </c>
      <c r="AF1" s="3" t="inlineStr">
        <is>
          <t xml:space="preserve">配套车型   </t>
        </is>
      </c>
      <c r="AG1" s="11" t="inlineStr">
        <is>
          <t xml:space="preserve">主机厂
份额       </t>
        </is>
      </c>
      <c r="AH1" s="11" t="inlineStr">
        <is>
          <t xml:space="preserve">三花配
套份额      </t>
        </is>
      </c>
      <c r="AI1" s="12" t="inlineStr">
        <is>
          <t xml:space="preserve">2023单价币种
</t>
        </is>
      </c>
      <c r="AJ1" s="13" t="inlineStr">
        <is>
          <t>2023计划汇率</t>
        </is>
      </c>
      <c r="AK1" s="11" t="inlineStr">
        <is>
          <t>2022年8月预测数量</t>
        </is>
      </c>
      <c r="AL1" s="11" t="inlineStr">
        <is>
          <t>2022年9月预测数量</t>
        </is>
      </c>
      <c r="AM1" s="11" t="inlineStr">
        <is>
          <t>2022年10月预测数量</t>
        </is>
      </c>
      <c r="AN1" s="11" t="inlineStr">
        <is>
          <t>2022年11月预测数量</t>
        </is>
      </c>
      <c r="AO1" s="11" t="inlineStr">
        <is>
          <t>2022年12月预测数量</t>
        </is>
      </c>
      <c r="AP1" s="8" t="inlineStr">
        <is>
          <t xml:space="preserve">2023.1月计划数量             </t>
        </is>
      </c>
      <c r="AQ1" s="46" t="inlineStr">
        <is>
          <t xml:space="preserve">2023.2月计划数量                                 </t>
        </is>
      </c>
      <c r="AR1" s="46" t="inlineStr">
        <is>
          <t xml:space="preserve">2023.3月计划数量              </t>
        </is>
      </c>
      <c r="AS1" s="40" t="inlineStr">
        <is>
          <t xml:space="preserve">2023.4月计划数量             </t>
        </is>
      </c>
      <c r="AT1" s="15" t="inlineStr">
        <is>
          <t xml:space="preserve">2023.5月计划数量          </t>
        </is>
      </c>
      <c r="AU1" s="15" t="inlineStr">
        <is>
          <t xml:space="preserve">2023.6月计划数量             </t>
        </is>
      </c>
      <c r="AV1" s="15" t="inlineStr">
        <is>
          <t xml:space="preserve">2023.7月计划数量              </t>
        </is>
      </c>
      <c r="AW1" s="15" t="inlineStr">
        <is>
          <t xml:space="preserve">2023.8月计划数量           </t>
        </is>
      </c>
      <c r="AX1" s="15" t="inlineStr">
        <is>
          <t xml:space="preserve">2023.9月计划数量           </t>
        </is>
      </c>
      <c r="AY1" s="15" t="inlineStr">
        <is>
          <t xml:space="preserve">2023.10月计划数量           </t>
        </is>
      </c>
      <c r="AZ1" s="15" t="inlineStr">
        <is>
          <t xml:space="preserve">2023.11月计划数量      </t>
        </is>
      </c>
      <c r="BA1" s="15" t="inlineStr">
        <is>
          <t xml:space="preserve">2023.12月计划数量             </t>
        </is>
      </c>
      <c r="BB1" s="16" t="inlineStr">
        <is>
          <t xml:space="preserve">2022.8月销售单价（原币）    </t>
        </is>
      </c>
      <c r="BC1" s="16" t="inlineStr">
        <is>
          <t xml:space="preserve">2022.9月销售单价（原币）     </t>
        </is>
      </c>
      <c r="BD1" s="16" t="inlineStr">
        <is>
          <t xml:space="preserve">2022.10月销售单价（原币）        </t>
        </is>
      </c>
      <c r="BE1" s="16" t="inlineStr">
        <is>
          <t xml:space="preserve">2022.11月销售单价（原币）        </t>
        </is>
      </c>
      <c r="BF1" s="16" t="inlineStr">
        <is>
          <t xml:space="preserve">2022.12月销售单价（原币）     </t>
        </is>
      </c>
      <c r="BG1" s="16" t="inlineStr">
        <is>
          <t xml:space="preserve">2023.1月销售单价（原币）          </t>
        </is>
      </c>
      <c r="BH1" s="16" t="inlineStr">
        <is>
          <t xml:space="preserve">2023.2月销售单价（原币）        </t>
        </is>
      </c>
      <c r="BI1" s="16" t="inlineStr">
        <is>
          <t xml:space="preserve">2023.3月销售单价（原币）        </t>
        </is>
      </c>
      <c r="BJ1" s="16" t="inlineStr">
        <is>
          <t xml:space="preserve">2023.4月销售单价（原币）       </t>
        </is>
      </c>
      <c r="BK1" s="16" t="inlineStr">
        <is>
          <t xml:space="preserve">2023.5月销售单价（原币）   </t>
        </is>
      </c>
      <c r="BL1" s="16" t="inlineStr">
        <is>
          <t xml:space="preserve">2023.6月销售单价（原币）        </t>
        </is>
      </c>
      <c r="BM1" s="16" t="inlineStr">
        <is>
          <t xml:space="preserve">2023.7月销售单价（原币）        </t>
        </is>
      </c>
      <c r="BN1" s="16" t="inlineStr">
        <is>
          <t xml:space="preserve">2023.8月销售单价（原币）    </t>
        </is>
      </c>
      <c r="BO1" s="16" t="inlineStr">
        <is>
          <t xml:space="preserve">2023.9月销售单价（原币）     </t>
        </is>
      </c>
      <c r="BP1" s="16" t="inlineStr">
        <is>
          <t xml:space="preserve">2023.10月销售单价（原币）        </t>
        </is>
      </c>
      <c r="BQ1" s="16" t="inlineStr">
        <is>
          <t xml:space="preserve">2023.11月销售单价（原币）        </t>
        </is>
      </c>
      <c r="BR1" s="16" t="inlineStr">
        <is>
          <t xml:space="preserve">2023.12月销售单价（原币）     </t>
        </is>
      </c>
      <c r="BS1" s="17" t="inlineStr">
        <is>
          <t xml:space="preserve">2022.8月销售金额             </t>
        </is>
      </c>
      <c r="BT1" s="17" t="inlineStr">
        <is>
          <t xml:space="preserve">2022.9月销售金额              </t>
        </is>
      </c>
      <c r="BU1" s="17" t="inlineStr">
        <is>
          <t xml:space="preserve">2022.10月销售金额              </t>
        </is>
      </c>
      <c r="BV1" s="14" t="inlineStr">
        <is>
          <t xml:space="preserve">2022.11月销售金额             </t>
        </is>
      </c>
      <c r="BW1" s="40" t="inlineStr">
        <is>
          <t xml:space="preserve">2022.12月销售金额             </t>
        </is>
      </c>
      <c r="BX1" s="40" t="inlineStr">
        <is>
          <t xml:space="preserve">2023.1月销售金额               </t>
        </is>
      </c>
      <c r="BY1" s="40" t="inlineStr">
        <is>
          <t xml:space="preserve">2023.2月销售金额                 </t>
        </is>
      </c>
      <c r="BZ1" s="17" t="inlineStr">
        <is>
          <t xml:space="preserve">2023.3月销售金额             </t>
        </is>
      </c>
      <c r="CA1" s="17" t="inlineStr">
        <is>
          <t xml:space="preserve">2023.4月销售金额            </t>
        </is>
      </c>
      <c r="CB1" s="17" t="inlineStr">
        <is>
          <t xml:space="preserve">2023.5月销售金额            </t>
        </is>
      </c>
      <c r="CC1" s="17" t="inlineStr">
        <is>
          <t xml:space="preserve">2023.6月销售金额            </t>
        </is>
      </c>
      <c r="CD1" s="17" t="inlineStr">
        <is>
          <t xml:space="preserve">2023.7月销售金额               </t>
        </is>
      </c>
      <c r="CE1" s="17" t="inlineStr">
        <is>
          <t xml:space="preserve">2023.8月销售金额             </t>
        </is>
      </c>
      <c r="CF1" s="17" t="inlineStr">
        <is>
          <t xml:space="preserve">2023.9月销售金额              </t>
        </is>
      </c>
      <c r="CG1" s="17" t="inlineStr">
        <is>
          <t xml:space="preserve">2023.10月销售金额              </t>
        </is>
      </c>
      <c r="CH1" s="17" t="inlineStr">
        <is>
          <t xml:space="preserve">2023.11月销售金额             </t>
        </is>
      </c>
      <c r="CI1" s="17" t="inlineStr">
        <is>
          <t xml:space="preserve">2023.12月销售金额             </t>
        </is>
      </c>
    </row>
    <row r="2" ht="42.5" customHeight="1" s="48">
      <c r="A2" s="2" t="inlineStr">
        <is>
          <t>Index No.(Do NOT delete or alter)</t>
        </is>
      </c>
      <c r="B2" s="2" t="inlineStr">
        <is>
          <t>Export/Domestic</t>
        </is>
      </c>
      <c r="C2" s="2" t="inlineStr">
        <is>
          <t>Sales entity</t>
        </is>
      </c>
      <c r="D2" s="2" t="inlineStr">
        <is>
          <t>Sales System</t>
        </is>
      </c>
      <c r="E2" s="2" t="inlineStr">
        <is>
          <t>Office</t>
        </is>
      </c>
      <c r="F2" s="2" t="inlineStr">
        <is>
          <t>Account Executive</t>
        </is>
      </c>
      <c r="G2" s="2" t="inlineStr">
        <is>
          <t>Customer ID</t>
        </is>
      </c>
      <c r="H2" s="2" t="inlineStr">
        <is>
          <t>Customer Name (U9/SAP/INFOR)</t>
        </is>
      </c>
      <c r="I2" s="4" t="inlineStr">
        <is>
          <t>Customer Name used by Hangzhou Sales Office</t>
        </is>
      </c>
      <c r="J2" s="4" t="inlineStr">
        <is>
          <t>Region</t>
        </is>
      </c>
      <c r="K2" s="4" t="inlineStr">
        <is>
          <t>Customer Group</t>
        </is>
      </c>
      <c r="L2" s="4" t="inlineStr">
        <is>
          <t>Tier1/
OEM</t>
        </is>
      </c>
      <c r="M2" s="2" t="inlineStr">
        <is>
          <t>Sales Price Type</t>
        </is>
      </c>
      <c r="N2" s="2" t="inlineStr">
        <is>
          <t>Product Desc.</t>
        </is>
      </c>
      <c r="O2" s="4" t="inlineStr">
        <is>
          <t>Traditional Products or New Energy Products</t>
        </is>
      </c>
      <c r="P2" s="4" t="inlineStr">
        <is>
          <t>Business Dept.</t>
        </is>
      </c>
      <c r="Q2" s="4" t="inlineStr">
        <is>
          <t>Manufacturing Location</t>
        </is>
      </c>
      <c r="R2" s="2" t="inlineStr">
        <is>
          <t>Product Code (U9/SAP/INFOR)</t>
        </is>
      </c>
      <c r="S2" s="4" t="inlineStr">
        <is>
          <t>Product Code (ERP)</t>
        </is>
      </c>
      <c r="T2" s="2" t="inlineStr">
        <is>
          <t>Part Number</t>
        </is>
      </c>
      <c r="U2" s="2" t="inlineStr">
        <is>
          <t>Part Name</t>
        </is>
      </c>
      <c r="V2" s="2" t="inlineStr">
        <is>
          <t>Part Spec.</t>
        </is>
      </c>
      <c r="W2" s="2" t="inlineStr">
        <is>
          <t>Incoterm （eg.FCA Shanghai)</t>
        </is>
      </c>
      <c r="X2" s="2" t="inlineStr">
        <is>
          <t xml:space="preserve">Customer Part Number </t>
        </is>
      </c>
      <c r="Y2" s="2" t="inlineStr">
        <is>
          <t>Status (Opportunity/PDP/SOP)</t>
        </is>
      </c>
      <c r="Z2" s="2" t="inlineStr">
        <is>
          <t>SOP (YY/MM)</t>
        </is>
      </c>
      <c r="AA2" s="2" t="inlineStr">
        <is>
          <t>EOP (YY/MM)</t>
        </is>
      </c>
      <c r="AB2" s="19" t="inlineStr">
        <is>
          <t>Analysis the reason of the PN has sales record in 2022 but has no sales plan in 2023. 
* repeat PN/the status of the PN is EOP (date detail)/only samples/forgot to fill in (add data and related documents/others (need to explain the reason detail</t>
        </is>
      </c>
      <c r="AC2" s="2" t="inlineStr">
        <is>
          <t>OEM</t>
        </is>
      </c>
      <c r="AD2" s="2" t="inlineStr">
        <is>
          <t>Project Platform</t>
        </is>
      </c>
      <c r="AE2" s="2" t="inlineStr">
        <is>
          <t>Progam Name</t>
        </is>
      </c>
      <c r="AF2" s="2" t="inlineStr">
        <is>
          <t>Vehicle Model</t>
        </is>
      </c>
      <c r="AG2" s="20" t="inlineStr">
        <is>
          <t>OEM Quotient</t>
        </is>
      </c>
      <c r="AH2" s="20" t="inlineStr">
        <is>
          <t>SANHUA Quotient</t>
        </is>
      </c>
      <c r="AI2" s="2" t="inlineStr">
        <is>
          <t>2023 Currency</t>
        </is>
      </c>
      <c r="AJ2" s="21" t="inlineStr">
        <is>
          <t>2023 
Planned Exchange Rate</t>
        </is>
      </c>
      <c r="AK2" s="2" t="inlineStr">
        <is>
          <t>Aug. 2022 Estimated Sales Qty</t>
        </is>
      </c>
      <c r="AL2" s="2" t="inlineStr">
        <is>
          <t>Sept. 2022 Estimated Sales Qty</t>
        </is>
      </c>
      <c r="AM2" s="2" t="inlineStr">
        <is>
          <t>Oct. 2022 Estimated Sales Qty</t>
        </is>
      </c>
      <c r="AN2" s="2" t="inlineStr">
        <is>
          <t>Nov. 2022 Estimated Sales Qty</t>
        </is>
      </c>
      <c r="AO2" s="41" t="inlineStr">
        <is>
          <t>Dec. 2022 Estimated Sales Qty</t>
        </is>
      </c>
      <c r="AP2" s="2" t="inlineStr">
        <is>
          <t>Jan.2023 Sales Qty forecast（10K)</t>
        </is>
      </c>
      <c r="AQ2" s="2" t="inlineStr">
        <is>
          <t>Feb.2023 Sales Qty forecast（10K)</t>
        </is>
      </c>
      <c r="AR2" s="2" t="inlineStr">
        <is>
          <t>Mar.2023 Sales Qty forecast（10K)</t>
        </is>
      </c>
      <c r="AS2" s="2" t="inlineStr">
        <is>
          <t>Apr.2023 Sales Qty forecast（10K)</t>
        </is>
      </c>
      <c r="AT2" s="2" t="inlineStr">
        <is>
          <t>May.2023 Sales Qty forecast（10K)</t>
        </is>
      </c>
      <c r="AU2" s="2" t="inlineStr">
        <is>
          <t>Jun.2023 Sales Qty forecast（10K)</t>
        </is>
      </c>
      <c r="AV2" s="2" t="inlineStr">
        <is>
          <t>Jul.2023 Sales Qty forecast（10K)</t>
        </is>
      </c>
      <c r="AW2" s="2" t="inlineStr">
        <is>
          <t>Aug.2023 Sales Qty forecast（10K)</t>
        </is>
      </c>
      <c r="AX2" s="2" t="inlineStr">
        <is>
          <t>Sep.2023 Sales Qty forecast（10K)</t>
        </is>
      </c>
      <c r="AY2" s="2" t="inlineStr">
        <is>
          <t>Oct.2023 Sales Qty forecast（10K)</t>
        </is>
      </c>
      <c r="AZ2" s="2" t="inlineStr">
        <is>
          <t>Nov.2023 Sales Qty forecast（10K)</t>
        </is>
      </c>
      <c r="BA2" s="2" t="inlineStr">
        <is>
          <t>Dec.2023 Sales Qty forecast（10K)</t>
        </is>
      </c>
      <c r="BB2" s="23" t="inlineStr">
        <is>
          <t>Aug.2022 Unit Price</t>
        </is>
      </c>
      <c r="BC2" s="23" t="inlineStr">
        <is>
          <t>Sep.2022 Unit Price</t>
        </is>
      </c>
      <c r="BD2" s="23" t="inlineStr">
        <is>
          <t>Oct.2022 Unit Price</t>
        </is>
      </c>
      <c r="BE2" s="23" t="inlineStr">
        <is>
          <t>Nov.2022 Unit Price</t>
        </is>
      </c>
      <c r="BF2" s="41" t="inlineStr">
        <is>
          <t>Dec.2022 Unit Price</t>
        </is>
      </c>
      <c r="BG2" s="41" t="inlineStr">
        <is>
          <t>Jan.2022 Unit Price</t>
        </is>
      </c>
      <c r="BH2" s="41" t="inlineStr">
        <is>
          <t>Feb.2023 Unit Price</t>
        </is>
      </c>
      <c r="BI2" s="23" t="inlineStr">
        <is>
          <t>Mar.2023 Unit Price</t>
        </is>
      </c>
      <c r="BJ2" s="23" t="inlineStr">
        <is>
          <t>Apr.2023 Unit Price</t>
        </is>
      </c>
      <c r="BK2" s="23" t="inlineStr">
        <is>
          <t>May.2023 Unit Price</t>
        </is>
      </c>
      <c r="BL2" s="23" t="inlineStr">
        <is>
          <t>Jun.2023 Unit Price</t>
        </is>
      </c>
      <c r="BM2" s="23" t="inlineStr">
        <is>
          <t>Jul.2023 Unit Price</t>
        </is>
      </c>
      <c r="BN2" s="23" t="inlineStr">
        <is>
          <t>Aug.2023 Unit Price</t>
        </is>
      </c>
      <c r="BO2" s="23" t="inlineStr">
        <is>
          <t>Sep.2023 Unit Price</t>
        </is>
      </c>
      <c r="BP2" s="23" t="inlineStr">
        <is>
          <t>Oct.2023 Unit Price</t>
        </is>
      </c>
      <c r="BQ2" s="23" t="inlineStr">
        <is>
          <t>Nov.2023 Unit Price</t>
        </is>
      </c>
      <c r="BR2" s="23" t="inlineStr">
        <is>
          <t>Dec.2023 Unit Price</t>
        </is>
      </c>
      <c r="BS2" s="21" t="inlineStr">
        <is>
          <t>Aug.2022 Sales Amount forecast</t>
        </is>
      </c>
      <c r="BT2" s="21" t="inlineStr">
        <is>
          <t>Sep.2022 Sales Amount forecast</t>
        </is>
      </c>
      <c r="BU2" s="21" t="inlineStr">
        <is>
          <t>Oct.2022 Sales Amount forecast</t>
        </is>
      </c>
      <c r="BV2" s="22" t="inlineStr">
        <is>
          <t>Nov.2022 Sales Amount forecast</t>
        </is>
      </c>
      <c r="BW2" s="41" t="inlineStr">
        <is>
          <t>Dec.2022 Sales Amount forecast</t>
        </is>
      </c>
      <c r="BX2" s="41" t="inlineStr">
        <is>
          <t>Jan.2023 Sales Amount forecast</t>
        </is>
      </c>
      <c r="BY2" s="41" t="inlineStr">
        <is>
          <t>Feb.2023 Sales Amount forecast</t>
        </is>
      </c>
      <c r="BZ2" s="21" t="inlineStr">
        <is>
          <t>Mar.2023 Sales Amount forecast</t>
        </is>
      </c>
      <c r="CA2" s="21" t="inlineStr">
        <is>
          <t>Apr.2023 Sales Amount forecast</t>
        </is>
      </c>
      <c r="CB2" s="21" t="inlineStr">
        <is>
          <t>May.2023 Sales Amount forecast</t>
        </is>
      </c>
      <c r="CC2" s="21" t="inlineStr">
        <is>
          <t>Jun.2023 Sales Amount forecast</t>
        </is>
      </c>
      <c r="CD2" s="21" t="inlineStr">
        <is>
          <t>Jul.2023 Sales Amount forecast</t>
        </is>
      </c>
      <c r="CE2" s="21" t="inlineStr">
        <is>
          <t>Aug.2023 Sales Amount forecast</t>
        </is>
      </c>
      <c r="CF2" s="21" t="inlineStr">
        <is>
          <t>Sep.2023 Sales Amount forecast</t>
        </is>
      </c>
      <c r="CG2" s="21" t="inlineStr">
        <is>
          <t>Oct.2023 Sales Amount forecast</t>
        </is>
      </c>
      <c r="CH2" s="21" t="inlineStr">
        <is>
          <t>Nov.2023 Sales Amount forecast</t>
        </is>
      </c>
      <c r="CI2" s="21" t="inlineStr">
        <is>
          <t>Dec.2023 Sales Amount forecast</t>
        </is>
      </c>
    </row>
    <row r="3">
      <c r="A3" s="24" t="n">
        <v>1</v>
      </c>
      <c r="B3" s="24" t="inlineStr">
        <is>
          <t>出口/Export</t>
        </is>
      </c>
      <c r="C3" s="24" t="inlineStr">
        <is>
          <t>SHI</t>
        </is>
      </c>
      <c r="D3" s="24" t="inlineStr">
        <is>
          <t>客户发展部</t>
        </is>
      </c>
      <c r="E3" s="24" t="inlineStr">
        <is>
          <t>HC18所</t>
        </is>
      </c>
      <c r="F3" s="24" t="inlineStr">
        <is>
          <t>Joana</t>
        </is>
      </c>
      <c r="G3" s="24" t="inlineStr">
        <is>
          <t>TREAU200</t>
        </is>
      </c>
      <c r="H3" s="24" t="inlineStr">
        <is>
          <t>TREAU INC. dba Gradient</t>
        </is>
      </c>
      <c r="I3" s="24" t="inlineStr">
        <is>
          <t>TREAU INC.</t>
        </is>
      </c>
      <c r="J3" s="24" t="inlineStr">
        <is>
          <t>美洲</t>
        </is>
      </c>
      <c r="K3" s="24" t="inlineStr">
        <is>
          <t>TREAU INC.</t>
        </is>
      </c>
      <c r="L3" s="24" t="inlineStr">
        <is>
          <t>Tier1</t>
        </is>
      </c>
      <c r="M3" s="24" t="n">
        <v>0</v>
      </c>
      <c r="N3" s="24" t="inlineStr">
        <is>
          <t>水泵/Water Pump</t>
        </is>
      </c>
      <c r="O3" s="24" t="inlineStr">
        <is>
          <t>新能源产品</t>
        </is>
      </c>
      <c r="P3" s="24" t="inlineStr">
        <is>
          <t>事业二部</t>
        </is>
      </c>
      <c r="Q3" s="24" t="inlineStr">
        <is>
          <t>杭州工厂</t>
        </is>
      </c>
      <c r="R3" s="24" t="inlineStr">
        <is>
          <t>S/C/EWP-30-017/#/#</t>
        </is>
      </c>
      <c r="S3" s="24" t="inlineStr">
        <is>
          <t>01900100103</t>
        </is>
      </c>
      <c r="T3" s="24" t="inlineStr">
        <is>
          <t>EWP-30-017</t>
        </is>
      </c>
      <c r="U3" s="24" t="n">
        <v>0</v>
      </c>
      <c r="V3" s="24" t="inlineStr">
        <is>
          <t>30W water pump_PWM communication</t>
        </is>
      </c>
      <c r="W3" s="24" t="n">
        <v>0</v>
      </c>
      <c r="X3" s="24" t="n">
        <v>0</v>
      </c>
      <c r="Y3" s="24" t="n">
        <v>0</v>
      </c>
      <c r="Z3" s="24" t="n">
        <v>0</v>
      </c>
      <c r="AA3" s="24" t="n">
        <v>0</v>
      </c>
      <c r="AB3" s="24" t="n">
        <v>0</v>
      </c>
      <c r="AC3" s="24" t="n">
        <v>0</v>
      </c>
      <c r="AD3" s="24" t="n">
        <v>0</v>
      </c>
      <c r="AE3" s="24" t="n">
        <v>0</v>
      </c>
      <c r="AF3" s="24" t="n">
        <v>0</v>
      </c>
      <c r="AG3" s="24" t="n">
        <v>0</v>
      </c>
      <c r="AH3" s="24" t="n">
        <v>0</v>
      </c>
      <c r="AI3" s="24" t="inlineStr">
        <is>
          <t>美元/USD</t>
        </is>
      </c>
      <c r="AJ3" s="24" t="n">
        <v>6.8</v>
      </c>
      <c r="AK3" s="24" t="n">
        <v>0</v>
      </c>
      <c r="AL3" s="24" t="n">
        <v>0</v>
      </c>
      <c r="AM3" s="24" t="n">
        <v>0</v>
      </c>
      <c r="AN3" s="24" t="n">
        <v>0</v>
      </c>
      <c r="AO3" s="42" t="n">
        <v>0</v>
      </c>
      <c r="AP3" s="42" t="n">
        <v>0</v>
      </c>
      <c r="AQ3" s="42" t="n">
        <v>0</v>
      </c>
      <c r="AR3" s="42" t="n">
        <v>0</v>
      </c>
      <c r="AS3" s="24" t="n">
        <v>0</v>
      </c>
      <c r="AT3" s="24" t="n">
        <v>0</v>
      </c>
      <c r="AU3" s="24" t="n">
        <v>0</v>
      </c>
      <c r="AV3" s="24" t="n">
        <v>0</v>
      </c>
      <c r="AW3" s="24" t="n">
        <v>0</v>
      </c>
      <c r="AX3" s="24" t="n">
        <v>0</v>
      </c>
      <c r="AY3" s="24" t="n">
        <v>0</v>
      </c>
      <c r="AZ3" s="24" t="n">
        <v>0</v>
      </c>
      <c r="BA3" s="24" t="n">
        <v>0</v>
      </c>
      <c r="BB3" s="24" t="n">
        <v>0</v>
      </c>
      <c r="BC3" s="24" t="n">
        <v>0</v>
      </c>
      <c r="BD3" s="24" t="n">
        <v>0</v>
      </c>
      <c r="BE3" s="24" t="n">
        <v>0</v>
      </c>
      <c r="BF3" s="24" t="n">
        <v>0</v>
      </c>
      <c r="BG3" s="24" t="n">
        <v>0</v>
      </c>
      <c r="BH3" s="24" t="n">
        <v>0</v>
      </c>
      <c r="BI3" s="24" t="n">
        <v>0</v>
      </c>
      <c r="BJ3" s="24" t="n">
        <v>0</v>
      </c>
      <c r="BK3" s="24" t="n">
        <v>0</v>
      </c>
      <c r="BL3" s="24" t="n">
        <v>0</v>
      </c>
      <c r="BM3" s="24" t="n">
        <v>0</v>
      </c>
      <c r="BN3" s="24" t="n">
        <v>0</v>
      </c>
      <c r="BO3" s="24" t="n">
        <v>0</v>
      </c>
      <c r="BP3" s="24" t="n">
        <v>0</v>
      </c>
      <c r="BQ3" s="24" t="n">
        <v>0</v>
      </c>
      <c r="BR3" s="24" t="n">
        <v>0</v>
      </c>
      <c r="BS3" s="24">
        <f>BB3*AK3*$AJ3</f>
        <v/>
      </c>
      <c r="BT3" s="24">
        <f>BC3*AL3*$AJ3</f>
        <v/>
      </c>
      <c r="BU3" s="24">
        <f>BD3*AM3*$AJ3</f>
        <v/>
      </c>
      <c r="BV3" s="26">
        <f>BE3*AN3*$AJ3</f>
        <v/>
      </c>
      <c r="BW3" s="26">
        <f>BF3*AO3*$AJ3</f>
        <v/>
      </c>
      <c r="BX3" s="26">
        <f>AP3*BG3*$AJ3</f>
        <v/>
      </c>
      <c r="BY3" s="24">
        <f>AQ3*BH3*$AJ3</f>
        <v/>
      </c>
      <c r="BZ3" s="24">
        <f>AR3*BI3*$AJ3</f>
        <v/>
      </c>
      <c r="CA3" s="24">
        <f>AS3*BJ3*$AJ3</f>
        <v/>
      </c>
      <c r="CB3" s="24">
        <f>AT3*BK3*$AJ3</f>
        <v/>
      </c>
      <c r="CC3" s="24">
        <f>AU3*BL3*$AJ3</f>
        <v/>
      </c>
      <c r="CD3" s="24">
        <f>AV3*BM3*$AJ3</f>
        <v/>
      </c>
      <c r="CE3" s="24">
        <f>AW3*BN3*$AJ3</f>
        <v/>
      </c>
      <c r="CF3" s="24">
        <f>AX3*BO3*$AJ3</f>
        <v/>
      </c>
      <c r="CG3" s="24">
        <f>AY3*BP3*$AJ3</f>
        <v/>
      </c>
      <c r="CH3" s="24">
        <f>AZ3*BQ3*$AJ3</f>
        <v/>
      </c>
      <c r="CI3" s="24">
        <f>BA3*BR3*$AJ3</f>
        <v/>
      </c>
    </row>
    <row r="4">
      <c r="A4" s="28" t="n">
        <v>2</v>
      </c>
      <c r="B4" s="24" t="inlineStr">
        <is>
          <t>出口/Export</t>
        </is>
      </c>
      <c r="C4" s="24" t="inlineStr">
        <is>
          <t>SHI</t>
        </is>
      </c>
      <c r="D4" s="24" t="inlineStr">
        <is>
          <t>客户发展部</t>
        </is>
      </c>
      <c r="E4" s="24" t="inlineStr">
        <is>
          <t>HC18所</t>
        </is>
      </c>
      <c r="F4" s="24" t="inlineStr">
        <is>
          <t>陈世豪</t>
        </is>
      </c>
      <c r="G4" s="24" t="inlineStr">
        <is>
          <t>SAM100</t>
        </is>
      </c>
      <c r="H4" s="24" t="inlineStr">
        <is>
          <t>SANMINA CORPORATION</t>
        </is>
      </c>
      <c r="I4" s="24" t="inlineStr">
        <is>
          <t>Sanmina墨西哥Huntsville</t>
        </is>
      </c>
      <c r="J4" s="24" t="inlineStr">
        <is>
          <t>美洲</t>
        </is>
      </c>
      <c r="K4" s="24" t="inlineStr">
        <is>
          <t>SANMINA集团</t>
        </is>
      </c>
      <c r="L4" s="24" t="inlineStr">
        <is>
          <t>Tier1</t>
        </is>
      </c>
      <c r="M4" s="24" t="inlineStr">
        <is>
          <t>批量/SOP</t>
        </is>
      </c>
      <c r="N4" s="24" t="inlineStr">
        <is>
          <t>水冷板/Cooling Plate</t>
        </is>
      </c>
      <c r="O4" s="24" t="inlineStr">
        <is>
          <t>新能源产品</t>
        </is>
      </c>
      <c r="P4" s="24" t="inlineStr">
        <is>
          <t>事业三部</t>
        </is>
      </c>
      <c r="Q4" s="24" t="inlineStr">
        <is>
          <t>绍兴工厂</t>
        </is>
      </c>
      <c r="R4" s="24" t="inlineStr">
        <is>
          <t>LFTM1093219-10-G</t>
        </is>
      </c>
      <c r="S4" s="24" t="inlineStr">
        <is>
          <t>0145010029K03</t>
        </is>
      </c>
      <c r="T4" s="24" t="n">
        <v>0</v>
      </c>
      <c r="U4" s="24" t="inlineStr">
        <is>
          <t>BH45-01LN029</t>
        </is>
      </c>
      <c r="V4" s="24" t="inlineStr">
        <is>
          <t>HEAT SINK</t>
        </is>
      </c>
      <c r="W4" s="24" t="n">
        <v>0</v>
      </c>
      <c r="X4" s="24" t="inlineStr">
        <is>
          <t>LFTM1093219-10-G</t>
        </is>
      </c>
      <c r="Y4" s="24" t="inlineStr">
        <is>
          <t>批量SOP</t>
        </is>
      </c>
      <c r="Z4" s="24" t="n">
        <v>0</v>
      </c>
      <c r="AA4" s="24" t="n">
        <v>0</v>
      </c>
      <c r="AB4" s="24" t="n">
        <v>0</v>
      </c>
      <c r="AC4" s="24" t="n">
        <v>0</v>
      </c>
      <c r="AD4" s="24" t="n">
        <v>0</v>
      </c>
      <c r="AE4" s="24" t="n">
        <v>0</v>
      </c>
      <c r="AF4" s="24" t="n">
        <v>0</v>
      </c>
      <c r="AG4" s="24" t="n">
        <v>0</v>
      </c>
      <c r="AH4" s="24" t="n">
        <v>0</v>
      </c>
      <c r="AI4" s="24" t="inlineStr">
        <is>
          <t>美元/USD</t>
        </is>
      </c>
      <c r="AJ4" s="24" t="n">
        <v>6.8</v>
      </c>
      <c r="AK4" s="24" t="n">
        <v>0</v>
      </c>
      <c r="AL4" s="24" t="n">
        <v>2</v>
      </c>
      <c r="AM4" s="24" t="n">
        <v>2</v>
      </c>
      <c r="AN4" s="24" t="n">
        <v>3</v>
      </c>
      <c r="AO4" s="45" t="n">
        <v>2</v>
      </c>
      <c r="AP4" s="42" t="n">
        <v>1.5</v>
      </c>
      <c r="AQ4" s="42" t="n">
        <v>1.5</v>
      </c>
      <c r="AR4" s="42" t="n">
        <v>3.965866666666666</v>
      </c>
      <c r="AS4" s="42" t="n">
        <v>3.965866666666666</v>
      </c>
      <c r="AT4" s="24" t="n">
        <v>3.965866666666666</v>
      </c>
      <c r="AU4" s="24" t="n">
        <v>3.965866666666666</v>
      </c>
      <c r="AV4" s="24" t="n">
        <v>4.342</v>
      </c>
      <c r="AW4" s="24" t="n">
        <v>4.342</v>
      </c>
      <c r="AX4" s="24" t="n">
        <v>4.342</v>
      </c>
      <c r="AY4" s="24" t="n">
        <v>4.2449004</v>
      </c>
      <c r="AZ4" s="24" t="n">
        <v>4.2449004</v>
      </c>
      <c r="BA4" s="24" t="n">
        <v>4.2449004</v>
      </c>
      <c r="BB4" s="24" t="n">
        <v>20.4</v>
      </c>
      <c r="BC4" s="24" t="n">
        <v>20.4</v>
      </c>
      <c r="BD4" s="24" t="n">
        <v>20.4</v>
      </c>
      <c r="BE4" s="24" t="n">
        <v>20.4</v>
      </c>
      <c r="BF4" s="24" t="n">
        <v>20.4</v>
      </c>
      <c r="BG4" s="24" t="n">
        <v>20.4</v>
      </c>
      <c r="BH4" s="24" t="n">
        <v>20.4</v>
      </c>
      <c r="BI4" s="24" t="n">
        <v>20.4</v>
      </c>
      <c r="BJ4" s="24" t="n">
        <v>20.4</v>
      </c>
      <c r="BK4" s="24" t="n">
        <v>20.4</v>
      </c>
      <c r="BL4" s="24" t="n">
        <v>20.4</v>
      </c>
      <c r="BM4" s="24" t="n">
        <v>20.4</v>
      </c>
      <c r="BN4" s="24" t="n">
        <v>20.4</v>
      </c>
      <c r="BO4" s="24" t="n">
        <v>20.4</v>
      </c>
      <c r="BP4" s="24" t="n">
        <v>20.4</v>
      </c>
      <c r="BQ4" s="24" t="n">
        <v>20.4</v>
      </c>
      <c r="BR4" s="24" t="n">
        <v>20.4</v>
      </c>
      <c r="BS4" s="24">
        <f>BB4*AK4*$AJ4</f>
        <v/>
      </c>
      <c r="BT4" s="24">
        <f>BC4*AL4*$AJ4</f>
        <v/>
      </c>
      <c r="BU4" s="24">
        <f>BD4*AM4*$AJ4</f>
        <v/>
      </c>
      <c r="BV4" s="26">
        <f>BE4*AN4*$AJ4</f>
        <v/>
      </c>
      <c r="BW4" s="26">
        <f>BF4*AO4*$AJ4</f>
        <v/>
      </c>
      <c r="BX4" s="26">
        <f>AP4*BG4*$AJ4</f>
        <v/>
      </c>
      <c r="BY4" s="24">
        <f>AQ4*BH4*$AJ4</f>
        <v/>
      </c>
      <c r="BZ4" s="24">
        <f>AR4*BI4*$AJ4</f>
        <v/>
      </c>
      <c r="CA4" s="24">
        <f>AS4*BJ4*$AJ4</f>
        <v/>
      </c>
      <c r="CB4" s="24">
        <f>AT4*BK4*$AJ4</f>
        <v/>
      </c>
      <c r="CC4" s="24">
        <f>AU4*BL4*$AJ4</f>
        <v/>
      </c>
      <c r="CD4" s="24">
        <f>AV4*BM4*$AJ4</f>
        <v/>
      </c>
      <c r="CE4" s="24">
        <f>AW4*BN4*$AJ4</f>
        <v/>
      </c>
      <c r="CF4" s="24">
        <f>AX4*BO4*$AJ4</f>
        <v/>
      </c>
      <c r="CG4" s="24">
        <f>AY4*BP4*$AJ4</f>
        <v/>
      </c>
      <c r="CH4" s="24">
        <f>AZ4*BQ4*$AJ4</f>
        <v/>
      </c>
      <c r="CI4" s="24">
        <f>BA4*BR4*$AJ4</f>
        <v/>
      </c>
    </row>
    <row r="5">
      <c r="A5" s="28" t="n">
        <v>3</v>
      </c>
      <c r="B5" s="24" t="inlineStr">
        <is>
          <t>出口/Export</t>
        </is>
      </c>
      <c r="C5" s="24" t="inlineStr">
        <is>
          <t>SHI</t>
        </is>
      </c>
      <c r="D5" s="24" t="inlineStr">
        <is>
          <t>客户发展部</t>
        </is>
      </c>
      <c r="E5" s="24" t="inlineStr">
        <is>
          <t>HC18所</t>
        </is>
      </c>
      <c r="F5" s="24" t="inlineStr">
        <is>
          <t>陈世豪</t>
        </is>
      </c>
      <c r="G5" s="24" t="inlineStr">
        <is>
          <t>SAM100</t>
        </is>
      </c>
      <c r="H5" s="24" t="inlineStr">
        <is>
          <t>SANMINA CORPORATION</t>
        </is>
      </c>
      <c r="I5" s="24" t="inlineStr">
        <is>
          <t>Sanmina墨西哥Huntsville</t>
        </is>
      </c>
      <c r="J5" s="24" t="inlineStr">
        <is>
          <t>美洲</t>
        </is>
      </c>
      <c r="K5" s="24" t="inlineStr">
        <is>
          <t>SANMINA集团</t>
        </is>
      </c>
      <c r="L5" s="24" t="inlineStr">
        <is>
          <t>Tier1</t>
        </is>
      </c>
      <c r="M5" s="24" t="inlineStr">
        <is>
          <t>批量/SOP</t>
        </is>
      </c>
      <c r="N5" s="24" t="inlineStr">
        <is>
          <t>压块/Block</t>
        </is>
      </c>
      <c r="O5" s="24" t="inlineStr">
        <is>
          <t>传统产品</t>
        </is>
      </c>
      <c r="P5" s="24" t="inlineStr">
        <is>
          <t>事业四部</t>
        </is>
      </c>
      <c r="Q5" s="24" t="inlineStr">
        <is>
          <t>绍兴工厂</t>
        </is>
      </c>
      <c r="R5" s="24" t="inlineStr">
        <is>
          <t>P/C/LFTM1092002-00-F/G195/042022</t>
        </is>
      </c>
      <c r="S5" s="24" t="inlineStr">
        <is>
          <t>0123020095</t>
        </is>
      </c>
      <c r="T5" s="24" t="n">
        <v>0</v>
      </c>
      <c r="U5" s="24" t="inlineStr">
        <is>
          <t>EMI Cover</t>
        </is>
      </c>
      <c r="V5" s="24" t="n">
        <v>0</v>
      </c>
      <c r="W5" s="24" t="n">
        <v>0</v>
      </c>
      <c r="X5" s="24" t="inlineStr">
        <is>
          <t>LFTM1092002-00-F</t>
        </is>
      </c>
      <c r="Y5" s="24" t="inlineStr">
        <is>
          <t>批量SOP</t>
        </is>
      </c>
      <c r="Z5" s="24" t="inlineStr">
        <is>
          <t>2019/3</t>
        </is>
      </c>
      <c r="AA5" s="24" t="inlineStr">
        <is>
          <t>2022/6</t>
        </is>
      </c>
      <c r="AB5" s="24" t="n">
        <v>0</v>
      </c>
      <c r="AC5" s="24" t="inlineStr">
        <is>
          <t>HC18</t>
        </is>
      </c>
      <c r="AD5" s="24" t="inlineStr">
        <is>
          <t>PCS Heat Sink</t>
        </is>
      </c>
      <c r="AE5" s="24" t="inlineStr">
        <is>
          <t>PCS Cover</t>
        </is>
      </c>
      <c r="AF5" s="24" t="inlineStr">
        <is>
          <t>Model 3, Y, S, X</t>
        </is>
      </c>
      <c r="AG5" s="24" t="n">
        <v>0.75</v>
      </c>
      <c r="AH5" s="24" t="n">
        <v>1</v>
      </c>
      <c r="AI5" s="24" t="inlineStr">
        <is>
          <t>美元/USD</t>
        </is>
      </c>
      <c r="AJ5" s="24" t="n">
        <v>6.8</v>
      </c>
      <c r="AK5" s="24" t="n">
        <v>0</v>
      </c>
      <c r="AL5" s="24" t="n">
        <v>1</v>
      </c>
      <c r="AM5" s="24" t="n">
        <v>1.2</v>
      </c>
      <c r="AN5" s="24" t="n">
        <v>1.5</v>
      </c>
      <c r="AO5" s="45" t="n">
        <v>1</v>
      </c>
      <c r="AP5" s="42" t="n">
        <v>1</v>
      </c>
      <c r="AQ5" s="42" t="n">
        <v>1</v>
      </c>
      <c r="AR5" s="42" t="n">
        <v>1.5</v>
      </c>
      <c r="AS5" s="42" t="n">
        <v>1.52128</v>
      </c>
      <c r="AT5" s="24" t="n">
        <v>1.52128</v>
      </c>
      <c r="AU5" s="24" t="n">
        <v>1.52128</v>
      </c>
      <c r="AV5" s="24" t="n">
        <v>1.6428</v>
      </c>
      <c r="AW5" s="24" t="n">
        <v>1.6428</v>
      </c>
      <c r="AX5" s="24" t="n">
        <v>1.6428</v>
      </c>
      <c r="AY5" s="24" t="n">
        <v>1.61142936</v>
      </c>
      <c r="AZ5" s="24" t="n">
        <v>1.61142936</v>
      </c>
      <c r="BA5" s="24" t="n">
        <v>1.61142936</v>
      </c>
      <c r="BB5" s="24" t="n">
        <v>6.5</v>
      </c>
      <c r="BC5" s="24" t="n">
        <v>6.5</v>
      </c>
      <c r="BD5" s="24" t="n">
        <v>6.5</v>
      </c>
      <c r="BE5" s="24" t="n">
        <v>6.5</v>
      </c>
      <c r="BF5" s="24" t="n">
        <v>6.5</v>
      </c>
      <c r="BG5" s="24" t="n">
        <v>6.5</v>
      </c>
      <c r="BH5" s="24" t="n">
        <v>6.5</v>
      </c>
      <c r="BI5" s="24" t="n">
        <v>6.5</v>
      </c>
      <c r="BJ5" s="24" t="n">
        <v>6.5</v>
      </c>
      <c r="BK5" s="24" t="n">
        <v>6.5</v>
      </c>
      <c r="BL5" s="24" t="n">
        <v>6.5</v>
      </c>
      <c r="BM5" s="24" t="n">
        <v>6.5</v>
      </c>
      <c r="BN5" s="24" t="n">
        <v>6.5</v>
      </c>
      <c r="BO5" s="24" t="n">
        <v>6.5</v>
      </c>
      <c r="BP5" s="24" t="n">
        <v>6.5</v>
      </c>
      <c r="BQ5" s="24" t="n">
        <v>6.5</v>
      </c>
      <c r="BR5" s="24" t="n">
        <v>6.5</v>
      </c>
      <c r="BS5" s="24">
        <f>BB5*AK5*$AJ5</f>
        <v/>
      </c>
      <c r="BT5" s="24">
        <f>BC5*AL5*$AJ5</f>
        <v/>
      </c>
      <c r="BU5" s="24">
        <f>BD5*AM5*$AJ5</f>
        <v/>
      </c>
      <c r="BV5" s="26">
        <f>BE5*AN5*$AJ5</f>
        <v/>
      </c>
      <c r="BW5" s="26">
        <f>BF5*AO5*$AJ5</f>
        <v/>
      </c>
      <c r="BX5" s="26">
        <f>AP5*BG5*$AJ5</f>
        <v/>
      </c>
      <c r="BY5" s="24">
        <f>AQ5*BH5*$AJ5</f>
        <v/>
      </c>
      <c r="BZ5" s="24">
        <f>AR5*BI5*$AJ5</f>
        <v/>
      </c>
      <c r="CA5" s="24">
        <f>AS5*BJ5*$AJ5</f>
        <v/>
      </c>
      <c r="CB5" s="24">
        <f>AT5*BK5*$AJ5</f>
        <v/>
      </c>
      <c r="CC5" s="24">
        <f>AU5*BL5*$AJ5</f>
        <v/>
      </c>
      <c r="CD5" s="24">
        <f>AV5*BM5*$AJ5</f>
        <v/>
      </c>
      <c r="CE5" s="24">
        <f>AW5*BN5*$AJ5</f>
        <v/>
      </c>
      <c r="CF5" s="24">
        <f>AX5*BO5*$AJ5</f>
        <v/>
      </c>
      <c r="CG5" s="24">
        <f>AY5*BP5*$AJ5</f>
        <v/>
      </c>
      <c r="CH5" s="24">
        <f>AZ5*BQ5*$AJ5</f>
        <v/>
      </c>
      <c r="CI5" s="24">
        <f>BA5*BR5*$AJ5</f>
        <v/>
      </c>
    </row>
    <row r="6">
      <c r="A6" s="24" t="n">
        <v>4</v>
      </c>
      <c r="B6" s="24" t="inlineStr">
        <is>
          <t>出口/Export</t>
        </is>
      </c>
      <c r="C6" s="24" t="inlineStr">
        <is>
          <t>SHI</t>
        </is>
      </c>
      <c r="D6" s="24" t="inlineStr">
        <is>
          <t>客户发展部</t>
        </is>
      </c>
      <c r="E6" s="24" t="inlineStr">
        <is>
          <t>HC18所</t>
        </is>
      </c>
      <c r="F6" s="24" t="inlineStr">
        <is>
          <t>陈世豪</t>
        </is>
      </c>
      <c r="G6" s="24" t="inlineStr">
        <is>
          <t>SAM100</t>
        </is>
      </c>
      <c r="H6" s="24" t="inlineStr">
        <is>
          <t>SANMINA CORPORATION</t>
        </is>
      </c>
      <c r="I6" s="24" t="inlineStr">
        <is>
          <t>Sanmina墨西哥Huntsville</t>
        </is>
      </c>
      <c r="J6" s="24" t="inlineStr">
        <is>
          <t>美洲</t>
        </is>
      </c>
      <c r="K6" s="24" t="inlineStr">
        <is>
          <t>SANMINA集团</t>
        </is>
      </c>
      <c r="L6" s="24" t="inlineStr">
        <is>
          <t>Tier1</t>
        </is>
      </c>
      <c r="M6" s="24" t="n">
        <v>0</v>
      </c>
      <c r="N6" s="24" t="inlineStr">
        <is>
          <t>压块/Block</t>
        </is>
      </c>
      <c r="O6" s="24" t="inlineStr">
        <is>
          <t>传统产品</t>
        </is>
      </c>
      <c r="P6" s="24" t="inlineStr">
        <is>
          <t>事业四部</t>
        </is>
      </c>
      <c r="Q6" s="24" t="inlineStr">
        <is>
          <t>绍兴工厂</t>
        </is>
      </c>
      <c r="R6" s="24" t="inlineStr">
        <is>
          <t>S/C/LFTM1092002-00-F/G195/#/#</t>
        </is>
      </c>
      <c r="S6" s="24" t="inlineStr">
        <is>
          <t>0123020095</t>
        </is>
      </c>
      <c r="T6" s="24" t="inlineStr">
        <is>
          <t>G195</t>
        </is>
      </c>
      <c r="U6" s="24" t="n">
        <v>0</v>
      </c>
      <c r="V6" s="24" t="inlineStr">
        <is>
          <t>EMI Cover</t>
        </is>
      </c>
      <c r="W6" s="24" t="n">
        <v>0</v>
      </c>
      <c r="X6" s="24" t="inlineStr">
        <is>
          <t>LFTM1092002-00-F</t>
        </is>
      </c>
      <c r="Y6" s="24" t="n">
        <v>0</v>
      </c>
      <c r="Z6" s="24" t="inlineStr">
        <is>
          <t>2019/3</t>
        </is>
      </c>
      <c r="AA6" s="24" t="inlineStr">
        <is>
          <t>2022/6</t>
        </is>
      </c>
      <c r="AB6" s="24" t="n">
        <v>0</v>
      </c>
      <c r="AC6" s="24" t="inlineStr">
        <is>
          <t>HC18</t>
        </is>
      </c>
      <c r="AD6" s="24" t="inlineStr">
        <is>
          <t>PCS Heat Sink</t>
        </is>
      </c>
      <c r="AE6" s="24" t="inlineStr">
        <is>
          <t>PCS Cover</t>
        </is>
      </c>
      <c r="AF6" s="24" t="inlineStr">
        <is>
          <t>Model 3, Y, S, X</t>
        </is>
      </c>
      <c r="AG6" s="24" t="n">
        <v>0.75</v>
      </c>
      <c r="AH6" s="24" t="n">
        <v>1</v>
      </c>
      <c r="AI6" s="24" t="inlineStr">
        <is>
          <t>美元/USD</t>
        </is>
      </c>
      <c r="AJ6" s="24" t="n">
        <v>6.8</v>
      </c>
      <c r="AK6" s="24" t="n">
        <v>0</v>
      </c>
      <c r="AL6" s="24" t="n">
        <v>0</v>
      </c>
      <c r="AM6" s="24" t="n">
        <v>0</v>
      </c>
      <c r="AN6" s="24" t="n">
        <v>0</v>
      </c>
      <c r="AO6" s="45" t="n">
        <v>0</v>
      </c>
      <c r="AP6" s="42" t="n">
        <v>0</v>
      </c>
      <c r="AQ6" s="42" t="n">
        <v>0</v>
      </c>
      <c r="AR6" s="42" t="n">
        <v>0</v>
      </c>
      <c r="AS6" s="42" t="n">
        <v>0</v>
      </c>
      <c r="AT6" s="24" t="n">
        <v>0</v>
      </c>
      <c r="AU6" s="24" t="n">
        <v>0</v>
      </c>
      <c r="AV6" s="24" t="n">
        <v>0</v>
      </c>
      <c r="AW6" s="24" t="n">
        <v>0</v>
      </c>
      <c r="AX6" s="24" t="n">
        <v>0</v>
      </c>
      <c r="AY6" s="24" t="n">
        <v>0</v>
      </c>
      <c r="AZ6" s="24" t="n">
        <v>0</v>
      </c>
      <c r="BA6" s="24" t="n">
        <v>0</v>
      </c>
      <c r="BB6" s="24" t="n">
        <v>0</v>
      </c>
      <c r="BC6" s="24" t="n">
        <v>0</v>
      </c>
      <c r="BD6" s="24" t="n">
        <v>0</v>
      </c>
      <c r="BE6" s="24" t="n">
        <v>0</v>
      </c>
      <c r="BF6" s="24" t="n">
        <v>0</v>
      </c>
      <c r="BG6" s="24" t="n">
        <v>0</v>
      </c>
      <c r="BH6" s="24" t="n">
        <v>0</v>
      </c>
      <c r="BI6" s="24" t="n">
        <v>0</v>
      </c>
      <c r="BJ6" s="24" t="n">
        <v>0</v>
      </c>
      <c r="BK6" s="24" t="n">
        <v>0</v>
      </c>
      <c r="BL6" s="24" t="n">
        <v>0</v>
      </c>
      <c r="BM6" s="24" t="n">
        <v>0</v>
      </c>
      <c r="BN6" s="24" t="n">
        <v>0</v>
      </c>
      <c r="BO6" s="24" t="n">
        <v>0</v>
      </c>
      <c r="BP6" s="24" t="n">
        <v>0</v>
      </c>
      <c r="BQ6" s="24" t="n">
        <v>0</v>
      </c>
      <c r="BR6" s="24" t="n">
        <v>0</v>
      </c>
      <c r="BS6" s="24">
        <f>BB6*AK6*$AJ6</f>
        <v/>
      </c>
      <c r="BT6" s="24">
        <f>BC6*AL6*$AJ6</f>
        <v/>
      </c>
      <c r="BU6" s="24">
        <f>BD6*AM6*$AJ6</f>
        <v/>
      </c>
      <c r="BV6" s="26">
        <f>BE6*AN6*$AJ6</f>
        <v/>
      </c>
      <c r="BW6" s="26">
        <f>BF6*AO6*$AJ6</f>
        <v/>
      </c>
      <c r="BX6" s="26">
        <f>AP6*BG6*$AJ6</f>
        <v/>
      </c>
      <c r="BY6" s="24">
        <f>AQ6*BH6*$AJ6</f>
        <v/>
      </c>
      <c r="BZ6" s="24">
        <f>AR6*BI6*$AJ6</f>
        <v/>
      </c>
      <c r="CA6" s="24">
        <f>AS6*BJ6*$AJ6</f>
        <v/>
      </c>
      <c r="CB6" s="24">
        <f>AT6*BK6*$AJ6</f>
        <v/>
      </c>
      <c r="CC6" s="24">
        <f>AU6*BL6*$AJ6</f>
        <v/>
      </c>
      <c r="CD6" s="24">
        <f>AV6*BM6*$AJ6</f>
        <v/>
      </c>
      <c r="CE6" s="24">
        <f>AW6*BN6*$AJ6</f>
        <v/>
      </c>
      <c r="CF6" s="24">
        <f>AX6*BO6*$AJ6</f>
        <v/>
      </c>
      <c r="CG6" s="24">
        <f>AY6*BP6*$AJ6</f>
        <v/>
      </c>
      <c r="CH6" s="24">
        <f>AZ6*BQ6*$AJ6</f>
        <v/>
      </c>
      <c r="CI6" s="24">
        <f>BA6*BR6*$AJ6</f>
        <v/>
      </c>
    </row>
    <row r="7">
      <c r="A7" s="24" t="n">
        <v>5</v>
      </c>
      <c r="B7" s="24" t="inlineStr">
        <is>
          <t>出口/Export</t>
        </is>
      </c>
      <c r="C7" s="24" t="inlineStr">
        <is>
          <t>SHI</t>
        </is>
      </c>
      <c r="D7" s="24" t="inlineStr">
        <is>
          <t>客户发展部</t>
        </is>
      </c>
      <c r="E7" s="24" t="inlineStr">
        <is>
          <t>HC18所</t>
        </is>
      </c>
      <c r="F7" s="24" t="inlineStr">
        <is>
          <t>陈世豪</t>
        </is>
      </c>
      <c r="G7" s="24" t="inlineStr">
        <is>
          <t>SAM100</t>
        </is>
      </c>
      <c r="H7" s="24" t="inlineStr">
        <is>
          <t>SANMINA CORPORATION</t>
        </is>
      </c>
      <c r="I7" s="24" t="inlineStr">
        <is>
          <t>Sanmina墨西哥Huntsville</t>
        </is>
      </c>
      <c r="J7" s="24" t="inlineStr">
        <is>
          <t>美洲</t>
        </is>
      </c>
      <c r="K7" s="24" t="inlineStr">
        <is>
          <t>SANMINA集团</t>
        </is>
      </c>
      <c r="L7" s="24" t="inlineStr">
        <is>
          <t>Tier1</t>
        </is>
      </c>
      <c r="M7" s="24" t="n">
        <v>0</v>
      </c>
      <c r="N7" s="24" t="inlineStr">
        <is>
          <t>水冷板/Cooling Plate</t>
        </is>
      </c>
      <c r="O7" s="24" t="inlineStr">
        <is>
          <t>新能源产品</t>
        </is>
      </c>
      <c r="P7" s="24" t="inlineStr">
        <is>
          <t>事业三部</t>
        </is>
      </c>
      <c r="Q7" s="24" t="inlineStr">
        <is>
          <t>绍兴工厂</t>
        </is>
      </c>
      <c r="R7" s="24" t="inlineStr">
        <is>
          <t>S/C/LFTM1093219-10-G/BH45-01LN029/#</t>
        </is>
      </c>
      <c r="S7" s="24" t="inlineStr">
        <is>
          <t>0145010029K03</t>
        </is>
      </c>
      <c r="T7" s="24" t="n">
        <v>0</v>
      </c>
      <c r="U7" s="24" t="inlineStr">
        <is>
          <t>BH45-01LN029</t>
        </is>
      </c>
      <c r="V7" s="24" t="inlineStr">
        <is>
          <t>HEAT SINK</t>
        </is>
      </c>
      <c r="W7" s="24" t="n">
        <v>0</v>
      </c>
      <c r="X7" s="24" t="inlineStr">
        <is>
          <t>LFTM1093219-10-G</t>
        </is>
      </c>
      <c r="Y7" s="24" t="n">
        <v>0</v>
      </c>
      <c r="Z7" s="24" t="inlineStr">
        <is>
          <t>2017/6</t>
        </is>
      </c>
      <c r="AA7" s="24" t="inlineStr">
        <is>
          <t>2022/6</t>
        </is>
      </c>
      <c r="AB7" s="24" t="n">
        <v>0</v>
      </c>
      <c r="AC7" s="24" t="inlineStr">
        <is>
          <t>HC18</t>
        </is>
      </c>
      <c r="AD7" s="24" t="inlineStr">
        <is>
          <t>BatteryPack</t>
        </is>
      </c>
      <c r="AE7" s="24" t="inlineStr">
        <is>
          <t>PCS Heat Sink</t>
        </is>
      </c>
      <c r="AF7" s="24" t="inlineStr">
        <is>
          <t>Model 3, Y, S, X</t>
        </is>
      </c>
      <c r="AG7" s="24" t="n">
        <v>0.3</v>
      </c>
      <c r="AH7" s="24" t="n">
        <v>1</v>
      </c>
      <c r="AI7" s="24" t="inlineStr">
        <is>
          <t>美元/USD</t>
        </is>
      </c>
      <c r="AJ7" s="24" t="n">
        <v>6.8</v>
      </c>
      <c r="AK7" s="24" t="n">
        <v>0</v>
      </c>
      <c r="AL7" s="24" t="n">
        <v>0</v>
      </c>
      <c r="AM7" s="24" t="n">
        <v>0</v>
      </c>
      <c r="AN7" s="24" t="n">
        <v>0</v>
      </c>
      <c r="AO7" s="45" t="n">
        <v>0</v>
      </c>
      <c r="AP7" s="42" t="n">
        <v>0</v>
      </c>
      <c r="AQ7" s="42" t="n">
        <v>0</v>
      </c>
      <c r="AR7" s="42" t="n">
        <v>0</v>
      </c>
      <c r="AS7" s="42" t="n">
        <v>0</v>
      </c>
      <c r="AT7" s="24" t="n">
        <v>0</v>
      </c>
      <c r="AU7" s="24" t="n">
        <v>0</v>
      </c>
      <c r="AV7" s="24" t="n">
        <v>0</v>
      </c>
      <c r="AW7" s="24" t="n">
        <v>0</v>
      </c>
      <c r="AX7" s="24" t="n">
        <v>0</v>
      </c>
      <c r="AY7" s="24" t="n">
        <v>0</v>
      </c>
      <c r="AZ7" s="24" t="n">
        <v>0</v>
      </c>
      <c r="BA7" s="24" t="n">
        <v>0</v>
      </c>
      <c r="BB7" s="24" t="n">
        <v>0</v>
      </c>
      <c r="BC7" s="24" t="n">
        <v>0</v>
      </c>
      <c r="BD7" s="24" t="n">
        <v>0</v>
      </c>
      <c r="BE7" s="24" t="n">
        <v>0</v>
      </c>
      <c r="BF7" s="24" t="n">
        <v>0</v>
      </c>
      <c r="BG7" s="24" t="n">
        <v>0</v>
      </c>
      <c r="BH7" s="24" t="n">
        <v>0</v>
      </c>
      <c r="BI7" s="24" t="n">
        <v>0</v>
      </c>
      <c r="BJ7" s="24" t="n">
        <v>0</v>
      </c>
      <c r="BK7" s="24" t="n">
        <v>0</v>
      </c>
      <c r="BL7" s="24" t="n">
        <v>0</v>
      </c>
      <c r="BM7" s="24" t="n">
        <v>0</v>
      </c>
      <c r="BN7" s="24" t="n">
        <v>0</v>
      </c>
      <c r="BO7" s="24" t="n">
        <v>0</v>
      </c>
      <c r="BP7" s="24" t="n">
        <v>0</v>
      </c>
      <c r="BQ7" s="24" t="n">
        <v>0</v>
      </c>
      <c r="BR7" s="24" t="n">
        <v>0</v>
      </c>
      <c r="BS7" s="24">
        <f>BB7*AK7*$AJ7</f>
        <v/>
      </c>
      <c r="BT7" s="24">
        <f>BC7*AL7*$AJ7</f>
        <v/>
      </c>
      <c r="BU7" s="24">
        <f>BD7*AM7*$AJ7</f>
        <v/>
      </c>
      <c r="BV7" s="26">
        <f>BE7*AN7*$AJ7</f>
        <v/>
      </c>
      <c r="BW7" s="26">
        <f>BF7*AO7*$AJ7</f>
        <v/>
      </c>
      <c r="BX7" s="26">
        <f>AP7*BG7*$AJ7</f>
        <v/>
      </c>
      <c r="BY7" s="24">
        <f>AQ7*BH7*$AJ7</f>
        <v/>
      </c>
      <c r="BZ7" s="24">
        <f>AR7*BI7*$AJ7</f>
        <v/>
      </c>
      <c r="CA7" s="24">
        <f>AS7*BJ7*$AJ7</f>
        <v/>
      </c>
      <c r="CB7" s="24">
        <f>AT7*BK7*$AJ7</f>
        <v/>
      </c>
      <c r="CC7" s="24">
        <f>AU7*BL7*$AJ7</f>
        <v/>
      </c>
      <c r="CD7" s="24">
        <f>AV7*BM7*$AJ7</f>
        <v/>
      </c>
      <c r="CE7" s="24">
        <f>AW7*BN7*$AJ7</f>
        <v/>
      </c>
      <c r="CF7" s="24">
        <f>AX7*BO7*$AJ7</f>
        <v/>
      </c>
      <c r="CG7" s="24">
        <f>AY7*BP7*$AJ7</f>
        <v/>
      </c>
      <c r="CH7" s="24">
        <f>AZ7*BQ7*$AJ7</f>
        <v/>
      </c>
      <c r="CI7" s="24">
        <f>BA7*BR7*$AJ7</f>
        <v/>
      </c>
    </row>
    <row r="8">
      <c r="A8" s="24" t="n">
        <v>6</v>
      </c>
      <c r="B8" s="24" t="inlineStr">
        <is>
          <t>内销/Domestic</t>
        </is>
      </c>
      <c r="C8" s="24" t="inlineStr">
        <is>
          <t>商贸汽零</t>
        </is>
      </c>
      <c r="D8" s="24" t="inlineStr">
        <is>
          <t>客户发展部</t>
        </is>
      </c>
      <c r="E8" s="24" t="inlineStr">
        <is>
          <t>HC18所</t>
        </is>
      </c>
      <c r="F8" s="24" t="inlineStr">
        <is>
          <t>陈世豪</t>
        </is>
      </c>
      <c r="G8" s="24" t="inlineStr">
        <is>
          <t>2002092</t>
        </is>
      </c>
      <c r="H8" s="24" t="inlineStr">
        <is>
          <t>河北亚大汽车塑料制品有限公司</t>
        </is>
      </c>
      <c r="I8" s="24" t="inlineStr">
        <is>
          <t>河北亚大汽车塑料制品有限公司</t>
        </is>
      </c>
      <c r="J8" s="24" t="inlineStr">
        <is>
          <t>中国</t>
        </is>
      </c>
      <c r="K8" s="24" t="inlineStr">
        <is>
          <t>河北亚大汽车塑料制品有限公司</t>
        </is>
      </c>
      <c r="L8" s="24" t="inlineStr">
        <is>
          <t>Tier1</t>
        </is>
      </c>
      <c r="M8" s="24" t="inlineStr">
        <is>
          <t>批量/SOP</t>
        </is>
      </c>
      <c r="N8" s="24" t="inlineStr">
        <is>
          <t>水泵/Water Pump</t>
        </is>
      </c>
      <c r="O8" s="24" t="inlineStr">
        <is>
          <t>新能源产品</t>
        </is>
      </c>
      <c r="P8" s="24" t="inlineStr">
        <is>
          <t>事业二部</t>
        </is>
      </c>
      <c r="Q8" s="24" t="inlineStr">
        <is>
          <t>杭州工厂</t>
        </is>
      </c>
      <c r="R8" s="24" t="inlineStr">
        <is>
          <t>0190010026</t>
        </is>
      </c>
      <c r="S8" s="24" t="inlineStr">
        <is>
          <t>0190010026</t>
        </is>
      </c>
      <c r="T8" s="24" t="n">
        <v>0</v>
      </c>
      <c r="U8" s="24" t="inlineStr">
        <is>
          <t>EWP-15A</t>
        </is>
      </c>
      <c r="V8" s="24" t="n">
        <v>0</v>
      </c>
      <c r="W8" s="24" t="inlineStr">
        <is>
          <t>/</t>
        </is>
      </c>
      <c r="X8" s="24" t="inlineStr">
        <is>
          <t>1088515-00-C</t>
        </is>
      </c>
      <c r="Y8" s="24" t="inlineStr">
        <is>
          <t>批量SOP</t>
        </is>
      </c>
      <c r="Z8" s="24" t="inlineStr">
        <is>
          <t>2018/11</t>
        </is>
      </c>
      <c r="AA8" s="24" t="inlineStr">
        <is>
          <t>2022/12</t>
        </is>
      </c>
      <c r="AB8" s="24" t="n">
        <v>0</v>
      </c>
      <c r="AC8" s="24" t="inlineStr">
        <is>
          <t>HC18（储能）</t>
        </is>
      </c>
      <c r="AD8" s="24" t="inlineStr">
        <is>
          <t>Powerwall 2.0</t>
        </is>
      </c>
      <c r="AE8" s="24" t="inlineStr">
        <is>
          <t>Powerwall 2.0</t>
        </is>
      </c>
      <c r="AF8" s="24" t="inlineStr">
        <is>
          <t>Powerwall, Energy</t>
        </is>
      </c>
      <c r="AG8" s="24" t="n">
        <v>1</v>
      </c>
      <c r="AH8" s="24" t="n">
        <v>1</v>
      </c>
      <c r="AI8" s="24" t="inlineStr">
        <is>
          <t>人民币/RMB</t>
        </is>
      </c>
      <c r="AJ8" s="24" t="n">
        <v>1</v>
      </c>
      <c r="AK8" s="24" t="n">
        <v>0</v>
      </c>
      <c r="AL8" s="24" t="n">
        <v>1</v>
      </c>
      <c r="AM8" s="24" t="n">
        <v>2.928</v>
      </c>
      <c r="AN8" s="24" t="n">
        <v>3.79</v>
      </c>
      <c r="AO8" s="45" t="n">
        <v>3.74</v>
      </c>
      <c r="AP8" s="42" t="n">
        <v>4</v>
      </c>
      <c r="AQ8" s="42" t="n">
        <v>4.8</v>
      </c>
      <c r="AR8" s="42" t="n">
        <v>4.9</v>
      </c>
      <c r="AS8" s="42" t="n">
        <v>4.9</v>
      </c>
      <c r="AT8" s="24" t="n">
        <v>4.9</v>
      </c>
      <c r="AU8" s="24" t="n">
        <v>4.9</v>
      </c>
      <c r="AV8" s="24" t="n">
        <v>4.9</v>
      </c>
      <c r="AW8" s="24" t="n">
        <v>4.9</v>
      </c>
      <c r="AX8" s="24" t="n">
        <v>4.9</v>
      </c>
      <c r="AY8" s="24" t="n">
        <v>4.9</v>
      </c>
      <c r="AZ8" s="24" t="n">
        <v>4.9</v>
      </c>
      <c r="BA8" s="24" t="n">
        <v>4.9</v>
      </c>
      <c r="BB8" s="24" t="n">
        <v>88.94</v>
      </c>
      <c r="BC8" s="24" t="n">
        <v>88.94</v>
      </c>
      <c r="BD8" s="24" t="n">
        <v>88.94</v>
      </c>
      <c r="BE8" s="24" t="n">
        <v>88.94</v>
      </c>
      <c r="BF8" s="24" t="n">
        <v>88.94</v>
      </c>
      <c r="BG8" s="24" t="n">
        <v>88.94</v>
      </c>
      <c r="BH8" s="24" t="n">
        <v>88.94</v>
      </c>
      <c r="BI8" s="24" t="n">
        <v>88.94</v>
      </c>
      <c r="BJ8" s="24" t="n">
        <v>88.94</v>
      </c>
      <c r="BK8" s="24" t="n">
        <v>88.94</v>
      </c>
      <c r="BL8" s="24" t="n">
        <v>88.94</v>
      </c>
      <c r="BM8" s="24" t="n">
        <v>88.94</v>
      </c>
      <c r="BN8" s="24" t="n">
        <v>88.94</v>
      </c>
      <c r="BO8" s="24" t="n">
        <v>88.94</v>
      </c>
      <c r="BP8" s="24" t="n">
        <v>88.94</v>
      </c>
      <c r="BQ8" s="24" t="n">
        <v>88.94</v>
      </c>
      <c r="BR8" s="24" t="n">
        <v>88.94</v>
      </c>
      <c r="BS8" s="24">
        <f>BB8*AK8*$AJ8</f>
        <v/>
      </c>
      <c r="BT8" s="24">
        <f>BC8*AL8*$AJ8</f>
        <v/>
      </c>
      <c r="BU8" s="24">
        <f>BD8*AM8*$AJ8</f>
        <v/>
      </c>
      <c r="BV8" s="26">
        <f>BE8*AN8*$AJ8</f>
        <v/>
      </c>
      <c r="BW8" s="26">
        <f>BF8*AO8*$AJ8</f>
        <v/>
      </c>
      <c r="BX8" s="26">
        <f>AP8*BG8*$AJ8</f>
        <v/>
      </c>
      <c r="BY8" s="24">
        <f>AQ8*BH8*$AJ8</f>
        <v/>
      </c>
      <c r="BZ8" s="24">
        <f>AR8*BI8*$AJ8</f>
        <v/>
      </c>
      <c r="CA8" s="24">
        <f>AS8*BJ8*$AJ8</f>
        <v/>
      </c>
      <c r="CB8" s="24">
        <f>AT8*BK8*$AJ8</f>
        <v/>
      </c>
      <c r="CC8" s="24">
        <f>AU8*BL8*$AJ8</f>
        <v/>
      </c>
      <c r="CD8" s="24">
        <f>AV8*BM8*$AJ8</f>
        <v/>
      </c>
      <c r="CE8" s="24">
        <f>AW8*BN8*$AJ8</f>
        <v/>
      </c>
      <c r="CF8" s="24">
        <f>AX8*BO8*$AJ8</f>
        <v/>
      </c>
      <c r="CG8" s="24">
        <f>AY8*BP8*$AJ8</f>
        <v/>
      </c>
      <c r="CH8" s="24">
        <f>AZ8*BQ8*$AJ8</f>
        <v/>
      </c>
      <c r="CI8" s="24">
        <f>BA8*BR8*$AJ8</f>
        <v/>
      </c>
    </row>
    <row r="9">
      <c r="A9" s="28" t="n">
        <v>7</v>
      </c>
      <c r="B9" s="24" t="inlineStr">
        <is>
          <t>内销/Domestic</t>
        </is>
      </c>
      <c r="C9" s="24" t="inlineStr">
        <is>
          <t>杭州汽零</t>
        </is>
      </c>
      <c r="D9" s="24" t="inlineStr">
        <is>
          <t>客户发展部</t>
        </is>
      </c>
      <c r="E9" s="24" t="inlineStr">
        <is>
          <t>HC18所</t>
        </is>
      </c>
      <c r="F9" s="24" t="inlineStr">
        <is>
          <t>陈世豪</t>
        </is>
      </c>
      <c r="G9" s="24" t="inlineStr">
        <is>
          <t>2002095</t>
        </is>
      </c>
      <c r="H9" s="24" t="inlineStr">
        <is>
          <t>捷普电子（广州）有限公司</t>
        </is>
      </c>
      <c r="I9" s="24" t="inlineStr">
        <is>
          <t>捷普电子（广州）有限公司</t>
        </is>
      </c>
      <c r="J9" s="24" t="inlineStr">
        <is>
          <t>中国</t>
        </is>
      </c>
      <c r="K9" s="24" t="inlineStr">
        <is>
          <t>捷普</t>
        </is>
      </c>
      <c r="L9" s="24" t="inlineStr">
        <is>
          <t>Tier1</t>
        </is>
      </c>
      <c r="M9" s="24" t="inlineStr">
        <is>
          <t>批量/SOP</t>
        </is>
      </c>
      <c r="N9" s="24" t="inlineStr">
        <is>
          <t>压块/Block</t>
        </is>
      </c>
      <c r="O9" s="24" t="inlineStr">
        <is>
          <t>传统产品</t>
        </is>
      </c>
      <c r="P9" s="24" t="inlineStr">
        <is>
          <t>事业四部</t>
        </is>
      </c>
      <c r="Q9" s="24" t="inlineStr">
        <is>
          <t>绍兴工厂</t>
        </is>
      </c>
      <c r="R9" s="24" t="inlineStr">
        <is>
          <t>0123020095</t>
        </is>
      </c>
      <c r="S9" s="24" t="inlineStr">
        <is>
          <t>0123020095</t>
        </is>
      </c>
      <c r="T9" s="24" t="inlineStr">
        <is>
          <t>G195</t>
        </is>
      </c>
      <c r="U9" s="24" t="inlineStr">
        <is>
          <t>盖板</t>
        </is>
      </c>
      <c r="V9" s="24" t="inlineStr">
        <is>
          <t>1092002</t>
        </is>
      </c>
      <c r="W9" s="24" t="inlineStr">
        <is>
          <t>/</t>
        </is>
      </c>
      <c r="X9" s="24" t="inlineStr">
        <is>
          <t>TS1092002-00-E</t>
        </is>
      </c>
      <c r="Y9" s="24" t="inlineStr">
        <is>
          <t>批量SOP</t>
        </is>
      </c>
      <c r="Z9" s="24" t="inlineStr">
        <is>
          <t>2019/3</t>
        </is>
      </c>
      <c r="AA9" s="24" t="inlineStr">
        <is>
          <t>2022/6</t>
        </is>
      </c>
      <c r="AB9" s="24" t="n">
        <v>0</v>
      </c>
      <c r="AC9" s="24" t="inlineStr">
        <is>
          <t>HC18</t>
        </is>
      </c>
      <c r="AD9" s="24" t="inlineStr">
        <is>
          <t>PCS Heat Sink</t>
        </is>
      </c>
      <c r="AE9" s="24" t="inlineStr">
        <is>
          <t>PCS Cover</t>
        </is>
      </c>
      <c r="AF9" s="24" t="inlineStr">
        <is>
          <t>Model 3, Y, S, X</t>
        </is>
      </c>
      <c r="AG9" s="24" t="n">
        <v>0.75</v>
      </c>
      <c r="AH9" s="24" t="n">
        <v>1</v>
      </c>
      <c r="AI9" s="24" t="inlineStr">
        <is>
          <t>人民币/RMB</t>
        </is>
      </c>
      <c r="AJ9" s="24" t="n">
        <v>1</v>
      </c>
      <c r="AK9" s="24" t="n">
        <v>0</v>
      </c>
      <c r="AL9" s="24" t="n">
        <v>13.1</v>
      </c>
      <c r="AM9" s="24" t="n">
        <v>15.07</v>
      </c>
      <c r="AN9" s="24" t="n">
        <v>12</v>
      </c>
      <c r="AO9" s="45" t="n">
        <v>13</v>
      </c>
      <c r="AP9" s="42" t="n">
        <v>7.224</v>
      </c>
      <c r="AQ9" s="42" t="n">
        <v>10</v>
      </c>
      <c r="AR9" s="42" t="n">
        <v>12</v>
      </c>
      <c r="AS9" s="42" t="n">
        <v>12</v>
      </c>
      <c r="AT9" s="42" t="n">
        <v>12</v>
      </c>
      <c r="AU9" s="36" t="n">
        <v>7.5</v>
      </c>
      <c r="AV9" s="36" t="n">
        <v>7.5</v>
      </c>
      <c r="AW9" s="36" t="n">
        <v>7.5</v>
      </c>
      <c r="AX9" s="36" t="n">
        <v>7.5</v>
      </c>
      <c r="AY9" s="36" t="n">
        <v>7.5</v>
      </c>
      <c r="AZ9" s="36" t="n">
        <v>7.5</v>
      </c>
      <c r="BA9" s="36" t="n">
        <v>7.5</v>
      </c>
      <c r="BB9" s="24" t="n">
        <v>51.43</v>
      </c>
      <c r="BC9" s="24" t="n">
        <v>51.43</v>
      </c>
      <c r="BD9" s="24" t="n">
        <v>51.43</v>
      </c>
      <c r="BE9" s="24" t="n">
        <v>51.43</v>
      </c>
      <c r="BF9" s="24" t="n">
        <v>51.43</v>
      </c>
      <c r="BG9" s="24" t="n">
        <v>51.43</v>
      </c>
      <c r="BH9" s="24" t="n">
        <v>51.43</v>
      </c>
      <c r="BI9" s="24" t="n">
        <v>51.43</v>
      </c>
      <c r="BJ9" s="24" t="n">
        <v>51.43</v>
      </c>
      <c r="BK9" s="24" t="n">
        <v>51.43</v>
      </c>
      <c r="BL9" s="24" t="n">
        <v>51.43</v>
      </c>
      <c r="BM9" s="24" t="n">
        <v>51.43</v>
      </c>
      <c r="BN9" s="24" t="n">
        <v>51.43</v>
      </c>
      <c r="BO9" s="24" t="n">
        <v>51.43</v>
      </c>
      <c r="BP9" s="24" t="n">
        <v>51.43</v>
      </c>
      <c r="BQ9" s="24" t="n">
        <v>51.43</v>
      </c>
      <c r="BR9" s="24" t="n">
        <v>51.43</v>
      </c>
      <c r="BS9" s="24">
        <f>BB9*AK9*$AJ9</f>
        <v/>
      </c>
      <c r="BT9" s="24">
        <f>BC9*AL9*$AJ9</f>
        <v/>
      </c>
      <c r="BU9" s="24">
        <f>BD9*AM9*$AJ9</f>
        <v/>
      </c>
      <c r="BV9" s="26">
        <f>BE9*AN9*$AJ9</f>
        <v/>
      </c>
      <c r="BW9" s="26">
        <f>BF9*AO9*$AJ9</f>
        <v/>
      </c>
      <c r="BX9" s="26">
        <f>AP9*BG9*$AJ9</f>
        <v/>
      </c>
      <c r="BY9" s="24">
        <f>AQ9*BH9*$AJ9</f>
        <v/>
      </c>
      <c r="BZ9" s="24">
        <f>AR9*BI9*$AJ9</f>
        <v/>
      </c>
      <c r="CA9" s="24">
        <f>AS9*BJ9*$AJ9</f>
        <v/>
      </c>
      <c r="CB9" s="24">
        <f>AT9*BK9*$AJ9</f>
        <v/>
      </c>
      <c r="CC9" s="24">
        <f>AU9*BL9*$AJ9</f>
        <v/>
      </c>
      <c r="CD9" s="24">
        <f>AV9*BM9*$AJ9</f>
        <v/>
      </c>
      <c r="CE9" s="24">
        <f>AW9*BN9*$AJ9</f>
        <v/>
      </c>
      <c r="CF9" s="24">
        <f>AX9*BO9*$AJ9</f>
        <v/>
      </c>
      <c r="CG9" s="24">
        <f>AY9*BP9*$AJ9</f>
        <v/>
      </c>
      <c r="CH9" s="24">
        <f>AZ9*BQ9*$AJ9</f>
        <v/>
      </c>
      <c r="CI9" s="24">
        <f>BA9*BR9*$AJ9</f>
        <v/>
      </c>
    </row>
    <row r="10">
      <c r="A10" s="28" t="n">
        <v>8</v>
      </c>
      <c r="B10" s="24" t="inlineStr">
        <is>
          <t>内销/Domestic</t>
        </is>
      </c>
      <c r="C10" s="24" t="inlineStr">
        <is>
          <t>杭州汽零</t>
        </is>
      </c>
      <c r="D10" s="24" t="inlineStr">
        <is>
          <t>客户发展部</t>
        </is>
      </c>
      <c r="E10" s="24" t="inlineStr">
        <is>
          <t>HC18所</t>
        </is>
      </c>
      <c r="F10" s="24" t="inlineStr">
        <is>
          <t>陈世豪</t>
        </is>
      </c>
      <c r="G10" s="24" t="inlineStr">
        <is>
          <t>2002095</t>
        </is>
      </c>
      <c r="H10" s="24" t="inlineStr">
        <is>
          <t>捷普电子（广州）有限公司</t>
        </is>
      </c>
      <c r="I10" s="24" t="inlineStr">
        <is>
          <t>捷普电子（广州）有限公司</t>
        </is>
      </c>
      <c r="J10" s="24" t="inlineStr">
        <is>
          <t>中国</t>
        </is>
      </c>
      <c r="K10" s="24" t="inlineStr">
        <is>
          <t>捷普</t>
        </is>
      </c>
      <c r="L10" s="24" t="inlineStr">
        <is>
          <t>Tier1</t>
        </is>
      </c>
      <c r="M10" s="24" t="inlineStr">
        <is>
          <t>批量/SOP</t>
        </is>
      </c>
      <c r="N10" s="24" t="inlineStr">
        <is>
          <t>水冷板/Cooling Plate</t>
        </is>
      </c>
      <c r="O10" s="24" t="inlineStr">
        <is>
          <t>新能源产品</t>
        </is>
      </c>
      <c r="P10" s="24" t="inlineStr">
        <is>
          <t>事业三部</t>
        </is>
      </c>
      <c r="Q10" s="24" t="inlineStr">
        <is>
          <t>绍兴工厂</t>
        </is>
      </c>
      <c r="R10" s="24" t="inlineStr">
        <is>
          <t>0145010029K05</t>
        </is>
      </c>
      <c r="S10" s="24" t="inlineStr">
        <is>
          <t>0145010029K05</t>
        </is>
      </c>
      <c r="T10" s="24" t="inlineStr">
        <is>
          <t>BH45-01LN029</t>
        </is>
      </c>
      <c r="U10" s="24" t="inlineStr">
        <is>
          <t>50029水冷板</t>
        </is>
      </c>
      <c r="V10" s="24" t="inlineStr">
        <is>
          <t>发往广州</t>
        </is>
      </c>
      <c r="W10" s="24" t="inlineStr">
        <is>
          <t>/</t>
        </is>
      </c>
      <c r="X10" s="24" t="inlineStr">
        <is>
          <t>TS1093219-10-G</t>
        </is>
      </c>
      <c r="Y10" s="24" t="inlineStr">
        <is>
          <t>批量SOP</t>
        </is>
      </c>
      <c r="Z10" s="24" t="inlineStr">
        <is>
          <t>2019/3</t>
        </is>
      </c>
      <c r="AA10" s="24" t="inlineStr">
        <is>
          <t>2022/6</t>
        </is>
      </c>
      <c r="AB10" s="24" t="n">
        <v>0</v>
      </c>
      <c r="AC10" s="24" t="inlineStr">
        <is>
          <t>HC18</t>
        </is>
      </c>
      <c r="AD10" s="24" t="inlineStr">
        <is>
          <t>PCS Heat Sink</t>
        </is>
      </c>
      <c r="AE10" s="24" t="inlineStr">
        <is>
          <t>PCS Heat Sink</t>
        </is>
      </c>
      <c r="AF10" s="24" t="inlineStr">
        <is>
          <t>Model 3, Y, S, X</t>
        </is>
      </c>
      <c r="AG10" s="24" t="n">
        <v>0.6</v>
      </c>
      <c r="AH10" s="24" t="n">
        <v>1</v>
      </c>
      <c r="AI10" s="24" t="inlineStr">
        <is>
          <t>人民币/RMB</t>
        </is>
      </c>
      <c r="AJ10" s="24" t="n">
        <v>1</v>
      </c>
      <c r="AK10" s="24" t="n">
        <v>0</v>
      </c>
      <c r="AL10" s="24" t="n">
        <v>12.48</v>
      </c>
      <c r="AM10" s="24" t="n">
        <v>15.24</v>
      </c>
      <c r="AN10" s="24" t="n">
        <v>12</v>
      </c>
      <c r="AO10" s="45" t="n">
        <v>13</v>
      </c>
      <c r="AP10" s="42" t="n">
        <v>7.1</v>
      </c>
      <c r="AQ10" s="42" t="n">
        <v>10</v>
      </c>
      <c r="AR10" s="42" t="n">
        <v>12</v>
      </c>
      <c r="AS10" s="42" t="n">
        <v>12</v>
      </c>
      <c r="AT10" s="42" t="n">
        <v>12</v>
      </c>
      <c r="AU10" s="36" t="n">
        <v>7.5</v>
      </c>
      <c r="AV10" s="36" t="n">
        <v>7.5</v>
      </c>
      <c r="AW10" s="36" t="n">
        <v>7.5</v>
      </c>
      <c r="AX10" s="36" t="n">
        <v>7.5</v>
      </c>
      <c r="AY10" s="36" t="n">
        <v>7.5</v>
      </c>
      <c r="AZ10" s="36" t="n">
        <v>7.5</v>
      </c>
      <c r="BA10" s="36" t="n">
        <v>7.5</v>
      </c>
      <c r="BB10" s="24" t="n">
        <v>136.3</v>
      </c>
      <c r="BC10" s="24" t="n">
        <v>136.3</v>
      </c>
      <c r="BD10" s="24" t="n">
        <v>136.3</v>
      </c>
      <c r="BE10" s="24" t="n">
        <v>136.3</v>
      </c>
      <c r="BF10" s="24" t="n">
        <v>136.3</v>
      </c>
      <c r="BG10" s="24" t="n">
        <v>136.3</v>
      </c>
      <c r="BH10" s="24" t="n">
        <v>136.3</v>
      </c>
      <c r="BI10" s="24" t="n">
        <v>136.3</v>
      </c>
      <c r="BJ10" s="24" t="n">
        <v>136.3</v>
      </c>
      <c r="BK10" s="24" t="n">
        <v>136.3</v>
      </c>
      <c r="BL10" s="24" t="n">
        <v>136.3</v>
      </c>
      <c r="BM10" s="24" t="n">
        <v>136.3</v>
      </c>
      <c r="BN10" s="24" t="n">
        <v>136.3</v>
      </c>
      <c r="BO10" s="24" t="n">
        <v>136.3</v>
      </c>
      <c r="BP10" s="24" t="n">
        <v>136.3</v>
      </c>
      <c r="BQ10" s="24" t="n">
        <v>136.3</v>
      </c>
      <c r="BR10" s="24" t="n">
        <v>136.3</v>
      </c>
      <c r="BS10" s="24">
        <f>BB10*AK10*$AJ10</f>
        <v/>
      </c>
      <c r="BT10" s="24">
        <f>BC10*AL10*$AJ10</f>
        <v/>
      </c>
      <c r="BU10" s="24">
        <f>BD10*AM10*$AJ10</f>
        <v/>
      </c>
      <c r="BV10" s="26">
        <f>BE10*AN10*$AJ10</f>
        <v/>
      </c>
      <c r="BW10" s="26">
        <f>BF10*AO10*$AJ10</f>
        <v/>
      </c>
      <c r="BX10" s="26">
        <f>AP10*BG10*$AJ10</f>
        <v/>
      </c>
      <c r="BY10" s="24">
        <f>AQ10*BH10*$AJ10</f>
        <v/>
      </c>
      <c r="BZ10" s="24">
        <f>AR10*BI10*$AJ10</f>
        <v/>
      </c>
      <c r="CA10" s="24">
        <f>AS10*BJ10*$AJ10</f>
        <v/>
      </c>
      <c r="CB10" s="24">
        <f>AT10*BK10*$AJ10</f>
        <v/>
      </c>
      <c r="CC10" s="24">
        <f>AU10*BL10*$AJ10</f>
        <v/>
      </c>
      <c r="CD10" s="24">
        <f>AV10*BM10*$AJ10</f>
        <v/>
      </c>
      <c r="CE10" s="24">
        <f>AW10*BN10*$AJ10</f>
        <v/>
      </c>
      <c r="CF10" s="24">
        <f>AX10*BO10*$AJ10</f>
        <v/>
      </c>
      <c r="CG10" s="24">
        <f>AY10*BP10*$AJ10</f>
        <v/>
      </c>
      <c r="CH10" s="24">
        <f>AZ10*BQ10*$AJ10</f>
        <v/>
      </c>
      <c r="CI10" s="24">
        <f>BA10*BR10*$AJ10</f>
        <v/>
      </c>
    </row>
    <row r="11">
      <c r="A11" s="24" t="inlineStr">
        <is>
          <t>发展部模具拆分新增1</t>
        </is>
      </c>
      <c r="B11" s="24" t="inlineStr">
        <is>
          <t>内销/Domestic</t>
        </is>
      </c>
      <c r="C11" s="24" t="inlineStr">
        <is>
          <t>杭州汽零</t>
        </is>
      </c>
      <c r="D11" s="24" t="inlineStr">
        <is>
          <t>客户发展部</t>
        </is>
      </c>
      <c r="E11" s="24" t="inlineStr">
        <is>
          <t>HC18所</t>
        </is>
      </c>
      <c r="F11" s="24" t="inlineStr">
        <is>
          <t>陈世豪</t>
        </is>
      </c>
      <c r="G11" s="24" t="inlineStr">
        <is>
          <t>2002095</t>
        </is>
      </c>
      <c r="H11" s="24" t="inlineStr">
        <is>
          <t>捷普电子（广州）有限公司</t>
        </is>
      </c>
      <c r="I11" s="24" t="inlineStr">
        <is>
          <t>捷普电子（广州）有限公司</t>
        </is>
      </c>
      <c r="J11" s="24" t="inlineStr">
        <is>
          <t>中国</t>
        </is>
      </c>
      <c r="K11" s="24" t="inlineStr">
        <is>
          <t>捷普</t>
        </is>
      </c>
      <c r="L11" s="24" t="inlineStr">
        <is>
          <t>Tier1</t>
        </is>
      </c>
      <c r="M11" s="24" t="inlineStr">
        <is>
          <t>批量/SOP</t>
        </is>
      </c>
      <c r="N11" s="24" t="inlineStr">
        <is>
          <t>水冷板/Cooling Plate</t>
        </is>
      </c>
      <c r="O11" s="24" t="inlineStr">
        <is>
          <t>新能源产品</t>
        </is>
      </c>
      <c r="P11" s="24" t="inlineStr">
        <is>
          <t>事业三部</t>
        </is>
      </c>
      <c r="Q11" s="24" t="n"/>
      <c r="R11" s="24" t="inlineStr">
        <is>
          <t>0145010029K05</t>
        </is>
      </c>
      <c r="S11" s="24" t="inlineStr">
        <is>
          <t>0145010029K05</t>
        </is>
      </c>
      <c r="T11" s="24" t="inlineStr">
        <is>
          <t>BH45-01LN029</t>
        </is>
      </c>
      <c r="U11" s="24" t="inlineStr">
        <is>
          <t>50029水冷板</t>
        </is>
      </c>
      <c r="V11" s="24" t="inlineStr">
        <is>
          <t>发往广州</t>
        </is>
      </c>
      <c r="W11" s="24" t="inlineStr">
        <is>
          <t>/</t>
        </is>
      </c>
      <c r="X11" s="24" t="inlineStr">
        <is>
          <t>TS1093219-10-G</t>
        </is>
      </c>
      <c r="Y11" s="24" t="inlineStr">
        <is>
          <t>批量SOP</t>
        </is>
      </c>
      <c r="Z11" s="24" t="inlineStr">
        <is>
          <t>2019/3</t>
        </is>
      </c>
      <c r="AA11" s="24" t="inlineStr">
        <is>
          <t>2022/6</t>
        </is>
      </c>
      <c r="AB11" s="24" t="n">
        <v>0</v>
      </c>
      <c r="AC11" s="24" t="inlineStr">
        <is>
          <t>HC18</t>
        </is>
      </c>
      <c r="AD11" s="24" t="inlineStr">
        <is>
          <t>PCS Heat Sink</t>
        </is>
      </c>
      <c r="AE11" s="24" t="inlineStr">
        <is>
          <t>PCS Heat Sink</t>
        </is>
      </c>
      <c r="AF11" s="24" t="inlineStr">
        <is>
          <t>Model 3, Y, S, X</t>
        </is>
      </c>
      <c r="AG11" s="24" t="n">
        <v>0.6</v>
      </c>
      <c r="AH11" s="24" t="n">
        <v>1</v>
      </c>
      <c r="AI11" s="24" t="inlineStr">
        <is>
          <t>人民币/RMB</t>
        </is>
      </c>
      <c r="AJ11" s="24" t="n">
        <v>1</v>
      </c>
      <c r="AK11" s="24" t="n">
        <v>0</v>
      </c>
      <c r="AL11" s="24" t="n">
        <v>0</v>
      </c>
      <c r="AM11" s="24" t="n">
        <v>0</v>
      </c>
      <c r="AN11" s="24" t="n">
        <v>0</v>
      </c>
      <c r="AO11" s="45" t="n">
        <v>0</v>
      </c>
      <c r="AP11" s="42" t="n">
        <v>0</v>
      </c>
      <c r="AQ11" s="42" t="n">
        <v>0</v>
      </c>
      <c r="AR11" s="42" t="n">
        <v>0</v>
      </c>
      <c r="AS11" s="42" t="n">
        <v>0</v>
      </c>
      <c r="AT11" s="24" t="n">
        <v>0</v>
      </c>
      <c r="AU11" s="24" t="n">
        <v>0</v>
      </c>
      <c r="AV11" s="24" t="n">
        <v>0</v>
      </c>
      <c r="AW11" s="24" t="n">
        <v>0</v>
      </c>
      <c r="AX11" s="24" t="n">
        <v>0</v>
      </c>
      <c r="AY11" s="24" t="n">
        <v>0</v>
      </c>
      <c r="AZ11" s="24" t="n">
        <v>0</v>
      </c>
      <c r="BA11" s="24" t="n">
        <v>0</v>
      </c>
      <c r="BB11" s="24" t="n">
        <v>0</v>
      </c>
      <c r="BC11" s="24" t="n">
        <v>0</v>
      </c>
      <c r="BD11" s="24" t="n">
        <v>0</v>
      </c>
      <c r="BE11" s="24" t="n">
        <v>0</v>
      </c>
      <c r="BF11" s="24" t="n">
        <v>0</v>
      </c>
      <c r="BG11" s="24" t="n">
        <v>0</v>
      </c>
      <c r="BH11" s="24" t="n">
        <v>0</v>
      </c>
      <c r="BI11" s="24" t="n">
        <v>0</v>
      </c>
      <c r="BJ11" s="24" t="n">
        <v>0</v>
      </c>
      <c r="BK11" s="24" t="n">
        <v>0</v>
      </c>
      <c r="BL11" s="24" t="n">
        <v>0</v>
      </c>
      <c r="BM11" s="24" t="n">
        <v>0</v>
      </c>
      <c r="BN11" s="24" t="n">
        <v>0</v>
      </c>
      <c r="BO11" s="24" t="n">
        <v>0</v>
      </c>
      <c r="BP11" s="24" t="n">
        <v>0</v>
      </c>
      <c r="BQ11" s="24" t="n">
        <v>0</v>
      </c>
      <c r="BR11" s="24" t="n">
        <v>0</v>
      </c>
      <c r="BS11" s="24">
        <f>BB11*AK11*$AJ11</f>
        <v/>
      </c>
      <c r="BT11" s="24">
        <f>BC11*AL11*$AJ11</f>
        <v/>
      </c>
      <c r="BU11" s="24">
        <f>BD11*AM11*$AJ11</f>
        <v/>
      </c>
      <c r="BV11" s="26">
        <f>BE11*AN11*$AJ11</f>
        <v/>
      </c>
      <c r="BW11" s="26">
        <f>BF11*AO11*$AJ11</f>
        <v/>
      </c>
      <c r="BX11" s="26">
        <f>AP11*BG11*$AJ11</f>
        <v/>
      </c>
      <c r="BY11" s="24">
        <f>AQ11*BH11*$AJ11</f>
        <v/>
      </c>
      <c r="BZ11" s="24">
        <f>AR11*BI11*$AJ11</f>
        <v/>
      </c>
      <c r="CA11" s="24">
        <f>AS11*BJ11*$AJ11</f>
        <v/>
      </c>
      <c r="CB11" s="24">
        <f>AT11*BK11*$AJ11</f>
        <v/>
      </c>
      <c r="CC11" s="24">
        <f>AU11*BL11*$AJ11</f>
        <v/>
      </c>
      <c r="CD11" s="24">
        <f>AV11*BM11*$AJ11</f>
        <v/>
      </c>
      <c r="CE11" s="24">
        <f>AW11*BN11*$AJ11</f>
        <v/>
      </c>
      <c r="CF11" s="24">
        <f>AX11*BO11*$AJ11</f>
        <v/>
      </c>
      <c r="CG11" s="24">
        <f>AY11*BP11*$AJ11</f>
        <v/>
      </c>
      <c r="CH11" s="24">
        <f>AZ11*BQ11*$AJ11</f>
        <v/>
      </c>
      <c r="CI11" s="24">
        <f>BA11*BR11*$AJ11</f>
        <v/>
      </c>
    </row>
    <row r="12">
      <c r="A12" s="28" t="n">
        <v>9</v>
      </c>
      <c r="B12" s="24" t="inlineStr">
        <is>
          <t>出口/Export</t>
        </is>
      </c>
      <c r="C12" s="24" t="inlineStr">
        <is>
          <t>杭州汽零</t>
        </is>
      </c>
      <c r="D12" s="24" t="inlineStr">
        <is>
          <t>客户发展部</t>
        </is>
      </c>
      <c r="E12" s="24" t="inlineStr">
        <is>
          <t>HC18所</t>
        </is>
      </c>
      <c r="F12" s="24" t="inlineStr">
        <is>
          <t>陈世豪</t>
        </is>
      </c>
      <c r="G12" s="24" t="inlineStr">
        <is>
          <t>2002203</t>
        </is>
      </c>
      <c r="H12" s="24" t="inlineStr">
        <is>
          <t>马来西亚捷普</t>
        </is>
      </c>
      <c r="I12" s="24" t="inlineStr">
        <is>
          <t>马来西亚捷普</t>
        </is>
      </c>
      <c r="J12" s="24" t="inlineStr">
        <is>
          <t>东南亚及其他</t>
        </is>
      </c>
      <c r="K12" s="24" t="inlineStr">
        <is>
          <t>捷普</t>
        </is>
      </c>
      <c r="L12" s="24" t="inlineStr">
        <is>
          <t>Tier1</t>
        </is>
      </c>
      <c r="M12" s="24" t="inlineStr">
        <is>
          <t>批量/SOP</t>
        </is>
      </c>
      <c r="N12" s="24" t="inlineStr">
        <is>
          <t>水冷板/Cooling Plate</t>
        </is>
      </c>
      <c r="O12" s="24" t="inlineStr">
        <is>
          <t>新能源产品</t>
        </is>
      </c>
      <c r="P12" s="24" t="inlineStr">
        <is>
          <t>事业三部</t>
        </is>
      </c>
      <c r="Q12" s="24" t="inlineStr">
        <is>
          <t>绍兴工厂</t>
        </is>
      </c>
      <c r="R12" s="24" t="inlineStr">
        <is>
          <t>0145010029K06</t>
        </is>
      </c>
      <c r="S12" s="24" t="inlineStr">
        <is>
          <t>0145010029K06</t>
        </is>
      </c>
      <c r="T12" s="24" t="inlineStr">
        <is>
          <t>BH45-01LN029</t>
        </is>
      </c>
      <c r="U12" s="24" t="inlineStr">
        <is>
          <t>50029水冷板</t>
        </is>
      </c>
      <c r="V12" s="24" t="inlineStr">
        <is>
          <t>发往马来西亚 Jabil</t>
        </is>
      </c>
      <c r="W12" s="24" t="n">
        <v>0</v>
      </c>
      <c r="X12" s="24" t="inlineStr">
        <is>
          <t>XT1093219-10-G</t>
        </is>
      </c>
      <c r="Y12" s="24" t="inlineStr">
        <is>
          <t>批量SOP</t>
        </is>
      </c>
      <c r="Z12" s="24" t="inlineStr">
        <is>
          <t>2020/3</t>
        </is>
      </c>
      <c r="AA12" s="24" t="inlineStr">
        <is>
          <t>2022/6</t>
        </is>
      </c>
      <c r="AB12" s="24" t="n">
        <v>0</v>
      </c>
      <c r="AC12" s="24" t="inlineStr">
        <is>
          <t>HC18</t>
        </is>
      </c>
      <c r="AD12" s="24" t="inlineStr">
        <is>
          <t>PCS Heat Sink</t>
        </is>
      </c>
      <c r="AE12" s="24" t="inlineStr">
        <is>
          <t>PCS Heat Sink</t>
        </is>
      </c>
      <c r="AF12" s="24" t="inlineStr">
        <is>
          <t>Model 3, Y, S, X</t>
        </is>
      </c>
      <c r="AG12" s="24" t="n">
        <v>0.4</v>
      </c>
      <c r="AH12" s="24" t="n">
        <v>1</v>
      </c>
      <c r="AI12" s="24" t="inlineStr">
        <is>
          <t>美元/USD</t>
        </is>
      </c>
      <c r="AJ12" s="24" t="n">
        <v>6.8</v>
      </c>
      <c r="AK12" s="24" t="n">
        <v>0</v>
      </c>
      <c r="AL12" s="24" t="n">
        <v>0.19</v>
      </c>
      <c r="AM12" s="24" t="n">
        <v>0.7488</v>
      </c>
      <c r="AN12" s="24" t="n">
        <v>0.7488</v>
      </c>
      <c r="AO12" s="45" t="n">
        <v>0.7488</v>
      </c>
      <c r="AP12" s="42" t="n">
        <v>0.7488</v>
      </c>
      <c r="AQ12" s="42" t="n">
        <v>0.7488</v>
      </c>
      <c r="AR12" s="42" t="n">
        <v>0.78</v>
      </c>
      <c r="AS12" s="42" t="n">
        <v>0.74</v>
      </c>
      <c r="AT12" s="42" t="n">
        <v>0.78</v>
      </c>
      <c r="AU12" s="24" t="n">
        <v>0.6101333333333333</v>
      </c>
      <c r="AV12" s="24" t="n">
        <v>0.668</v>
      </c>
      <c r="AW12" s="24" t="n">
        <v>0.668</v>
      </c>
      <c r="AX12" s="24" t="n">
        <v>0.668</v>
      </c>
      <c r="AY12" s="24" t="n">
        <v>0.6530616</v>
      </c>
      <c r="AZ12" s="24" t="n">
        <v>0.6530616</v>
      </c>
      <c r="BA12" s="24" t="n">
        <v>0.6530616</v>
      </c>
      <c r="BB12" s="24" t="n">
        <v>21.6</v>
      </c>
      <c r="BC12" s="24" t="n">
        <v>21.6</v>
      </c>
      <c r="BD12" s="24" t="n">
        <v>21.6</v>
      </c>
      <c r="BE12" s="24" t="n">
        <v>21.6</v>
      </c>
      <c r="BF12" s="24" t="n">
        <v>21.6</v>
      </c>
      <c r="BG12" s="24" t="n">
        <v>21.6</v>
      </c>
      <c r="BH12" s="24" t="n">
        <v>21.6</v>
      </c>
      <c r="BI12" s="24" t="n">
        <v>21.6</v>
      </c>
      <c r="BJ12" s="24" t="n">
        <v>21.6</v>
      </c>
      <c r="BK12" s="24" t="n">
        <v>21.6</v>
      </c>
      <c r="BL12" s="24" t="n">
        <v>21.6</v>
      </c>
      <c r="BM12" s="24" t="n">
        <v>21.6</v>
      </c>
      <c r="BN12" s="24" t="n">
        <v>21.6</v>
      </c>
      <c r="BO12" s="24" t="n">
        <v>21.6</v>
      </c>
      <c r="BP12" s="24" t="n">
        <v>21.6</v>
      </c>
      <c r="BQ12" s="24" t="n">
        <v>21.6</v>
      </c>
      <c r="BR12" s="24" t="n">
        <v>21.6</v>
      </c>
      <c r="BS12" s="24">
        <f>BB12*AK12*$AJ12</f>
        <v/>
      </c>
      <c r="BT12" s="24">
        <f>BC12*AL12*$AJ12</f>
        <v/>
      </c>
      <c r="BU12" s="24">
        <f>BD12*AM12*$AJ12</f>
        <v/>
      </c>
      <c r="BV12" s="26">
        <f>BE12*AN12*$AJ12</f>
        <v/>
      </c>
      <c r="BW12" s="26">
        <f>BF12*AO12*$AJ12</f>
        <v/>
      </c>
      <c r="BX12" s="26">
        <f>AP12*BG12*$AJ12</f>
        <v/>
      </c>
      <c r="BY12" s="24">
        <f>AQ12*BH12*$AJ12</f>
        <v/>
      </c>
      <c r="BZ12" s="24">
        <f>AR12*BI12*$AJ12</f>
        <v/>
      </c>
      <c r="CA12" s="24">
        <f>AS12*BJ12*$AJ12</f>
        <v/>
      </c>
      <c r="CB12" s="24">
        <f>AT12*BK12*$AJ12</f>
        <v/>
      </c>
      <c r="CC12" s="24">
        <f>AU12*BL12*$AJ12</f>
        <v/>
      </c>
      <c r="CD12" s="24">
        <f>AV12*BM12*$AJ12</f>
        <v/>
      </c>
      <c r="CE12" s="24">
        <f>AW12*BN12*$AJ12</f>
        <v/>
      </c>
      <c r="CF12" s="24">
        <f>AX12*BO12*$AJ12</f>
        <v/>
      </c>
      <c r="CG12" s="24">
        <f>AY12*BP12*$AJ12</f>
        <v/>
      </c>
      <c r="CH12" s="24">
        <f>AZ12*BQ12*$AJ12</f>
        <v/>
      </c>
      <c r="CI12" s="24">
        <f>BA12*BR12*$AJ12</f>
        <v/>
      </c>
    </row>
    <row r="13">
      <c r="A13" s="24" t="inlineStr">
        <is>
          <t>发展部模具拆分新增2</t>
        </is>
      </c>
      <c r="B13" s="24" t="inlineStr">
        <is>
          <t>出口/Export</t>
        </is>
      </c>
      <c r="C13" s="24" t="inlineStr">
        <is>
          <t>杭州汽零</t>
        </is>
      </c>
      <c r="D13" s="24" t="inlineStr">
        <is>
          <t>客户发展部</t>
        </is>
      </c>
      <c r="E13" s="24" t="inlineStr">
        <is>
          <t>HC18所</t>
        </is>
      </c>
      <c r="F13" s="24" t="inlineStr">
        <is>
          <t>陈世豪</t>
        </is>
      </c>
      <c r="G13" s="24" t="inlineStr">
        <is>
          <t>2002203</t>
        </is>
      </c>
      <c r="H13" s="24" t="inlineStr">
        <is>
          <t>马来西亚捷普</t>
        </is>
      </c>
      <c r="I13" s="24" t="inlineStr">
        <is>
          <t>马来西亚捷普</t>
        </is>
      </c>
      <c r="J13" s="24" t="inlineStr">
        <is>
          <t>东南亚及其他</t>
        </is>
      </c>
      <c r="K13" s="24" t="inlineStr">
        <is>
          <t>捷普</t>
        </is>
      </c>
      <c r="L13" s="24" t="inlineStr">
        <is>
          <t>Tier1</t>
        </is>
      </c>
      <c r="M13" s="24" t="inlineStr">
        <is>
          <t>批量/SOP</t>
        </is>
      </c>
      <c r="N13" s="24" t="inlineStr">
        <is>
          <t>水冷板/Cooling Plate</t>
        </is>
      </c>
      <c r="O13" s="24" t="inlineStr">
        <is>
          <t>新能源产品</t>
        </is>
      </c>
      <c r="P13" s="24" t="inlineStr">
        <is>
          <t>事业三部</t>
        </is>
      </c>
      <c r="Q13" s="24" t="n"/>
      <c r="R13" s="24" t="inlineStr">
        <is>
          <t>0145010029K06</t>
        </is>
      </c>
      <c r="S13" s="24" t="inlineStr">
        <is>
          <t>0145010029K06</t>
        </is>
      </c>
      <c r="T13" s="24" t="inlineStr">
        <is>
          <t>BH45-01LN029</t>
        </is>
      </c>
      <c r="U13" s="24" t="inlineStr">
        <is>
          <t>50029水冷板</t>
        </is>
      </c>
      <c r="V13" s="24" t="inlineStr">
        <is>
          <t>发往马来西亚 Jabil</t>
        </is>
      </c>
      <c r="W13" s="24" t="n">
        <v>0</v>
      </c>
      <c r="X13" s="24" t="inlineStr">
        <is>
          <t>XT1093219-10-G</t>
        </is>
      </c>
      <c r="Y13" s="24" t="inlineStr">
        <is>
          <t>批量SOP</t>
        </is>
      </c>
      <c r="Z13" s="24" t="inlineStr">
        <is>
          <t>2020/3</t>
        </is>
      </c>
      <c r="AA13" s="24" t="inlineStr">
        <is>
          <t>2022/6</t>
        </is>
      </c>
      <c r="AB13" s="24" t="n">
        <v>0</v>
      </c>
      <c r="AC13" s="24" t="inlineStr">
        <is>
          <t>HC18</t>
        </is>
      </c>
      <c r="AD13" s="24" t="inlineStr">
        <is>
          <t>PCS Heat Sink</t>
        </is>
      </c>
      <c r="AE13" s="24" t="inlineStr">
        <is>
          <t>PCS Heat Sink</t>
        </is>
      </c>
      <c r="AF13" s="24" t="inlineStr">
        <is>
          <t>Model 3, Y, S, X</t>
        </is>
      </c>
      <c r="AG13" s="24" t="n">
        <v>0.4</v>
      </c>
      <c r="AH13" s="24" t="n">
        <v>1</v>
      </c>
      <c r="AI13" s="24" t="inlineStr">
        <is>
          <t>美元/USD</t>
        </is>
      </c>
      <c r="AJ13" s="24" t="n">
        <v>6.8</v>
      </c>
      <c r="AK13" s="24" t="n">
        <v>0</v>
      </c>
      <c r="AL13" s="24" t="n">
        <v>0</v>
      </c>
      <c r="AM13" s="24" t="n">
        <v>0</v>
      </c>
      <c r="AN13" s="24" t="n">
        <v>0</v>
      </c>
      <c r="AO13" s="45" t="n">
        <v>0</v>
      </c>
      <c r="AP13" s="42" t="n">
        <v>0</v>
      </c>
      <c r="AQ13" s="42" t="n">
        <v>0</v>
      </c>
      <c r="AR13" s="42" t="n">
        <v>0</v>
      </c>
      <c r="AS13" s="42" t="n">
        <v>0</v>
      </c>
      <c r="AT13" s="24" t="n">
        <v>0</v>
      </c>
      <c r="AU13" s="24" t="n">
        <v>0</v>
      </c>
      <c r="AV13" s="24" t="n">
        <v>0</v>
      </c>
      <c r="AW13" s="24" t="n">
        <v>0</v>
      </c>
      <c r="AX13" s="24" t="n">
        <v>0</v>
      </c>
      <c r="AY13" s="24" t="n">
        <v>0</v>
      </c>
      <c r="AZ13" s="24" t="n">
        <v>0</v>
      </c>
      <c r="BA13" s="24" t="n">
        <v>0</v>
      </c>
      <c r="BB13" s="24" t="n">
        <v>0</v>
      </c>
      <c r="BC13" s="24" t="n">
        <v>0</v>
      </c>
      <c r="BD13" s="24" t="n">
        <v>0</v>
      </c>
      <c r="BE13" s="24" t="n">
        <v>0</v>
      </c>
      <c r="BF13" s="24" t="n">
        <v>0</v>
      </c>
      <c r="BG13" s="24" t="n">
        <v>0</v>
      </c>
      <c r="BH13" s="24" t="n">
        <v>0</v>
      </c>
      <c r="BI13" s="24" t="n">
        <v>0</v>
      </c>
      <c r="BJ13" s="24" t="n">
        <v>0</v>
      </c>
      <c r="BK13" s="24" t="n">
        <v>0</v>
      </c>
      <c r="BL13" s="24" t="n">
        <v>0</v>
      </c>
      <c r="BM13" s="24" t="n">
        <v>0</v>
      </c>
      <c r="BN13" s="24" t="n">
        <v>0</v>
      </c>
      <c r="BO13" s="24" t="n">
        <v>0</v>
      </c>
      <c r="BP13" s="24" t="n">
        <v>0</v>
      </c>
      <c r="BQ13" s="24" t="n">
        <v>0</v>
      </c>
      <c r="BR13" s="24" t="n">
        <v>0</v>
      </c>
      <c r="BS13" s="24">
        <f>BB13*AK13*$AJ13</f>
        <v/>
      </c>
      <c r="BT13" s="24">
        <f>BC13*AL13*$AJ13</f>
        <v/>
      </c>
      <c r="BU13" s="24">
        <f>BD13*AM13*$AJ13</f>
        <v/>
      </c>
      <c r="BV13" s="26">
        <f>BE13*AN13*$AJ13</f>
        <v/>
      </c>
      <c r="BW13" s="26">
        <f>BF13*AO13*$AJ13</f>
        <v/>
      </c>
      <c r="BX13" s="26">
        <f>AP13*BG13*$AJ13</f>
        <v/>
      </c>
      <c r="BY13" s="24">
        <f>AQ13*BH13*$AJ13</f>
        <v/>
      </c>
      <c r="BZ13" s="24">
        <f>AR13*BI13*$AJ13</f>
        <v/>
      </c>
      <c r="CA13" s="24">
        <f>AS13*BJ13*$AJ13</f>
        <v/>
      </c>
      <c r="CB13" s="24">
        <f>AT13*BK13*$AJ13</f>
        <v/>
      </c>
      <c r="CC13" s="24">
        <f>AU13*BL13*$AJ13</f>
        <v/>
      </c>
      <c r="CD13" s="24">
        <f>AV13*BM13*$AJ13</f>
        <v/>
      </c>
      <c r="CE13" s="24">
        <f>AW13*BN13*$AJ13</f>
        <v/>
      </c>
      <c r="CF13" s="24">
        <f>AX13*BO13*$AJ13</f>
        <v/>
      </c>
      <c r="CG13" s="24">
        <f>AY13*BP13*$AJ13</f>
        <v/>
      </c>
      <c r="CH13" s="24">
        <f>AZ13*BQ13*$AJ13</f>
        <v/>
      </c>
      <c r="CI13" s="24">
        <f>BA13*BR13*$AJ13</f>
        <v/>
      </c>
    </row>
    <row r="14">
      <c r="A14" s="24" t="n">
        <v>10</v>
      </c>
      <c r="B14" s="24" t="inlineStr">
        <is>
          <t>内销/Domestic</t>
        </is>
      </c>
      <c r="C14" s="24" t="inlineStr">
        <is>
          <t>杭州汽零</t>
        </is>
      </c>
      <c r="D14" s="24" t="inlineStr">
        <is>
          <t>客户发展部</t>
        </is>
      </c>
      <c r="E14" s="24" t="inlineStr">
        <is>
          <t>HC18所</t>
        </is>
      </c>
      <c r="F14" s="24" t="inlineStr">
        <is>
          <t>陈世豪</t>
        </is>
      </c>
      <c r="G14" s="24" t="inlineStr">
        <is>
          <t>2180035</t>
        </is>
      </c>
      <c r="H14" s="24" t="inlineStr">
        <is>
          <t>诺马（中国）有限公司</t>
        </is>
      </c>
      <c r="I14" s="24" t="inlineStr">
        <is>
          <t>诺马（中国）有限公司</t>
        </is>
      </c>
      <c r="J14" s="24" t="inlineStr">
        <is>
          <t>中国</t>
        </is>
      </c>
      <c r="K14" s="24" t="inlineStr">
        <is>
          <t>NORMA</t>
        </is>
      </c>
      <c r="L14" s="24" t="inlineStr">
        <is>
          <t>Tier1</t>
        </is>
      </c>
      <c r="M14" s="24" t="inlineStr">
        <is>
          <t>批量/SOP</t>
        </is>
      </c>
      <c r="N14" s="24" t="inlineStr">
        <is>
          <t>水泵/Water Pump</t>
        </is>
      </c>
      <c r="O14" s="24" t="inlineStr">
        <is>
          <t>新能源产品</t>
        </is>
      </c>
      <c r="P14" s="24" t="inlineStr">
        <is>
          <t>事业二部</t>
        </is>
      </c>
      <c r="Q14" s="24" t="inlineStr">
        <is>
          <t>杭州工厂</t>
        </is>
      </c>
      <c r="R14" s="24" t="inlineStr">
        <is>
          <t>01900100069</t>
        </is>
      </c>
      <c r="S14" s="24" t="inlineStr">
        <is>
          <t>01900100069</t>
        </is>
      </c>
      <c r="T14" s="24" t="inlineStr">
        <is>
          <t>EWP-15A-002</t>
        </is>
      </c>
      <c r="U14" s="24" t="inlineStr">
        <is>
          <t>电子水泵</t>
        </is>
      </c>
      <c r="V14" s="24" t="inlineStr">
        <is>
          <t>EWP-15A-002</t>
        </is>
      </c>
      <c r="W14" s="24" t="inlineStr">
        <is>
          <t>/</t>
        </is>
      </c>
      <c r="X14" s="24" t="n">
        <v>0</v>
      </c>
      <c r="Y14" s="24" t="inlineStr">
        <is>
          <t>批量SOP</t>
        </is>
      </c>
      <c r="Z14" s="24" t="inlineStr">
        <is>
          <t>2020/10</t>
        </is>
      </c>
      <c r="AA14" s="24" t="inlineStr">
        <is>
          <t>2024/10</t>
        </is>
      </c>
      <c r="AB14" s="24" t="n">
        <v>0</v>
      </c>
      <c r="AC14" s="24" t="inlineStr">
        <is>
          <t>HC18（储能）</t>
        </is>
      </c>
      <c r="AD14" s="24" t="inlineStr">
        <is>
          <t>Condor</t>
        </is>
      </c>
      <c r="AE14" s="24" t="inlineStr">
        <is>
          <t>Condor</t>
        </is>
      </c>
      <c r="AF14" s="24" t="inlineStr">
        <is>
          <t>Condor，Energy</t>
        </is>
      </c>
      <c r="AG14" s="24" t="n">
        <v>1</v>
      </c>
      <c r="AH14" s="24" t="n">
        <v>1</v>
      </c>
      <c r="AI14" s="24" t="inlineStr">
        <is>
          <t>人民币/RMB</t>
        </is>
      </c>
      <c r="AJ14" s="24" t="n">
        <v>1</v>
      </c>
      <c r="AK14" s="24" t="n">
        <v>0</v>
      </c>
      <c r="AL14" s="24" t="n">
        <v>0</v>
      </c>
      <c r="AM14" s="24" t="n">
        <v>0</v>
      </c>
      <c r="AN14" s="24" t="n">
        <v>0</v>
      </c>
      <c r="AO14" s="45" t="n">
        <v>0</v>
      </c>
      <c r="AP14" s="42" t="n">
        <v>0</v>
      </c>
      <c r="AQ14" s="42" t="n">
        <v>0</v>
      </c>
      <c r="AR14" s="42" t="n">
        <v>0</v>
      </c>
      <c r="AS14" s="42" t="n">
        <v>0</v>
      </c>
      <c r="AT14" s="24" t="n">
        <v>0</v>
      </c>
      <c r="AU14" s="24" t="n">
        <v>0</v>
      </c>
      <c r="AV14" s="24" t="n">
        <v>1.1</v>
      </c>
      <c r="AW14" s="24" t="n">
        <v>1.1</v>
      </c>
      <c r="AX14" s="24" t="n">
        <v>1.1</v>
      </c>
      <c r="AY14" s="24" t="n">
        <v>0.64</v>
      </c>
      <c r="AZ14" s="24" t="n">
        <v>0.64</v>
      </c>
      <c r="BA14" s="24" t="n">
        <v>0.64</v>
      </c>
      <c r="BB14" s="24" t="n">
        <v>93.04000000000001</v>
      </c>
      <c r="BC14" s="24" t="n">
        <v>93.04000000000001</v>
      </c>
      <c r="BD14" s="24" t="n">
        <v>93.04000000000001</v>
      </c>
      <c r="BE14" s="24" t="n">
        <v>93.04000000000001</v>
      </c>
      <c r="BF14" s="24" t="n">
        <v>93.04000000000001</v>
      </c>
      <c r="BG14" s="24" t="n">
        <v>93.04000000000001</v>
      </c>
      <c r="BH14" s="24" t="n">
        <v>93.04000000000001</v>
      </c>
      <c r="BI14" s="24" t="n">
        <v>93.04000000000001</v>
      </c>
      <c r="BJ14" s="24" t="n">
        <v>93.04000000000001</v>
      </c>
      <c r="BK14" s="24" t="n">
        <v>93.04000000000001</v>
      </c>
      <c r="BL14" s="24" t="n">
        <v>93.04000000000001</v>
      </c>
      <c r="BM14" s="24" t="n">
        <v>93.04000000000001</v>
      </c>
      <c r="BN14" s="24" t="n">
        <v>93.04000000000001</v>
      </c>
      <c r="BO14" s="24" t="n">
        <v>93.04000000000001</v>
      </c>
      <c r="BP14" s="24" t="n">
        <v>93.04000000000001</v>
      </c>
      <c r="BQ14" s="24" t="n">
        <v>93.04000000000001</v>
      </c>
      <c r="BR14" s="24" t="n">
        <v>93.04000000000001</v>
      </c>
      <c r="BS14" s="24">
        <f>BB14*AK14*$AJ14</f>
        <v/>
      </c>
      <c r="BT14" s="24">
        <f>BC14*AL14*$AJ14</f>
        <v/>
      </c>
      <c r="BU14" s="24">
        <f>BD14*AM14*$AJ14</f>
        <v/>
      </c>
      <c r="BV14" s="26">
        <f>BE14*AN14*$AJ14</f>
        <v/>
      </c>
      <c r="BW14" s="26">
        <f>BF14*AO14*$AJ14</f>
        <v/>
      </c>
      <c r="BX14" s="26">
        <f>AP14*BG14*$AJ14</f>
        <v/>
      </c>
      <c r="BY14" s="24">
        <f>AQ14*BH14*$AJ14</f>
        <v/>
      </c>
      <c r="BZ14" s="24">
        <f>AR14*BI14*$AJ14</f>
        <v/>
      </c>
      <c r="CA14" s="24">
        <f>AS14*BJ14*$AJ14</f>
        <v/>
      </c>
      <c r="CB14" s="24">
        <f>AT14*BK14*$AJ14</f>
        <v/>
      </c>
      <c r="CC14" s="24">
        <f>AU14*BL14*$AJ14</f>
        <v/>
      </c>
      <c r="CD14" s="24">
        <f>AV14*BM14*$AJ14</f>
        <v/>
      </c>
      <c r="CE14" s="24">
        <f>AW14*BN14*$AJ14</f>
        <v/>
      </c>
      <c r="CF14" s="24">
        <f>AX14*BO14*$AJ14</f>
        <v/>
      </c>
      <c r="CG14" s="24">
        <f>AY14*BP14*$AJ14</f>
        <v/>
      </c>
      <c r="CH14" s="24">
        <f>AZ14*BQ14*$AJ14</f>
        <v/>
      </c>
      <c r="CI14" s="24">
        <f>BA14*BR14*$AJ14</f>
        <v/>
      </c>
    </row>
    <row r="15" customFormat="1" s="38">
      <c r="A15" s="24" t="n">
        <v>11</v>
      </c>
      <c r="B15" s="24" t="inlineStr">
        <is>
          <t>出口/Export</t>
        </is>
      </c>
      <c r="C15" s="24" t="inlineStr">
        <is>
          <t>SHI</t>
        </is>
      </c>
      <c r="D15" s="24" t="inlineStr">
        <is>
          <t>客户发展部</t>
        </is>
      </c>
      <c r="E15" s="24" t="inlineStr">
        <is>
          <t>HC18所</t>
        </is>
      </c>
      <c r="F15" s="36" t="inlineStr">
        <is>
          <t>黄瑜</t>
        </is>
      </c>
      <c r="G15" s="24" t="inlineStr">
        <is>
          <t>MOD100</t>
        </is>
      </c>
      <c r="H15" s="24" t="inlineStr">
        <is>
          <t>Modine Mfg Co</t>
        </is>
      </c>
      <c r="I15" s="36" t="inlineStr">
        <is>
          <t>摩丁美国Lawrecebrug</t>
        </is>
      </c>
      <c r="J15" s="24" t="inlineStr">
        <is>
          <t>美洲</t>
        </is>
      </c>
      <c r="K15" s="24" t="inlineStr">
        <is>
          <t>摩丁</t>
        </is>
      </c>
      <c r="L15" s="24" t="inlineStr">
        <is>
          <t>Tier1</t>
        </is>
      </c>
      <c r="M15" s="24" t="inlineStr">
        <is>
          <t>批量/SOP</t>
        </is>
      </c>
      <c r="N15" s="36" t="inlineStr">
        <is>
          <t>电子膨胀阀/EXV</t>
        </is>
      </c>
      <c r="O15" s="24" t="inlineStr">
        <is>
          <t>新能源产品</t>
        </is>
      </c>
      <c r="P15" s="24" t="inlineStr">
        <is>
          <t>事业一部</t>
        </is>
      </c>
      <c r="Q15" s="24" t="inlineStr">
        <is>
          <t>墨西哥工厂</t>
        </is>
      </c>
      <c r="R15" s="36" t="inlineStr">
        <is>
          <t>M-EAT-21M4005</t>
        </is>
      </c>
      <c r="S15" s="36" t="inlineStr">
        <is>
          <t>01710100347</t>
        </is>
      </c>
      <c r="T15" s="36" t="n">
        <v>0</v>
      </c>
      <c r="U15" s="36" t="inlineStr">
        <is>
          <t>3A0612490000</t>
        </is>
      </c>
      <c r="V15" s="36" t="inlineStr">
        <is>
          <t>Electronic  Expansion  valve/ Valvula de Expansion electronica</t>
        </is>
      </c>
      <c r="W15" s="36" t="n">
        <v>0</v>
      </c>
      <c r="X15" s="36" t="n">
        <v>0</v>
      </c>
      <c r="Y15" s="24" t="inlineStr">
        <is>
          <t>批量SOP</t>
        </is>
      </c>
      <c r="Z15" s="25" t="n">
        <v>44743</v>
      </c>
      <c r="AA15" s="25" t="n">
        <v>0</v>
      </c>
      <c r="AB15" s="24" t="n">
        <v>0</v>
      </c>
      <c r="AC15" s="24" t="inlineStr">
        <is>
          <t>HC18</t>
        </is>
      </c>
      <c r="AD15" s="24" t="inlineStr">
        <is>
          <t xml:space="preserve"> Lucid Air</t>
        </is>
      </c>
      <c r="AE15" s="24" t="inlineStr">
        <is>
          <t xml:space="preserve"> Lucid Air</t>
        </is>
      </c>
      <c r="AF15" s="24" t="inlineStr">
        <is>
          <t xml:space="preserve"> Lucid Air</t>
        </is>
      </c>
      <c r="AG15" s="24" t="n">
        <v>1</v>
      </c>
      <c r="AH15" s="24" t="n">
        <v>1</v>
      </c>
      <c r="AI15" s="24" t="inlineStr">
        <is>
          <t>美元/USD</t>
        </is>
      </c>
      <c r="AJ15" s="24" t="n">
        <v>6.8</v>
      </c>
      <c r="AK15" s="24" t="n">
        <v>0</v>
      </c>
      <c r="AL15" s="24" t="n">
        <v>0.405</v>
      </c>
      <c r="AM15" s="24" t="n">
        <v>0.405</v>
      </c>
      <c r="AN15" s="24" t="n">
        <v>0.405</v>
      </c>
      <c r="AO15" s="45" t="n">
        <v>0.405</v>
      </c>
      <c r="AP15" s="42" t="n">
        <v>0.65</v>
      </c>
      <c r="AQ15" s="42" t="n">
        <v>0.65</v>
      </c>
      <c r="AR15" s="42" t="n">
        <v>0.65</v>
      </c>
      <c r="AS15" s="42" t="n">
        <v>0.65</v>
      </c>
      <c r="AT15" s="36" t="n">
        <v>0.65</v>
      </c>
      <c r="AU15" s="36" t="n">
        <v>0.65</v>
      </c>
      <c r="AV15" s="36" t="n">
        <v>0.65</v>
      </c>
      <c r="AW15" s="36" t="n">
        <v>0.65</v>
      </c>
      <c r="AX15" s="36" t="n">
        <v>0.65</v>
      </c>
      <c r="AY15" s="36" t="n">
        <v>0.65</v>
      </c>
      <c r="AZ15" s="36" t="n">
        <v>0.65</v>
      </c>
      <c r="BA15" s="36" t="n">
        <v>0.65</v>
      </c>
      <c r="BB15" s="36" t="n">
        <v>22.9308</v>
      </c>
      <c r="BC15" s="36" t="n">
        <v>22.9308</v>
      </c>
      <c r="BD15" s="36" t="n">
        <v>22.9308</v>
      </c>
      <c r="BE15" s="36" t="n">
        <v>22.9308</v>
      </c>
      <c r="BF15" s="36" t="n">
        <v>22.9308</v>
      </c>
      <c r="BG15" s="36" t="n">
        <v>22.9308</v>
      </c>
      <c r="BH15" s="36" t="n">
        <v>22.9308</v>
      </c>
      <c r="BI15" s="36" t="n">
        <v>22.9308</v>
      </c>
      <c r="BJ15" s="36" t="n">
        <v>22.9308</v>
      </c>
      <c r="BK15" s="36" t="n">
        <v>22.9308</v>
      </c>
      <c r="BL15" s="36" t="n">
        <v>22.9308</v>
      </c>
      <c r="BM15" s="36" t="n">
        <v>22.9308</v>
      </c>
      <c r="BN15" s="36" t="n">
        <v>22.9308</v>
      </c>
      <c r="BO15" s="36" t="n">
        <v>22.9308</v>
      </c>
      <c r="BP15" s="36" t="n">
        <v>22.9308</v>
      </c>
      <c r="BQ15" s="36" t="n">
        <v>22.9308</v>
      </c>
      <c r="BR15" s="36" t="n">
        <v>22.9308</v>
      </c>
      <c r="BS15" s="36">
        <f>BB15*AK15*$AJ15</f>
        <v/>
      </c>
      <c r="BT15" s="36">
        <f>BC15*AL15*$AJ15</f>
        <v/>
      </c>
      <c r="BU15" s="36">
        <f>BD15*AM15*$AJ15</f>
        <v/>
      </c>
      <c r="BV15" s="36">
        <f>BE15*AN15*$AJ15</f>
        <v/>
      </c>
      <c r="BW15" s="36">
        <f>BF15*AO15*$AJ15</f>
        <v/>
      </c>
      <c r="BX15" s="36">
        <f>AP15*BG15*$AJ15</f>
        <v/>
      </c>
      <c r="BY15" s="36">
        <f>AQ15*BH15*$AJ15</f>
        <v/>
      </c>
      <c r="BZ15" s="36">
        <f>AR15*BI15*$AJ15</f>
        <v/>
      </c>
      <c r="CA15" s="36">
        <f>AS15*BJ15*$AJ15</f>
        <v/>
      </c>
      <c r="CB15" s="36">
        <f>AT15*BK15*$AJ15</f>
        <v/>
      </c>
      <c r="CC15" s="36">
        <f>AU15*BL15*$AJ15</f>
        <v/>
      </c>
      <c r="CD15" s="36">
        <f>AV15*BM15*$AJ15</f>
        <v/>
      </c>
      <c r="CE15" s="36">
        <f>AW15*BN15*$AJ15</f>
        <v/>
      </c>
      <c r="CF15" s="36">
        <f>AX15*BO15*$AJ15</f>
        <v/>
      </c>
      <c r="CG15" s="36">
        <f>AY15*BP15*$AJ15</f>
        <v/>
      </c>
      <c r="CH15" s="36">
        <f>AZ15*BQ15*$AJ15</f>
        <v/>
      </c>
      <c r="CI15" s="36">
        <f>BA15*BR15*$AJ15</f>
        <v/>
      </c>
    </row>
    <row r="16">
      <c r="A16" s="24" t="n">
        <v>12</v>
      </c>
      <c r="B16" s="24" t="inlineStr">
        <is>
          <t>出口/Export</t>
        </is>
      </c>
      <c r="C16" s="24" t="inlineStr">
        <is>
          <t>SHI</t>
        </is>
      </c>
      <c r="D16" s="24" t="inlineStr">
        <is>
          <t>客户发展部</t>
        </is>
      </c>
      <c r="E16" s="24" t="inlineStr">
        <is>
          <t>HC18所</t>
        </is>
      </c>
      <c r="F16" s="24" t="inlineStr">
        <is>
          <t>黄瑜</t>
        </is>
      </c>
      <c r="G16" s="24" t="inlineStr">
        <is>
          <t>MOD100</t>
        </is>
      </c>
      <c r="H16" s="24" t="inlineStr">
        <is>
          <t>Modine Mfg Co</t>
        </is>
      </c>
      <c r="I16" s="24" t="inlineStr">
        <is>
          <t>摩丁美国Lawrecebrug</t>
        </is>
      </c>
      <c r="J16" s="24" t="inlineStr">
        <is>
          <t>美洲</t>
        </is>
      </c>
      <c r="K16" s="24" t="inlineStr">
        <is>
          <t>摩丁</t>
        </is>
      </c>
      <c r="L16" s="24" t="inlineStr">
        <is>
          <t>Tier1</t>
        </is>
      </c>
      <c r="M16" s="24" t="n">
        <v>0</v>
      </c>
      <c r="N16" s="24" t="inlineStr">
        <is>
          <t>电子膨胀阀/EXV</t>
        </is>
      </c>
      <c r="O16" s="24" t="inlineStr">
        <is>
          <t>新能源产品</t>
        </is>
      </c>
      <c r="P16" s="24" t="inlineStr">
        <is>
          <t>事业一部</t>
        </is>
      </c>
      <c r="Q16" s="24" t="inlineStr">
        <is>
          <t>墨西哥工厂</t>
        </is>
      </c>
      <c r="R16" s="24" t="inlineStr">
        <is>
          <t>P/M/3A061249/0171-0100347</t>
        </is>
      </c>
      <c r="S16" s="24" t="inlineStr">
        <is>
          <t>01710100347</t>
        </is>
      </c>
      <c r="T16" s="24" t="n">
        <v>0</v>
      </c>
      <c r="U16" s="24" t="inlineStr">
        <is>
          <t>Electronic Expansion Valve / EAT-21M4005 / Valvula de Expansion Electronica EAT-21M4005</t>
        </is>
      </c>
      <c r="V16" s="24" t="inlineStr">
        <is>
          <t>3A0612490000</t>
        </is>
      </c>
      <c r="W16" s="24" t="n">
        <v>0</v>
      </c>
      <c r="X16" s="24" t="inlineStr">
        <is>
          <t>3A061249</t>
        </is>
      </c>
      <c r="Y16" s="24" t="n">
        <v>0</v>
      </c>
      <c r="Z16" s="25" t="n">
        <v>44743</v>
      </c>
      <c r="AA16" s="25" t="n">
        <v>0</v>
      </c>
      <c r="AB16" s="24" t="n">
        <v>0</v>
      </c>
      <c r="AC16" s="24" t="inlineStr">
        <is>
          <t>HC18</t>
        </is>
      </c>
      <c r="AD16" s="24" t="inlineStr">
        <is>
          <t xml:space="preserve"> Lucid Air</t>
        </is>
      </c>
      <c r="AE16" s="24" t="inlineStr">
        <is>
          <t xml:space="preserve"> Lucid Air</t>
        </is>
      </c>
      <c r="AF16" s="24" t="inlineStr">
        <is>
          <t xml:space="preserve"> Lucid Air</t>
        </is>
      </c>
      <c r="AG16" s="24" t="n">
        <v>1</v>
      </c>
      <c r="AH16" s="24" t="n">
        <v>1</v>
      </c>
      <c r="AI16" s="24" t="inlineStr">
        <is>
          <t>美元/USD</t>
        </is>
      </c>
      <c r="AJ16" s="24" t="n">
        <v>6.8</v>
      </c>
      <c r="AK16" s="24" t="n">
        <v>0</v>
      </c>
      <c r="AL16" s="24" t="n">
        <v>0</v>
      </c>
      <c r="AM16" s="24" t="n">
        <v>0</v>
      </c>
      <c r="AN16" s="24" t="n">
        <v>0</v>
      </c>
      <c r="AO16" s="45" t="n">
        <v>0</v>
      </c>
      <c r="AP16" s="42" t="n">
        <v>0</v>
      </c>
      <c r="AQ16" s="42" t="n">
        <v>0</v>
      </c>
      <c r="AR16" s="42" t="n">
        <v>0</v>
      </c>
      <c r="AS16" s="24" t="n">
        <v>0</v>
      </c>
      <c r="AT16" s="24" t="n">
        <v>0</v>
      </c>
      <c r="AU16" s="24" t="n">
        <v>0</v>
      </c>
      <c r="AV16" s="24" t="n">
        <v>0</v>
      </c>
      <c r="AW16" s="24" t="n">
        <v>0</v>
      </c>
      <c r="AX16" s="24" t="n">
        <v>0</v>
      </c>
      <c r="AY16" s="24" t="n">
        <v>0</v>
      </c>
      <c r="AZ16" s="24" t="n">
        <v>0</v>
      </c>
      <c r="BA16" s="24" t="n">
        <v>0</v>
      </c>
      <c r="BB16" s="24" t="n">
        <v>0</v>
      </c>
      <c r="BC16" s="24" t="n">
        <v>0</v>
      </c>
      <c r="BD16" s="24" t="n">
        <v>0</v>
      </c>
      <c r="BE16" s="24" t="n">
        <v>0</v>
      </c>
      <c r="BF16" s="24" t="n">
        <v>0</v>
      </c>
      <c r="BG16" s="24" t="n">
        <v>0</v>
      </c>
      <c r="BH16" s="24" t="n">
        <v>0</v>
      </c>
      <c r="BI16" s="24" t="n">
        <v>0</v>
      </c>
      <c r="BJ16" s="24" t="n">
        <v>0</v>
      </c>
      <c r="BK16" s="24" t="n">
        <v>0</v>
      </c>
      <c r="BL16" s="24" t="n">
        <v>0</v>
      </c>
      <c r="BM16" s="24" t="n">
        <v>0</v>
      </c>
      <c r="BN16" s="24" t="n">
        <v>0</v>
      </c>
      <c r="BO16" s="24" t="n">
        <v>0</v>
      </c>
      <c r="BP16" s="24" t="n">
        <v>0</v>
      </c>
      <c r="BQ16" s="24" t="n">
        <v>0</v>
      </c>
      <c r="BR16" s="24" t="n">
        <v>0</v>
      </c>
      <c r="BS16" s="24">
        <f>BB16*AK16*$AJ16</f>
        <v/>
      </c>
      <c r="BT16" s="24">
        <f>BC16*AL16*$AJ16</f>
        <v/>
      </c>
      <c r="BU16" s="24">
        <f>BD16*AM16*$AJ16</f>
        <v/>
      </c>
      <c r="BV16" s="26">
        <f>BE16*AN16*$AJ16</f>
        <v/>
      </c>
      <c r="BW16" s="26">
        <f>BF16*AO16*$AJ16</f>
        <v/>
      </c>
      <c r="BX16" s="26">
        <f>AP16*BG16*$AJ16</f>
        <v/>
      </c>
      <c r="BY16" s="24">
        <f>AQ16*BH16*$AJ16</f>
        <v/>
      </c>
      <c r="BZ16" s="24">
        <f>AR16*BI16*$AJ16</f>
        <v/>
      </c>
      <c r="CA16" s="24">
        <f>AS16*BJ16*$AJ16</f>
        <v/>
      </c>
      <c r="CB16" s="24">
        <f>AT16*BK16*$AJ16</f>
        <v/>
      </c>
      <c r="CC16" s="24">
        <f>AU16*BL16*$AJ16</f>
        <v/>
      </c>
      <c r="CD16" s="24">
        <f>AV16*BM16*$AJ16</f>
        <v/>
      </c>
      <c r="CE16" s="24">
        <f>AW16*BN16*$AJ16</f>
        <v/>
      </c>
      <c r="CF16" s="24">
        <f>AX16*BO16*$AJ16</f>
        <v/>
      </c>
      <c r="CG16" s="24">
        <f>AY16*BP16*$AJ16</f>
        <v/>
      </c>
      <c r="CH16" s="24">
        <f>AZ16*BQ16*$AJ16</f>
        <v/>
      </c>
      <c r="CI16" s="24">
        <f>BA16*BR16*$AJ16</f>
        <v/>
      </c>
    </row>
    <row r="17">
      <c r="A17" s="24" t="n">
        <v>13</v>
      </c>
      <c r="B17" s="24" t="inlineStr">
        <is>
          <t>出口/Export</t>
        </is>
      </c>
      <c r="C17" s="24" t="inlineStr">
        <is>
          <t>SHI</t>
        </is>
      </c>
      <c r="D17" s="24" t="inlineStr">
        <is>
          <t>客户发展部</t>
        </is>
      </c>
      <c r="E17" s="24" t="inlineStr">
        <is>
          <t>HC18所</t>
        </is>
      </c>
      <c r="F17" s="24" t="inlineStr">
        <is>
          <t>黄瑜</t>
        </is>
      </c>
      <c r="G17" s="24" t="inlineStr">
        <is>
          <t>MOD100</t>
        </is>
      </c>
      <c r="H17" s="24" t="inlineStr">
        <is>
          <t>Modine Mfg Co</t>
        </is>
      </c>
      <c r="I17" s="24" t="inlineStr">
        <is>
          <t>摩丁美国Lawrecebrug</t>
        </is>
      </c>
      <c r="J17" s="24" t="inlineStr">
        <is>
          <t>美洲</t>
        </is>
      </c>
      <c r="K17" s="24" t="inlineStr">
        <is>
          <t>摩丁</t>
        </is>
      </c>
      <c r="L17" s="24" t="inlineStr">
        <is>
          <t>Tier1</t>
        </is>
      </c>
      <c r="M17" s="24" t="n">
        <v>0</v>
      </c>
      <c r="N17" s="24" t="inlineStr">
        <is>
          <t>电子膨胀阀/EXV</t>
        </is>
      </c>
      <c r="O17" s="24" t="inlineStr">
        <is>
          <t>新能源产品</t>
        </is>
      </c>
      <c r="P17" s="24" t="inlineStr">
        <is>
          <t>事业一部</t>
        </is>
      </c>
      <c r="Q17" s="24" t="inlineStr">
        <is>
          <t>杭州工厂</t>
        </is>
      </c>
      <c r="R17" s="24" t="inlineStr">
        <is>
          <t>S/C/3A061654/#/#</t>
        </is>
      </c>
      <c r="S17" s="24" t="inlineStr">
        <is>
          <t>01710100327</t>
        </is>
      </c>
      <c r="T17" s="24" t="n">
        <v>0</v>
      </c>
      <c r="U17" s="24" t="n">
        <v>0</v>
      </c>
      <c r="V17" s="24" t="inlineStr">
        <is>
          <t>Rev A.</t>
        </is>
      </c>
      <c r="W17" s="24" t="n">
        <v>0</v>
      </c>
      <c r="X17" s="24" t="inlineStr">
        <is>
          <t>3A061654</t>
        </is>
      </c>
      <c r="Y17" s="24" t="n">
        <v>0</v>
      </c>
      <c r="Z17" s="24" t="n">
        <v>0</v>
      </c>
      <c r="AA17" s="24" t="n">
        <v>0</v>
      </c>
      <c r="AB17" s="24" t="n">
        <v>0</v>
      </c>
      <c r="AC17" s="24" t="inlineStr">
        <is>
          <t>HC18</t>
        </is>
      </c>
      <c r="AD17" s="24" t="n">
        <v>0</v>
      </c>
      <c r="AE17" s="24" t="n">
        <v>0</v>
      </c>
      <c r="AF17" s="24" t="n">
        <v>0</v>
      </c>
      <c r="AG17" s="24" t="n">
        <v>0</v>
      </c>
      <c r="AH17" s="24" t="n">
        <v>0</v>
      </c>
      <c r="AI17" s="24" t="inlineStr">
        <is>
          <t>美元/USD</t>
        </is>
      </c>
      <c r="AJ17" s="24" t="n">
        <v>6.8</v>
      </c>
      <c r="AK17" s="24" t="n">
        <v>0</v>
      </c>
      <c r="AL17" s="24" t="n">
        <v>0</v>
      </c>
      <c r="AM17" s="24" t="n">
        <v>0</v>
      </c>
      <c r="AN17" s="24" t="n">
        <v>0</v>
      </c>
      <c r="AO17" s="45" t="n">
        <v>0</v>
      </c>
      <c r="AP17" s="42" t="n">
        <v>0</v>
      </c>
      <c r="AQ17" s="42" t="n">
        <v>0</v>
      </c>
      <c r="AR17" s="42" t="n">
        <v>0</v>
      </c>
      <c r="AS17" s="24" t="n">
        <v>0</v>
      </c>
      <c r="AT17" s="24" t="n">
        <v>0</v>
      </c>
      <c r="AU17" s="24" t="n">
        <v>0</v>
      </c>
      <c r="AV17" s="24" t="n">
        <v>0</v>
      </c>
      <c r="AW17" s="24" t="n">
        <v>0</v>
      </c>
      <c r="AX17" s="24" t="n">
        <v>0</v>
      </c>
      <c r="AY17" s="24" t="n">
        <v>0</v>
      </c>
      <c r="AZ17" s="24" t="n">
        <v>0</v>
      </c>
      <c r="BA17" s="24" t="n">
        <v>0</v>
      </c>
      <c r="BB17" s="24" t="n">
        <v>0</v>
      </c>
      <c r="BC17" s="24" t="n">
        <v>0</v>
      </c>
      <c r="BD17" s="24" t="n">
        <v>0</v>
      </c>
      <c r="BE17" s="24" t="n">
        <v>0</v>
      </c>
      <c r="BF17" s="24" t="n">
        <v>0</v>
      </c>
      <c r="BG17" s="24" t="n">
        <v>0</v>
      </c>
      <c r="BH17" s="24" t="n">
        <v>0</v>
      </c>
      <c r="BI17" s="24" t="n">
        <v>0</v>
      </c>
      <c r="BJ17" s="24" t="n">
        <v>0</v>
      </c>
      <c r="BK17" s="24" t="n">
        <v>0</v>
      </c>
      <c r="BL17" s="24" t="n">
        <v>0</v>
      </c>
      <c r="BM17" s="24" t="n">
        <v>0</v>
      </c>
      <c r="BN17" s="24" t="n">
        <v>0</v>
      </c>
      <c r="BO17" s="24" t="n">
        <v>0</v>
      </c>
      <c r="BP17" s="24" t="n">
        <v>0</v>
      </c>
      <c r="BQ17" s="24" t="n">
        <v>0</v>
      </c>
      <c r="BR17" s="24" t="n">
        <v>0</v>
      </c>
      <c r="BS17" s="24">
        <f>BB17*AK17*$AJ17</f>
        <v/>
      </c>
      <c r="BT17" s="24">
        <f>BC17*AL17*$AJ17</f>
        <v/>
      </c>
      <c r="BU17" s="24">
        <f>BD17*AM17*$AJ17</f>
        <v/>
      </c>
      <c r="BV17" s="26">
        <f>BE17*AN17*$AJ17</f>
        <v/>
      </c>
      <c r="BW17" s="26">
        <f>BF17*AO17*$AJ17</f>
        <v/>
      </c>
      <c r="BX17" s="26">
        <f>AP17*BG17*$AJ17</f>
        <v/>
      </c>
      <c r="BY17" s="24">
        <f>AQ17*BH17*$AJ17</f>
        <v/>
      </c>
      <c r="BZ17" s="24">
        <f>AR17*BI17*$AJ17</f>
        <v/>
      </c>
      <c r="CA17" s="24">
        <f>AS17*BJ17*$AJ17</f>
        <v/>
      </c>
      <c r="CB17" s="24">
        <f>AT17*BK17*$AJ17</f>
        <v/>
      </c>
      <c r="CC17" s="24">
        <f>AU17*BL17*$AJ17</f>
        <v/>
      </c>
      <c r="CD17" s="24">
        <f>AV17*BM17*$AJ17</f>
        <v/>
      </c>
      <c r="CE17" s="24">
        <f>AW17*BN17*$AJ17</f>
        <v/>
      </c>
      <c r="CF17" s="24">
        <f>AX17*BO17*$AJ17</f>
        <v/>
      </c>
      <c r="CG17" s="24">
        <f>AY17*BP17*$AJ17</f>
        <v/>
      </c>
      <c r="CH17" s="24">
        <f>AZ17*BQ17*$AJ17</f>
        <v/>
      </c>
      <c r="CI17" s="24">
        <f>BA17*BR17*$AJ17</f>
        <v/>
      </c>
    </row>
    <row r="18" customFormat="1" s="38">
      <c r="A18" s="24" t="n">
        <v>14</v>
      </c>
      <c r="B18" s="24" t="inlineStr">
        <is>
          <t>出口/Export</t>
        </is>
      </c>
      <c r="C18" s="24" t="inlineStr">
        <is>
          <t>SHI</t>
        </is>
      </c>
      <c r="D18" s="24" t="inlineStr">
        <is>
          <t>客户发展部</t>
        </is>
      </c>
      <c r="E18" s="24" t="inlineStr">
        <is>
          <t>HC18所</t>
        </is>
      </c>
      <c r="F18" s="36" t="inlineStr">
        <is>
          <t>黄瑜</t>
        </is>
      </c>
      <c r="G18" s="24" t="inlineStr">
        <is>
          <t>MOD100</t>
        </is>
      </c>
      <c r="H18" s="24" t="inlineStr">
        <is>
          <t>Modine Mfg Co</t>
        </is>
      </c>
      <c r="I18" s="36" t="inlineStr">
        <is>
          <t>摩丁美国Lawrecebrug</t>
        </is>
      </c>
      <c r="J18" s="24" t="inlineStr">
        <is>
          <t>美洲</t>
        </is>
      </c>
      <c r="K18" s="24" t="inlineStr">
        <is>
          <t>摩丁</t>
        </is>
      </c>
      <c r="L18" s="24" t="inlineStr">
        <is>
          <t>Tier1</t>
        </is>
      </c>
      <c r="M18" s="24" t="inlineStr">
        <is>
          <t>批量/SOP</t>
        </is>
      </c>
      <c r="N18" s="36" t="inlineStr">
        <is>
          <t>其他/Others</t>
        </is>
      </c>
      <c r="O18" s="24" t="inlineStr">
        <is>
          <t>传统产品</t>
        </is>
      </c>
      <c r="P18" s="24" t="inlineStr">
        <is>
          <t>事业一部</t>
        </is>
      </c>
      <c r="Q18" s="24" t="inlineStr">
        <is>
          <t>杭州工厂</t>
        </is>
      </c>
      <c r="R18" s="36" t="inlineStr">
        <is>
          <t>S/C/3A0616540000/#/#</t>
        </is>
      </c>
      <c r="S18" s="36" t="inlineStr">
        <is>
          <t>找不到型号</t>
        </is>
      </c>
      <c r="T18" s="36" t="n">
        <v>0</v>
      </c>
      <c r="U18" s="36" t="n">
        <v>0</v>
      </c>
      <c r="V18" s="36" t="inlineStr">
        <is>
          <t>VALVE, EXV PUR</t>
        </is>
      </c>
      <c r="W18" s="36" t="n">
        <v>0</v>
      </c>
      <c r="X18" s="36" t="inlineStr">
        <is>
          <t>3A0616540000</t>
        </is>
      </c>
      <c r="Y18" s="24" t="inlineStr">
        <is>
          <t>已获取未批量PDP（CD Sample)</t>
        </is>
      </c>
      <c r="Z18" s="24" t="n">
        <v>0</v>
      </c>
      <c r="AA18" s="24" t="n">
        <v>0</v>
      </c>
      <c r="AB18" s="24" t="n">
        <v>0</v>
      </c>
      <c r="AC18" s="24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4" t="n">
        <v>0</v>
      </c>
      <c r="AI18" s="24" t="inlineStr">
        <is>
          <t>美元/USD</t>
        </is>
      </c>
      <c r="AJ18" s="24" t="n">
        <v>6.8</v>
      </c>
      <c r="AK18" s="24" t="n">
        <v>0</v>
      </c>
      <c r="AL18" s="24" t="n">
        <v>0</v>
      </c>
      <c r="AM18" s="24" t="n">
        <v>0.02</v>
      </c>
      <c r="AN18" s="24" t="n">
        <v>0.02</v>
      </c>
      <c r="AO18" s="45" t="n">
        <v>0.02</v>
      </c>
      <c r="AP18" s="42" t="n">
        <v>0.05</v>
      </c>
      <c r="AQ18" s="42" t="n">
        <v>0.05</v>
      </c>
      <c r="AR18" s="42" t="n">
        <v>0.05</v>
      </c>
      <c r="AS18" s="42" t="n">
        <v>0.05</v>
      </c>
      <c r="AT18" s="36" t="n">
        <v>0.05</v>
      </c>
      <c r="AU18" s="36" t="n">
        <v>0.05</v>
      </c>
      <c r="AV18" s="36" t="n">
        <v>0.05</v>
      </c>
      <c r="AW18" s="36" t="n">
        <v>0.05</v>
      </c>
      <c r="AX18" s="36" t="n">
        <v>0.05</v>
      </c>
      <c r="AY18" s="36" t="n">
        <v>0.05</v>
      </c>
      <c r="AZ18" s="36" t="n">
        <v>0.05</v>
      </c>
      <c r="BA18" s="36" t="n">
        <v>0.05</v>
      </c>
      <c r="BB18" s="36" t="n">
        <v>20.06</v>
      </c>
      <c r="BC18" s="36" t="n">
        <v>20.06</v>
      </c>
      <c r="BD18" s="36" t="n">
        <v>20.06</v>
      </c>
      <c r="BE18" s="36" t="n">
        <v>20.06</v>
      </c>
      <c r="BF18" s="36" t="n">
        <v>20.06</v>
      </c>
      <c r="BG18" s="36" t="n">
        <v>20.06</v>
      </c>
      <c r="BH18" s="36" t="n">
        <v>20.06</v>
      </c>
      <c r="BI18" s="36" t="n">
        <v>20.06</v>
      </c>
      <c r="BJ18" s="36" t="n">
        <v>20.06</v>
      </c>
      <c r="BK18" s="36" t="n">
        <v>20.06</v>
      </c>
      <c r="BL18" s="36" t="n">
        <v>20.06</v>
      </c>
      <c r="BM18" s="36" t="n">
        <v>20.06</v>
      </c>
      <c r="BN18" s="36" t="n">
        <v>20.06</v>
      </c>
      <c r="BO18" s="36" t="n">
        <v>20.06</v>
      </c>
      <c r="BP18" s="36" t="n">
        <v>20.06</v>
      </c>
      <c r="BQ18" s="36" t="n">
        <v>20.06</v>
      </c>
      <c r="BR18" s="36" t="n">
        <v>20.06</v>
      </c>
      <c r="BS18" s="36">
        <f>BB18*AK18*$AJ18</f>
        <v/>
      </c>
      <c r="BT18" s="36">
        <f>BC18*AL18*$AJ18</f>
        <v/>
      </c>
      <c r="BU18" s="36">
        <f>BD18*AM18*$AJ18</f>
        <v/>
      </c>
      <c r="BV18" s="36">
        <f>BE18*AN18*$AJ18</f>
        <v/>
      </c>
      <c r="BW18" s="36">
        <f>BF18*AO18*$AJ18</f>
        <v/>
      </c>
      <c r="BX18" s="36">
        <f>AP18*BG18*$AJ18</f>
        <v/>
      </c>
      <c r="BY18" s="36">
        <f>AQ18*BH18*$AJ18</f>
        <v/>
      </c>
      <c r="BZ18" s="36">
        <f>AR18*BI18*$AJ18</f>
        <v/>
      </c>
      <c r="CA18" s="36">
        <f>AS18*BJ18*$AJ18</f>
        <v/>
      </c>
      <c r="CB18" s="36">
        <f>AT18*BK18*$AJ18</f>
        <v/>
      </c>
      <c r="CC18" s="36">
        <f>AU18*BL18*$AJ18</f>
        <v/>
      </c>
      <c r="CD18" s="36">
        <f>AV18*BM18*$AJ18</f>
        <v/>
      </c>
      <c r="CE18" s="36">
        <f>AW18*BN18*$AJ18</f>
        <v/>
      </c>
      <c r="CF18" s="36">
        <f>AX18*BO18*$AJ18</f>
        <v/>
      </c>
      <c r="CG18" s="36">
        <f>AY18*BP18*$AJ18</f>
        <v/>
      </c>
      <c r="CH18" s="36">
        <f>AZ18*BQ18*$AJ18</f>
        <v/>
      </c>
      <c r="CI18" s="36">
        <f>BA18*BR18*$AJ18</f>
        <v/>
      </c>
    </row>
    <row r="19">
      <c r="A19" s="24" t="n">
        <v>15</v>
      </c>
      <c r="B19" s="24" t="inlineStr">
        <is>
          <t>出口/Export</t>
        </is>
      </c>
      <c r="C19" s="24" t="inlineStr">
        <is>
          <t>SHI</t>
        </is>
      </c>
      <c r="D19" s="24" t="inlineStr">
        <is>
          <t>客户发展部</t>
        </is>
      </c>
      <c r="E19" s="24" t="inlineStr">
        <is>
          <t>HC18所</t>
        </is>
      </c>
      <c r="F19" s="24" t="inlineStr">
        <is>
          <t>黄瑜</t>
        </is>
      </c>
      <c r="G19" s="24" t="inlineStr">
        <is>
          <t>MOD100</t>
        </is>
      </c>
      <c r="H19" s="24" t="inlineStr">
        <is>
          <t>Modine Mfg Co</t>
        </is>
      </c>
      <c r="I19" s="24" t="inlineStr">
        <is>
          <t>摩丁美国Lawrecebrug</t>
        </is>
      </c>
      <c r="J19" s="24" t="inlineStr">
        <is>
          <t>美洲</t>
        </is>
      </c>
      <c r="K19" s="24" t="inlineStr">
        <is>
          <t>摩丁</t>
        </is>
      </c>
      <c r="L19" s="24" t="inlineStr">
        <is>
          <t>Tier1</t>
        </is>
      </c>
      <c r="M19" s="24" t="n">
        <v>0</v>
      </c>
      <c r="N19" s="24" t="inlineStr">
        <is>
          <t>电子膨胀阀/EXV</t>
        </is>
      </c>
      <c r="O19" s="24" t="inlineStr">
        <is>
          <t>新能源产品</t>
        </is>
      </c>
      <c r="P19" s="24" t="inlineStr">
        <is>
          <t>事业一部</t>
        </is>
      </c>
      <c r="Q19" s="24" t="inlineStr">
        <is>
          <t>杭州工厂</t>
        </is>
      </c>
      <c r="R19" s="24" t="inlineStr">
        <is>
          <t>S/C/805-122-541/#/#</t>
        </is>
      </c>
      <c r="S19" s="24" t="inlineStr">
        <is>
          <t>找不到型号</t>
        </is>
      </c>
      <c r="T19" s="24" t="n">
        <v>0</v>
      </c>
      <c r="U19" s="24" t="n">
        <v>0</v>
      </c>
      <c r="V19" s="24" t="inlineStr">
        <is>
          <t>EXV Male Connector</t>
        </is>
      </c>
      <c r="W19" s="24" t="n">
        <v>0</v>
      </c>
      <c r="X19" s="24" t="inlineStr">
        <is>
          <t>805-122-541</t>
        </is>
      </c>
      <c r="Y19" s="24" t="n">
        <v>0</v>
      </c>
      <c r="Z19" s="24" t="n">
        <v>0</v>
      </c>
      <c r="AA19" s="24" t="n">
        <v>0</v>
      </c>
      <c r="AB19" s="24" t="n">
        <v>0</v>
      </c>
      <c r="AC19" s="24" t="n">
        <v>0</v>
      </c>
      <c r="AD19" s="24" t="n">
        <v>0</v>
      </c>
      <c r="AE19" s="24" t="n">
        <v>0</v>
      </c>
      <c r="AF19" s="24" t="n">
        <v>0</v>
      </c>
      <c r="AG19" s="24" t="n">
        <v>0</v>
      </c>
      <c r="AH19" s="24" t="n">
        <v>0</v>
      </c>
      <c r="AI19" s="24" t="inlineStr">
        <is>
          <t>美元/USD</t>
        </is>
      </c>
      <c r="AJ19" s="24" t="n">
        <v>6.8</v>
      </c>
      <c r="AK19" s="24" t="n">
        <v>0</v>
      </c>
      <c r="AL19" s="24" t="n">
        <v>0</v>
      </c>
      <c r="AM19" s="24" t="n">
        <v>0</v>
      </c>
      <c r="AN19" s="24" t="n">
        <v>0</v>
      </c>
      <c r="AO19" s="45" t="n">
        <v>0</v>
      </c>
      <c r="AP19" s="42" t="n">
        <v>0</v>
      </c>
      <c r="AQ19" s="42" t="n">
        <v>0</v>
      </c>
      <c r="AR19" s="42" t="n">
        <v>0</v>
      </c>
      <c r="AS19" s="24" t="n">
        <v>0</v>
      </c>
      <c r="AT19" s="24" t="n">
        <v>0</v>
      </c>
      <c r="AU19" s="24" t="n">
        <v>0</v>
      </c>
      <c r="AV19" s="24" t="n">
        <v>0</v>
      </c>
      <c r="AW19" s="24" t="n">
        <v>0</v>
      </c>
      <c r="AX19" s="24" t="n">
        <v>0</v>
      </c>
      <c r="AY19" s="24" t="n">
        <v>0</v>
      </c>
      <c r="AZ19" s="24" t="n">
        <v>0</v>
      </c>
      <c r="BA19" s="24" t="n">
        <v>0</v>
      </c>
      <c r="BB19" s="24" t="n">
        <v>0</v>
      </c>
      <c r="BC19" s="24" t="n">
        <v>0</v>
      </c>
      <c r="BD19" s="24" t="n">
        <v>0</v>
      </c>
      <c r="BE19" s="24" t="n">
        <v>0</v>
      </c>
      <c r="BF19" s="24" t="n">
        <v>0</v>
      </c>
      <c r="BG19" s="24" t="n">
        <v>0</v>
      </c>
      <c r="BH19" s="24" t="n">
        <v>0</v>
      </c>
      <c r="BI19" s="24" t="n">
        <v>0</v>
      </c>
      <c r="BJ19" s="24" t="n">
        <v>0</v>
      </c>
      <c r="BK19" s="24" t="n">
        <v>0</v>
      </c>
      <c r="BL19" s="24" t="n">
        <v>0</v>
      </c>
      <c r="BM19" s="24" t="n">
        <v>0</v>
      </c>
      <c r="BN19" s="24" t="n">
        <v>0</v>
      </c>
      <c r="BO19" s="24" t="n">
        <v>0</v>
      </c>
      <c r="BP19" s="24" t="n">
        <v>0</v>
      </c>
      <c r="BQ19" s="24" t="n">
        <v>0</v>
      </c>
      <c r="BR19" s="24" t="n">
        <v>0</v>
      </c>
      <c r="BS19" s="24">
        <f>BB19*AK19*$AJ19</f>
        <v/>
      </c>
      <c r="BT19" s="24">
        <f>BC19*AL19*$AJ19</f>
        <v/>
      </c>
      <c r="BU19" s="24">
        <f>BD19*AM19*$AJ19</f>
        <v/>
      </c>
      <c r="BV19" s="26">
        <f>BE19*AN19*$AJ19</f>
        <v/>
      </c>
      <c r="BW19" s="26">
        <f>BF19*AO19*$AJ19</f>
        <v/>
      </c>
      <c r="BX19" s="26">
        <f>AP19*BG19*$AJ19</f>
        <v/>
      </c>
      <c r="BY19" s="24">
        <f>AQ19*BH19*$AJ19</f>
        <v/>
      </c>
      <c r="BZ19" s="24">
        <f>AR19*BI19*$AJ19</f>
        <v/>
      </c>
      <c r="CA19" s="24">
        <f>AS19*BJ19*$AJ19</f>
        <v/>
      </c>
      <c r="CB19" s="24">
        <f>AT19*BK19*$AJ19</f>
        <v/>
      </c>
      <c r="CC19" s="24">
        <f>AU19*BL19*$AJ19</f>
        <v/>
      </c>
      <c r="CD19" s="24">
        <f>AV19*BM19*$AJ19</f>
        <v/>
      </c>
      <c r="CE19" s="24">
        <f>AW19*BN19*$AJ19</f>
        <v/>
      </c>
      <c r="CF19" s="24">
        <f>AX19*BO19*$AJ19</f>
        <v/>
      </c>
      <c r="CG19" s="24">
        <f>AY19*BP19*$AJ19</f>
        <v/>
      </c>
      <c r="CH19" s="24">
        <f>AZ19*BQ19*$AJ19</f>
        <v/>
      </c>
      <c r="CI19" s="24">
        <f>BA19*BR19*$AJ19</f>
        <v/>
      </c>
    </row>
    <row r="20">
      <c r="A20" s="24" t="n">
        <v>16</v>
      </c>
      <c r="B20" s="24" t="inlineStr">
        <is>
          <t>出口/Export</t>
        </is>
      </c>
      <c r="C20" s="24" t="inlineStr">
        <is>
          <t>SHI</t>
        </is>
      </c>
      <c r="D20" s="24" t="inlineStr">
        <is>
          <t>客户发展部</t>
        </is>
      </c>
      <c r="E20" s="24" t="inlineStr">
        <is>
          <t>HC18所</t>
        </is>
      </c>
      <c r="F20" s="24" t="inlineStr">
        <is>
          <t>黄瑜</t>
        </is>
      </c>
      <c r="G20" s="24" t="inlineStr">
        <is>
          <t>MOD100</t>
        </is>
      </c>
      <c r="H20" s="24" t="inlineStr">
        <is>
          <t>Modine Mfg Co</t>
        </is>
      </c>
      <c r="I20" s="24" t="inlineStr">
        <is>
          <t>摩丁美国Lawrecebrug</t>
        </is>
      </c>
      <c r="J20" s="24" t="inlineStr">
        <is>
          <t>美洲</t>
        </is>
      </c>
      <c r="K20" s="24" t="inlineStr">
        <is>
          <t>摩丁</t>
        </is>
      </c>
      <c r="L20" s="24" t="inlineStr">
        <is>
          <t>Tier1</t>
        </is>
      </c>
      <c r="M20" s="24" t="n">
        <v>0</v>
      </c>
      <c r="N20" s="24" t="inlineStr">
        <is>
          <t>电子膨胀阀/EXV</t>
        </is>
      </c>
      <c r="O20" s="24" t="inlineStr">
        <is>
          <t>新能源产品</t>
        </is>
      </c>
      <c r="P20" s="24" t="inlineStr">
        <is>
          <t>事业一部</t>
        </is>
      </c>
      <c r="Q20" s="24" t="inlineStr">
        <is>
          <t>杭州工厂</t>
        </is>
      </c>
      <c r="R20" s="24" t="inlineStr">
        <is>
          <t>S/C/EAR-18M4001/#/#</t>
        </is>
      </c>
      <c r="S20" s="24" t="inlineStr">
        <is>
          <t>01710100638</t>
        </is>
      </c>
      <c r="T20" s="24" t="n">
        <v>0</v>
      </c>
      <c r="U20" s="24" t="inlineStr">
        <is>
          <t>1.8mm Orifice EXV, 4 port SLSW</t>
        </is>
      </c>
      <c r="V20" s="24" t="n">
        <v>0</v>
      </c>
      <c r="W20" s="24" t="n">
        <v>0</v>
      </c>
      <c r="X20" s="24" t="inlineStr">
        <is>
          <t>EAR-18M4001</t>
        </is>
      </c>
      <c r="Y20" s="24" t="n">
        <v>0</v>
      </c>
      <c r="Z20" s="24" t="n">
        <v>0</v>
      </c>
      <c r="AA20" s="24" t="n">
        <v>0</v>
      </c>
      <c r="AB20" s="24" t="n">
        <v>0</v>
      </c>
      <c r="AC20" s="24" t="n">
        <v>0</v>
      </c>
      <c r="AD20" s="24" t="n">
        <v>0</v>
      </c>
      <c r="AE20" s="24" t="n">
        <v>0</v>
      </c>
      <c r="AF20" s="24" t="n">
        <v>0</v>
      </c>
      <c r="AG20" s="24" t="n">
        <v>0</v>
      </c>
      <c r="AH20" s="24" t="n">
        <v>0</v>
      </c>
      <c r="AI20" s="24" t="inlineStr">
        <is>
          <t>美元/USD</t>
        </is>
      </c>
      <c r="AJ20" s="24" t="n">
        <v>6.8</v>
      </c>
      <c r="AK20" s="24" t="n">
        <v>0</v>
      </c>
      <c r="AL20" s="24" t="n">
        <v>0</v>
      </c>
      <c r="AM20" s="24" t="n">
        <v>0</v>
      </c>
      <c r="AN20" s="24" t="n">
        <v>0</v>
      </c>
      <c r="AO20" s="45" t="n">
        <v>0</v>
      </c>
      <c r="AP20" s="42" t="n">
        <v>0</v>
      </c>
      <c r="AQ20" s="42" t="n">
        <v>0</v>
      </c>
      <c r="AR20" s="42" t="n">
        <v>0</v>
      </c>
      <c r="AS20" s="24" t="n">
        <v>0</v>
      </c>
      <c r="AT20" s="24" t="n">
        <v>0</v>
      </c>
      <c r="AU20" s="24" t="n">
        <v>0</v>
      </c>
      <c r="AV20" s="24" t="n">
        <v>0</v>
      </c>
      <c r="AW20" s="24" t="n">
        <v>0</v>
      </c>
      <c r="AX20" s="24" t="n">
        <v>0</v>
      </c>
      <c r="AY20" s="24" t="n">
        <v>0</v>
      </c>
      <c r="AZ20" s="24" t="n">
        <v>0</v>
      </c>
      <c r="BA20" s="24" t="n">
        <v>0</v>
      </c>
      <c r="BB20" s="24" t="n">
        <v>0</v>
      </c>
      <c r="BC20" s="24" t="n">
        <v>0</v>
      </c>
      <c r="BD20" s="24" t="n">
        <v>0</v>
      </c>
      <c r="BE20" s="24" t="n">
        <v>0</v>
      </c>
      <c r="BF20" s="24" t="n">
        <v>0</v>
      </c>
      <c r="BG20" s="24" t="n">
        <v>0</v>
      </c>
      <c r="BH20" s="24" t="n">
        <v>0</v>
      </c>
      <c r="BI20" s="24" t="n">
        <v>0</v>
      </c>
      <c r="BJ20" s="24" t="n">
        <v>0</v>
      </c>
      <c r="BK20" s="24" t="n">
        <v>0</v>
      </c>
      <c r="BL20" s="24" t="n">
        <v>0</v>
      </c>
      <c r="BM20" s="24" t="n">
        <v>0</v>
      </c>
      <c r="BN20" s="24" t="n">
        <v>0</v>
      </c>
      <c r="BO20" s="24" t="n">
        <v>0</v>
      </c>
      <c r="BP20" s="24" t="n">
        <v>0</v>
      </c>
      <c r="BQ20" s="24" t="n">
        <v>0</v>
      </c>
      <c r="BR20" s="24" t="n">
        <v>0</v>
      </c>
      <c r="BS20" s="24">
        <f>BB20*AK20*$AJ20</f>
        <v/>
      </c>
      <c r="BT20" s="24">
        <f>BC20*AL20*$AJ20</f>
        <v/>
      </c>
      <c r="BU20" s="24">
        <f>BD20*AM20*$AJ20</f>
        <v/>
      </c>
      <c r="BV20" s="26">
        <f>BE20*AN20*$AJ20</f>
        <v/>
      </c>
      <c r="BW20" s="26">
        <f>BF20*AO20*$AJ20</f>
        <v/>
      </c>
      <c r="BX20" s="26">
        <f>AP20*BG20*$AJ20</f>
        <v/>
      </c>
      <c r="BY20" s="24">
        <f>AQ20*BH20*$AJ20</f>
        <v/>
      </c>
      <c r="BZ20" s="24">
        <f>AR20*BI20*$AJ20</f>
        <v/>
      </c>
      <c r="CA20" s="24">
        <f>AS20*BJ20*$AJ20</f>
        <v/>
      </c>
      <c r="CB20" s="24">
        <f>AT20*BK20*$AJ20</f>
        <v/>
      </c>
      <c r="CC20" s="24">
        <f>AU20*BL20*$AJ20</f>
        <v/>
      </c>
      <c r="CD20" s="24">
        <f>AV20*BM20*$AJ20</f>
        <v/>
      </c>
      <c r="CE20" s="24">
        <f>AW20*BN20*$AJ20</f>
        <v/>
      </c>
      <c r="CF20" s="24">
        <f>AX20*BO20*$AJ20</f>
        <v/>
      </c>
      <c r="CG20" s="24">
        <f>AY20*BP20*$AJ20</f>
        <v/>
      </c>
      <c r="CH20" s="24">
        <f>AZ20*BQ20*$AJ20</f>
        <v/>
      </c>
      <c r="CI20" s="24">
        <f>BA20*BR20*$AJ20</f>
        <v/>
      </c>
    </row>
    <row r="21">
      <c r="A21" s="24" t="n">
        <v>17</v>
      </c>
      <c r="B21" s="24" t="inlineStr">
        <is>
          <t>出口/Export</t>
        </is>
      </c>
      <c r="C21" s="24" t="inlineStr">
        <is>
          <t>SHI</t>
        </is>
      </c>
      <c r="D21" s="24" t="inlineStr">
        <is>
          <t>客户发展部</t>
        </is>
      </c>
      <c r="E21" s="24" t="inlineStr">
        <is>
          <t>HC18所</t>
        </is>
      </c>
      <c r="F21" s="24" t="inlineStr">
        <is>
          <t>黄瑜</t>
        </is>
      </c>
      <c r="G21" s="24" t="inlineStr">
        <is>
          <t>MOD100</t>
        </is>
      </c>
      <c r="H21" s="24" t="inlineStr">
        <is>
          <t>Modine Mfg Co</t>
        </is>
      </c>
      <c r="I21" s="24" t="inlineStr">
        <is>
          <t>摩丁美国Lawrecebrug</t>
        </is>
      </c>
      <c r="J21" s="24" t="inlineStr">
        <is>
          <t>美洲</t>
        </is>
      </c>
      <c r="K21" s="24" t="inlineStr">
        <is>
          <t>摩丁</t>
        </is>
      </c>
      <c r="L21" s="24" t="inlineStr">
        <is>
          <t>Tier1</t>
        </is>
      </c>
      <c r="M21" s="24" t="n">
        <v>0</v>
      </c>
      <c r="N21" s="24" t="inlineStr">
        <is>
          <t>电子膨胀阀/EXV</t>
        </is>
      </c>
      <c r="O21" s="24" t="inlineStr">
        <is>
          <t>新能源产品</t>
        </is>
      </c>
      <c r="P21" s="24" t="inlineStr">
        <is>
          <t>事业一部</t>
        </is>
      </c>
      <c r="Q21" s="24" t="inlineStr">
        <is>
          <t>杭州工厂</t>
        </is>
      </c>
      <c r="R21" s="24" t="inlineStr">
        <is>
          <t>S/C/EAR-25M4001/#/#</t>
        </is>
      </c>
      <c r="S21" s="24" t="inlineStr">
        <is>
          <t>01710100637</t>
        </is>
      </c>
      <c r="T21" s="24" t="n">
        <v>0</v>
      </c>
      <c r="U21" s="24" t="inlineStr">
        <is>
          <t>2.5mm Orifice EXV, 4 port SLSW</t>
        </is>
      </c>
      <c r="V21" s="24" t="n">
        <v>0</v>
      </c>
      <c r="W21" s="24" t="n">
        <v>0</v>
      </c>
      <c r="X21" s="24" t="inlineStr">
        <is>
          <t>EAR-25M4001</t>
        </is>
      </c>
      <c r="Y21" s="24" t="n">
        <v>0</v>
      </c>
      <c r="Z21" s="24" t="n">
        <v>0</v>
      </c>
      <c r="AA21" s="24" t="n">
        <v>0</v>
      </c>
      <c r="AB21" s="24" t="n">
        <v>0</v>
      </c>
      <c r="AC21" s="24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4" t="n">
        <v>0</v>
      </c>
      <c r="AI21" s="24" t="inlineStr">
        <is>
          <t>美元/USD</t>
        </is>
      </c>
      <c r="AJ21" s="24" t="n">
        <v>6.8</v>
      </c>
      <c r="AK21" s="24" t="n">
        <v>0</v>
      </c>
      <c r="AL21" s="24" t="n">
        <v>0</v>
      </c>
      <c r="AM21" s="24" t="n">
        <v>0</v>
      </c>
      <c r="AN21" s="24" t="n">
        <v>0</v>
      </c>
      <c r="AO21" s="45" t="n">
        <v>0</v>
      </c>
      <c r="AP21" s="42" t="n">
        <v>0</v>
      </c>
      <c r="AQ21" s="42" t="n">
        <v>0</v>
      </c>
      <c r="AR21" s="42" t="n">
        <v>0</v>
      </c>
      <c r="AS21" s="24" t="n">
        <v>0</v>
      </c>
      <c r="AT21" s="24" t="n">
        <v>0</v>
      </c>
      <c r="AU21" s="24" t="n">
        <v>0</v>
      </c>
      <c r="AV21" s="24" t="n">
        <v>0</v>
      </c>
      <c r="AW21" s="24" t="n">
        <v>0</v>
      </c>
      <c r="AX21" s="24" t="n">
        <v>0</v>
      </c>
      <c r="AY21" s="24" t="n">
        <v>0</v>
      </c>
      <c r="AZ21" s="24" t="n">
        <v>0</v>
      </c>
      <c r="BA21" s="24" t="n">
        <v>0</v>
      </c>
      <c r="BB21" s="24" t="n">
        <v>0</v>
      </c>
      <c r="BC21" s="24" t="n">
        <v>0</v>
      </c>
      <c r="BD21" s="24" t="n">
        <v>0</v>
      </c>
      <c r="BE21" s="24" t="n">
        <v>0</v>
      </c>
      <c r="BF21" s="24" t="n">
        <v>0</v>
      </c>
      <c r="BG21" s="24" t="n">
        <v>0</v>
      </c>
      <c r="BH21" s="24" t="n">
        <v>0</v>
      </c>
      <c r="BI21" s="24" t="n">
        <v>0</v>
      </c>
      <c r="BJ21" s="24" t="n">
        <v>0</v>
      </c>
      <c r="BK21" s="24" t="n">
        <v>0</v>
      </c>
      <c r="BL21" s="24" t="n">
        <v>0</v>
      </c>
      <c r="BM21" s="24" t="n">
        <v>0</v>
      </c>
      <c r="BN21" s="24" t="n">
        <v>0</v>
      </c>
      <c r="BO21" s="24" t="n">
        <v>0</v>
      </c>
      <c r="BP21" s="24" t="n">
        <v>0</v>
      </c>
      <c r="BQ21" s="24" t="n">
        <v>0</v>
      </c>
      <c r="BR21" s="24" t="n">
        <v>0</v>
      </c>
      <c r="BS21" s="24">
        <f>BB21*AK21*$AJ21</f>
        <v/>
      </c>
      <c r="BT21" s="24">
        <f>BC21*AL21*$AJ21</f>
        <v/>
      </c>
      <c r="BU21" s="24">
        <f>BD21*AM21*$AJ21</f>
        <v/>
      </c>
      <c r="BV21" s="26">
        <f>BE21*AN21*$AJ21</f>
        <v/>
      </c>
      <c r="BW21" s="26">
        <f>BF21*AO21*$AJ21</f>
        <v/>
      </c>
      <c r="BX21" s="26">
        <f>AP21*BG21*$AJ21</f>
        <v/>
      </c>
      <c r="BY21" s="24">
        <f>AQ21*BH21*$AJ21</f>
        <v/>
      </c>
      <c r="BZ21" s="24">
        <f>AR21*BI21*$AJ21</f>
        <v/>
      </c>
      <c r="CA21" s="24">
        <f>AS21*BJ21*$AJ21</f>
        <v/>
      </c>
      <c r="CB21" s="24">
        <f>AT21*BK21*$AJ21</f>
        <v/>
      </c>
      <c r="CC21" s="24">
        <f>AU21*BL21*$AJ21</f>
        <v/>
      </c>
      <c r="CD21" s="24">
        <f>AV21*BM21*$AJ21</f>
        <v/>
      </c>
      <c r="CE21" s="24">
        <f>AW21*BN21*$AJ21</f>
        <v/>
      </c>
      <c r="CF21" s="24">
        <f>AX21*BO21*$AJ21</f>
        <v/>
      </c>
      <c r="CG21" s="24">
        <f>AY21*BP21*$AJ21</f>
        <v/>
      </c>
      <c r="CH21" s="24">
        <f>AZ21*BQ21*$AJ21</f>
        <v/>
      </c>
      <c r="CI21" s="24">
        <f>BA21*BR21*$AJ21</f>
        <v/>
      </c>
    </row>
    <row r="22">
      <c r="A22" s="24" t="n">
        <v>18</v>
      </c>
      <c r="B22" s="24" t="inlineStr">
        <is>
          <t>出口/Export</t>
        </is>
      </c>
      <c r="C22" s="24" t="inlineStr">
        <is>
          <t>SHI</t>
        </is>
      </c>
      <c r="D22" s="24" t="inlineStr">
        <is>
          <t>客户发展部</t>
        </is>
      </c>
      <c r="E22" s="24" t="inlineStr">
        <is>
          <t>HC18所</t>
        </is>
      </c>
      <c r="F22" s="24" t="inlineStr">
        <is>
          <t>黄瑜</t>
        </is>
      </c>
      <c r="G22" s="24" t="inlineStr">
        <is>
          <t>MOD100</t>
        </is>
      </c>
      <c r="H22" s="24" t="inlineStr">
        <is>
          <t>Modine Mfg Co</t>
        </is>
      </c>
      <c r="I22" s="24" t="inlineStr">
        <is>
          <t>摩丁美国Lawrecebrug</t>
        </is>
      </c>
      <c r="J22" s="24" t="inlineStr">
        <is>
          <t>美洲</t>
        </is>
      </c>
      <c r="K22" s="24" t="inlineStr">
        <is>
          <t>摩丁</t>
        </is>
      </c>
      <c r="L22" s="24" t="inlineStr">
        <is>
          <t>Tier1</t>
        </is>
      </c>
      <c r="M22" s="24" t="n">
        <v>0</v>
      </c>
      <c r="N22" s="24" t="inlineStr">
        <is>
          <t>电子膨胀阀/EXV</t>
        </is>
      </c>
      <c r="O22" s="24" t="inlineStr">
        <is>
          <t>新能源产品</t>
        </is>
      </c>
      <c r="P22" s="24" t="inlineStr">
        <is>
          <t>事业一部</t>
        </is>
      </c>
      <c r="Q22" s="24" t="inlineStr">
        <is>
          <t>杭州工厂</t>
        </is>
      </c>
      <c r="R22" s="24" t="inlineStr">
        <is>
          <t>S/C/EAT-16M4015/#/#</t>
        </is>
      </c>
      <c r="S22" s="24" t="inlineStr">
        <is>
          <t>01710100521</t>
        </is>
      </c>
      <c r="T22" s="24" t="n">
        <v>0</v>
      </c>
      <c r="U22" s="24" t="n">
        <v>0</v>
      </c>
      <c r="V22" s="24" t="inlineStr">
        <is>
          <t>EXV 2 Ton</t>
        </is>
      </c>
      <c r="W22" s="24" t="n">
        <v>0</v>
      </c>
      <c r="X22" s="24" t="inlineStr">
        <is>
          <t>EAT-16M4015</t>
        </is>
      </c>
      <c r="Y22" s="24" t="n">
        <v>0</v>
      </c>
      <c r="Z22" s="24" t="n">
        <v>0</v>
      </c>
      <c r="AA22" s="24" t="n">
        <v>0</v>
      </c>
      <c r="AB22" s="24" t="n">
        <v>0</v>
      </c>
      <c r="AC22" s="24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4" t="n">
        <v>0</v>
      </c>
      <c r="AI22" s="24" t="inlineStr">
        <is>
          <t>美元/USD</t>
        </is>
      </c>
      <c r="AJ22" s="24" t="n">
        <v>6.8</v>
      </c>
      <c r="AK22" s="24" t="n">
        <v>0</v>
      </c>
      <c r="AL22" s="24" t="n">
        <v>0</v>
      </c>
      <c r="AM22" s="24" t="n">
        <v>0</v>
      </c>
      <c r="AN22" s="24" t="n">
        <v>0</v>
      </c>
      <c r="AO22" s="45" t="n">
        <v>0</v>
      </c>
      <c r="AP22" s="42" t="n">
        <v>0</v>
      </c>
      <c r="AQ22" s="42" t="n">
        <v>0</v>
      </c>
      <c r="AR22" s="42" t="n">
        <v>0</v>
      </c>
      <c r="AS22" s="24" t="n">
        <v>0</v>
      </c>
      <c r="AT22" s="24" t="n">
        <v>0</v>
      </c>
      <c r="AU22" s="24" t="n">
        <v>0</v>
      </c>
      <c r="AV22" s="24" t="n">
        <v>0</v>
      </c>
      <c r="AW22" s="24" t="n">
        <v>0</v>
      </c>
      <c r="AX22" s="24" t="n">
        <v>0</v>
      </c>
      <c r="AY22" s="24" t="n">
        <v>0</v>
      </c>
      <c r="AZ22" s="24" t="n">
        <v>0</v>
      </c>
      <c r="BA22" s="24" t="n">
        <v>0</v>
      </c>
      <c r="BB22" s="24" t="n">
        <v>0</v>
      </c>
      <c r="BC22" s="24" t="n">
        <v>0</v>
      </c>
      <c r="BD22" s="24" t="n">
        <v>0</v>
      </c>
      <c r="BE22" s="24" t="n">
        <v>0</v>
      </c>
      <c r="BF22" s="24" t="n">
        <v>0</v>
      </c>
      <c r="BG22" s="24" t="n">
        <v>0</v>
      </c>
      <c r="BH22" s="24" t="n">
        <v>0</v>
      </c>
      <c r="BI22" s="24" t="n">
        <v>0</v>
      </c>
      <c r="BJ22" s="24" t="n">
        <v>0</v>
      </c>
      <c r="BK22" s="24" t="n">
        <v>0</v>
      </c>
      <c r="BL22" s="24" t="n">
        <v>0</v>
      </c>
      <c r="BM22" s="24" t="n">
        <v>0</v>
      </c>
      <c r="BN22" s="24" t="n">
        <v>0</v>
      </c>
      <c r="BO22" s="24" t="n">
        <v>0</v>
      </c>
      <c r="BP22" s="24" t="n">
        <v>0</v>
      </c>
      <c r="BQ22" s="24" t="n">
        <v>0</v>
      </c>
      <c r="BR22" s="24" t="n">
        <v>0</v>
      </c>
      <c r="BS22" s="24">
        <f>BB22*AK22*$AJ22</f>
        <v/>
      </c>
      <c r="BT22" s="24">
        <f>BC22*AL22*$AJ22</f>
        <v/>
      </c>
      <c r="BU22" s="24">
        <f>BD22*AM22*$AJ22</f>
        <v/>
      </c>
      <c r="BV22" s="26">
        <f>BE22*AN22*$AJ22</f>
        <v/>
      </c>
      <c r="BW22" s="26">
        <f>BF22*AO22*$AJ22</f>
        <v/>
      </c>
      <c r="BX22" s="26">
        <f>AP22*BG22*$AJ22</f>
        <v/>
      </c>
      <c r="BY22" s="24">
        <f>AQ22*BH22*$AJ22</f>
        <v/>
      </c>
      <c r="BZ22" s="24">
        <f>AR22*BI22*$AJ22</f>
        <v/>
      </c>
      <c r="CA22" s="24">
        <f>AS22*BJ22*$AJ22</f>
        <v/>
      </c>
      <c r="CB22" s="24">
        <f>AT22*BK22*$AJ22</f>
        <v/>
      </c>
      <c r="CC22" s="24">
        <f>AU22*BL22*$AJ22</f>
        <v/>
      </c>
      <c r="CD22" s="24">
        <f>AV22*BM22*$AJ22</f>
        <v/>
      </c>
      <c r="CE22" s="24">
        <f>AW22*BN22*$AJ22</f>
        <v/>
      </c>
      <c r="CF22" s="24">
        <f>AX22*BO22*$AJ22</f>
        <v/>
      </c>
      <c r="CG22" s="24">
        <f>AY22*BP22*$AJ22</f>
        <v/>
      </c>
      <c r="CH22" s="24">
        <f>AZ22*BQ22*$AJ22</f>
        <v/>
      </c>
      <c r="CI22" s="24">
        <f>BA22*BR22*$AJ22</f>
        <v/>
      </c>
    </row>
    <row r="23">
      <c r="A23" s="24" t="n">
        <v>19</v>
      </c>
      <c r="B23" s="24" t="inlineStr">
        <is>
          <t>内销/Domestic</t>
        </is>
      </c>
      <c r="C23" s="24" t="inlineStr">
        <is>
          <t>杭州汽零</t>
        </is>
      </c>
      <c r="D23" s="24" t="inlineStr">
        <is>
          <t>客户发展部</t>
        </is>
      </c>
      <c r="E23" s="24" t="inlineStr">
        <is>
          <t>HC18(PD20)</t>
        </is>
      </c>
      <c r="F23" s="24" t="inlineStr">
        <is>
          <t>黄瑜</t>
        </is>
      </c>
      <c r="G23" s="24" t="inlineStr">
        <is>
          <t>2180052</t>
        </is>
      </c>
      <c r="H23" s="24" t="inlineStr">
        <is>
          <t>宁波拓普集团股份有限公司</t>
        </is>
      </c>
      <c r="I23" s="24" t="inlineStr">
        <is>
          <t>宁波拓普集团股份有限公司</t>
        </is>
      </c>
      <c r="J23" s="24" t="inlineStr">
        <is>
          <t>中国</t>
        </is>
      </c>
      <c r="K23" s="24" t="inlineStr">
        <is>
          <t>拓普集团</t>
        </is>
      </c>
      <c r="L23" s="24" t="inlineStr">
        <is>
          <t>Tier1</t>
        </is>
      </c>
      <c r="M23" s="24" t="n">
        <v>0</v>
      </c>
      <c r="N23" s="24" t="inlineStr">
        <is>
          <t>铝贮液器/Aluminium RD</t>
        </is>
      </c>
      <c r="O23" s="24" t="inlineStr">
        <is>
          <t>传统产品</t>
        </is>
      </c>
      <c r="P23" s="24" t="inlineStr">
        <is>
          <t>事业四部</t>
        </is>
      </c>
      <c r="Q23" s="24" t="inlineStr">
        <is>
          <t>绍兴工厂</t>
        </is>
      </c>
      <c r="R23" s="24" t="inlineStr">
        <is>
          <t>0121025277</t>
        </is>
      </c>
      <c r="S23" s="24" t="inlineStr">
        <is>
          <t>0121025277</t>
        </is>
      </c>
      <c r="T23" s="24" t="inlineStr">
        <is>
          <t>LZ768</t>
        </is>
      </c>
      <c r="U23" s="24" t="inlineStr">
        <is>
          <t>汽空贮液器</t>
        </is>
      </c>
      <c r="V23" s="24" t="n">
        <v>0</v>
      </c>
      <c r="W23" s="24" t="inlineStr">
        <is>
          <t>/</t>
        </is>
      </c>
      <c r="X23" s="24" t="n">
        <v>16477359</v>
      </c>
      <c r="Y23" s="24" t="n">
        <v>0</v>
      </c>
      <c r="Z23" s="24" t="inlineStr">
        <is>
          <t>2016/1</t>
        </is>
      </c>
      <c r="AA23" s="24" t="inlineStr">
        <is>
          <t>2024/12</t>
        </is>
      </c>
      <c r="AB23" s="24" t="n">
        <v>0</v>
      </c>
      <c r="AC23" s="24" t="inlineStr">
        <is>
          <t>BMW</t>
        </is>
      </c>
      <c r="AD23" s="24" t="inlineStr">
        <is>
          <t>35up</t>
        </is>
      </c>
      <c r="AE23" s="24" t="inlineStr">
        <is>
          <t>BMW 35up</t>
        </is>
      </c>
      <c r="AF23" s="24" t="inlineStr">
        <is>
          <t>BMW3系，X3及以上</t>
        </is>
      </c>
      <c r="AG23" s="24" t="n">
        <v>1</v>
      </c>
      <c r="AH23" s="24" t="n">
        <v>1</v>
      </c>
      <c r="AI23" s="24" t="inlineStr">
        <is>
          <t>人民币/RMB</t>
        </is>
      </c>
      <c r="AJ23" s="24" t="n">
        <v>1</v>
      </c>
      <c r="AK23" s="24" t="n">
        <v>0</v>
      </c>
      <c r="AL23" s="24" t="n">
        <v>0</v>
      </c>
      <c r="AM23" s="24" t="n">
        <v>0</v>
      </c>
      <c r="AN23" s="24" t="n">
        <v>0</v>
      </c>
      <c r="AO23" s="45" t="n">
        <v>0</v>
      </c>
      <c r="AP23" s="42" t="n">
        <v>0</v>
      </c>
      <c r="AQ23" s="42" t="n">
        <v>0</v>
      </c>
      <c r="AR23" s="42" t="n">
        <v>0</v>
      </c>
      <c r="AS23" s="24" t="n">
        <v>0</v>
      </c>
      <c r="AT23" s="24" t="n">
        <v>0</v>
      </c>
      <c r="AU23" s="24" t="n">
        <v>0</v>
      </c>
      <c r="AV23" s="24" t="n">
        <v>0</v>
      </c>
      <c r="AW23" s="24" t="n">
        <v>0</v>
      </c>
      <c r="AX23" s="24" t="n">
        <v>0</v>
      </c>
      <c r="AY23" s="24" t="n">
        <v>0</v>
      </c>
      <c r="AZ23" s="24" t="n">
        <v>0</v>
      </c>
      <c r="BA23" s="24" t="n">
        <v>0</v>
      </c>
      <c r="BB23" s="24" t="n">
        <v>0</v>
      </c>
      <c r="BC23" s="24" t="n">
        <v>0</v>
      </c>
      <c r="BD23" s="24" t="n">
        <v>0</v>
      </c>
      <c r="BE23" s="24" t="n">
        <v>0</v>
      </c>
      <c r="BF23" s="24" t="n">
        <v>0</v>
      </c>
      <c r="BG23" s="24" t="n">
        <v>0</v>
      </c>
      <c r="BH23" s="24" t="n">
        <v>0</v>
      </c>
      <c r="BI23" s="24" t="n">
        <v>0</v>
      </c>
      <c r="BJ23" s="24" t="n">
        <v>0</v>
      </c>
      <c r="BK23" s="24" t="n">
        <v>0</v>
      </c>
      <c r="BL23" s="24" t="n">
        <v>0</v>
      </c>
      <c r="BM23" s="24" t="n">
        <v>0</v>
      </c>
      <c r="BN23" s="24" t="n">
        <v>0</v>
      </c>
      <c r="BO23" s="24" t="n">
        <v>0</v>
      </c>
      <c r="BP23" s="24" t="n">
        <v>0</v>
      </c>
      <c r="BQ23" s="24" t="n">
        <v>0</v>
      </c>
      <c r="BR23" s="24" t="n">
        <v>0</v>
      </c>
      <c r="BS23" s="24">
        <f>BB23*AK23*$AJ23</f>
        <v/>
      </c>
      <c r="BT23" s="24">
        <f>BC23*AL23*$AJ23</f>
        <v/>
      </c>
      <c r="BU23" s="24">
        <f>BD23*AM23*$AJ23</f>
        <v/>
      </c>
      <c r="BV23" s="26">
        <f>BE23*AN23*$AJ23</f>
        <v/>
      </c>
      <c r="BW23" s="26">
        <f>BF23*AO23*$AJ23</f>
        <v/>
      </c>
      <c r="BX23" s="26">
        <f>AP23*BG23*$AJ23</f>
        <v/>
      </c>
      <c r="BY23" s="24">
        <f>AQ23*BH23*$AJ23</f>
        <v/>
      </c>
      <c r="BZ23" s="24">
        <f>AR23*BI23*$AJ23</f>
        <v/>
      </c>
      <c r="CA23" s="24">
        <f>AS23*BJ23*$AJ23</f>
        <v/>
      </c>
      <c r="CB23" s="24">
        <f>AT23*BK23*$AJ23</f>
        <v/>
      </c>
      <c r="CC23" s="24">
        <f>AU23*BL23*$AJ23</f>
        <v/>
      </c>
      <c r="CD23" s="24">
        <f>AV23*BM23*$AJ23</f>
        <v/>
      </c>
      <c r="CE23" s="24">
        <f>AW23*BN23*$AJ23</f>
        <v/>
      </c>
      <c r="CF23" s="24">
        <f>AX23*BO23*$AJ23</f>
        <v/>
      </c>
      <c r="CG23" s="24">
        <f>AY23*BP23*$AJ23</f>
        <v/>
      </c>
      <c r="CH23" s="24">
        <f>AZ23*BQ23*$AJ23</f>
        <v/>
      </c>
      <c r="CI23" s="24">
        <f>BA23*BR23*$AJ23</f>
        <v/>
      </c>
    </row>
    <row r="24">
      <c r="A24" s="24" t="n">
        <v>20</v>
      </c>
      <c r="B24" s="24" t="inlineStr">
        <is>
          <t>内销/Domestic</t>
        </is>
      </c>
      <c r="C24" s="24" t="inlineStr">
        <is>
          <t>商贸汽零</t>
        </is>
      </c>
      <c r="D24" s="24" t="inlineStr">
        <is>
          <t>客户发展部</t>
        </is>
      </c>
      <c r="E24" s="24" t="inlineStr">
        <is>
          <t>HC18(PD20)</t>
        </is>
      </c>
      <c r="F24" s="24" t="inlineStr">
        <is>
          <t>黄瑜</t>
        </is>
      </c>
      <c r="G24" s="24" t="inlineStr">
        <is>
          <t>2180052</t>
        </is>
      </c>
      <c r="H24" s="24" t="inlineStr">
        <is>
          <t>宁波拓普集团股份有限公司</t>
        </is>
      </c>
      <c r="I24" s="24" t="inlineStr">
        <is>
          <t>宁波拓普集团股份有限公司</t>
        </is>
      </c>
      <c r="J24" s="24" t="inlineStr">
        <is>
          <t>中国</t>
        </is>
      </c>
      <c r="K24" s="24" t="inlineStr">
        <is>
          <t>拓普集团</t>
        </is>
      </c>
      <c r="L24" s="24" t="inlineStr">
        <is>
          <t>Tier1</t>
        </is>
      </c>
      <c r="M24" s="24" t="n">
        <v>0</v>
      </c>
      <c r="N24" s="24" t="inlineStr">
        <is>
          <t>其他/Others</t>
        </is>
      </c>
      <c r="O24" s="24" t="inlineStr">
        <is>
          <t>传统产品</t>
        </is>
      </c>
      <c r="P24" s="24" t="inlineStr">
        <is>
          <t>事业一部</t>
        </is>
      </c>
      <c r="Q24" s="24" t="inlineStr">
        <is>
          <t>杭州工厂</t>
        </is>
      </c>
      <c r="R24" s="24" t="inlineStr">
        <is>
          <t>0141310107</t>
        </is>
      </c>
      <c r="S24" s="24" t="inlineStr">
        <is>
          <t>0141310107</t>
        </is>
      </c>
      <c r="T24" s="24" t="inlineStr">
        <is>
          <t>硅胶</t>
        </is>
      </c>
      <c r="U24" s="24" t="inlineStr">
        <is>
          <t>20069-107密封圈</t>
        </is>
      </c>
      <c r="V24" s="24" t="inlineStr">
        <is>
          <t>1551724-00-F</t>
        </is>
      </c>
      <c r="W24" s="24" t="inlineStr">
        <is>
          <t>/</t>
        </is>
      </c>
      <c r="X24" s="24" t="n">
        <v>0</v>
      </c>
      <c r="Y24" s="24" t="n">
        <v>0</v>
      </c>
      <c r="Z24" s="24" t="n">
        <v>0</v>
      </c>
      <c r="AA24" s="24" t="n">
        <v>0</v>
      </c>
      <c r="AB24" s="24" t="n">
        <v>0</v>
      </c>
      <c r="AC24" s="24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4" t="n">
        <v>0</v>
      </c>
      <c r="AI24" s="24" t="inlineStr">
        <is>
          <t>人民币/RMB</t>
        </is>
      </c>
      <c r="AJ24" s="24" t="n">
        <v>1</v>
      </c>
      <c r="AK24" s="24" t="n">
        <v>0</v>
      </c>
      <c r="AL24" s="24" t="n">
        <v>0</v>
      </c>
      <c r="AM24" s="24" t="n">
        <v>0</v>
      </c>
      <c r="AN24" s="24" t="n">
        <v>0</v>
      </c>
      <c r="AO24" s="45" t="n">
        <v>0</v>
      </c>
      <c r="AP24" s="42" t="n">
        <v>0</v>
      </c>
      <c r="AQ24" s="42" t="n">
        <v>0</v>
      </c>
      <c r="AR24" s="42" t="n">
        <v>0</v>
      </c>
      <c r="AS24" s="24" t="n">
        <v>0</v>
      </c>
      <c r="AT24" s="24" t="n">
        <v>0</v>
      </c>
      <c r="AU24" s="24" t="n">
        <v>0</v>
      </c>
      <c r="AV24" s="24" t="n">
        <v>0</v>
      </c>
      <c r="AW24" s="24" t="n">
        <v>0</v>
      </c>
      <c r="AX24" s="24" t="n">
        <v>0</v>
      </c>
      <c r="AY24" s="24" t="n">
        <v>0</v>
      </c>
      <c r="AZ24" s="24" t="n">
        <v>0</v>
      </c>
      <c r="BA24" s="24" t="n">
        <v>0</v>
      </c>
      <c r="BB24" s="24" t="n">
        <v>0</v>
      </c>
      <c r="BC24" s="24" t="n">
        <v>0</v>
      </c>
      <c r="BD24" s="24" t="n">
        <v>0</v>
      </c>
      <c r="BE24" s="24" t="n">
        <v>0</v>
      </c>
      <c r="BF24" s="24" t="n">
        <v>0</v>
      </c>
      <c r="BG24" s="24" t="n">
        <v>0</v>
      </c>
      <c r="BH24" s="24" t="n">
        <v>0</v>
      </c>
      <c r="BI24" s="24" t="n">
        <v>0</v>
      </c>
      <c r="BJ24" s="24" t="n">
        <v>0</v>
      </c>
      <c r="BK24" s="24" t="n">
        <v>0</v>
      </c>
      <c r="BL24" s="24" t="n">
        <v>0</v>
      </c>
      <c r="BM24" s="24" t="n">
        <v>0</v>
      </c>
      <c r="BN24" s="24" t="n">
        <v>0</v>
      </c>
      <c r="BO24" s="24" t="n">
        <v>0</v>
      </c>
      <c r="BP24" s="24" t="n">
        <v>0</v>
      </c>
      <c r="BQ24" s="24" t="n">
        <v>0</v>
      </c>
      <c r="BR24" s="24" t="n">
        <v>0</v>
      </c>
      <c r="BS24" s="24">
        <f>BB24*AK24*$AJ24</f>
        <v/>
      </c>
      <c r="BT24" s="24">
        <f>BC24*AL24*$AJ24</f>
        <v/>
      </c>
      <c r="BU24" s="24">
        <f>BD24*AM24*$AJ24</f>
        <v/>
      </c>
      <c r="BV24" s="26">
        <f>BE24*AN24*$AJ24</f>
        <v/>
      </c>
      <c r="BW24" s="26">
        <f>BF24*AO24*$AJ24</f>
        <v/>
      </c>
      <c r="BX24" s="26">
        <f>AP24*BG24*$AJ24</f>
        <v/>
      </c>
      <c r="BY24" s="24">
        <f>AQ24*BH24*$AJ24</f>
        <v/>
      </c>
      <c r="BZ24" s="24">
        <f>AR24*BI24*$AJ24</f>
        <v/>
      </c>
      <c r="CA24" s="24">
        <f>AS24*BJ24*$AJ24</f>
        <v/>
      </c>
      <c r="CB24" s="24">
        <f>AT24*BK24*$AJ24</f>
        <v/>
      </c>
      <c r="CC24" s="24">
        <f>AU24*BL24*$AJ24</f>
        <v/>
      </c>
      <c r="CD24" s="24">
        <f>AV24*BM24*$AJ24</f>
        <v/>
      </c>
      <c r="CE24" s="24">
        <f>AW24*BN24*$AJ24</f>
        <v/>
      </c>
      <c r="CF24" s="24">
        <f>AX24*BO24*$AJ24</f>
        <v/>
      </c>
      <c r="CG24" s="24">
        <f>AY24*BP24*$AJ24</f>
        <v/>
      </c>
      <c r="CH24" s="24">
        <f>AZ24*BQ24*$AJ24</f>
        <v/>
      </c>
      <c r="CI24" s="24">
        <f>BA24*BR24*$AJ24</f>
        <v/>
      </c>
    </row>
    <row r="25">
      <c r="A25" s="24" t="n">
        <v>21</v>
      </c>
      <c r="B25" s="24" t="inlineStr">
        <is>
          <t>内销/Domestic</t>
        </is>
      </c>
      <c r="C25" s="24" t="inlineStr">
        <is>
          <t>商贸汽零</t>
        </is>
      </c>
      <c r="D25" s="24" t="inlineStr">
        <is>
          <t>客户发展部</t>
        </is>
      </c>
      <c r="E25" s="24" t="inlineStr">
        <is>
          <t>HC18(PD20)</t>
        </is>
      </c>
      <c r="F25" s="24" t="inlineStr">
        <is>
          <t>黄瑜</t>
        </is>
      </c>
      <c r="G25" s="24" t="inlineStr">
        <is>
          <t>2180052</t>
        </is>
      </c>
      <c r="H25" s="24" t="inlineStr">
        <is>
          <t>宁波拓普集团股份有限公司</t>
        </is>
      </c>
      <c r="I25" s="24" t="inlineStr">
        <is>
          <t>宁波拓普集团股份有限公司</t>
        </is>
      </c>
      <c r="J25" s="24" t="inlineStr">
        <is>
          <t>中国</t>
        </is>
      </c>
      <c r="K25" s="24" t="inlineStr">
        <is>
          <t>拓普集团</t>
        </is>
      </c>
      <c r="L25" s="24" t="inlineStr">
        <is>
          <t>Tier1</t>
        </is>
      </c>
      <c r="M25" s="24" t="n">
        <v>0</v>
      </c>
      <c r="N25" s="24" t="inlineStr">
        <is>
          <t>其他/Others</t>
        </is>
      </c>
      <c r="O25" s="24" t="inlineStr">
        <is>
          <t>传统产品</t>
        </is>
      </c>
      <c r="P25" s="24" t="inlineStr">
        <is>
          <t>事业一部</t>
        </is>
      </c>
      <c r="Q25" s="24" t="inlineStr">
        <is>
          <t>杭州工厂</t>
        </is>
      </c>
      <c r="R25" s="24" t="inlineStr">
        <is>
          <t>01320700009</t>
        </is>
      </c>
      <c r="S25" s="24" t="inlineStr">
        <is>
          <t>01320700009</t>
        </is>
      </c>
      <c r="T25" s="24" t="inlineStr">
        <is>
          <t>0132-0700009</t>
        </is>
      </c>
      <c r="U25" s="24" t="inlineStr">
        <is>
          <t>孔用弹性挡圈</t>
        </is>
      </c>
      <c r="V25" s="24" t="inlineStr">
        <is>
          <t>HC18 PD20 DIN 472 - 32 X 1.2</t>
        </is>
      </c>
      <c r="W25" s="24" t="inlineStr">
        <is>
          <t>/</t>
        </is>
      </c>
      <c r="X25" s="24" t="n">
        <v>0</v>
      </c>
      <c r="Y25" s="24" t="n">
        <v>0</v>
      </c>
      <c r="Z25" s="24" t="n">
        <v>0</v>
      </c>
      <c r="AA25" s="24" t="n">
        <v>0</v>
      </c>
      <c r="AB25" s="24" t="n">
        <v>0</v>
      </c>
      <c r="AC25" s="24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4" t="n">
        <v>0</v>
      </c>
      <c r="AI25" s="24" t="inlineStr">
        <is>
          <t>人民币/RMB</t>
        </is>
      </c>
      <c r="AJ25" s="24" t="n">
        <v>1</v>
      </c>
      <c r="AK25" s="24" t="n">
        <v>0</v>
      </c>
      <c r="AL25" s="24" t="n">
        <v>0</v>
      </c>
      <c r="AM25" s="24" t="n">
        <v>0</v>
      </c>
      <c r="AN25" s="24" t="n">
        <v>0</v>
      </c>
      <c r="AO25" s="45" t="n">
        <v>0</v>
      </c>
      <c r="AP25" s="42" t="n">
        <v>0</v>
      </c>
      <c r="AQ25" s="42" t="n">
        <v>0</v>
      </c>
      <c r="AR25" s="42" t="n">
        <v>0</v>
      </c>
      <c r="AS25" s="24" t="n">
        <v>0</v>
      </c>
      <c r="AT25" s="24" t="n">
        <v>0</v>
      </c>
      <c r="AU25" s="24" t="n">
        <v>0</v>
      </c>
      <c r="AV25" s="24" t="n">
        <v>0</v>
      </c>
      <c r="AW25" s="24" t="n">
        <v>0</v>
      </c>
      <c r="AX25" s="24" t="n">
        <v>0</v>
      </c>
      <c r="AY25" s="24" t="n">
        <v>0</v>
      </c>
      <c r="AZ25" s="24" t="n">
        <v>0</v>
      </c>
      <c r="BA25" s="24" t="n">
        <v>0</v>
      </c>
      <c r="BB25" s="24" t="n">
        <v>0</v>
      </c>
      <c r="BC25" s="24" t="n">
        <v>0</v>
      </c>
      <c r="BD25" s="24" t="n">
        <v>0</v>
      </c>
      <c r="BE25" s="24" t="n">
        <v>0</v>
      </c>
      <c r="BF25" s="24" t="n">
        <v>0</v>
      </c>
      <c r="BG25" s="24" t="n">
        <v>0</v>
      </c>
      <c r="BH25" s="24" t="n">
        <v>0</v>
      </c>
      <c r="BI25" s="24" t="n">
        <v>0</v>
      </c>
      <c r="BJ25" s="24" t="n">
        <v>0</v>
      </c>
      <c r="BK25" s="24" t="n">
        <v>0</v>
      </c>
      <c r="BL25" s="24" t="n">
        <v>0</v>
      </c>
      <c r="BM25" s="24" t="n">
        <v>0</v>
      </c>
      <c r="BN25" s="24" t="n">
        <v>0</v>
      </c>
      <c r="BO25" s="24" t="n">
        <v>0</v>
      </c>
      <c r="BP25" s="24" t="n">
        <v>0</v>
      </c>
      <c r="BQ25" s="24" t="n">
        <v>0</v>
      </c>
      <c r="BR25" s="24" t="n">
        <v>0</v>
      </c>
      <c r="BS25" s="24">
        <f>BB25*AK25*$AJ25</f>
        <v/>
      </c>
      <c r="BT25" s="24">
        <f>BC25*AL25*$AJ25</f>
        <v/>
      </c>
      <c r="BU25" s="24">
        <f>BD25*AM25*$AJ25</f>
        <v/>
      </c>
      <c r="BV25" s="26">
        <f>BE25*AN25*$AJ25</f>
        <v/>
      </c>
      <c r="BW25" s="26">
        <f>BF25*AO25*$AJ25</f>
        <v/>
      </c>
      <c r="BX25" s="26">
        <f>AP25*BG25*$AJ25</f>
        <v/>
      </c>
      <c r="BY25" s="24">
        <f>AQ25*BH25*$AJ25</f>
        <v/>
      </c>
      <c r="BZ25" s="24">
        <f>AR25*BI25*$AJ25</f>
        <v/>
      </c>
      <c r="CA25" s="24">
        <f>AS25*BJ25*$AJ25</f>
        <v/>
      </c>
      <c r="CB25" s="24">
        <f>AT25*BK25*$AJ25</f>
        <v/>
      </c>
      <c r="CC25" s="24">
        <f>AU25*BL25*$AJ25</f>
        <v/>
      </c>
      <c r="CD25" s="24">
        <f>AV25*BM25*$AJ25</f>
        <v/>
      </c>
      <c r="CE25" s="24">
        <f>AW25*BN25*$AJ25</f>
        <v/>
      </c>
      <c r="CF25" s="24">
        <f>AX25*BO25*$AJ25</f>
        <v/>
      </c>
      <c r="CG25" s="24">
        <f>AY25*BP25*$AJ25</f>
        <v/>
      </c>
      <c r="CH25" s="24">
        <f>AZ25*BQ25*$AJ25</f>
        <v/>
      </c>
      <c r="CI25" s="24">
        <f>BA25*BR25*$AJ25</f>
        <v/>
      </c>
    </row>
    <row r="26" customFormat="1" s="38">
      <c r="A26" s="28" t="n">
        <v>22</v>
      </c>
      <c r="B26" s="24" t="inlineStr">
        <is>
          <t>内销/Domestic</t>
        </is>
      </c>
      <c r="C26" s="24" t="inlineStr">
        <is>
          <t>商贸汽零</t>
        </is>
      </c>
      <c r="D26" s="24" t="inlineStr">
        <is>
          <t>客户发展部</t>
        </is>
      </c>
      <c r="E26" s="24" t="inlineStr">
        <is>
          <t>HC18(PD20)</t>
        </is>
      </c>
      <c r="F26" s="36" t="inlineStr">
        <is>
          <t>黄瑜</t>
        </is>
      </c>
      <c r="G26" s="24" t="inlineStr">
        <is>
          <t>2180052</t>
        </is>
      </c>
      <c r="H26" s="24" t="inlineStr">
        <is>
          <t>宁波拓普集团股份有限公司</t>
        </is>
      </c>
      <c r="I26" s="36" t="inlineStr">
        <is>
          <t>宁波拓普集团股份有限公司</t>
        </is>
      </c>
      <c r="J26" s="24" t="inlineStr">
        <is>
          <t>中国</t>
        </is>
      </c>
      <c r="K26" s="24" t="inlineStr">
        <is>
          <t>拓普集团</t>
        </is>
      </c>
      <c r="L26" s="24" t="inlineStr">
        <is>
          <t>Tier1</t>
        </is>
      </c>
      <c r="M26" s="24" t="inlineStr">
        <is>
          <t>批量/SOP</t>
        </is>
      </c>
      <c r="N26" s="36" t="inlineStr">
        <is>
          <t>CHILLER</t>
        </is>
      </c>
      <c r="O26" s="24" t="inlineStr">
        <is>
          <t>新能源产品</t>
        </is>
      </c>
      <c r="P26" s="24" t="inlineStr">
        <is>
          <t>事业五部</t>
        </is>
      </c>
      <c r="Q26" s="24" t="inlineStr">
        <is>
          <t>绍兴工厂</t>
        </is>
      </c>
      <c r="R26" s="36" t="inlineStr">
        <is>
          <t>01420100034</t>
        </is>
      </c>
      <c r="S26" s="36" t="inlineStr">
        <is>
          <t>01420100034</t>
        </is>
      </c>
      <c r="T26" s="36" t="n">
        <v>0</v>
      </c>
      <c r="U26" s="36" t="inlineStr">
        <is>
          <t>200034电池冷却器</t>
        </is>
      </c>
      <c r="V26" s="36" t="inlineStr">
        <is>
          <t>/</t>
        </is>
      </c>
      <c r="W26" s="36" t="inlineStr">
        <is>
          <t>/</t>
        </is>
      </c>
      <c r="X26" s="36" t="inlineStr">
        <is>
          <t>1523003-00-B</t>
        </is>
      </c>
      <c r="Y26" s="24" t="inlineStr">
        <is>
          <t>批量SOP</t>
        </is>
      </c>
      <c r="Z26" s="24" t="inlineStr">
        <is>
          <t>2020/12</t>
        </is>
      </c>
      <c r="AA26" s="24" t="inlineStr">
        <is>
          <t>2024/12</t>
        </is>
      </c>
      <c r="AB26" s="24" t="n">
        <v>0</v>
      </c>
      <c r="AC26" s="24" t="inlineStr">
        <is>
          <t>HC18</t>
        </is>
      </c>
      <c r="AD26" s="24" t="inlineStr">
        <is>
          <t>Supermanifold</t>
        </is>
      </c>
      <c r="AE26" s="24" t="inlineStr">
        <is>
          <t>Supermanifold</t>
        </is>
      </c>
      <c r="AF26" s="24" t="inlineStr">
        <is>
          <t>Model 3, Y</t>
        </is>
      </c>
      <c r="AG26" s="24" t="n">
        <v>0.7</v>
      </c>
      <c r="AH26" s="24" t="n">
        <v>1</v>
      </c>
      <c r="AI26" s="24" t="inlineStr">
        <is>
          <t>人民币/RMB</t>
        </is>
      </c>
      <c r="AJ26" s="24" t="n">
        <v>1</v>
      </c>
      <c r="AK26" s="24" t="n">
        <v>0</v>
      </c>
      <c r="AL26" s="24" t="n">
        <v>5.6</v>
      </c>
      <c r="AM26" s="24" t="n">
        <v>6</v>
      </c>
      <c r="AN26" s="24" t="n">
        <v>6</v>
      </c>
      <c r="AO26" s="45" t="n">
        <v>6</v>
      </c>
      <c r="AP26" s="43" t="n">
        <v>4.32</v>
      </c>
      <c r="AQ26" s="42" t="n">
        <v>6.1684</v>
      </c>
      <c r="AR26" s="42" t="n">
        <v>7.2</v>
      </c>
      <c r="AS26" s="42" t="n">
        <v>8</v>
      </c>
      <c r="AT26" s="36" t="n">
        <v>6.4</v>
      </c>
      <c r="AU26" s="36" t="n">
        <v>5.726666666666667</v>
      </c>
      <c r="AV26" s="36" t="n">
        <v>6.26</v>
      </c>
      <c r="AW26" s="36" t="n">
        <v>6.26</v>
      </c>
      <c r="AX26" s="36" t="n">
        <v>6.26</v>
      </c>
      <c r="AY26" s="36" t="n">
        <v>6.58</v>
      </c>
      <c r="AZ26" s="36" t="n">
        <v>6.58</v>
      </c>
      <c r="BA26" s="36" t="n">
        <v>6.58</v>
      </c>
      <c r="BB26" s="36" t="n">
        <v>77.25</v>
      </c>
      <c r="BC26" s="36" t="n">
        <v>77.25</v>
      </c>
      <c r="BD26" s="36" t="n">
        <v>77.25</v>
      </c>
      <c r="BE26" s="36" t="n">
        <v>77.25</v>
      </c>
      <c r="BF26" s="36" t="n">
        <v>77.25</v>
      </c>
      <c r="BG26" s="36" t="n">
        <v>77.25</v>
      </c>
      <c r="BH26" s="36" t="n">
        <v>77.25</v>
      </c>
      <c r="BI26" s="36" t="n">
        <v>77.25</v>
      </c>
      <c r="BJ26" s="36" t="n">
        <v>77.25</v>
      </c>
      <c r="BK26" s="36" t="n">
        <v>77.25</v>
      </c>
      <c r="BL26" s="36" t="n">
        <v>77.25</v>
      </c>
      <c r="BM26" s="36" t="n">
        <v>77.25</v>
      </c>
      <c r="BN26" s="36" t="n">
        <v>77.25</v>
      </c>
      <c r="BO26" s="36" t="n">
        <v>77.25</v>
      </c>
      <c r="BP26" s="36" t="n">
        <v>77.25</v>
      </c>
      <c r="BQ26" s="36" t="n">
        <v>77.25</v>
      </c>
      <c r="BR26" s="36" t="n">
        <v>77.25</v>
      </c>
      <c r="BS26" s="36">
        <f>BB26*AK26*$AJ26</f>
        <v/>
      </c>
      <c r="BT26" s="36">
        <f>BC26*AL26*$AJ26</f>
        <v/>
      </c>
      <c r="BU26" s="36">
        <f>BD26*AM26*$AJ26</f>
        <v/>
      </c>
      <c r="BV26" s="36">
        <f>BE26*AN26*$AJ26</f>
        <v/>
      </c>
      <c r="BW26" s="36">
        <f>BF26*AO26*$AJ26</f>
        <v/>
      </c>
      <c r="BX26" s="36">
        <f>AP26*BG26*$AJ26</f>
        <v/>
      </c>
      <c r="BY26" s="36">
        <f>AQ26*BH26*$AJ26</f>
        <v/>
      </c>
      <c r="BZ26" s="36">
        <f>AR26*BI26*$AJ26</f>
        <v/>
      </c>
      <c r="CA26" s="36">
        <f>AS26*BJ26*$AJ26</f>
        <v/>
      </c>
      <c r="CB26" s="36">
        <f>AT26*BK26*$AJ26</f>
        <v/>
      </c>
      <c r="CC26" s="36">
        <f>AU26*BL26*$AJ26</f>
        <v/>
      </c>
      <c r="CD26" s="36">
        <f>AV26*BM26*$AJ26</f>
        <v/>
      </c>
      <c r="CE26" s="36">
        <f>AW26*BN26*$AJ26</f>
        <v/>
      </c>
      <c r="CF26" s="36">
        <f>AX26*BO26*$AJ26</f>
        <v/>
      </c>
      <c r="CG26" s="36">
        <f>AY26*BP26*$AJ26</f>
        <v/>
      </c>
      <c r="CH26" s="36">
        <f>AZ26*BQ26*$AJ26</f>
        <v/>
      </c>
      <c r="CI26" s="36">
        <f>BA26*BR26*$AJ26</f>
        <v/>
      </c>
    </row>
    <row r="27" customFormat="1" s="38">
      <c r="A27" s="28" t="n">
        <v>23</v>
      </c>
      <c r="B27" s="24" t="inlineStr">
        <is>
          <t>内销/Domestic</t>
        </is>
      </c>
      <c r="C27" s="24" t="inlineStr">
        <is>
          <t>商贸汽零</t>
        </is>
      </c>
      <c r="D27" s="24" t="inlineStr">
        <is>
          <t>客户发展部</t>
        </is>
      </c>
      <c r="E27" s="24" t="inlineStr">
        <is>
          <t>HC18(PD20)</t>
        </is>
      </c>
      <c r="F27" s="36" t="inlineStr">
        <is>
          <t>黄瑜</t>
        </is>
      </c>
      <c r="G27" s="24" t="inlineStr">
        <is>
          <t>2180052</t>
        </is>
      </c>
      <c r="H27" s="24" t="inlineStr">
        <is>
          <t>宁波拓普集团股份有限公司</t>
        </is>
      </c>
      <c r="I27" s="36" t="inlineStr">
        <is>
          <t>宁波拓普集团股份有限公司</t>
        </is>
      </c>
      <c r="J27" s="24" t="inlineStr">
        <is>
          <t>中国</t>
        </is>
      </c>
      <c r="K27" s="24" t="inlineStr">
        <is>
          <t>拓普集团</t>
        </is>
      </c>
      <c r="L27" s="24" t="inlineStr">
        <is>
          <t>Tier1</t>
        </is>
      </c>
      <c r="M27" s="24" t="inlineStr">
        <is>
          <t>批量/SOP</t>
        </is>
      </c>
      <c r="N27" s="36" t="inlineStr">
        <is>
          <t>CHILLER</t>
        </is>
      </c>
      <c r="O27" s="24" t="inlineStr">
        <is>
          <t>新能源产品</t>
        </is>
      </c>
      <c r="P27" s="24" t="inlineStr">
        <is>
          <t>事业五部</t>
        </is>
      </c>
      <c r="Q27" s="24" t="inlineStr">
        <is>
          <t>绍兴工厂</t>
        </is>
      </c>
      <c r="R27" s="36" t="inlineStr">
        <is>
          <t>01460100011</t>
        </is>
      </c>
      <c r="S27" s="36" t="inlineStr">
        <is>
          <t>01460100011</t>
        </is>
      </c>
      <c r="T27" s="36" t="n">
        <v>0</v>
      </c>
      <c r="U27" s="36" t="inlineStr">
        <is>
          <t>600011冷凝器</t>
        </is>
      </c>
      <c r="V27" s="36" t="inlineStr">
        <is>
          <t>/</t>
        </is>
      </c>
      <c r="W27" s="36" t="inlineStr">
        <is>
          <t>/</t>
        </is>
      </c>
      <c r="X27" s="36" t="inlineStr">
        <is>
          <t>1523002-00-B</t>
        </is>
      </c>
      <c r="Y27" s="24" t="inlineStr">
        <is>
          <t>批量SOP</t>
        </is>
      </c>
      <c r="Z27" s="24" t="inlineStr">
        <is>
          <t>2020/12</t>
        </is>
      </c>
      <c r="AA27" s="24" t="inlineStr">
        <is>
          <t>2024/12</t>
        </is>
      </c>
      <c r="AB27" s="24" t="n">
        <v>0</v>
      </c>
      <c r="AC27" s="24" t="inlineStr">
        <is>
          <t>HC18</t>
        </is>
      </c>
      <c r="AD27" s="24" t="inlineStr">
        <is>
          <t>Supermanifold</t>
        </is>
      </c>
      <c r="AE27" s="24" t="inlineStr">
        <is>
          <t>Supermanifold</t>
        </is>
      </c>
      <c r="AF27" s="24" t="inlineStr">
        <is>
          <t>Model 3, Y</t>
        </is>
      </c>
      <c r="AG27" s="24" t="n">
        <v>0.7</v>
      </c>
      <c r="AH27" s="24" t="n">
        <v>1</v>
      </c>
      <c r="AI27" s="24" t="inlineStr">
        <is>
          <t>人民币/RMB</t>
        </is>
      </c>
      <c r="AJ27" s="24" t="n">
        <v>1</v>
      </c>
      <c r="AK27" s="24" t="n">
        <v>0</v>
      </c>
      <c r="AL27" s="24" t="n">
        <v>5.6</v>
      </c>
      <c r="AM27" s="24" t="n">
        <v>6</v>
      </c>
      <c r="AN27" s="24" t="n">
        <v>6</v>
      </c>
      <c r="AO27" s="45" t="n">
        <v>6</v>
      </c>
      <c r="AP27" s="43" t="n">
        <v>4.32</v>
      </c>
      <c r="AQ27" s="42">
        <f>AQ26</f>
        <v/>
      </c>
      <c r="AR27" s="42">
        <f>AR26</f>
        <v/>
      </c>
      <c r="AS27" s="42">
        <f>AS26</f>
        <v/>
      </c>
      <c r="AT27" s="36" t="n">
        <v>6.4</v>
      </c>
      <c r="AU27" s="36" t="n">
        <v>5.726666666666667</v>
      </c>
      <c r="AV27" s="36" t="n">
        <v>6.26</v>
      </c>
      <c r="AW27" s="36" t="n">
        <v>6.26</v>
      </c>
      <c r="AX27" s="36" t="n">
        <v>6.26</v>
      </c>
      <c r="AY27" s="36" t="n">
        <v>6.58</v>
      </c>
      <c r="AZ27" s="36" t="n">
        <v>6.58</v>
      </c>
      <c r="BA27" s="36" t="n">
        <v>6.58</v>
      </c>
      <c r="BB27" s="36" t="n">
        <v>65.77000000000001</v>
      </c>
      <c r="BC27" s="36" t="n">
        <v>65.77000000000001</v>
      </c>
      <c r="BD27" s="36" t="n">
        <v>65.77000000000001</v>
      </c>
      <c r="BE27" s="36" t="n">
        <v>65.77000000000001</v>
      </c>
      <c r="BF27" s="36" t="n">
        <v>65.77000000000001</v>
      </c>
      <c r="BG27" s="36" t="n">
        <v>65.77000000000001</v>
      </c>
      <c r="BH27" s="36" t="n">
        <v>65.77000000000001</v>
      </c>
      <c r="BI27" s="36" t="n">
        <v>65.77000000000001</v>
      </c>
      <c r="BJ27" s="36" t="n">
        <v>65.77000000000001</v>
      </c>
      <c r="BK27" s="36" t="n">
        <v>65.77000000000001</v>
      </c>
      <c r="BL27" s="36" t="n">
        <v>65.77000000000001</v>
      </c>
      <c r="BM27" s="36" t="n">
        <v>65.77000000000001</v>
      </c>
      <c r="BN27" s="36" t="n">
        <v>65.77000000000001</v>
      </c>
      <c r="BO27" s="36" t="n">
        <v>65.77000000000001</v>
      </c>
      <c r="BP27" s="36" t="n">
        <v>65.77000000000001</v>
      </c>
      <c r="BQ27" s="36" t="n">
        <v>65.77000000000001</v>
      </c>
      <c r="BR27" s="36" t="n">
        <v>65.77000000000001</v>
      </c>
      <c r="BS27" s="36">
        <f>BB27*AK27*$AJ27</f>
        <v/>
      </c>
      <c r="BT27" s="36">
        <f>BC27*AL27*$AJ27</f>
        <v/>
      </c>
      <c r="BU27" s="36">
        <f>BD27*AM27*$AJ27</f>
        <v/>
      </c>
      <c r="BV27" s="36">
        <f>BE27*AN27*$AJ27</f>
        <v/>
      </c>
      <c r="BW27" s="36">
        <f>BF27*AO27*$AJ27</f>
        <v/>
      </c>
      <c r="BX27" s="36">
        <f>AP27*BG27*$AJ27</f>
        <v/>
      </c>
      <c r="BY27" s="36">
        <f>AQ27*BH27*$AJ27</f>
        <v/>
      </c>
      <c r="BZ27" s="36">
        <f>AR27*BI27*$AJ27</f>
        <v/>
      </c>
      <c r="CA27" s="36">
        <f>AS27*BJ27*$AJ27</f>
        <v/>
      </c>
      <c r="CB27" s="36">
        <f>AT27*BK27*$AJ27</f>
        <v/>
      </c>
      <c r="CC27" s="36">
        <f>AU27*BL27*$AJ27</f>
        <v/>
      </c>
      <c r="CD27" s="36">
        <f>AV27*BM27*$AJ27</f>
        <v/>
      </c>
      <c r="CE27" s="36">
        <f>AW27*BN27*$AJ27</f>
        <v/>
      </c>
      <c r="CF27" s="36">
        <f>AX27*BO27*$AJ27</f>
        <v/>
      </c>
      <c r="CG27" s="36">
        <f>AY27*BP27*$AJ27</f>
        <v/>
      </c>
      <c r="CH27" s="36">
        <f>AZ27*BQ27*$AJ27</f>
        <v/>
      </c>
      <c r="CI27" s="36">
        <f>BA27*BR27*$AJ27</f>
        <v/>
      </c>
    </row>
    <row r="28" customFormat="1" s="38">
      <c r="A28" s="28" t="n">
        <v>24</v>
      </c>
      <c r="B28" s="24" t="inlineStr">
        <is>
          <t>内销/Domestic</t>
        </is>
      </c>
      <c r="C28" s="24" t="inlineStr">
        <is>
          <t>商贸汽零</t>
        </is>
      </c>
      <c r="D28" s="24" t="inlineStr">
        <is>
          <t>客户发展部</t>
        </is>
      </c>
      <c r="E28" s="24" t="inlineStr">
        <is>
          <t>HC18(PD20)</t>
        </is>
      </c>
      <c r="F28" s="36" t="inlineStr">
        <is>
          <t>黄瑜</t>
        </is>
      </c>
      <c r="G28" s="24" t="inlineStr">
        <is>
          <t>2180052</t>
        </is>
      </c>
      <c r="H28" s="24" t="inlineStr">
        <is>
          <t>宁波拓普集团股份有限公司</t>
        </is>
      </c>
      <c r="I28" s="36" t="inlineStr">
        <is>
          <t>宁波拓普集团股份有限公司</t>
        </is>
      </c>
      <c r="J28" s="24" t="inlineStr">
        <is>
          <t>中国</t>
        </is>
      </c>
      <c r="K28" s="24" t="inlineStr">
        <is>
          <t>拓普集团</t>
        </is>
      </c>
      <c r="L28" s="24" t="inlineStr">
        <is>
          <t>Tier1</t>
        </is>
      </c>
      <c r="M28" s="24" t="inlineStr">
        <is>
          <t>批量/SOP</t>
        </is>
      </c>
      <c r="N28" s="36" t="inlineStr">
        <is>
          <t>电磁阀/SOV</t>
        </is>
      </c>
      <c r="O28" s="24" t="inlineStr">
        <is>
          <t>新能源产品</t>
        </is>
      </c>
      <c r="P28" s="24" t="inlineStr">
        <is>
          <t>事业一部</t>
        </is>
      </c>
      <c r="Q28" s="24" t="inlineStr">
        <is>
          <t>杭州工厂</t>
        </is>
      </c>
      <c r="R28" s="36" t="inlineStr">
        <is>
          <t>01810100043</t>
        </is>
      </c>
      <c r="S28" s="36" t="inlineStr">
        <is>
          <t>01810100043</t>
        </is>
      </c>
      <c r="T28" s="36" t="inlineStr">
        <is>
          <t>10mm</t>
        </is>
      </c>
      <c r="U28" s="36" t="inlineStr">
        <is>
          <t>阀部件总成</t>
        </is>
      </c>
      <c r="V28" s="36" t="inlineStr">
        <is>
          <t>10mm?NC</t>
        </is>
      </c>
      <c r="W28" s="36" t="inlineStr">
        <is>
          <t>/</t>
        </is>
      </c>
      <c r="X28" s="36" t="inlineStr">
        <is>
          <t>1501200-CR-B</t>
        </is>
      </c>
      <c r="Y28" s="24" t="inlineStr">
        <is>
          <t>批量SOP</t>
        </is>
      </c>
      <c r="Z28" s="24" t="inlineStr">
        <is>
          <t>2020/12</t>
        </is>
      </c>
      <c r="AA28" s="24" t="inlineStr">
        <is>
          <t>2024/12</t>
        </is>
      </c>
      <c r="AB28" s="24" t="n">
        <v>0</v>
      </c>
      <c r="AC28" s="24" t="inlineStr">
        <is>
          <t>HC18</t>
        </is>
      </c>
      <c r="AD28" s="24" t="inlineStr">
        <is>
          <t>Supermanifold</t>
        </is>
      </c>
      <c r="AE28" s="24" t="inlineStr">
        <is>
          <t>Supermanifold</t>
        </is>
      </c>
      <c r="AF28" s="24" t="inlineStr">
        <is>
          <t>Model Y, 3</t>
        </is>
      </c>
      <c r="AG28" s="24" t="n">
        <v>0.7</v>
      </c>
      <c r="AH28" s="24" t="n">
        <v>1</v>
      </c>
      <c r="AI28" s="24" t="inlineStr">
        <is>
          <t>人民币/RMB</t>
        </is>
      </c>
      <c r="AJ28" s="24" t="n">
        <v>1</v>
      </c>
      <c r="AK28" s="24" t="n">
        <v>0</v>
      </c>
      <c r="AL28" s="24" t="n">
        <v>5.6</v>
      </c>
      <c r="AM28" s="24" t="n">
        <v>6</v>
      </c>
      <c r="AN28" s="24" t="n">
        <v>6</v>
      </c>
      <c r="AO28" s="45" t="n">
        <v>6</v>
      </c>
      <c r="AP28" s="43" t="n">
        <v>4.2</v>
      </c>
      <c r="AQ28" s="42">
        <f>AQ27</f>
        <v/>
      </c>
      <c r="AR28" s="42">
        <f>AR27</f>
        <v/>
      </c>
      <c r="AS28" s="42">
        <f>AS27</f>
        <v/>
      </c>
      <c r="AT28" s="36" t="n">
        <v>6.4</v>
      </c>
      <c r="AU28" s="36" t="n">
        <v>5.726666666666667</v>
      </c>
      <c r="AV28" s="36" t="n">
        <v>6.26</v>
      </c>
      <c r="AW28" s="36" t="n">
        <v>6.26</v>
      </c>
      <c r="AX28" s="36" t="n">
        <v>6.26</v>
      </c>
      <c r="AY28" s="36" t="n">
        <v>6.58</v>
      </c>
      <c r="AZ28" s="36" t="n">
        <v>6.58</v>
      </c>
      <c r="BA28" s="36" t="n">
        <v>6.58</v>
      </c>
      <c r="BB28" s="36" t="n">
        <v>49.264</v>
      </c>
      <c r="BC28" s="36" t="n">
        <v>49.264</v>
      </c>
      <c r="BD28" s="36" t="n">
        <v>49.264</v>
      </c>
      <c r="BE28" s="36" t="n">
        <v>49.264</v>
      </c>
      <c r="BF28" s="36" t="n">
        <v>49.264</v>
      </c>
      <c r="BG28" s="36" t="n">
        <v>49.264</v>
      </c>
      <c r="BH28" s="36" t="n">
        <v>49.264</v>
      </c>
      <c r="BI28" s="36" t="n">
        <v>49.264</v>
      </c>
      <c r="BJ28" s="36" t="n">
        <v>49.264</v>
      </c>
      <c r="BK28" s="36" t="n">
        <v>49.264</v>
      </c>
      <c r="BL28" s="36" t="n">
        <v>49.264</v>
      </c>
      <c r="BM28" s="36" t="n">
        <v>49.264</v>
      </c>
      <c r="BN28" s="36" t="n">
        <v>49.264</v>
      </c>
      <c r="BO28" s="36" t="n">
        <v>49.264</v>
      </c>
      <c r="BP28" s="36" t="n">
        <v>49.264</v>
      </c>
      <c r="BQ28" s="36" t="n">
        <v>49.264</v>
      </c>
      <c r="BR28" s="36" t="n">
        <v>49.264</v>
      </c>
      <c r="BS28" s="36">
        <f>BB28*AK28*$AJ28</f>
        <v/>
      </c>
      <c r="BT28" s="36">
        <f>BC28*AL28*$AJ28</f>
        <v/>
      </c>
      <c r="BU28" s="36">
        <f>BD28*AM28*$AJ28</f>
        <v/>
      </c>
      <c r="BV28" s="36">
        <f>BE28*AN28*$AJ28</f>
        <v/>
      </c>
      <c r="BW28" s="36">
        <f>BF28*AO28*$AJ28</f>
        <v/>
      </c>
      <c r="BX28" s="36">
        <f>AP28*BG28*$AJ28</f>
        <v/>
      </c>
      <c r="BY28" s="36">
        <f>AQ28*BH28*$AJ28</f>
        <v/>
      </c>
      <c r="BZ28" s="36">
        <f>AR28*BI28*$AJ28</f>
        <v/>
      </c>
      <c r="CA28" s="36">
        <f>AS28*BJ28*$AJ28</f>
        <v/>
      </c>
      <c r="CB28" s="36">
        <f>AT28*BK28*$AJ28</f>
        <v/>
      </c>
      <c r="CC28" s="36">
        <f>AU28*BL28*$AJ28</f>
        <v/>
      </c>
      <c r="CD28" s="36">
        <f>AV28*BM28*$AJ28</f>
        <v/>
      </c>
      <c r="CE28" s="36">
        <f>AW28*BN28*$AJ28</f>
        <v/>
      </c>
      <c r="CF28" s="36">
        <f>AX28*BO28*$AJ28</f>
        <v/>
      </c>
      <c r="CG28" s="36">
        <f>AY28*BP28*$AJ28</f>
        <v/>
      </c>
      <c r="CH28" s="36">
        <f>AZ28*BQ28*$AJ28</f>
        <v/>
      </c>
      <c r="CI28" s="36">
        <f>BA28*BR28*$AJ28</f>
        <v/>
      </c>
    </row>
    <row r="29" customFormat="1" s="38">
      <c r="A29" s="28" t="n">
        <v>25</v>
      </c>
      <c r="B29" s="24" t="inlineStr">
        <is>
          <t>内销/Domestic</t>
        </is>
      </c>
      <c r="C29" s="24" t="inlineStr">
        <is>
          <t>商贸汽零</t>
        </is>
      </c>
      <c r="D29" s="24" t="inlineStr">
        <is>
          <t>客户发展部</t>
        </is>
      </c>
      <c r="E29" s="24" t="inlineStr">
        <is>
          <t>HC18(PD20)</t>
        </is>
      </c>
      <c r="F29" s="36" t="inlineStr">
        <is>
          <t>黄瑜</t>
        </is>
      </c>
      <c r="G29" s="24" t="inlineStr">
        <is>
          <t>2180052</t>
        </is>
      </c>
      <c r="H29" s="24" t="inlineStr">
        <is>
          <t>宁波拓普集团股份有限公司</t>
        </is>
      </c>
      <c r="I29" s="36" t="inlineStr">
        <is>
          <t>宁波拓普集团股份有限公司</t>
        </is>
      </c>
      <c r="J29" s="24" t="inlineStr">
        <is>
          <t>中国</t>
        </is>
      </c>
      <c r="K29" s="24" t="inlineStr">
        <is>
          <t>拓普集团</t>
        </is>
      </c>
      <c r="L29" s="24" t="inlineStr">
        <is>
          <t>Tier1</t>
        </is>
      </c>
      <c r="M29" s="24" t="inlineStr">
        <is>
          <t>批量/SOP</t>
        </is>
      </c>
      <c r="N29" s="36" t="inlineStr">
        <is>
          <t>水阀/Coolant Valve</t>
        </is>
      </c>
      <c r="O29" s="24" t="inlineStr">
        <is>
          <t>新能源产品</t>
        </is>
      </c>
      <c r="P29" s="24" t="inlineStr">
        <is>
          <t>事业二部</t>
        </is>
      </c>
      <c r="Q29" s="24" t="inlineStr">
        <is>
          <t>杭州工厂</t>
        </is>
      </c>
      <c r="R29" s="36" t="inlineStr">
        <is>
          <t>0128010801K02</t>
        </is>
      </c>
      <c r="S29" s="36" t="inlineStr">
        <is>
          <t>0128010801K02</t>
        </is>
      </c>
      <c r="T29" s="36" t="inlineStr">
        <is>
          <t>EVC-8A</t>
        </is>
      </c>
      <c r="U29" s="36" t="inlineStr">
        <is>
          <t>八通水阀</t>
        </is>
      </c>
      <c r="V29" s="36" t="inlineStr">
        <is>
          <t>发宁波拓普</t>
        </is>
      </c>
      <c r="W29" s="36" t="inlineStr">
        <is>
          <t>/</t>
        </is>
      </c>
      <c r="X29" s="36" t="inlineStr">
        <is>
          <t>1506859-00-D</t>
        </is>
      </c>
      <c r="Y29" s="24" t="inlineStr">
        <is>
          <t>批量SOP</t>
        </is>
      </c>
      <c r="Z29" s="24" t="inlineStr">
        <is>
          <t>2020/12</t>
        </is>
      </c>
      <c r="AA29" s="24" t="inlineStr">
        <is>
          <t>2024/12</t>
        </is>
      </c>
      <c r="AB29" s="24" t="n">
        <v>0</v>
      </c>
      <c r="AC29" s="24" t="inlineStr">
        <is>
          <t>HC18</t>
        </is>
      </c>
      <c r="AD29" s="24" t="inlineStr">
        <is>
          <t>Supermanifold</t>
        </is>
      </c>
      <c r="AE29" s="24" t="inlineStr">
        <is>
          <t>Supermanifold</t>
        </is>
      </c>
      <c r="AF29" s="24" t="inlineStr">
        <is>
          <t>Model Y, 3</t>
        </is>
      </c>
      <c r="AG29" s="24" t="n">
        <v>0.7</v>
      </c>
      <c r="AH29" s="24" t="n">
        <v>1</v>
      </c>
      <c r="AI29" s="24" t="inlineStr">
        <is>
          <t>人民币/RMB</t>
        </is>
      </c>
      <c r="AJ29" s="24" t="n">
        <v>1</v>
      </c>
      <c r="AK29" s="24" t="n">
        <v>0</v>
      </c>
      <c r="AL29" s="24" t="n">
        <v>5.6</v>
      </c>
      <c r="AM29" s="24" t="n">
        <v>6</v>
      </c>
      <c r="AN29" s="24" t="n">
        <v>6</v>
      </c>
      <c r="AO29" s="45" t="n">
        <v>6</v>
      </c>
      <c r="AP29" s="43" t="n">
        <v>4.7</v>
      </c>
      <c r="AQ29" s="42" t="n">
        <v>4.18</v>
      </c>
      <c r="AR29" s="42" t="n">
        <v>5.6</v>
      </c>
      <c r="AS29" s="42" t="n">
        <v>5.6</v>
      </c>
      <c r="AT29" s="42" t="n">
        <v>5.6</v>
      </c>
      <c r="AU29" s="36" t="n">
        <v>4.180000000000001</v>
      </c>
      <c r="AV29" s="36" t="n">
        <v>4.18</v>
      </c>
      <c r="AW29" s="36" t="n">
        <v>4.18</v>
      </c>
      <c r="AX29" s="36" t="n">
        <v>4.18</v>
      </c>
      <c r="AY29" s="36" t="n">
        <v>4.18</v>
      </c>
      <c r="AZ29" s="36" t="n">
        <v>4.18</v>
      </c>
      <c r="BA29" s="36" t="n">
        <v>4.18</v>
      </c>
      <c r="BB29" s="36" t="n">
        <v>79.61</v>
      </c>
      <c r="BC29" s="36" t="n">
        <v>79.61</v>
      </c>
      <c r="BD29" s="36" t="n">
        <v>79.61</v>
      </c>
      <c r="BE29" s="36" t="n">
        <v>79.61</v>
      </c>
      <c r="BF29" s="36" t="n">
        <v>79.61</v>
      </c>
      <c r="BG29" s="36" t="n">
        <v>79.61</v>
      </c>
      <c r="BH29" s="36" t="n">
        <v>79.61</v>
      </c>
      <c r="BI29" s="36" t="n">
        <v>79.61</v>
      </c>
      <c r="BJ29" s="36" t="n">
        <v>79.61</v>
      </c>
      <c r="BK29" s="36" t="n">
        <v>79.61</v>
      </c>
      <c r="BL29" s="36" t="n">
        <v>79.61</v>
      </c>
      <c r="BM29" s="36" t="n">
        <v>79.61</v>
      </c>
      <c r="BN29" s="36" t="n">
        <v>79.61</v>
      </c>
      <c r="BO29" s="36" t="n">
        <v>79.61</v>
      </c>
      <c r="BP29" s="36" t="n">
        <v>79.61</v>
      </c>
      <c r="BQ29" s="36" t="n">
        <v>79.61</v>
      </c>
      <c r="BR29" s="36" t="n">
        <v>79.61</v>
      </c>
      <c r="BS29" s="36">
        <f>BB29*AK29*$AJ29</f>
        <v/>
      </c>
      <c r="BT29" s="36">
        <f>BC29*AL29*$AJ29</f>
        <v/>
      </c>
      <c r="BU29" s="36">
        <f>BD29*AM29*$AJ29</f>
        <v/>
      </c>
      <c r="BV29" s="36">
        <f>BE29*AN29*$AJ29</f>
        <v/>
      </c>
      <c r="BW29" s="36">
        <f>BF29*AO29*$AJ29</f>
        <v/>
      </c>
      <c r="BX29" s="36">
        <f>AP29*BG29*$AJ29</f>
        <v/>
      </c>
      <c r="BY29" s="36">
        <f>AQ29*BH29*$AJ29</f>
        <v/>
      </c>
      <c r="BZ29" s="36">
        <f>AR29*BI29*$AJ29</f>
        <v/>
      </c>
      <c r="CA29" s="36">
        <f>AS29*BJ29*$AJ29</f>
        <v/>
      </c>
      <c r="CB29" s="36">
        <f>AT29*BK29*$AJ29</f>
        <v/>
      </c>
      <c r="CC29" s="36">
        <f>AU29*BL29*$AJ29</f>
        <v/>
      </c>
      <c r="CD29" s="36">
        <f>AV29*BM29*$AJ29</f>
        <v/>
      </c>
      <c r="CE29" s="36">
        <f>AW29*BN29*$AJ29</f>
        <v/>
      </c>
      <c r="CF29" s="36">
        <f>AX29*BO29*$AJ29</f>
        <v/>
      </c>
      <c r="CG29" s="36">
        <f>AY29*BP29*$AJ29</f>
        <v/>
      </c>
      <c r="CH29" s="36">
        <f>AZ29*BQ29*$AJ29</f>
        <v/>
      </c>
      <c r="CI29" s="36">
        <f>BA29*BR29*$AJ29</f>
        <v/>
      </c>
    </row>
    <row r="30" customFormat="1" s="38">
      <c r="A30" s="28" t="n">
        <v>26</v>
      </c>
      <c r="B30" s="24" t="inlineStr">
        <is>
          <t>内销/Domestic</t>
        </is>
      </c>
      <c r="C30" s="24" t="inlineStr">
        <is>
          <t>商贸汽零</t>
        </is>
      </c>
      <c r="D30" s="24" t="inlineStr">
        <is>
          <t>客户发展部</t>
        </is>
      </c>
      <c r="E30" s="24" t="inlineStr">
        <is>
          <t>HC18(PD20)</t>
        </is>
      </c>
      <c r="F30" s="36" t="inlineStr">
        <is>
          <t>黄瑜</t>
        </is>
      </c>
      <c r="G30" s="24" t="inlineStr">
        <is>
          <t>2180052</t>
        </is>
      </c>
      <c r="H30" s="24" t="inlineStr">
        <is>
          <t>宁波拓普集团股份有限公司</t>
        </is>
      </c>
      <c r="I30" s="36" t="inlineStr">
        <is>
          <t>宁波拓普集团股份有限公司</t>
        </is>
      </c>
      <c r="J30" s="24" t="inlineStr">
        <is>
          <t>中国</t>
        </is>
      </c>
      <c r="K30" s="24" t="inlineStr">
        <is>
          <t>拓普集团</t>
        </is>
      </c>
      <c r="L30" s="24" t="inlineStr">
        <is>
          <t>Tier1</t>
        </is>
      </c>
      <c r="M30" s="24" t="inlineStr">
        <is>
          <t>批量/SOP</t>
        </is>
      </c>
      <c r="N30" s="36" t="inlineStr">
        <is>
          <t>电子膨胀阀（其他）/EXV part</t>
        </is>
      </c>
      <c r="O30" s="24" t="inlineStr">
        <is>
          <t>新能源产品</t>
        </is>
      </c>
      <c r="P30" s="24" t="inlineStr">
        <is>
          <t>事业一部</t>
        </is>
      </c>
      <c r="Q30" s="24" t="inlineStr">
        <is>
          <t>杭州工厂</t>
        </is>
      </c>
      <c r="R30" s="36" t="inlineStr">
        <is>
          <t>01710300127K02</t>
        </is>
      </c>
      <c r="S30" s="36" t="inlineStr">
        <is>
          <t>01710300127K02</t>
        </is>
      </c>
      <c r="T30" s="36" t="inlineStr">
        <is>
          <t>0171-0300127K02</t>
        </is>
      </c>
      <c r="U30" s="36" t="inlineStr">
        <is>
          <t>线圈总成</t>
        </is>
      </c>
      <c r="V30" s="36" t="inlineStr">
        <is>
          <t>步进线圈 不带PCB板 集成式</t>
        </is>
      </c>
      <c r="W30" s="36" t="inlineStr">
        <is>
          <t>/</t>
        </is>
      </c>
      <c r="X30" s="36" t="inlineStr">
        <is>
          <t>1501100-CL-C</t>
        </is>
      </c>
      <c r="Y30" s="24" t="inlineStr">
        <is>
          <t>批量SOP</t>
        </is>
      </c>
      <c r="Z30" s="24" t="inlineStr">
        <is>
          <t>2020/12</t>
        </is>
      </c>
      <c r="AA30" s="24" t="inlineStr">
        <is>
          <t>2024/12</t>
        </is>
      </c>
      <c r="AB30" s="24" t="n">
        <v>0</v>
      </c>
      <c r="AC30" s="24" t="inlineStr">
        <is>
          <t>HC18</t>
        </is>
      </c>
      <c r="AD30" s="24" t="inlineStr">
        <is>
          <t>Supermanifold</t>
        </is>
      </c>
      <c r="AE30" s="24" t="inlineStr">
        <is>
          <t>Supermanifold</t>
        </is>
      </c>
      <c r="AF30" s="24" t="inlineStr">
        <is>
          <t>Model Y, 3</t>
        </is>
      </c>
      <c r="AG30" s="24" t="n">
        <v>0.7</v>
      </c>
      <c r="AH30" s="24" t="n">
        <v>1</v>
      </c>
      <c r="AI30" s="24" t="inlineStr">
        <is>
          <t>人民币/RMB</t>
        </is>
      </c>
      <c r="AJ30" s="24" t="n">
        <v>1</v>
      </c>
      <c r="AK30" s="24" t="n">
        <v>0</v>
      </c>
      <c r="AL30" s="24" t="n">
        <v>33.59999999999999</v>
      </c>
      <c r="AM30" s="24" t="n">
        <v>36</v>
      </c>
      <c r="AN30" s="24" t="n">
        <v>36</v>
      </c>
      <c r="AO30" s="45" t="n">
        <v>36</v>
      </c>
      <c r="AP30" s="43" t="n">
        <v>29.23</v>
      </c>
      <c r="AQ30" s="42">
        <f>AQ26*6</f>
        <v/>
      </c>
      <c r="AR30" s="42">
        <f>AR26*6</f>
        <v/>
      </c>
      <c r="AS30" s="42">
        <f>AS26*6</f>
        <v/>
      </c>
      <c r="AT30" s="42">
        <f>AT26*6</f>
        <v/>
      </c>
      <c r="AU30" s="36" t="n">
        <v>34.36000000000001</v>
      </c>
      <c r="AV30" s="36" t="n">
        <v>37.56</v>
      </c>
      <c r="AW30" s="36" t="n">
        <v>37.56</v>
      </c>
      <c r="AX30" s="36" t="n">
        <v>37.56</v>
      </c>
      <c r="AY30" s="36" t="n">
        <v>39.48</v>
      </c>
      <c r="AZ30" s="36" t="n">
        <v>39.48</v>
      </c>
      <c r="BA30" s="36" t="n">
        <v>39.48</v>
      </c>
      <c r="BB30" s="36" t="n">
        <v>28.95</v>
      </c>
      <c r="BC30" s="36" t="n">
        <v>28.95</v>
      </c>
      <c r="BD30" s="36" t="n">
        <v>28.95</v>
      </c>
      <c r="BE30" s="36" t="n">
        <v>28.95</v>
      </c>
      <c r="BF30" s="36" t="n">
        <v>28.95</v>
      </c>
      <c r="BG30" s="36" t="n">
        <v>28.95</v>
      </c>
      <c r="BH30" s="36" t="n">
        <v>28.95</v>
      </c>
      <c r="BI30" s="36" t="n">
        <v>28.95</v>
      </c>
      <c r="BJ30" s="36" t="n">
        <v>28.95</v>
      </c>
      <c r="BK30" s="36" t="n">
        <v>28.95</v>
      </c>
      <c r="BL30" s="36" t="n">
        <v>28.95</v>
      </c>
      <c r="BM30" s="36" t="n">
        <v>28.95</v>
      </c>
      <c r="BN30" s="36" t="n">
        <v>28.95</v>
      </c>
      <c r="BO30" s="36" t="n">
        <v>28.95</v>
      </c>
      <c r="BP30" s="36" t="n">
        <v>28.95</v>
      </c>
      <c r="BQ30" s="36" t="n">
        <v>28.95</v>
      </c>
      <c r="BR30" s="36" t="n">
        <v>28.95</v>
      </c>
      <c r="BS30" s="36">
        <f>BB30*AK30*$AJ30</f>
        <v/>
      </c>
      <c r="BT30" s="36">
        <f>BC30*AL30*$AJ30</f>
        <v/>
      </c>
      <c r="BU30" s="36">
        <f>BD30*AM30*$AJ30</f>
        <v/>
      </c>
      <c r="BV30" s="36">
        <f>BE30*AN30*$AJ30</f>
        <v/>
      </c>
      <c r="BW30" s="36">
        <f>BF30*AO30*$AJ30</f>
        <v/>
      </c>
      <c r="BX30" s="36">
        <f>AP30*BG30*$AJ30</f>
        <v/>
      </c>
      <c r="BY30" s="36">
        <f>AQ30*BH30*$AJ30</f>
        <v/>
      </c>
      <c r="BZ30" s="36">
        <f>AR30*BI30*$AJ30</f>
        <v/>
      </c>
      <c r="CA30" s="36">
        <f>AS30*BJ30*$AJ30</f>
        <v/>
      </c>
      <c r="CB30" s="36">
        <f>AT30*BK30*$AJ30</f>
        <v/>
      </c>
      <c r="CC30" s="36">
        <f>AU30*BL30*$AJ30</f>
        <v/>
      </c>
      <c r="CD30" s="36">
        <f>AV30*BM30*$AJ30</f>
        <v/>
      </c>
      <c r="CE30" s="36">
        <f>AW30*BN30*$AJ30</f>
        <v/>
      </c>
      <c r="CF30" s="36">
        <f>AX30*BO30*$AJ30</f>
        <v/>
      </c>
      <c r="CG30" s="36">
        <f>AY30*BP30*$AJ30</f>
        <v/>
      </c>
      <c r="CH30" s="36">
        <f>AZ30*BQ30*$AJ30</f>
        <v/>
      </c>
      <c r="CI30" s="36">
        <f>BA30*BR30*$AJ30</f>
        <v/>
      </c>
    </row>
    <row r="31" customFormat="1" s="38">
      <c r="A31" s="28" t="n">
        <v>27</v>
      </c>
      <c r="B31" s="24" t="inlineStr">
        <is>
          <t>内销/Domestic</t>
        </is>
      </c>
      <c r="C31" s="24" t="inlineStr">
        <is>
          <t>商贸汽零</t>
        </is>
      </c>
      <c r="D31" s="24" t="inlineStr">
        <is>
          <t>客户发展部</t>
        </is>
      </c>
      <c r="E31" s="24" t="inlineStr">
        <is>
          <t>HC18(PD20)</t>
        </is>
      </c>
      <c r="F31" s="36" t="inlineStr">
        <is>
          <t>黄瑜</t>
        </is>
      </c>
      <c r="G31" s="24" t="inlineStr">
        <is>
          <t>2180052</t>
        </is>
      </c>
      <c r="H31" s="24" t="inlineStr">
        <is>
          <t>宁波拓普集团股份有限公司</t>
        </is>
      </c>
      <c r="I31" s="36" t="inlineStr">
        <is>
          <t>宁波拓普集团股份有限公司</t>
        </is>
      </c>
      <c r="J31" s="24" t="inlineStr">
        <is>
          <t>中国</t>
        </is>
      </c>
      <c r="K31" s="24" t="inlineStr">
        <is>
          <t>拓普集团</t>
        </is>
      </c>
      <c r="L31" s="24" t="inlineStr">
        <is>
          <t>Tier1</t>
        </is>
      </c>
      <c r="M31" s="24" t="inlineStr">
        <is>
          <t>批量/SOP</t>
        </is>
      </c>
      <c r="N31" s="36" t="inlineStr">
        <is>
          <t>电子膨胀阀/EXV</t>
        </is>
      </c>
      <c r="O31" s="24" t="inlineStr">
        <is>
          <t>新能源产品</t>
        </is>
      </c>
      <c r="P31" s="24" t="inlineStr">
        <is>
          <t>事业一部</t>
        </is>
      </c>
      <c r="Q31" s="24" t="inlineStr">
        <is>
          <t>杭州工厂</t>
        </is>
      </c>
      <c r="R31" s="36" t="inlineStr">
        <is>
          <t>01710300148K02A</t>
        </is>
      </c>
      <c r="S31" s="36" t="inlineStr">
        <is>
          <t>01710300148K02A</t>
        </is>
      </c>
      <c r="T31" s="36" t="inlineStr">
        <is>
          <t>0171-0300148K02A</t>
        </is>
      </c>
      <c r="U31" s="36" t="inlineStr">
        <is>
          <t>阀座总成</t>
        </is>
      </c>
      <c r="V31" s="36" t="inlineStr">
        <is>
          <t>二代 4.5mm</t>
        </is>
      </c>
      <c r="W31" s="36" t="inlineStr">
        <is>
          <t>/</t>
        </is>
      </c>
      <c r="X31" s="36" t="inlineStr">
        <is>
          <t>1501100-CR-C</t>
        </is>
      </c>
      <c r="Y31" s="24" t="inlineStr">
        <is>
          <t>批量SOP</t>
        </is>
      </c>
      <c r="Z31" s="24" t="inlineStr">
        <is>
          <t>2020/12</t>
        </is>
      </c>
      <c r="AA31" s="24" t="inlineStr">
        <is>
          <t>2024/12</t>
        </is>
      </c>
      <c r="AB31" s="24" t="n">
        <v>0</v>
      </c>
      <c r="AC31" s="24" t="inlineStr">
        <is>
          <t>HC18</t>
        </is>
      </c>
      <c r="AD31" s="24" t="inlineStr">
        <is>
          <t>Supermanifold</t>
        </is>
      </c>
      <c r="AE31" s="24" t="inlineStr">
        <is>
          <t>Supermanifold</t>
        </is>
      </c>
      <c r="AF31" s="24" t="inlineStr">
        <is>
          <t>Model Y, 3</t>
        </is>
      </c>
      <c r="AG31" s="24" t="n">
        <v>0.7</v>
      </c>
      <c r="AH31" s="24" t="n">
        <v>1</v>
      </c>
      <c r="AI31" s="24" t="inlineStr">
        <is>
          <t>人民币/RMB</t>
        </is>
      </c>
      <c r="AJ31" s="24" t="n">
        <v>1</v>
      </c>
      <c r="AK31" s="24" t="n">
        <v>0</v>
      </c>
      <c r="AL31" s="24" t="n">
        <v>11.2</v>
      </c>
      <c r="AM31" s="24" t="n">
        <v>12</v>
      </c>
      <c r="AN31" s="24" t="n">
        <v>12</v>
      </c>
      <c r="AO31" s="45" t="n">
        <v>12</v>
      </c>
      <c r="AP31" s="43" t="n">
        <v>10.75</v>
      </c>
      <c r="AQ31" s="42">
        <f>AQ26*2</f>
        <v/>
      </c>
      <c r="AR31" s="42">
        <f>AR26*2</f>
        <v/>
      </c>
      <c r="AS31" s="42">
        <f>AS26*2</f>
        <v/>
      </c>
      <c r="AT31" s="42">
        <f>AT26*2</f>
        <v/>
      </c>
      <c r="AU31" s="36" t="n">
        <v>11.45333333333333</v>
      </c>
      <c r="AV31" s="36" t="n">
        <v>12.52</v>
      </c>
      <c r="AW31" s="36" t="n">
        <v>12.52</v>
      </c>
      <c r="AX31" s="36" t="n">
        <v>12.52</v>
      </c>
      <c r="AY31" s="36" t="n">
        <v>13.16</v>
      </c>
      <c r="AZ31" s="36" t="n">
        <v>13.16</v>
      </c>
      <c r="BA31" s="36" t="n">
        <v>13.16</v>
      </c>
      <c r="BB31" s="36" t="n">
        <v>31.23</v>
      </c>
      <c r="BC31" s="36" t="n">
        <v>31.23</v>
      </c>
      <c r="BD31" s="36" t="n">
        <v>31.23</v>
      </c>
      <c r="BE31" s="36" t="n">
        <v>31.23</v>
      </c>
      <c r="BF31" s="36" t="n">
        <v>31.23</v>
      </c>
      <c r="BG31" s="36" t="n">
        <v>31.23</v>
      </c>
      <c r="BH31" s="36" t="n">
        <v>31.23</v>
      </c>
      <c r="BI31" s="36" t="n">
        <v>31.23</v>
      </c>
      <c r="BJ31" s="36" t="n">
        <v>31.23</v>
      </c>
      <c r="BK31" s="36" t="n">
        <v>31.23</v>
      </c>
      <c r="BL31" s="36" t="n">
        <v>31.23</v>
      </c>
      <c r="BM31" s="36" t="n">
        <v>31.23</v>
      </c>
      <c r="BN31" s="36" t="n">
        <v>31.23</v>
      </c>
      <c r="BO31" s="36" t="n">
        <v>31.23</v>
      </c>
      <c r="BP31" s="36" t="n">
        <v>31.23</v>
      </c>
      <c r="BQ31" s="36" t="n">
        <v>31.23</v>
      </c>
      <c r="BR31" s="36" t="n">
        <v>31.23</v>
      </c>
      <c r="BS31" s="36">
        <f>BB31*AK31*$AJ31</f>
        <v/>
      </c>
      <c r="BT31" s="36">
        <f>BC31*AL31*$AJ31</f>
        <v/>
      </c>
      <c r="BU31" s="36">
        <f>BD31*AM31*$AJ31</f>
        <v/>
      </c>
      <c r="BV31" s="36">
        <f>BE31*AN31*$AJ31</f>
        <v/>
      </c>
      <c r="BW31" s="36">
        <f>BF31*AO31*$AJ31</f>
        <v/>
      </c>
      <c r="BX31" s="36">
        <f>AP31*BG31*$AJ31</f>
        <v/>
      </c>
      <c r="BY31" s="36">
        <f>AQ31*BH31*$AJ31</f>
        <v/>
      </c>
      <c r="BZ31" s="36">
        <f>AR31*BI31*$AJ31</f>
        <v/>
      </c>
      <c r="CA31" s="36">
        <f>AS31*BJ31*$AJ31</f>
        <v/>
      </c>
      <c r="CB31" s="36">
        <f>AT31*BK31*$AJ31</f>
        <v/>
      </c>
      <c r="CC31" s="36">
        <f>AU31*BL31*$AJ31</f>
        <v/>
      </c>
      <c r="CD31" s="36">
        <f>AV31*BM31*$AJ31</f>
        <v/>
      </c>
      <c r="CE31" s="36">
        <f>AW31*BN31*$AJ31</f>
        <v/>
      </c>
      <c r="CF31" s="36">
        <f>AX31*BO31*$AJ31</f>
        <v/>
      </c>
      <c r="CG31" s="36">
        <f>AY31*BP31*$AJ31</f>
        <v/>
      </c>
      <c r="CH31" s="36">
        <f>AZ31*BQ31*$AJ31</f>
        <v/>
      </c>
      <c r="CI31" s="36">
        <f>BA31*BR31*$AJ31</f>
        <v/>
      </c>
    </row>
    <row r="32" customFormat="1" s="38">
      <c r="A32" s="28" t="n">
        <v>28</v>
      </c>
      <c r="B32" s="24" t="inlineStr">
        <is>
          <t>内销/Domestic</t>
        </is>
      </c>
      <c r="C32" s="24" t="inlineStr">
        <is>
          <t>商贸汽零</t>
        </is>
      </c>
      <c r="D32" s="24" t="inlineStr">
        <is>
          <t>客户发展部</t>
        </is>
      </c>
      <c r="E32" s="24" t="inlineStr">
        <is>
          <t>HC18(PD20)</t>
        </is>
      </c>
      <c r="F32" s="36" t="inlineStr">
        <is>
          <t>黄瑜</t>
        </is>
      </c>
      <c r="G32" s="24" t="inlineStr">
        <is>
          <t>2180052</t>
        </is>
      </c>
      <c r="H32" s="24" t="inlineStr">
        <is>
          <t>宁波拓普集团股份有限公司</t>
        </is>
      </c>
      <c r="I32" s="36" t="inlineStr">
        <is>
          <t>宁波拓普集团股份有限公司</t>
        </is>
      </c>
      <c r="J32" s="24" t="inlineStr">
        <is>
          <t>中国</t>
        </is>
      </c>
      <c r="K32" s="24" t="inlineStr">
        <is>
          <t>拓普集团</t>
        </is>
      </c>
      <c r="L32" s="24" t="inlineStr">
        <is>
          <t>Tier1</t>
        </is>
      </c>
      <c r="M32" s="24" t="inlineStr">
        <is>
          <t>批量/SOP</t>
        </is>
      </c>
      <c r="N32" s="36" t="inlineStr">
        <is>
          <t>电子膨胀阀/EXV</t>
        </is>
      </c>
      <c r="O32" s="24" t="inlineStr">
        <is>
          <t>新能源产品</t>
        </is>
      </c>
      <c r="P32" s="24" t="inlineStr">
        <is>
          <t>事业一部</t>
        </is>
      </c>
      <c r="Q32" s="24" t="inlineStr">
        <is>
          <t>杭州工厂</t>
        </is>
      </c>
      <c r="R32" s="36" t="inlineStr">
        <is>
          <t>01710300148K02B</t>
        </is>
      </c>
      <c r="S32" s="36" t="inlineStr">
        <is>
          <t>01710300148K02B</t>
        </is>
      </c>
      <c r="T32" s="36" t="inlineStr">
        <is>
          <t>0171-0300148K02B</t>
        </is>
      </c>
      <c r="U32" s="36" t="inlineStr">
        <is>
          <t>阀座总成</t>
        </is>
      </c>
      <c r="V32" s="36" t="inlineStr">
        <is>
          <t>二代 4.5mm</t>
        </is>
      </c>
      <c r="W32" s="36" t="inlineStr">
        <is>
          <t>/</t>
        </is>
      </c>
      <c r="X32" s="36" t="inlineStr">
        <is>
          <t>1501100-CR-C</t>
        </is>
      </c>
      <c r="Y32" s="24" t="inlineStr">
        <is>
          <t>批量SOP</t>
        </is>
      </c>
      <c r="Z32" s="24" t="inlineStr">
        <is>
          <t>2020/12</t>
        </is>
      </c>
      <c r="AA32" s="24" t="inlineStr">
        <is>
          <t>2024/12</t>
        </is>
      </c>
      <c r="AB32" s="24" t="n">
        <v>0</v>
      </c>
      <c r="AC32" s="24" t="inlineStr">
        <is>
          <t>HC18</t>
        </is>
      </c>
      <c r="AD32" s="24" t="inlineStr">
        <is>
          <t>Supermanifold</t>
        </is>
      </c>
      <c r="AE32" s="24" t="inlineStr">
        <is>
          <t>Supermanifold</t>
        </is>
      </c>
      <c r="AF32" s="24" t="inlineStr">
        <is>
          <t>Model Y, 3</t>
        </is>
      </c>
      <c r="AG32" s="24" t="n">
        <v>0.7</v>
      </c>
      <c r="AH32" s="24" t="n">
        <v>1</v>
      </c>
      <c r="AI32" s="24" t="inlineStr">
        <is>
          <t>人民币/RMB</t>
        </is>
      </c>
      <c r="AJ32" s="24" t="n">
        <v>1</v>
      </c>
      <c r="AK32" s="24" t="n">
        <v>0</v>
      </c>
      <c r="AL32" s="24" t="n">
        <v>22.4</v>
      </c>
      <c r="AM32" s="24" t="n">
        <v>24</v>
      </c>
      <c r="AN32" s="24" t="n">
        <v>24</v>
      </c>
      <c r="AO32" s="45" t="n">
        <v>24</v>
      </c>
      <c r="AP32" s="43" t="n">
        <v>21.89</v>
      </c>
      <c r="AQ32" s="42">
        <f>AQ26*4</f>
        <v/>
      </c>
      <c r="AR32" s="42">
        <f>AR26*4</f>
        <v/>
      </c>
      <c r="AS32" s="42">
        <f>AS26*4</f>
        <v/>
      </c>
      <c r="AT32" s="42">
        <f>AT26*4</f>
        <v/>
      </c>
      <c r="AU32" s="36" t="n">
        <v>22.90666666666667</v>
      </c>
      <c r="AV32" s="36" t="n">
        <v>25.04</v>
      </c>
      <c r="AW32" s="36" t="n">
        <v>25.04</v>
      </c>
      <c r="AX32" s="36" t="n">
        <v>25.04</v>
      </c>
      <c r="AY32" s="36" t="n">
        <v>26.32</v>
      </c>
      <c r="AZ32" s="36" t="n">
        <v>26.32</v>
      </c>
      <c r="BA32" s="36" t="n">
        <v>26.32</v>
      </c>
      <c r="BB32" s="36" t="n">
        <v>31.23</v>
      </c>
      <c r="BC32" s="36" t="n">
        <v>31.23</v>
      </c>
      <c r="BD32" s="36" t="n">
        <v>31.23</v>
      </c>
      <c r="BE32" s="36" t="n">
        <v>31.23</v>
      </c>
      <c r="BF32" s="36" t="n">
        <v>31.23</v>
      </c>
      <c r="BG32" s="36" t="n">
        <v>31.23</v>
      </c>
      <c r="BH32" s="36" t="n">
        <v>31.23</v>
      </c>
      <c r="BI32" s="36" t="n">
        <v>31.23</v>
      </c>
      <c r="BJ32" s="36" t="n">
        <v>31.23</v>
      </c>
      <c r="BK32" s="36" t="n">
        <v>31.23</v>
      </c>
      <c r="BL32" s="36" t="n">
        <v>31.23</v>
      </c>
      <c r="BM32" s="36" t="n">
        <v>31.23</v>
      </c>
      <c r="BN32" s="36" t="n">
        <v>31.23</v>
      </c>
      <c r="BO32" s="36" t="n">
        <v>31.23</v>
      </c>
      <c r="BP32" s="36" t="n">
        <v>31.23</v>
      </c>
      <c r="BQ32" s="36" t="n">
        <v>31.23</v>
      </c>
      <c r="BR32" s="36" t="n">
        <v>31.23</v>
      </c>
      <c r="BS32" s="36">
        <f>BB32*AK32*$AJ32</f>
        <v/>
      </c>
      <c r="BT32" s="36">
        <f>BC32*AL32*$AJ32</f>
        <v/>
      </c>
      <c r="BU32" s="36">
        <f>BD32*AM32*$AJ32</f>
        <v/>
      </c>
      <c r="BV32" s="36">
        <f>BE32*AN32*$AJ32</f>
        <v/>
      </c>
      <c r="BW32" s="36">
        <f>BF32*AO32*$AJ32</f>
        <v/>
      </c>
      <c r="BX32" s="36">
        <f>AP32*BG32*$AJ32</f>
        <v/>
      </c>
      <c r="BY32" s="36">
        <f>AQ32*BH32*$AJ32</f>
        <v/>
      </c>
      <c r="BZ32" s="36">
        <f>AR32*BI32*$AJ32</f>
        <v/>
      </c>
      <c r="CA32" s="36">
        <f>AS32*BJ32*$AJ32</f>
        <v/>
      </c>
      <c r="CB32" s="36">
        <f>AT32*BK32*$AJ32</f>
        <v/>
      </c>
      <c r="CC32" s="36">
        <f>AU32*BL32*$AJ32</f>
        <v/>
      </c>
      <c r="CD32" s="36">
        <f>AV32*BM32*$AJ32</f>
        <v/>
      </c>
      <c r="CE32" s="36">
        <f>AW32*BN32*$AJ32</f>
        <v/>
      </c>
      <c r="CF32" s="36">
        <f>AX32*BO32*$AJ32</f>
        <v/>
      </c>
      <c r="CG32" s="36">
        <f>AY32*BP32*$AJ32</f>
        <v/>
      </c>
      <c r="CH32" s="36">
        <f>AZ32*BQ32*$AJ32</f>
        <v/>
      </c>
      <c r="CI32" s="36">
        <f>BA32*BR32*$AJ32</f>
        <v/>
      </c>
    </row>
    <row r="33" customFormat="1" s="38">
      <c r="A33" s="28" t="n">
        <v>29</v>
      </c>
      <c r="B33" s="24" t="inlineStr">
        <is>
          <t>内销/Domestic</t>
        </is>
      </c>
      <c r="C33" s="24" t="inlineStr">
        <is>
          <t>商贸汽零</t>
        </is>
      </c>
      <c r="D33" s="24" t="inlineStr">
        <is>
          <t>客户发展部</t>
        </is>
      </c>
      <c r="E33" s="24" t="inlineStr">
        <is>
          <t>HC18(PD20)</t>
        </is>
      </c>
      <c r="F33" s="36" t="inlineStr">
        <is>
          <t>黄瑜</t>
        </is>
      </c>
      <c r="G33" s="24" t="inlineStr">
        <is>
          <t>2180052</t>
        </is>
      </c>
      <c r="H33" s="24" t="inlineStr">
        <is>
          <t>宁波拓普集团股份有限公司</t>
        </is>
      </c>
      <c r="I33" s="36" t="inlineStr">
        <is>
          <t>宁波拓普集团股份有限公司</t>
        </is>
      </c>
      <c r="J33" s="24" t="inlineStr">
        <is>
          <t>中国</t>
        </is>
      </c>
      <c r="K33" s="24" t="inlineStr">
        <is>
          <t>拓普集团</t>
        </is>
      </c>
      <c r="L33" s="24" t="inlineStr">
        <is>
          <t>Tier1</t>
        </is>
      </c>
      <c r="M33" s="24" t="inlineStr">
        <is>
          <t>批量/SOP</t>
        </is>
      </c>
      <c r="N33" s="36" t="inlineStr">
        <is>
          <t>电子膨胀阀（其他）/EXV part</t>
        </is>
      </c>
      <c r="O33" s="24" t="inlineStr">
        <is>
          <t>新能源产品</t>
        </is>
      </c>
      <c r="P33" s="24" t="inlineStr">
        <is>
          <t>杭州工厂采购办</t>
        </is>
      </c>
      <c r="Q33" s="24" t="inlineStr">
        <is>
          <t>采购部</t>
        </is>
      </c>
      <c r="R33" s="36" t="inlineStr">
        <is>
          <t>01711100019K02</t>
        </is>
      </c>
      <c r="S33" s="36" t="inlineStr">
        <is>
          <t>01711100019K02</t>
        </is>
      </c>
      <c r="T33" s="36" t="inlineStr">
        <is>
          <t>0171-1100019K02</t>
        </is>
      </c>
      <c r="U33" s="36" t="inlineStr">
        <is>
          <t>密封圈</t>
        </is>
      </c>
      <c r="V33" s="36" t="inlineStr">
        <is>
          <t>Φ21.4XΦ2.5 HNBR 黑色</t>
        </is>
      </c>
      <c r="W33" s="36" t="inlineStr">
        <is>
          <t>/</t>
        </is>
      </c>
      <c r="X33" s="36" t="inlineStr">
        <is>
          <t>1501100-S3-A</t>
        </is>
      </c>
      <c r="Y33" s="24" t="inlineStr">
        <is>
          <t>批量SOP</t>
        </is>
      </c>
      <c r="Z33" s="24" t="inlineStr">
        <is>
          <t>2020/12</t>
        </is>
      </c>
      <c r="AA33" s="24" t="inlineStr">
        <is>
          <t>2024/12</t>
        </is>
      </c>
      <c r="AB33" s="24" t="n">
        <v>0</v>
      </c>
      <c r="AC33" s="24" t="inlineStr">
        <is>
          <t>HC18</t>
        </is>
      </c>
      <c r="AD33" s="24" t="inlineStr">
        <is>
          <t>Supermanifold</t>
        </is>
      </c>
      <c r="AE33" s="24" t="inlineStr">
        <is>
          <t>Supermanifold</t>
        </is>
      </c>
      <c r="AF33" s="24" t="inlineStr">
        <is>
          <t>Model Y, 3</t>
        </is>
      </c>
      <c r="AG33" s="24" t="n">
        <v>0.7</v>
      </c>
      <c r="AH33" s="24" t="n">
        <v>1</v>
      </c>
      <c r="AI33" s="24" t="inlineStr">
        <is>
          <t>人民币/RMB</t>
        </is>
      </c>
      <c r="AJ33" s="24" t="n">
        <v>1</v>
      </c>
      <c r="AK33" s="24" t="n">
        <v>0</v>
      </c>
      <c r="AL33" s="24" t="n">
        <v>33.59999999999999</v>
      </c>
      <c r="AM33" s="24" t="n">
        <v>36</v>
      </c>
      <c r="AN33" s="24" t="n">
        <v>36</v>
      </c>
      <c r="AO33" s="45" t="n">
        <v>36</v>
      </c>
      <c r="AP33" s="43" t="n">
        <v>27</v>
      </c>
      <c r="AQ33" s="42">
        <f>AQ30</f>
        <v/>
      </c>
      <c r="AR33" s="42">
        <f>AR30</f>
        <v/>
      </c>
      <c r="AS33" s="42">
        <f>AS30</f>
        <v/>
      </c>
      <c r="AT33" s="42">
        <f>AT30</f>
        <v/>
      </c>
      <c r="AU33" s="36" t="n">
        <v>34.36000000000001</v>
      </c>
      <c r="AV33" s="36" t="n">
        <v>37.56</v>
      </c>
      <c r="AW33" s="36" t="n">
        <v>37.56</v>
      </c>
      <c r="AX33" s="36" t="n">
        <v>37.56</v>
      </c>
      <c r="AY33" s="36" t="n">
        <v>39.48</v>
      </c>
      <c r="AZ33" s="36" t="n">
        <v>39.48</v>
      </c>
      <c r="BA33" s="36" t="n">
        <v>39.48</v>
      </c>
      <c r="BB33" s="36" t="n">
        <v>0.43</v>
      </c>
      <c r="BC33" s="36" t="n">
        <v>0.43</v>
      </c>
      <c r="BD33" s="36" t="n">
        <v>0.43</v>
      </c>
      <c r="BE33" s="36" t="n">
        <v>0.43</v>
      </c>
      <c r="BF33" s="36" t="n">
        <v>0.43</v>
      </c>
      <c r="BG33" s="36" t="n">
        <v>0.43</v>
      </c>
      <c r="BH33" s="36" t="n">
        <v>0.43</v>
      </c>
      <c r="BI33" s="36" t="n">
        <v>0.43</v>
      </c>
      <c r="BJ33" s="36" t="n">
        <v>0.43</v>
      </c>
      <c r="BK33" s="36" t="n">
        <v>0.43</v>
      </c>
      <c r="BL33" s="36" t="n">
        <v>0.43</v>
      </c>
      <c r="BM33" s="36" t="n">
        <v>0.43</v>
      </c>
      <c r="BN33" s="36" t="n">
        <v>0.43</v>
      </c>
      <c r="BO33" s="36" t="n">
        <v>0.43</v>
      </c>
      <c r="BP33" s="36" t="n">
        <v>0.43</v>
      </c>
      <c r="BQ33" s="36" t="n">
        <v>0.43</v>
      </c>
      <c r="BR33" s="36" t="n">
        <v>0.43</v>
      </c>
      <c r="BS33" s="36">
        <f>BB33*AK33*$AJ33</f>
        <v/>
      </c>
      <c r="BT33" s="36">
        <f>BC33*AL33*$AJ33</f>
        <v/>
      </c>
      <c r="BU33" s="36">
        <f>BD33*AM33*$AJ33</f>
        <v/>
      </c>
      <c r="BV33" s="36">
        <f>BE33*AN33*$AJ33</f>
        <v/>
      </c>
      <c r="BW33" s="36">
        <f>BF33*AO33*$AJ33</f>
        <v/>
      </c>
      <c r="BX33" s="36">
        <f>AP33*BG33*$AJ33</f>
        <v/>
      </c>
      <c r="BY33" s="36">
        <f>AQ33*BH33*$AJ33</f>
        <v/>
      </c>
      <c r="BZ33" s="36">
        <f>AR33*BI33*$AJ33</f>
        <v/>
      </c>
      <c r="CA33" s="36">
        <f>AS33*BJ33*$AJ33</f>
        <v/>
      </c>
      <c r="CB33" s="36">
        <f>AT33*BK33*$AJ33</f>
        <v/>
      </c>
      <c r="CC33" s="36">
        <f>AU33*BL33*$AJ33</f>
        <v/>
      </c>
      <c r="CD33" s="36">
        <f>AV33*BM33*$AJ33</f>
        <v/>
      </c>
      <c r="CE33" s="36">
        <f>AW33*BN33*$AJ33</f>
        <v/>
      </c>
      <c r="CF33" s="36">
        <f>AX33*BO33*$AJ33</f>
        <v/>
      </c>
      <c r="CG33" s="36">
        <f>AY33*BP33*$AJ33</f>
        <v/>
      </c>
      <c r="CH33" s="36">
        <f>AZ33*BQ33*$AJ33</f>
        <v/>
      </c>
      <c r="CI33" s="36">
        <f>BA33*BR33*$AJ33</f>
        <v/>
      </c>
    </row>
    <row r="34" customFormat="1" s="38">
      <c r="A34" s="28" t="n">
        <v>30</v>
      </c>
      <c r="B34" s="24" t="inlineStr">
        <is>
          <t>内销/Domestic</t>
        </is>
      </c>
      <c r="C34" s="24" t="inlineStr">
        <is>
          <t>商贸汽零</t>
        </is>
      </c>
      <c r="D34" s="24" t="inlineStr">
        <is>
          <t>客户发展部</t>
        </is>
      </c>
      <c r="E34" s="24" t="inlineStr">
        <is>
          <t>HC18(PD20)</t>
        </is>
      </c>
      <c r="F34" s="36" t="inlineStr">
        <is>
          <t>黄瑜</t>
        </is>
      </c>
      <c r="G34" s="24" t="inlineStr">
        <is>
          <t>2180052</t>
        </is>
      </c>
      <c r="H34" s="24" t="inlineStr">
        <is>
          <t>宁波拓普集团股份有限公司</t>
        </is>
      </c>
      <c r="I34" s="36" t="inlineStr">
        <is>
          <t>宁波拓普集团股份有限公司</t>
        </is>
      </c>
      <c r="J34" s="24" t="inlineStr">
        <is>
          <t>中国</t>
        </is>
      </c>
      <c r="K34" s="24" t="inlineStr">
        <is>
          <t>拓普集团</t>
        </is>
      </c>
      <c r="L34" s="24" t="inlineStr">
        <is>
          <t>Tier1</t>
        </is>
      </c>
      <c r="M34" s="24" t="inlineStr">
        <is>
          <t>批量/SOP</t>
        </is>
      </c>
      <c r="N34" s="36" t="inlineStr">
        <is>
          <t>电磁阀（其他）/SOV part</t>
        </is>
      </c>
      <c r="O34" s="24" t="inlineStr">
        <is>
          <t>新能源产品</t>
        </is>
      </c>
      <c r="P34" s="24" t="inlineStr">
        <is>
          <t>杭州工厂采购办</t>
        </is>
      </c>
      <c r="Q34" s="24" t="inlineStr">
        <is>
          <t>采购部</t>
        </is>
      </c>
      <c r="R34" s="36" t="inlineStr">
        <is>
          <t>0181261002K01</t>
        </is>
      </c>
      <c r="S34" s="36" t="inlineStr">
        <is>
          <t>0181261002K01</t>
        </is>
      </c>
      <c r="T34" s="36" t="inlineStr">
        <is>
          <t>10mm</t>
        </is>
      </c>
      <c r="U34" s="36" t="inlineStr">
        <is>
          <t>组合螺钉</t>
        </is>
      </c>
      <c r="V34" s="36" t="inlineStr">
        <is>
          <t>10mm?NC</t>
        </is>
      </c>
      <c r="W34" s="36" t="inlineStr">
        <is>
          <t>/</t>
        </is>
      </c>
      <c r="X34" s="36" t="inlineStr">
        <is>
          <t>1501200-CS-A</t>
        </is>
      </c>
      <c r="Y34" s="24" t="inlineStr">
        <is>
          <t>批量SOP</t>
        </is>
      </c>
      <c r="Z34" s="24" t="inlineStr">
        <is>
          <t>2020/12</t>
        </is>
      </c>
      <c r="AA34" s="24" t="inlineStr">
        <is>
          <t>2024/12</t>
        </is>
      </c>
      <c r="AB34" s="24" t="n">
        <v>0</v>
      </c>
      <c r="AC34" s="24" t="inlineStr">
        <is>
          <t>HC18</t>
        </is>
      </c>
      <c r="AD34" s="24" t="inlineStr">
        <is>
          <t>Supermanifold</t>
        </is>
      </c>
      <c r="AE34" s="24" t="inlineStr">
        <is>
          <t>Supermanifold</t>
        </is>
      </c>
      <c r="AF34" s="24" t="inlineStr">
        <is>
          <t>Model Y, 3</t>
        </is>
      </c>
      <c r="AG34" s="24" t="n">
        <v>0.7</v>
      </c>
      <c r="AH34" s="24" t="n">
        <v>1</v>
      </c>
      <c r="AI34" s="24" t="inlineStr">
        <is>
          <t>人民币/RMB</t>
        </is>
      </c>
      <c r="AJ34" s="24" t="n">
        <v>1</v>
      </c>
      <c r="AK34" s="24" t="n">
        <v>0</v>
      </c>
      <c r="AL34" s="24" t="n">
        <v>5.6</v>
      </c>
      <c r="AM34" s="24" t="n">
        <v>6</v>
      </c>
      <c r="AN34" s="24" t="n">
        <v>6</v>
      </c>
      <c r="AO34" s="45" t="n">
        <v>6</v>
      </c>
      <c r="AP34" s="43" t="n">
        <v>4.9</v>
      </c>
      <c r="AQ34" s="42">
        <f>AQ26</f>
        <v/>
      </c>
      <c r="AR34" s="42">
        <f>AR26</f>
        <v/>
      </c>
      <c r="AS34" s="42">
        <f>AS26</f>
        <v/>
      </c>
      <c r="AT34" s="42">
        <f>AT26</f>
        <v/>
      </c>
      <c r="AU34" s="36" t="n">
        <v>5.726666666666667</v>
      </c>
      <c r="AV34" s="36" t="n">
        <v>6.26</v>
      </c>
      <c r="AW34" s="36" t="n">
        <v>6.26</v>
      </c>
      <c r="AX34" s="36" t="n">
        <v>6.26</v>
      </c>
      <c r="AY34" s="36" t="n">
        <v>6.58</v>
      </c>
      <c r="AZ34" s="36" t="n">
        <v>6.58</v>
      </c>
      <c r="BA34" s="36" t="n">
        <v>6.58</v>
      </c>
      <c r="BB34" s="36" t="n">
        <v>0.421157</v>
      </c>
      <c r="BC34" s="36" t="n">
        <v>0.421157</v>
      </c>
      <c r="BD34" s="36" t="n">
        <v>0.421157</v>
      </c>
      <c r="BE34" s="36" t="n">
        <v>0.421157</v>
      </c>
      <c r="BF34" s="36" t="n">
        <v>0.421157</v>
      </c>
      <c r="BG34" s="36" t="n">
        <v>0.421157</v>
      </c>
      <c r="BH34" s="36" t="n">
        <v>0.421157</v>
      </c>
      <c r="BI34" s="36" t="n">
        <v>0.421157</v>
      </c>
      <c r="BJ34" s="36" t="n">
        <v>0.421157</v>
      </c>
      <c r="BK34" s="36" t="n">
        <v>0.421157</v>
      </c>
      <c r="BL34" s="36" t="n">
        <v>0.421157</v>
      </c>
      <c r="BM34" s="36" t="n">
        <v>0.421157</v>
      </c>
      <c r="BN34" s="36" t="n">
        <v>0.421157</v>
      </c>
      <c r="BO34" s="36" t="n">
        <v>0.421157</v>
      </c>
      <c r="BP34" s="36" t="n">
        <v>0.421157</v>
      </c>
      <c r="BQ34" s="36" t="n">
        <v>0.421157</v>
      </c>
      <c r="BR34" s="36" t="n">
        <v>0.421157</v>
      </c>
      <c r="BS34" s="36">
        <f>BB34*AK34*$AJ34</f>
        <v/>
      </c>
      <c r="BT34" s="36">
        <f>BC34*AL34*$AJ34</f>
        <v/>
      </c>
      <c r="BU34" s="36">
        <f>BD34*AM34*$AJ34</f>
        <v/>
      </c>
      <c r="BV34" s="36">
        <f>BE34*AN34*$AJ34</f>
        <v/>
      </c>
      <c r="BW34" s="36">
        <f>BF34*AO34*$AJ34</f>
        <v/>
      </c>
      <c r="BX34" s="36">
        <f>AP34*BG34*$AJ34</f>
        <v/>
      </c>
      <c r="BY34" s="36">
        <f>AQ34*BH34*$AJ34</f>
        <v/>
      </c>
      <c r="BZ34" s="36">
        <f>AR34*BI34*$AJ34</f>
        <v/>
      </c>
      <c r="CA34" s="36">
        <f>AS34*BJ34*$AJ34</f>
        <v/>
      </c>
      <c r="CB34" s="36">
        <f>AT34*BK34*$AJ34</f>
        <v/>
      </c>
      <c r="CC34" s="36">
        <f>AU34*BL34*$AJ34</f>
        <v/>
      </c>
      <c r="CD34" s="36">
        <f>AV34*BM34*$AJ34</f>
        <v/>
      </c>
      <c r="CE34" s="36">
        <f>AW34*BN34*$AJ34</f>
        <v/>
      </c>
      <c r="CF34" s="36">
        <f>AX34*BO34*$AJ34</f>
        <v/>
      </c>
      <c r="CG34" s="36">
        <f>AY34*BP34*$AJ34</f>
        <v/>
      </c>
      <c r="CH34" s="36">
        <f>AZ34*BQ34*$AJ34</f>
        <v/>
      </c>
      <c r="CI34" s="36">
        <f>BA34*BR34*$AJ34</f>
        <v/>
      </c>
    </row>
    <row r="35" customFormat="1" s="38">
      <c r="A35" s="28" t="n">
        <v>31</v>
      </c>
      <c r="B35" s="24" t="inlineStr">
        <is>
          <t>内销/Domestic</t>
        </is>
      </c>
      <c r="C35" s="24" t="inlineStr">
        <is>
          <t>商贸汽零</t>
        </is>
      </c>
      <c r="D35" s="24" t="inlineStr">
        <is>
          <t>客户发展部</t>
        </is>
      </c>
      <c r="E35" s="24" t="inlineStr">
        <is>
          <t>HC18(PD20)</t>
        </is>
      </c>
      <c r="F35" s="36" t="inlineStr">
        <is>
          <t>黄瑜</t>
        </is>
      </c>
      <c r="G35" s="24" t="inlineStr">
        <is>
          <t>2180052</t>
        </is>
      </c>
      <c r="H35" s="24" t="inlineStr">
        <is>
          <t>宁波拓普集团股份有限公司</t>
        </is>
      </c>
      <c r="I35" s="36" t="inlineStr">
        <is>
          <t>宁波拓普集团股份有限公司</t>
        </is>
      </c>
      <c r="J35" s="24" t="inlineStr">
        <is>
          <t>中国</t>
        </is>
      </c>
      <c r="K35" s="24" t="inlineStr">
        <is>
          <t>拓普集团</t>
        </is>
      </c>
      <c r="L35" s="24" t="inlineStr">
        <is>
          <t>Tier1</t>
        </is>
      </c>
      <c r="M35" s="24" t="inlineStr">
        <is>
          <t>批量/SOP</t>
        </is>
      </c>
      <c r="N35" s="36" t="inlineStr">
        <is>
          <t>电磁阀（其他）/SOV part</t>
        </is>
      </c>
      <c r="O35" s="24" t="inlineStr">
        <is>
          <t>新能源产品</t>
        </is>
      </c>
      <c r="P35" s="24" t="inlineStr">
        <is>
          <t>杭州工厂采购办</t>
        </is>
      </c>
      <c r="Q35" s="24" t="inlineStr">
        <is>
          <t>采购部</t>
        </is>
      </c>
      <c r="R35" s="36" t="inlineStr">
        <is>
          <t>0181401001K01</t>
        </is>
      </c>
      <c r="S35" s="36" t="inlineStr">
        <is>
          <t>0181401001K01</t>
        </is>
      </c>
      <c r="T35" s="36" t="inlineStr">
        <is>
          <t>10mm</t>
        </is>
      </c>
      <c r="U35" s="36" t="inlineStr">
        <is>
          <t>线圈总成</t>
        </is>
      </c>
      <c r="V35" s="36" t="inlineStr">
        <is>
          <t>10mm?NC</t>
        </is>
      </c>
      <c r="W35" s="36" t="inlineStr">
        <is>
          <t>/</t>
        </is>
      </c>
      <c r="X35" s="36" t="inlineStr">
        <is>
          <t>1501200-CL-B</t>
        </is>
      </c>
      <c r="Y35" s="24" t="inlineStr">
        <is>
          <t>批量SOP</t>
        </is>
      </c>
      <c r="Z35" s="24" t="inlineStr">
        <is>
          <t>2020/12</t>
        </is>
      </c>
      <c r="AA35" s="24" t="inlineStr">
        <is>
          <t>2024/12</t>
        </is>
      </c>
      <c r="AB35" s="24" t="n">
        <v>0</v>
      </c>
      <c r="AC35" s="24" t="inlineStr">
        <is>
          <t>HC18</t>
        </is>
      </c>
      <c r="AD35" s="24" t="inlineStr">
        <is>
          <t>Supermanifold</t>
        </is>
      </c>
      <c r="AE35" s="24" t="inlineStr">
        <is>
          <t>Supermanifold</t>
        </is>
      </c>
      <c r="AF35" s="24" t="inlineStr">
        <is>
          <t>Model Y, 3</t>
        </is>
      </c>
      <c r="AG35" s="24" t="n">
        <v>0.7</v>
      </c>
      <c r="AH35" s="24" t="n">
        <v>1</v>
      </c>
      <c r="AI35" s="24" t="inlineStr">
        <is>
          <t>人民币/RMB</t>
        </is>
      </c>
      <c r="AJ35" s="24" t="n">
        <v>1</v>
      </c>
      <c r="AK35" s="24" t="n">
        <v>0</v>
      </c>
      <c r="AL35" s="24" t="n">
        <v>5.6</v>
      </c>
      <c r="AM35" s="24" t="n">
        <v>6</v>
      </c>
      <c r="AN35" s="24" t="n">
        <v>6</v>
      </c>
      <c r="AO35" s="45" t="n">
        <v>6</v>
      </c>
      <c r="AP35" s="43" t="n">
        <v>5.18</v>
      </c>
      <c r="AQ35" s="42">
        <f>AQ26</f>
        <v/>
      </c>
      <c r="AR35" s="42">
        <f>AR26</f>
        <v/>
      </c>
      <c r="AS35" s="42">
        <f>AS26</f>
        <v/>
      </c>
      <c r="AT35" s="42">
        <f>AT26</f>
        <v/>
      </c>
      <c r="AU35" s="36" t="n">
        <v>5.726666666666667</v>
      </c>
      <c r="AV35" s="36" t="n">
        <v>6.26</v>
      </c>
      <c r="AW35" s="36" t="n">
        <v>6.26</v>
      </c>
      <c r="AX35" s="36" t="n">
        <v>6.26</v>
      </c>
      <c r="AY35" s="36" t="n">
        <v>6.58</v>
      </c>
      <c r="AZ35" s="36" t="n">
        <v>6.58</v>
      </c>
      <c r="BA35" s="36" t="n">
        <v>6.58</v>
      </c>
      <c r="BB35" s="36" t="n">
        <v>19.40645</v>
      </c>
      <c r="BC35" s="36" t="n">
        <v>19.40645</v>
      </c>
      <c r="BD35" s="36" t="n">
        <v>19.40645</v>
      </c>
      <c r="BE35" s="36" t="n">
        <v>19.40645</v>
      </c>
      <c r="BF35" s="36" t="n">
        <v>19.40645</v>
      </c>
      <c r="BG35" s="36" t="n">
        <v>19.40645</v>
      </c>
      <c r="BH35" s="36" t="n">
        <v>19.40645</v>
      </c>
      <c r="BI35" s="36" t="n">
        <v>19.40645</v>
      </c>
      <c r="BJ35" s="36" t="n">
        <v>19.40645</v>
      </c>
      <c r="BK35" s="36" t="n">
        <v>19.40645</v>
      </c>
      <c r="BL35" s="36" t="n">
        <v>19.40645</v>
      </c>
      <c r="BM35" s="36" t="n">
        <v>19.40645</v>
      </c>
      <c r="BN35" s="36" t="n">
        <v>19.40645</v>
      </c>
      <c r="BO35" s="36" t="n">
        <v>19.40645</v>
      </c>
      <c r="BP35" s="36" t="n">
        <v>19.40645</v>
      </c>
      <c r="BQ35" s="36" t="n">
        <v>19.40645</v>
      </c>
      <c r="BR35" s="36" t="n">
        <v>19.40645</v>
      </c>
      <c r="BS35" s="36">
        <f>BB35*AK35*$AJ35</f>
        <v/>
      </c>
      <c r="BT35" s="36">
        <f>BC35*AL35*$AJ35</f>
        <v/>
      </c>
      <c r="BU35" s="36">
        <f>BD35*AM35*$AJ35</f>
        <v/>
      </c>
      <c r="BV35" s="36">
        <f>BE35*AN35*$AJ35</f>
        <v/>
      </c>
      <c r="BW35" s="36">
        <f>BF35*AO35*$AJ35</f>
        <v/>
      </c>
      <c r="BX35" s="36">
        <f>AP35*BG35*$AJ35</f>
        <v/>
      </c>
      <c r="BY35" s="36">
        <f>AQ35*BH35*$AJ35</f>
        <v/>
      </c>
      <c r="BZ35" s="36">
        <f>AR35*BI35*$AJ35</f>
        <v/>
      </c>
      <c r="CA35" s="36">
        <f>AS35*BJ35*$AJ35</f>
        <v/>
      </c>
      <c r="CB35" s="36">
        <f>AT35*BK35*$AJ35</f>
        <v/>
      </c>
      <c r="CC35" s="36">
        <f>AU35*BL35*$AJ35</f>
        <v/>
      </c>
      <c r="CD35" s="36">
        <f>AV35*BM35*$AJ35</f>
        <v/>
      </c>
      <c r="CE35" s="36">
        <f>AW35*BN35*$AJ35</f>
        <v/>
      </c>
      <c r="CF35" s="36">
        <f>AX35*BO35*$AJ35</f>
        <v/>
      </c>
      <c r="CG35" s="36">
        <f>AY35*BP35*$AJ35</f>
        <v/>
      </c>
      <c r="CH35" s="36">
        <f>AZ35*BQ35*$AJ35</f>
        <v/>
      </c>
      <c r="CI35" s="36">
        <f>BA35*BR35*$AJ35</f>
        <v/>
      </c>
    </row>
    <row r="36" customFormat="1" s="38">
      <c r="A36" s="28" t="n">
        <v>32</v>
      </c>
      <c r="B36" s="24" t="inlineStr">
        <is>
          <t>内销/Domestic</t>
        </is>
      </c>
      <c r="C36" s="24" t="inlineStr">
        <is>
          <t>商贸汽零</t>
        </is>
      </c>
      <c r="D36" s="24" t="inlineStr">
        <is>
          <t>客户发展部</t>
        </is>
      </c>
      <c r="E36" s="24" t="inlineStr">
        <is>
          <t>HC18(PD20)</t>
        </is>
      </c>
      <c r="F36" s="36" t="inlineStr">
        <is>
          <t>黄瑜</t>
        </is>
      </c>
      <c r="G36" s="24" t="inlineStr">
        <is>
          <t>2180052</t>
        </is>
      </c>
      <c r="H36" s="24" t="inlineStr">
        <is>
          <t>宁波拓普集团股份有限公司</t>
        </is>
      </c>
      <c r="I36" s="36" t="inlineStr">
        <is>
          <t>宁波拓普集团股份有限公司</t>
        </is>
      </c>
      <c r="J36" s="24" t="inlineStr">
        <is>
          <t>中国</t>
        </is>
      </c>
      <c r="K36" s="24" t="inlineStr">
        <is>
          <t>拓普集团</t>
        </is>
      </c>
      <c r="L36" s="24" t="inlineStr">
        <is>
          <t>Tier1</t>
        </is>
      </c>
      <c r="M36" s="24" t="inlineStr">
        <is>
          <t>批量/SOP</t>
        </is>
      </c>
      <c r="N36" s="36" t="inlineStr">
        <is>
          <t>水泵/Water Pump</t>
        </is>
      </c>
      <c r="O36" s="24" t="inlineStr">
        <is>
          <t>新能源产品</t>
        </is>
      </c>
      <c r="P36" s="24" t="inlineStr">
        <is>
          <t>事业二部</t>
        </is>
      </c>
      <c r="Q36" s="24" t="inlineStr">
        <is>
          <t>杭州工厂</t>
        </is>
      </c>
      <c r="R36" s="36" t="inlineStr">
        <is>
          <t>01900100051K01</t>
        </is>
      </c>
      <c r="S36" s="36" t="inlineStr">
        <is>
          <t>01900100051K01</t>
        </is>
      </c>
      <c r="T36" s="36" t="inlineStr">
        <is>
          <t>EWP-110CL-001</t>
        </is>
      </c>
      <c r="U36" s="36" t="inlineStr">
        <is>
          <t>EWP-110CL-001</t>
        </is>
      </c>
      <c r="V36" s="36" t="inlineStr">
        <is>
          <t>拓普</t>
        </is>
      </c>
      <c r="W36" s="36" t="inlineStr">
        <is>
          <t>/</t>
        </is>
      </c>
      <c r="X36" s="36" t="inlineStr">
        <is>
          <t>1619322-00-A</t>
        </is>
      </c>
      <c r="Y36" s="24" t="inlineStr">
        <is>
          <t>批量SOP</t>
        </is>
      </c>
      <c r="Z36" s="24" t="inlineStr">
        <is>
          <t>2020/12</t>
        </is>
      </c>
      <c r="AA36" s="24" t="inlineStr">
        <is>
          <t>2024/12</t>
        </is>
      </c>
      <c r="AB36" s="24" t="n">
        <v>0</v>
      </c>
      <c r="AC36" s="24" t="inlineStr">
        <is>
          <t>HC18</t>
        </is>
      </c>
      <c r="AD36" s="24" t="inlineStr">
        <is>
          <t>Supermanifold</t>
        </is>
      </c>
      <c r="AE36" s="24" t="inlineStr">
        <is>
          <t>Supermanifold</t>
        </is>
      </c>
      <c r="AF36" s="24" t="inlineStr">
        <is>
          <t>Model Y, 3</t>
        </is>
      </c>
      <c r="AG36" s="24" t="n">
        <v>0.7</v>
      </c>
      <c r="AH36" s="24" t="n">
        <v>1</v>
      </c>
      <c r="AI36" s="24" t="inlineStr">
        <is>
          <t>人民币/RMB</t>
        </is>
      </c>
      <c r="AJ36" s="24" t="n">
        <v>1</v>
      </c>
      <c r="AK36" s="24" t="n">
        <v>0</v>
      </c>
      <c r="AL36" s="24" t="n">
        <v>11.2</v>
      </c>
      <c r="AM36" s="24" t="n">
        <v>12</v>
      </c>
      <c r="AN36" s="24" t="n">
        <v>12</v>
      </c>
      <c r="AO36" s="45" t="n">
        <v>12</v>
      </c>
      <c r="AP36" s="43" t="n">
        <v>10.19</v>
      </c>
      <c r="AQ36" s="42">
        <f>AQ31</f>
        <v/>
      </c>
      <c r="AR36" s="42">
        <f>AR31</f>
        <v/>
      </c>
      <c r="AS36" s="42">
        <f>AS31</f>
        <v/>
      </c>
      <c r="AT36" s="42">
        <f>AT31</f>
        <v/>
      </c>
      <c r="AU36" s="36" t="n">
        <v>11.45333333333333</v>
      </c>
      <c r="AV36" s="36" t="n">
        <v>12.52</v>
      </c>
      <c r="AW36" s="36" t="n">
        <v>12.52</v>
      </c>
      <c r="AX36" s="36" t="n">
        <v>12.52</v>
      </c>
      <c r="AY36" s="36" t="n">
        <v>13.16</v>
      </c>
      <c r="AZ36" s="36" t="n">
        <v>13.16</v>
      </c>
      <c r="BA36" s="36" t="n">
        <v>13.16</v>
      </c>
      <c r="BB36" s="36" t="n">
        <v>72.91</v>
      </c>
      <c r="BC36" s="36" t="n">
        <v>72.91</v>
      </c>
      <c r="BD36" s="36" t="n">
        <v>72.91</v>
      </c>
      <c r="BE36" s="36" t="n">
        <v>72.91</v>
      </c>
      <c r="BF36" s="36" t="n">
        <v>72.91</v>
      </c>
      <c r="BG36" s="36" t="n">
        <v>72.91</v>
      </c>
      <c r="BH36" s="36" t="n">
        <v>72.91</v>
      </c>
      <c r="BI36" s="36" t="n">
        <v>72.91</v>
      </c>
      <c r="BJ36" s="36" t="n">
        <v>72.91</v>
      </c>
      <c r="BK36" s="36" t="n">
        <v>72.91</v>
      </c>
      <c r="BL36" s="36" t="n">
        <v>72.91</v>
      </c>
      <c r="BM36" s="36" t="n">
        <v>72.91</v>
      </c>
      <c r="BN36" s="36" t="n">
        <v>72.91</v>
      </c>
      <c r="BO36" s="36" t="n">
        <v>72.91</v>
      </c>
      <c r="BP36" s="36" t="n">
        <v>72.91</v>
      </c>
      <c r="BQ36" s="36" t="n">
        <v>72.91</v>
      </c>
      <c r="BR36" s="36" t="n">
        <v>72.91</v>
      </c>
      <c r="BS36" s="36">
        <f>BB36*AK36*$AJ36</f>
        <v/>
      </c>
      <c r="BT36" s="36">
        <f>BC36*AL36*$AJ36</f>
        <v/>
      </c>
      <c r="BU36" s="36">
        <f>BD36*AM36*$AJ36</f>
        <v/>
      </c>
      <c r="BV36" s="36">
        <f>BE36*AN36*$AJ36</f>
        <v/>
      </c>
      <c r="BW36" s="36">
        <f>BF36*AO36*$AJ36</f>
        <v/>
      </c>
      <c r="BX36" s="36">
        <f>AP36*BG36*$AJ36</f>
        <v/>
      </c>
      <c r="BY36" s="36">
        <f>AQ36*BH36*$AJ36</f>
        <v/>
      </c>
      <c r="BZ36" s="36">
        <f>AR36*BI36*$AJ36</f>
        <v/>
      </c>
      <c r="CA36" s="36">
        <f>AS36*BJ36*$AJ36</f>
        <v/>
      </c>
      <c r="CB36" s="36">
        <f>AT36*BK36*$AJ36</f>
        <v/>
      </c>
      <c r="CC36" s="36">
        <f>AU36*BL36*$AJ36</f>
        <v/>
      </c>
      <c r="CD36" s="36">
        <f>AV36*BM36*$AJ36</f>
        <v/>
      </c>
      <c r="CE36" s="36">
        <f>AW36*BN36*$AJ36</f>
        <v/>
      </c>
      <c r="CF36" s="36">
        <f>AX36*BO36*$AJ36</f>
        <v/>
      </c>
      <c r="CG36" s="36">
        <f>AY36*BP36*$AJ36</f>
        <v/>
      </c>
      <c r="CH36" s="36">
        <f>AZ36*BQ36*$AJ36</f>
        <v/>
      </c>
      <c r="CI36" s="36">
        <f>BA36*BR36*$AJ36</f>
        <v/>
      </c>
    </row>
    <row r="37">
      <c r="A37" s="24" t="n">
        <v>33</v>
      </c>
      <c r="B37" s="24" t="inlineStr">
        <is>
          <t>内销/Domestic</t>
        </is>
      </c>
      <c r="C37" s="24" t="inlineStr">
        <is>
          <t>杭州汽零</t>
        </is>
      </c>
      <c r="D37" s="24" t="inlineStr">
        <is>
          <t>客户发展部</t>
        </is>
      </c>
      <c r="E37" s="24" t="inlineStr">
        <is>
          <t>HC18所</t>
        </is>
      </c>
      <c r="F37" s="24" t="inlineStr">
        <is>
          <t>黄瑜</t>
        </is>
      </c>
      <c r="G37" s="24" t="inlineStr">
        <is>
          <t>2002191</t>
        </is>
      </c>
      <c r="H37" s="24" t="inlineStr">
        <is>
          <t>特斯拉（上海）有限公司</t>
        </is>
      </c>
      <c r="I37" s="24" t="inlineStr">
        <is>
          <t>HC18中国</t>
        </is>
      </c>
      <c r="J37" s="24" t="inlineStr">
        <is>
          <t>中国</t>
        </is>
      </c>
      <c r="K37" s="24" t="inlineStr">
        <is>
          <t>HC18</t>
        </is>
      </c>
      <c r="L37" s="24" t="inlineStr">
        <is>
          <t>OEM</t>
        </is>
      </c>
      <c r="M37" s="24" t="n">
        <v>0</v>
      </c>
      <c r="N37" s="24" t="inlineStr">
        <is>
          <t>带电磁阀膨胀阀/ETXV</t>
        </is>
      </c>
      <c r="O37" s="24" t="inlineStr">
        <is>
          <t>新能源产品</t>
        </is>
      </c>
      <c r="P37" s="24" t="inlineStr">
        <is>
          <t>事业一部</t>
        </is>
      </c>
      <c r="Q37" s="24" t="inlineStr">
        <is>
          <t>杭州工厂</t>
        </is>
      </c>
      <c r="R37" s="24" t="inlineStr">
        <is>
          <t>0101011645</t>
        </is>
      </c>
      <c r="S37" s="24" t="inlineStr">
        <is>
          <t>0101011645</t>
        </is>
      </c>
      <c r="T37" s="24" t="inlineStr">
        <is>
          <t>EGH-15M013</t>
        </is>
      </c>
      <c r="U37" s="24" t="inlineStr">
        <is>
          <t>带电磁阀膨胀阀</t>
        </is>
      </c>
      <c r="V37" s="24" t="inlineStr">
        <is>
          <t>HC18</t>
        </is>
      </c>
      <c r="W37" s="24" t="inlineStr">
        <is>
          <t>/</t>
        </is>
      </c>
      <c r="X37" s="24" t="n">
        <v>0</v>
      </c>
      <c r="Y37" s="24" t="n">
        <v>0</v>
      </c>
      <c r="Z37" s="24" t="n">
        <v>0</v>
      </c>
      <c r="AA37" s="24" t="n">
        <v>0</v>
      </c>
      <c r="AB37" s="24" t="n">
        <v>0</v>
      </c>
      <c r="AC37" s="24" t="n">
        <v>0</v>
      </c>
      <c r="AD37" s="24" t="n">
        <v>0</v>
      </c>
      <c r="AE37" s="24" t="n">
        <v>0</v>
      </c>
      <c r="AF37" s="24" t="n">
        <v>0</v>
      </c>
      <c r="AG37" s="24" t="n">
        <v>0</v>
      </c>
      <c r="AH37" s="24" t="n">
        <v>0</v>
      </c>
      <c r="AI37" s="24" t="inlineStr">
        <is>
          <t>人民币/RMB</t>
        </is>
      </c>
      <c r="AJ37" s="24" t="n">
        <v>1</v>
      </c>
      <c r="AK37" s="24" t="n">
        <v>0</v>
      </c>
      <c r="AL37" s="24" t="n">
        <v>0</v>
      </c>
      <c r="AM37" s="24" t="n">
        <v>0</v>
      </c>
      <c r="AN37" s="24" t="n">
        <v>0</v>
      </c>
      <c r="AO37" s="45" t="n">
        <v>0</v>
      </c>
      <c r="AP37" s="42" t="n">
        <v>0</v>
      </c>
      <c r="AQ37" s="42" t="n">
        <v>0</v>
      </c>
      <c r="AR37" s="42" t="n">
        <v>0</v>
      </c>
      <c r="AS37" s="24" t="n">
        <v>0</v>
      </c>
      <c r="AT37" s="24" t="n">
        <v>0</v>
      </c>
      <c r="AU37" s="24" t="n">
        <v>0</v>
      </c>
      <c r="AV37" s="24" t="n">
        <v>0</v>
      </c>
      <c r="AW37" s="24" t="n">
        <v>0</v>
      </c>
      <c r="AX37" s="24" t="n">
        <v>0</v>
      </c>
      <c r="AY37" s="24" t="n">
        <v>0</v>
      </c>
      <c r="AZ37" s="24" t="n">
        <v>0</v>
      </c>
      <c r="BA37" s="24" t="n">
        <v>0</v>
      </c>
      <c r="BB37" s="24" t="n">
        <v>0</v>
      </c>
      <c r="BC37" s="24" t="n">
        <v>0</v>
      </c>
      <c r="BD37" s="24" t="n">
        <v>0</v>
      </c>
      <c r="BE37" s="24" t="n">
        <v>0</v>
      </c>
      <c r="BF37" s="24" t="n">
        <v>0</v>
      </c>
      <c r="BG37" s="24" t="n">
        <v>0</v>
      </c>
      <c r="BH37" s="24" t="n">
        <v>0</v>
      </c>
      <c r="BI37" s="24" t="n">
        <v>0</v>
      </c>
      <c r="BJ37" s="24" t="n">
        <v>0</v>
      </c>
      <c r="BK37" s="24" t="n">
        <v>0</v>
      </c>
      <c r="BL37" s="24" t="n">
        <v>0</v>
      </c>
      <c r="BM37" s="24" t="n">
        <v>0</v>
      </c>
      <c r="BN37" s="24" t="n">
        <v>0</v>
      </c>
      <c r="BO37" s="24" t="n">
        <v>0</v>
      </c>
      <c r="BP37" s="24" t="n">
        <v>0</v>
      </c>
      <c r="BQ37" s="24" t="n">
        <v>0</v>
      </c>
      <c r="BR37" s="24" t="n">
        <v>0</v>
      </c>
      <c r="BS37" s="24">
        <f>BB37*AK37*$AJ37</f>
        <v/>
      </c>
      <c r="BT37" s="24">
        <f>BC37*AL37*$AJ37</f>
        <v/>
      </c>
      <c r="BU37" s="24">
        <f>BD37*AM37*$AJ37</f>
        <v/>
      </c>
      <c r="BV37" s="26">
        <f>BE37*AN37*$AJ37</f>
        <v/>
      </c>
      <c r="BW37" s="26">
        <f>BF37*AO37*$AJ37</f>
        <v/>
      </c>
      <c r="BX37" s="26">
        <f>AP37*BG37*$AJ37</f>
        <v/>
      </c>
      <c r="BY37" s="24">
        <f>AQ37*BH37*$AJ37</f>
        <v/>
      </c>
      <c r="BZ37" s="24">
        <f>AR37*BI37*$AJ37</f>
        <v/>
      </c>
      <c r="CA37" s="24">
        <f>AS37*BJ37*$AJ37</f>
        <v/>
      </c>
      <c r="CB37" s="24">
        <f>AT37*BK37*$AJ37</f>
        <v/>
      </c>
      <c r="CC37" s="24">
        <f>AU37*BL37*$AJ37</f>
        <v/>
      </c>
      <c r="CD37" s="24">
        <f>AV37*BM37*$AJ37</f>
        <v/>
      </c>
      <c r="CE37" s="24">
        <f>AW37*BN37*$AJ37</f>
        <v/>
      </c>
      <c r="CF37" s="24">
        <f>AX37*BO37*$AJ37</f>
        <v/>
      </c>
      <c r="CG37" s="24">
        <f>AY37*BP37*$AJ37</f>
        <v/>
      </c>
      <c r="CH37" s="24">
        <f>AZ37*BQ37*$AJ37</f>
        <v/>
      </c>
      <c r="CI37" s="24">
        <f>BA37*BR37*$AJ37</f>
        <v/>
      </c>
    </row>
    <row r="38">
      <c r="A38" s="24" t="n">
        <v>34</v>
      </c>
      <c r="B38" s="24" t="inlineStr">
        <is>
          <t>内销/Domestic</t>
        </is>
      </c>
      <c r="C38" s="24" t="inlineStr">
        <is>
          <t>杭州汽零</t>
        </is>
      </c>
      <c r="D38" s="24" t="inlineStr">
        <is>
          <t>客户发展部</t>
        </is>
      </c>
      <c r="E38" s="24" t="inlineStr">
        <is>
          <t>HC18所</t>
        </is>
      </c>
      <c r="F38" s="24" t="inlineStr">
        <is>
          <t>黄瑜</t>
        </is>
      </c>
      <c r="G38" s="24" t="inlineStr">
        <is>
          <t>2002191</t>
        </is>
      </c>
      <c r="H38" s="24" t="inlineStr">
        <is>
          <t>特斯拉（上海）有限公司</t>
        </is>
      </c>
      <c r="I38" s="24" t="inlineStr">
        <is>
          <t>HC18中国</t>
        </is>
      </c>
      <c r="J38" s="24" t="inlineStr">
        <is>
          <t>中国</t>
        </is>
      </c>
      <c r="K38" s="24" t="inlineStr">
        <is>
          <t>HC18</t>
        </is>
      </c>
      <c r="L38" s="24" t="inlineStr">
        <is>
          <t>OEM</t>
        </is>
      </c>
      <c r="M38" s="24" t="n">
        <v>0</v>
      </c>
      <c r="N38" s="24" t="inlineStr">
        <is>
          <t>油冷器/Oil Cooler</t>
        </is>
      </c>
      <c r="O38" s="24" t="inlineStr">
        <is>
          <t>新能源产品</t>
        </is>
      </c>
      <c r="P38" s="24" t="inlineStr">
        <is>
          <t>事业三部</t>
        </is>
      </c>
      <c r="Q38" s="24" t="inlineStr">
        <is>
          <t>绍兴工厂</t>
        </is>
      </c>
      <c r="R38" s="24" t="inlineStr">
        <is>
          <t>0144010017</t>
        </is>
      </c>
      <c r="S38" s="24" t="inlineStr">
        <is>
          <t>0144010017</t>
        </is>
      </c>
      <c r="T38" s="24" t="inlineStr">
        <is>
          <t>BH44-23FD017</t>
        </is>
      </c>
      <c r="U38" s="24" t="inlineStr">
        <is>
          <t>油冷器</t>
        </is>
      </c>
      <c r="V38" s="24" t="n">
        <v>0</v>
      </c>
      <c r="W38" s="24" t="inlineStr">
        <is>
          <t>/</t>
        </is>
      </c>
      <c r="X38" s="24" t="inlineStr">
        <is>
          <t>1096215-00-C</t>
        </is>
      </c>
      <c r="Y38" s="24" t="n">
        <v>0</v>
      </c>
      <c r="Z38" s="24" t="inlineStr">
        <is>
          <t>2017/6</t>
        </is>
      </c>
      <c r="AA38" s="24" t="inlineStr">
        <is>
          <t>2021/12</t>
        </is>
      </c>
      <c r="AB38" s="24" t="n">
        <v>0</v>
      </c>
      <c r="AC38" s="24" t="inlineStr">
        <is>
          <t>HC18</t>
        </is>
      </c>
      <c r="AD38" s="24" t="inlineStr">
        <is>
          <t>3YDU</t>
        </is>
      </c>
      <c r="AE38" s="24" t="inlineStr">
        <is>
          <t>3YDU</t>
        </is>
      </c>
      <c r="AF38" s="24" t="inlineStr">
        <is>
          <t>Model 3, Y</t>
        </is>
      </c>
      <c r="AG38" s="24" t="n">
        <v>1</v>
      </c>
      <c r="AH38" s="24" t="n">
        <v>1</v>
      </c>
      <c r="AI38" s="24" t="inlineStr">
        <is>
          <t>人民币/RMB</t>
        </is>
      </c>
      <c r="AJ38" s="24" t="n">
        <v>1</v>
      </c>
      <c r="AK38" s="24" t="n">
        <v>0</v>
      </c>
      <c r="AL38" s="24" t="n">
        <v>0</v>
      </c>
      <c r="AM38" s="24" t="n">
        <v>0</v>
      </c>
      <c r="AN38" s="24" t="n">
        <v>0</v>
      </c>
      <c r="AO38" s="45" t="n">
        <v>0</v>
      </c>
      <c r="AP38" s="42" t="n">
        <v>0</v>
      </c>
      <c r="AQ38" s="42" t="n">
        <v>0</v>
      </c>
      <c r="AR38" s="42" t="n">
        <v>0</v>
      </c>
      <c r="AS38" s="24" t="n">
        <v>0</v>
      </c>
      <c r="AT38" s="24" t="n">
        <v>0</v>
      </c>
      <c r="AU38" s="24" t="n">
        <v>0</v>
      </c>
      <c r="AV38" s="24" t="n">
        <v>0</v>
      </c>
      <c r="AW38" s="24" t="n">
        <v>0</v>
      </c>
      <c r="AX38" s="24" t="n">
        <v>0</v>
      </c>
      <c r="AY38" s="24" t="n">
        <v>0</v>
      </c>
      <c r="AZ38" s="24" t="n">
        <v>0</v>
      </c>
      <c r="BA38" s="24" t="n">
        <v>0</v>
      </c>
      <c r="BB38" s="24" t="n">
        <v>0</v>
      </c>
      <c r="BC38" s="24" t="n">
        <v>0</v>
      </c>
      <c r="BD38" s="24" t="n">
        <v>0</v>
      </c>
      <c r="BE38" s="24" t="n">
        <v>0</v>
      </c>
      <c r="BF38" s="24" t="n">
        <v>0</v>
      </c>
      <c r="BG38" s="24" t="n">
        <v>0</v>
      </c>
      <c r="BH38" s="24" t="n">
        <v>0</v>
      </c>
      <c r="BI38" s="24" t="n">
        <v>0</v>
      </c>
      <c r="BJ38" s="24" t="n">
        <v>0</v>
      </c>
      <c r="BK38" s="24" t="n">
        <v>0</v>
      </c>
      <c r="BL38" s="24" t="n">
        <v>0</v>
      </c>
      <c r="BM38" s="24" t="n">
        <v>0</v>
      </c>
      <c r="BN38" s="24" t="n">
        <v>0</v>
      </c>
      <c r="BO38" s="24" t="n">
        <v>0</v>
      </c>
      <c r="BP38" s="24" t="n">
        <v>0</v>
      </c>
      <c r="BQ38" s="24" t="n">
        <v>0</v>
      </c>
      <c r="BR38" s="24" t="n">
        <v>0</v>
      </c>
      <c r="BS38" s="24">
        <f>BB38*AK38*$AJ38</f>
        <v/>
      </c>
      <c r="BT38" s="24">
        <f>BC38*AL38*$AJ38</f>
        <v/>
      </c>
      <c r="BU38" s="24">
        <f>BD38*AM38*$AJ38</f>
        <v/>
      </c>
      <c r="BV38" s="26">
        <f>BE38*AN38*$AJ38</f>
        <v/>
      </c>
      <c r="BW38" s="26">
        <f>BF38*AO38*$AJ38</f>
        <v/>
      </c>
      <c r="BX38" s="26">
        <f>AP38*BG38*$AJ38</f>
        <v/>
      </c>
      <c r="BY38" s="24">
        <f>AQ38*BH38*$AJ38</f>
        <v/>
      </c>
      <c r="BZ38" s="24">
        <f>AR38*BI38*$AJ38</f>
        <v/>
      </c>
      <c r="CA38" s="24">
        <f>AS38*BJ38*$AJ38</f>
        <v/>
      </c>
      <c r="CB38" s="24">
        <f>AT38*BK38*$AJ38</f>
        <v/>
      </c>
      <c r="CC38" s="24">
        <f>AU38*BL38*$AJ38</f>
        <v/>
      </c>
      <c r="CD38" s="24">
        <f>AV38*BM38*$AJ38</f>
        <v/>
      </c>
      <c r="CE38" s="24">
        <f>AW38*BN38*$AJ38</f>
        <v/>
      </c>
      <c r="CF38" s="24">
        <f>AX38*BO38*$AJ38</f>
        <v/>
      </c>
      <c r="CG38" s="24">
        <f>AY38*BP38*$AJ38</f>
        <v/>
      </c>
      <c r="CH38" s="24">
        <f>AZ38*BQ38*$AJ38</f>
        <v/>
      </c>
      <c r="CI38" s="24">
        <f>BA38*BR38*$AJ38</f>
        <v/>
      </c>
    </row>
    <row r="39" customFormat="1" s="38">
      <c r="A39" s="24" t="n">
        <v>35</v>
      </c>
      <c r="B39" s="24" t="inlineStr">
        <is>
          <t>内销/Domestic</t>
        </is>
      </c>
      <c r="C39" s="24" t="inlineStr">
        <is>
          <t>杭州汽零</t>
        </is>
      </c>
      <c r="D39" s="24" t="inlineStr">
        <is>
          <t>客户发展部</t>
        </is>
      </c>
      <c r="E39" s="24" t="inlineStr">
        <is>
          <t>HC18所</t>
        </is>
      </c>
      <c r="F39" s="36" t="inlineStr">
        <is>
          <t>黄瑜</t>
        </is>
      </c>
      <c r="G39" s="24" t="inlineStr">
        <is>
          <t>2002191</t>
        </is>
      </c>
      <c r="H39" s="24" t="inlineStr">
        <is>
          <t>特斯拉（上海）有限公司</t>
        </is>
      </c>
      <c r="I39" s="36" t="inlineStr">
        <is>
          <t>HC18中国</t>
        </is>
      </c>
      <c r="J39" s="24" t="inlineStr">
        <is>
          <t>中国</t>
        </is>
      </c>
      <c r="K39" s="24" t="inlineStr">
        <is>
          <t>HC18</t>
        </is>
      </c>
      <c r="L39" s="24" t="inlineStr">
        <is>
          <t>OEM</t>
        </is>
      </c>
      <c r="M39" s="24" t="inlineStr">
        <is>
          <t>批量/SOP</t>
        </is>
      </c>
      <c r="N39" s="36" t="inlineStr">
        <is>
          <t>水冷板/Cooling Plate</t>
        </is>
      </c>
      <c r="O39" s="24" t="inlineStr">
        <is>
          <t>新能源产品</t>
        </is>
      </c>
      <c r="P39" s="24" t="inlineStr">
        <is>
          <t>事业三部</t>
        </is>
      </c>
      <c r="Q39" s="24" t="inlineStr">
        <is>
          <t>绍兴工厂</t>
        </is>
      </c>
      <c r="R39" s="36" t="inlineStr">
        <is>
          <t>0145010018</t>
        </is>
      </c>
      <c r="S39" s="36" t="inlineStr">
        <is>
          <t>0145010018</t>
        </is>
      </c>
      <c r="T39" s="36" t="inlineStr">
        <is>
          <t>BH45-01LM018</t>
        </is>
      </c>
      <c r="U39" s="36" t="inlineStr">
        <is>
          <t>50018水冷板</t>
        </is>
      </c>
      <c r="V39" s="36" t="n">
        <v>0</v>
      </c>
      <c r="W39" s="36" t="inlineStr">
        <is>
          <t>/</t>
        </is>
      </c>
      <c r="X39" s="36" t="inlineStr">
        <is>
          <t>1083849-00-E</t>
        </is>
      </c>
      <c r="Y39" s="24" t="inlineStr">
        <is>
          <t>批量SOP</t>
        </is>
      </c>
      <c r="Z39" s="24" t="inlineStr">
        <is>
          <t>2017/2</t>
        </is>
      </c>
      <c r="AA39" s="24" t="inlineStr">
        <is>
          <t>2021/2</t>
        </is>
      </c>
      <c r="AB39" s="24" t="n">
        <v>0</v>
      </c>
      <c r="AC39" s="24" t="inlineStr">
        <is>
          <t>HC18（储能）</t>
        </is>
      </c>
      <c r="AD39" s="24" t="inlineStr">
        <is>
          <t>GTI Inverter</t>
        </is>
      </c>
      <c r="AE39" s="24" t="inlineStr">
        <is>
          <t>Powerpack, Energy</t>
        </is>
      </c>
      <c r="AF39" s="24" t="inlineStr">
        <is>
          <t>Powerpack, Energy</t>
        </is>
      </c>
      <c r="AG39" s="24" t="n">
        <v>1</v>
      </c>
      <c r="AH39" s="24" t="n">
        <v>1</v>
      </c>
      <c r="AI39" s="24" t="inlineStr">
        <is>
          <t>人民币/RMB</t>
        </is>
      </c>
      <c r="AJ39" s="24" t="n">
        <v>1</v>
      </c>
      <c r="AK39" s="24" t="n">
        <v>0</v>
      </c>
      <c r="AL39" s="24" t="n">
        <v>0.08</v>
      </c>
      <c r="AM39" s="24" t="n">
        <v>0.08799999999999999</v>
      </c>
      <c r="AN39" s="24" t="n">
        <v>0.112</v>
      </c>
      <c r="AO39" s="45" t="n">
        <v>0.1</v>
      </c>
      <c r="AP39" s="42" t="n">
        <v>0.064</v>
      </c>
      <c r="AQ39" s="42" t="n">
        <v>0.024</v>
      </c>
      <c r="AR39" s="42" t="n">
        <v>0.07199999999999999</v>
      </c>
      <c r="AS39" s="42" t="n">
        <v>0.064</v>
      </c>
      <c r="AT39" s="36" t="n">
        <v>0.125</v>
      </c>
      <c r="AU39" s="36" t="n">
        <v>0.125</v>
      </c>
      <c r="AV39" s="36" t="n">
        <v>0.125</v>
      </c>
      <c r="AW39" s="36" t="n">
        <v>0.125</v>
      </c>
      <c r="AX39" s="36" t="n">
        <v>0.125</v>
      </c>
      <c r="AY39" s="36" t="n">
        <v>0.125</v>
      </c>
      <c r="AZ39" s="36" t="n">
        <v>0.125</v>
      </c>
      <c r="BA39" s="36" t="n">
        <v>0.125</v>
      </c>
      <c r="BB39" s="36" t="n">
        <v>188.4717</v>
      </c>
      <c r="BC39" s="36" t="n">
        <v>188.4717</v>
      </c>
      <c r="BD39" s="36" t="n">
        <v>188.4717</v>
      </c>
      <c r="BE39" s="36" t="n">
        <v>188.4717</v>
      </c>
      <c r="BF39" s="36" t="n">
        <v>188.4717</v>
      </c>
      <c r="BG39" s="36" t="n">
        <v>188.4717</v>
      </c>
      <c r="BH39" s="36" t="n">
        <v>188.4717</v>
      </c>
      <c r="BI39" s="36" t="n">
        <v>188.4717</v>
      </c>
      <c r="BJ39" s="36" t="n">
        <v>188.4717</v>
      </c>
      <c r="BK39" s="36" t="n">
        <v>188.4717</v>
      </c>
      <c r="BL39" s="36" t="n">
        <v>188.4717</v>
      </c>
      <c r="BM39" s="36" t="n">
        <v>188.4717</v>
      </c>
      <c r="BN39" s="36" t="n">
        <v>188.4717</v>
      </c>
      <c r="BO39" s="36" t="n">
        <v>188.4717</v>
      </c>
      <c r="BP39" s="36" t="n">
        <v>188.4717</v>
      </c>
      <c r="BQ39" s="36" t="n">
        <v>188.4717</v>
      </c>
      <c r="BR39" s="36" t="n">
        <v>188.4717</v>
      </c>
      <c r="BS39" s="36">
        <f>BB39*AK39*$AJ39</f>
        <v/>
      </c>
      <c r="BT39" s="36">
        <f>BC39*AL39*$AJ39</f>
        <v/>
      </c>
      <c r="BU39" s="36">
        <f>BD39*AM39*$AJ39</f>
        <v/>
      </c>
      <c r="BV39" s="36">
        <f>BE39*AN39*$AJ39</f>
        <v/>
      </c>
      <c r="BW39" s="36">
        <f>BF39*AO39*$AJ39</f>
        <v/>
      </c>
      <c r="BX39" s="36">
        <f>AP39*BG39*$AJ39</f>
        <v/>
      </c>
      <c r="BY39" s="36">
        <f>AQ39*BH39*$AJ39</f>
        <v/>
      </c>
      <c r="BZ39" s="36">
        <f>AR39*BI39*$AJ39</f>
        <v/>
      </c>
      <c r="CA39" s="36">
        <f>AS39*BJ39*$AJ39</f>
        <v/>
      </c>
      <c r="CB39" s="36">
        <f>AT39*BK39*$AJ39</f>
        <v/>
      </c>
      <c r="CC39" s="36">
        <f>AU39*BL39*$AJ39</f>
        <v/>
      </c>
      <c r="CD39" s="36">
        <f>AV39*BM39*$AJ39</f>
        <v/>
      </c>
      <c r="CE39" s="36">
        <f>AW39*BN39*$AJ39</f>
        <v/>
      </c>
      <c r="CF39" s="36">
        <f>AX39*BO39*$AJ39</f>
        <v/>
      </c>
      <c r="CG39" s="36">
        <f>AY39*BP39*$AJ39</f>
        <v/>
      </c>
      <c r="CH39" s="36">
        <f>AZ39*BQ39*$AJ39</f>
        <v/>
      </c>
      <c r="CI39" s="36">
        <f>BA39*BR39*$AJ39</f>
        <v/>
      </c>
    </row>
    <row r="40" customFormat="1" s="38">
      <c r="A40" s="24" t="n">
        <v>36</v>
      </c>
      <c r="B40" s="24" t="inlineStr">
        <is>
          <t>内销/Domestic</t>
        </is>
      </c>
      <c r="C40" s="24" t="inlineStr">
        <is>
          <t>杭州汽零</t>
        </is>
      </c>
      <c r="D40" s="24" t="inlineStr">
        <is>
          <t>客户发展部</t>
        </is>
      </c>
      <c r="E40" s="24" t="inlineStr">
        <is>
          <t>HC18所</t>
        </is>
      </c>
      <c r="F40" s="36" t="inlineStr">
        <is>
          <t>黄瑜</t>
        </is>
      </c>
      <c r="G40" s="24" t="inlineStr">
        <is>
          <t>2002191</t>
        </is>
      </c>
      <c r="H40" s="24" t="inlineStr">
        <is>
          <t>特斯拉（上海）有限公司</t>
        </is>
      </c>
      <c r="I40" s="36" t="inlineStr">
        <is>
          <t>HC18中国</t>
        </is>
      </c>
      <c r="J40" s="24" t="inlineStr">
        <is>
          <t>中国</t>
        </is>
      </c>
      <c r="K40" s="24" t="inlineStr">
        <is>
          <t>HC18</t>
        </is>
      </c>
      <c r="L40" s="24" t="inlineStr">
        <is>
          <t>OEM</t>
        </is>
      </c>
      <c r="M40" s="24" t="inlineStr">
        <is>
          <t>批量/SOP</t>
        </is>
      </c>
      <c r="N40" s="36" t="inlineStr">
        <is>
          <t>水冷板/Cooling Plate</t>
        </is>
      </c>
      <c r="O40" s="24" t="inlineStr">
        <is>
          <t>新能源产品</t>
        </is>
      </c>
      <c r="P40" s="24" t="inlineStr">
        <is>
          <t>事业三部</t>
        </is>
      </c>
      <c r="Q40" s="24" t="inlineStr">
        <is>
          <t>绍兴工厂</t>
        </is>
      </c>
      <c r="R40" s="36" t="inlineStr">
        <is>
          <t>0145010055</t>
        </is>
      </c>
      <c r="S40" s="36" t="inlineStr">
        <is>
          <t>0145010055</t>
        </is>
      </c>
      <c r="T40" s="36" t="inlineStr">
        <is>
          <t>BH45-01MX055</t>
        </is>
      </c>
      <c r="U40" s="36" t="inlineStr">
        <is>
          <t>50055水冷板</t>
        </is>
      </c>
      <c r="V40" s="36" t="n">
        <v>0</v>
      </c>
      <c r="W40" s="36" t="inlineStr">
        <is>
          <t>/</t>
        </is>
      </c>
      <c r="X40" s="36" t="inlineStr">
        <is>
          <t>1455773-00-F</t>
        </is>
      </c>
      <c r="Y40" s="24" t="inlineStr">
        <is>
          <t>批量SOP</t>
        </is>
      </c>
      <c r="Z40" s="24" t="inlineStr">
        <is>
          <t>2020/2</t>
        </is>
      </c>
      <c r="AA40" s="24" t="inlineStr">
        <is>
          <t>2023/2</t>
        </is>
      </c>
      <c r="AB40" s="24" t="n">
        <v>0</v>
      </c>
      <c r="AC40" s="24" t="inlineStr">
        <is>
          <t>HC18（储能）</t>
        </is>
      </c>
      <c r="AD40" s="24" t="inlineStr">
        <is>
          <t>Supercharge V3</t>
        </is>
      </c>
      <c r="AE40" s="24" t="inlineStr">
        <is>
          <t>Supercharge V3</t>
        </is>
      </c>
      <c r="AF40" s="24" t="inlineStr">
        <is>
          <t>Supercharge DCDC</t>
        </is>
      </c>
      <c r="AG40" s="24" t="n">
        <v>1</v>
      </c>
      <c r="AH40" s="24" t="n">
        <v>1</v>
      </c>
      <c r="AI40" s="24" t="inlineStr">
        <is>
          <t>人民币/RMB</t>
        </is>
      </c>
      <c r="AJ40" s="24" t="n">
        <v>1</v>
      </c>
      <c r="AK40" s="24" t="n">
        <v>0</v>
      </c>
      <c r="AL40" s="24" t="n">
        <v>0.1728</v>
      </c>
      <c r="AM40" s="24" t="n">
        <v>0.23</v>
      </c>
      <c r="AN40" s="24" t="n">
        <v>0.3</v>
      </c>
      <c r="AO40" s="45" t="n">
        <v>0.3</v>
      </c>
      <c r="AP40" s="42" t="n">
        <v>0.1216</v>
      </c>
      <c r="AQ40" s="42" t="n">
        <v>0.08119999999999999</v>
      </c>
      <c r="AR40" s="42" t="n">
        <v>0.2176</v>
      </c>
      <c r="AS40" s="42" t="n">
        <v>0.1856</v>
      </c>
      <c r="AT40" s="36" t="n">
        <v>0.3</v>
      </c>
      <c r="AU40" s="36" t="n">
        <v>0.3</v>
      </c>
      <c r="AV40" s="36" t="n">
        <v>0.3</v>
      </c>
      <c r="AW40" s="36" t="n">
        <v>0.3</v>
      </c>
      <c r="AX40" s="36" t="n">
        <v>0.3</v>
      </c>
      <c r="AY40" s="36" t="n">
        <v>0.3</v>
      </c>
      <c r="AZ40" s="36" t="n">
        <v>0.3</v>
      </c>
      <c r="BA40" s="36" t="n">
        <v>0.3</v>
      </c>
      <c r="BB40" s="36" t="n">
        <v>201.8604</v>
      </c>
      <c r="BC40" s="36" t="n">
        <v>201.8604</v>
      </c>
      <c r="BD40" s="36" t="n">
        <v>201.8604</v>
      </c>
      <c r="BE40" s="36" t="n">
        <v>201.8604</v>
      </c>
      <c r="BF40" s="36" t="n">
        <v>201.8604</v>
      </c>
      <c r="BG40" s="36" t="n">
        <v>201.8604</v>
      </c>
      <c r="BH40" s="36" t="n">
        <v>201.8604</v>
      </c>
      <c r="BI40" s="36" t="n">
        <v>201.8604</v>
      </c>
      <c r="BJ40" s="36" t="n">
        <v>201.8604</v>
      </c>
      <c r="BK40" s="36" t="n">
        <v>201.8604</v>
      </c>
      <c r="BL40" s="36" t="n">
        <v>201.8604</v>
      </c>
      <c r="BM40" s="36" t="n">
        <v>201.8604</v>
      </c>
      <c r="BN40" s="36" t="n">
        <v>201.8604</v>
      </c>
      <c r="BO40" s="36" t="n">
        <v>201.8604</v>
      </c>
      <c r="BP40" s="36" t="n">
        <v>201.8604</v>
      </c>
      <c r="BQ40" s="36" t="n">
        <v>201.8604</v>
      </c>
      <c r="BR40" s="36" t="n">
        <v>201.8604</v>
      </c>
      <c r="BS40" s="36">
        <f>BB40*AK40*$AJ40</f>
        <v/>
      </c>
      <c r="BT40" s="36">
        <f>BC40*AL40*$AJ40</f>
        <v/>
      </c>
      <c r="BU40" s="36">
        <f>BD40*AM40*$AJ40</f>
        <v/>
      </c>
      <c r="BV40" s="36">
        <f>BE40*AN40*$AJ40</f>
        <v/>
      </c>
      <c r="BW40" s="36">
        <f>BF40*AO40*$AJ40</f>
        <v/>
      </c>
      <c r="BX40" s="36">
        <f>AP40*BG40*$AJ40</f>
        <v/>
      </c>
      <c r="BY40" s="36">
        <f>AQ40*BH40*$AJ40</f>
        <v/>
      </c>
      <c r="BZ40" s="36">
        <f>AR40*BI40*$AJ40</f>
        <v/>
      </c>
      <c r="CA40" s="36">
        <f>AS40*BJ40*$AJ40</f>
        <v/>
      </c>
      <c r="CB40" s="36">
        <f>AT40*BK40*$AJ40</f>
        <v/>
      </c>
      <c r="CC40" s="36">
        <f>AU40*BL40*$AJ40</f>
        <v/>
      </c>
      <c r="CD40" s="36">
        <f>AV40*BM40*$AJ40</f>
        <v/>
      </c>
      <c r="CE40" s="36">
        <f>AW40*BN40*$AJ40</f>
        <v/>
      </c>
      <c r="CF40" s="36">
        <f>AX40*BO40*$AJ40</f>
        <v/>
      </c>
      <c r="CG40" s="36">
        <f>AY40*BP40*$AJ40</f>
        <v/>
      </c>
      <c r="CH40" s="36">
        <f>AZ40*BQ40*$AJ40</f>
        <v/>
      </c>
      <c r="CI40" s="36">
        <f>BA40*BR40*$AJ40</f>
        <v/>
      </c>
    </row>
    <row r="41" customFormat="1" s="38">
      <c r="A41" s="28" t="n">
        <v>37</v>
      </c>
      <c r="B41" s="24" t="inlineStr">
        <is>
          <t>内销/Domestic</t>
        </is>
      </c>
      <c r="C41" s="24" t="inlineStr">
        <is>
          <t>杭州汽零</t>
        </is>
      </c>
      <c r="D41" s="24" t="inlineStr">
        <is>
          <t>客户发展部</t>
        </is>
      </c>
      <c r="E41" s="24" t="inlineStr">
        <is>
          <t>HC18所</t>
        </is>
      </c>
      <c r="F41" s="36" t="inlineStr">
        <is>
          <t>黄瑜</t>
        </is>
      </c>
      <c r="G41" s="24" t="inlineStr">
        <is>
          <t>2002191</t>
        </is>
      </c>
      <c r="H41" s="24" t="inlineStr">
        <is>
          <t>特斯拉（上海）有限公司</t>
        </is>
      </c>
      <c r="I41" s="36" t="inlineStr">
        <is>
          <t>HC18中国</t>
        </is>
      </c>
      <c r="J41" s="24" t="inlineStr">
        <is>
          <t>中国</t>
        </is>
      </c>
      <c r="K41" s="24" t="inlineStr">
        <is>
          <t>HC18</t>
        </is>
      </c>
      <c r="L41" s="24" t="inlineStr">
        <is>
          <t>OEM</t>
        </is>
      </c>
      <c r="M41" s="24" t="inlineStr">
        <is>
          <t>批量/SOP</t>
        </is>
      </c>
      <c r="N41" s="36" t="inlineStr">
        <is>
          <t>油泵/Oil Pump</t>
        </is>
      </c>
      <c r="O41" s="24" t="inlineStr">
        <is>
          <t>新能源产品</t>
        </is>
      </c>
      <c r="P41" s="24" t="inlineStr">
        <is>
          <t>事业二部</t>
        </is>
      </c>
      <c r="Q41" s="24" t="inlineStr">
        <is>
          <t>杭州工厂</t>
        </is>
      </c>
      <c r="R41" s="36" t="inlineStr">
        <is>
          <t>0191010014</t>
        </is>
      </c>
      <c r="S41" s="36" t="inlineStr">
        <is>
          <t>0191010014</t>
        </is>
      </c>
      <c r="T41" s="36" t="inlineStr">
        <is>
          <t>EOP-120-014</t>
        </is>
      </c>
      <c r="U41" s="36" t="inlineStr">
        <is>
          <t>Tesla电子油泵</t>
        </is>
      </c>
      <c r="V41" s="36" t="inlineStr">
        <is>
          <t>EOP-120</t>
        </is>
      </c>
      <c r="W41" s="36" t="inlineStr">
        <is>
          <t>/</t>
        </is>
      </c>
      <c r="X41" s="36" t="inlineStr">
        <is>
          <t>1108202-00-M</t>
        </is>
      </c>
      <c r="Y41" s="24" t="inlineStr">
        <is>
          <t>批量SOP</t>
        </is>
      </c>
      <c r="Z41" s="24" t="inlineStr">
        <is>
          <t>2017/7</t>
        </is>
      </c>
      <c r="AA41" s="24" t="inlineStr">
        <is>
          <t>2022/12</t>
        </is>
      </c>
      <c r="AB41" s="24" t="n">
        <v>0</v>
      </c>
      <c r="AC41" s="24" t="inlineStr">
        <is>
          <t>HC18</t>
        </is>
      </c>
      <c r="AD41" s="24" t="inlineStr">
        <is>
          <t>3YDU</t>
        </is>
      </c>
      <c r="AE41" s="24" t="inlineStr">
        <is>
          <t>3YDU</t>
        </is>
      </c>
      <c r="AF41" s="24" t="inlineStr">
        <is>
          <t>Model 3, Y, S, X</t>
        </is>
      </c>
      <c r="AG41" s="24" t="n">
        <v>1</v>
      </c>
      <c r="AH41" s="24" t="n">
        <v>1</v>
      </c>
      <c r="AI41" s="24" t="inlineStr">
        <is>
          <t>人民币/RMB</t>
        </is>
      </c>
      <c r="AJ41" s="24" t="n">
        <v>1</v>
      </c>
      <c r="AK41" s="24" t="n">
        <v>0</v>
      </c>
      <c r="AL41" s="24" t="n">
        <v>10.464</v>
      </c>
      <c r="AM41" s="24" t="n">
        <v>12.72</v>
      </c>
      <c r="AN41" s="24" t="n">
        <v>12.48</v>
      </c>
      <c r="AO41" s="45" t="n">
        <v>11.8</v>
      </c>
      <c r="AP41" s="42" t="n">
        <v>9.314</v>
      </c>
      <c r="AQ41" s="42" t="n">
        <v>11.386</v>
      </c>
      <c r="AR41" s="42" t="n">
        <v>12.676</v>
      </c>
      <c r="AS41" s="42" t="n">
        <v>12.386</v>
      </c>
      <c r="AT41" s="36" t="n">
        <v>11.2</v>
      </c>
      <c r="AU41" s="36" t="n">
        <v>11.4</v>
      </c>
      <c r="AV41" s="36" t="n">
        <v>11.6</v>
      </c>
      <c r="AW41" s="36" t="n">
        <v>12</v>
      </c>
      <c r="AX41" s="36" t="n">
        <v>12.8</v>
      </c>
      <c r="AY41" s="36" t="n">
        <v>13.2</v>
      </c>
      <c r="AZ41" s="36" t="n">
        <v>13.6</v>
      </c>
      <c r="BA41" s="36" t="n">
        <v>13.6</v>
      </c>
      <c r="BB41" s="36" t="n">
        <v>223.61</v>
      </c>
      <c r="BC41" s="36" t="n">
        <v>223.61</v>
      </c>
      <c r="BD41" s="36" t="n">
        <v>223.61</v>
      </c>
      <c r="BE41" s="36" t="n">
        <v>223.61</v>
      </c>
      <c r="BF41" s="36" t="n">
        <v>223.61</v>
      </c>
      <c r="BG41" s="36" t="n">
        <v>223.61</v>
      </c>
      <c r="BH41" s="36" t="n">
        <v>223.61</v>
      </c>
      <c r="BI41" s="36" t="n">
        <v>223.61</v>
      </c>
      <c r="BJ41" s="36" t="n">
        <v>223.61</v>
      </c>
      <c r="BK41" s="36" t="n">
        <v>223.61</v>
      </c>
      <c r="BL41" s="36" t="n">
        <v>223.61</v>
      </c>
      <c r="BM41" s="36" t="n">
        <v>223.61</v>
      </c>
      <c r="BN41" s="36" t="n">
        <v>223.61</v>
      </c>
      <c r="BO41" s="36" t="n">
        <v>223.61</v>
      </c>
      <c r="BP41" s="36" t="n">
        <v>223.61</v>
      </c>
      <c r="BQ41" s="36" t="n">
        <v>223.61</v>
      </c>
      <c r="BR41" s="36" t="n">
        <v>223.61</v>
      </c>
      <c r="BS41" s="36">
        <f>BB41*AK41*$AJ41</f>
        <v/>
      </c>
      <c r="BT41" s="36">
        <f>BC41*AL41*$AJ41</f>
        <v/>
      </c>
      <c r="BU41" s="36">
        <f>BD41*AM41*$AJ41</f>
        <v/>
      </c>
      <c r="BV41" s="36">
        <f>BE41*AN41*$AJ41</f>
        <v/>
      </c>
      <c r="BW41" s="36">
        <f>BF41*AO41*$AJ41</f>
        <v/>
      </c>
      <c r="BX41" s="36">
        <f>AP41*BG41*$AJ41</f>
        <v/>
      </c>
      <c r="BY41" s="36">
        <f>AQ41*BH41*$AJ41</f>
        <v/>
      </c>
      <c r="BZ41" s="36">
        <f>AR41*BI41*$AJ41</f>
        <v/>
      </c>
      <c r="CA41" s="36">
        <f>AS41*BJ41*$AJ41</f>
        <v/>
      </c>
      <c r="CB41" s="36">
        <f>AT41*BK41*$AJ41</f>
        <v/>
      </c>
      <c r="CC41" s="36">
        <f>AU41*BL41*$AJ41</f>
        <v/>
      </c>
      <c r="CD41" s="36">
        <f>AV41*BM41*$AJ41</f>
        <v/>
      </c>
      <c r="CE41" s="36">
        <f>AW41*BN41*$AJ41</f>
        <v/>
      </c>
      <c r="CF41" s="36">
        <f>AX41*BO41*$AJ41</f>
        <v/>
      </c>
      <c r="CG41" s="36">
        <f>AY41*BP41*$AJ41</f>
        <v/>
      </c>
      <c r="CH41" s="36">
        <f>AZ41*BQ41*$AJ41</f>
        <v/>
      </c>
      <c r="CI41" s="36">
        <f>BA41*BR41*$AJ41</f>
        <v/>
      </c>
    </row>
    <row r="42">
      <c r="A42" s="24" t="n">
        <v>38</v>
      </c>
      <c r="B42" s="24" t="inlineStr">
        <is>
          <t>内销/Domestic</t>
        </is>
      </c>
      <c r="C42" s="24" t="inlineStr">
        <is>
          <t>杭州汽零</t>
        </is>
      </c>
      <c r="D42" s="24" t="inlineStr">
        <is>
          <t>客户发展部</t>
        </is>
      </c>
      <c r="E42" s="24" t="inlineStr">
        <is>
          <t>HC18(PD20)</t>
        </is>
      </c>
      <c r="F42" s="24" t="inlineStr">
        <is>
          <t>黄瑜</t>
        </is>
      </c>
      <c r="G42" s="24" t="inlineStr">
        <is>
          <t>2002191</t>
        </is>
      </c>
      <c r="H42" s="24" t="inlineStr">
        <is>
          <t>特斯拉（上海）有限公司</t>
        </is>
      </c>
      <c r="I42" s="24" t="inlineStr">
        <is>
          <t>HC18中国</t>
        </is>
      </c>
      <c r="J42" s="24" t="inlineStr">
        <is>
          <t>中国</t>
        </is>
      </c>
      <c r="K42" s="24" t="inlineStr">
        <is>
          <t>HC18</t>
        </is>
      </c>
      <c r="L42" s="24" t="inlineStr">
        <is>
          <t>OEM</t>
        </is>
      </c>
      <c r="M42" s="24" t="n">
        <v>0</v>
      </c>
      <c r="N42" s="24" t="inlineStr">
        <is>
          <t>集成模块/Integrated Module</t>
        </is>
      </c>
      <c r="O42" s="24" t="inlineStr">
        <is>
          <t>新能源产品</t>
        </is>
      </c>
      <c r="P42" s="24" t="inlineStr">
        <is>
          <t>事业五部</t>
        </is>
      </c>
      <c r="Q42" s="24" t="inlineStr">
        <is>
          <t>绍兴工厂</t>
        </is>
      </c>
      <c r="R42" s="24" t="inlineStr">
        <is>
          <t>01270100078</t>
        </is>
      </c>
      <c r="S42" s="24" t="inlineStr">
        <is>
          <t>01270100078</t>
        </is>
      </c>
      <c r="T42" s="24" t="inlineStr">
        <is>
          <t>1547595-02-F</t>
        </is>
      </c>
      <c r="U42" s="24" t="inlineStr">
        <is>
          <t>超级水冷歧管总成件</t>
        </is>
      </c>
      <c r="V42" s="24" t="inlineStr">
        <is>
          <t>0127-0100078</t>
        </is>
      </c>
      <c r="W42" s="24" t="inlineStr">
        <is>
          <t>/</t>
        </is>
      </c>
      <c r="X42" s="24" t="n">
        <v>0</v>
      </c>
      <c r="Y42" s="24" t="n">
        <v>0</v>
      </c>
      <c r="Z42" s="24" t="n">
        <v>0</v>
      </c>
      <c r="AA42" s="24" t="n">
        <v>0</v>
      </c>
      <c r="AB42" s="24" t="n">
        <v>0</v>
      </c>
      <c r="AC42" s="24" t="n">
        <v>0</v>
      </c>
      <c r="AD42" s="24" t="n">
        <v>0</v>
      </c>
      <c r="AE42" s="24" t="n">
        <v>0</v>
      </c>
      <c r="AF42" s="24" t="n">
        <v>0</v>
      </c>
      <c r="AG42" s="24" t="n">
        <v>0</v>
      </c>
      <c r="AH42" s="24" t="n">
        <v>0</v>
      </c>
      <c r="AI42" s="24" t="inlineStr">
        <is>
          <t>人民币/RMB</t>
        </is>
      </c>
      <c r="AJ42" s="24" t="n">
        <v>1</v>
      </c>
      <c r="AK42" s="24" t="n">
        <v>0</v>
      </c>
      <c r="AL42" s="24" t="n">
        <v>0</v>
      </c>
      <c r="AM42" s="24" t="n">
        <v>0</v>
      </c>
      <c r="AN42" s="24" t="n">
        <v>0</v>
      </c>
      <c r="AO42" s="45" t="n">
        <v>0</v>
      </c>
      <c r="AP42" s="42" t="n">
        <v>0</v>
      </c>
      <c r="AQ42" s="42" t="n">
        <v>0</v>
      </c>
      <c r="AR42" s="42" t="n">
        <v>0</v>
      </c>
      <c r="AS42" s="24" t="n">
        <v>0</v>
      </c>
      <c r="AT42" s="24" t="n">
        <v>0</v>
      </c>
      <c r="AU42" s="24" t="n">
        <v>0</v>
      </c>
      <c r="AV42" s="24" t="n">
        <v>0</v>
      </c>
      <c r="AW42" s="24" t="n">
        <v>0</v>
      </c>
      <c r="AX42" s="24" t="n">
        <v>0</v>
      </c>
      <c r="AY42" s="24" t="n">
        <v>0</v>
      </c>
      <c r="AZ42" s="24" t="n">
        <v>0</v>
      </c>
      <c r="BA42" s="24" t="n">
        <v>0</v>
      </c>
      <c r="BB42" s="24" t="n">
        <v>0</v>
      </c>
      <c r="BC42" s="24" t="n">
        <v>0</v>
      </c>
      <c r="BD42" s="24" t="n">
        <v>0</v>
      </c>
      <c r="BE42" s="24" t="n">
        <v>0</v>
      </c>
      <c r="BF42" s="24" t="n">
        <v>0</v>
      </c>
      <c r="BG42" s="24" t="n">
        <v>0</v>
      </c>
      <c r="BH42" s="24" t="n">
        <v>0</v>
      </c>
      <c r="BI42" s="24" t="n">
        <v>0</v>
      </c>
      <c r="BJ42" s="24" t="n">
        <v>0</v>
      </c>
      <c r="BK42" s="24" t="n">
        <v>0</v>
      </c>
      <c r="BL42" s="24" t="n">
        <v>0</v>
      </c>
      <c r="BM42" s="24" t="n">
        <v>0</v>
      </c>
      <c r="BN42" s="24" t="n">
        <v>0</v>
      </c>
      <c r="BO42" s="24" t="n">
        <v>0</v>
      </c>
      <c r="BP42" s="24" t="n">
        <v>0</v>
      </c>
      <c r="BQ42" s="24" t="n">
        <v>0</v>
      </c>
      <c r="BR42" s="24" t="n">
        <v>0</v>
      </c>
      <c r="BS42" s="24">
        <f>BB42*AK42*$AJ42</f>
        <v/>
      </c>
      <c r="BT42" s="24">
        <f>BC42*AL42*$AJ42</f>
        <v/>
      </c>
      <c r="BU42" s="24">
        <f>BD42*AM42*$AJ42</f>
        <v/>
      </c>
      <c r="BV42" s="26">
        <f>BE42*AN42*$AJ42</f>
        <v/>
      </c>
      <c r="BW42" s="26">
        <f>BF42*AO42*$AJ42</f>
        <v/>
      </c>
      <c r="BX42" s="26">
        <f>AP42*BG42*$AJ42</f>
        <v/>
      </c>
      <c r="BY42" s="24">
        <f>AQ42*BH42*$AJ42</f>
        <v/>
      </c>
      <c r="BZ42" s="24">
        <f>AR42*BI42*$AJ42</f>
        <v/>
      </c>
      <c r="CA42" s="24">
        <f>AS42*BJ42*$AJ42</f>
        <v/>
      </c>
      <c r="CB42" s="24">
        <f>AT42*BK42*$AJ42</f>
        <v/>
      </c>
      <c r="CC42" s="24">
        <f>AU42*BL42*$AJ42</f>
        <v/>
      </c>
      <c r="CD42" s="24">
        <f>AV42*BM42*$AJ42</f>
        <v/>
      </c>
      <c r="CE42" s="24">
        <f>AW42*BN42*$AJ42</f>
        <v/>
      </c>
      <c r="CF42" s="24">
        <f>AX42*BO42*$AJ42</f>
        <v/>
      </c>
      <c r="CG42" s="24">
        <f>AY42*BP42*$AJ42</f>
        <v/>
      </c>
      <c r="CH42" s="24">
        <f>AZ42*BQ42*$AJ42</f>
        <v/>
      </c>
      <c r="CI42" s="24">
        <f>BA42*BR42*$AJ42</f>
        <v/>
      </c>
    </row>
    <row r="43">
      <c r="A43" s="24" t="n">
        <v>39</v>
      </c>
      <c r="B43" s="24" t="inlineStr">
        <is>
          <t>内销/Domestic</t>
        </is>
      </c>
      <c r="C43" s="24" t="inlineStr">
        <is>
          <t>杭州汽零</t>
        </is>
      </c>
      <c r="D43" s="24" t="inlineStr">
        <is>
          <t>客户发展部</t>
        </is>
      </c>
      <c r="E43" s="24" t="inlineStr">
        <is>
          <t>HC18(PD20)</t>
        </is>
      </c>
      <c r="F43" s="24" t="inlineStr">
        <is>
          <t>黄瑜</t>
        </is>
      </c>
      <c r="G43" s="24" t="inlineStr">
        <is>
          <t>2002191</t>
        </is>
      </c>
      <c r="H43" s="24" t="inlineStr">
        <is>
          <t>特斯拉（上海）有限公司</t>
        </is>
      </c>
      <c r="I43" s="24" t="inlineStr">
        <is>
          <t>HC18中国</t>
        </is>
      </c>
      <c r="J43" s="24" t="inlineStr">
        <is>
          <t>中国</t>
        </is>
      </c>
      <c r="K43" s="24" t="inlineStr">
        <is>
          <t>HC18</t>
        </is>
      </c>
      <c r="L43" s="24" t="inlineStr">
        <is>
          <t>OEM</t>
        </is>
      </c>
      <c r="M43" s="24" t="n">
        <v>0</v>
      </c>
      <c r="N43" s="24" t="inlineStr">
        <is>
          <t>集成模块/Integrated Module</t>
        </is>
      </c>
      <c r="O43" s="24" t="inlineStr">
        <is>
          <t>新能源产品</t>
        </is>
      </c>
      <c r="P43" s="24" t="inlineStr">
        <is>
          <t>事业五部</t>
        </is>
      </c>
      <c r="Q43" s="24" t="inlineStr">
        <is>
          <t>绍兴工厂</t>
        </is>
      </c>
      <c r="R43" s="24" t="inlineStr">
        <is>
          <t>01270100082</t>
        </is>
      </c>
      <c r="S43" s="24" t="inlineStr">
        <is>
          <t>01270100082</t>
        </is>
      </c>
      <c r="T43" s="24" t="inlineStr">
        <is>
          <t>1547595-A9-F</t>
        </is>
      </c>
      <c r="U43" s="24" t="inlineStr">
        <is>
          <t>超级水冷歧管总成件</t>
        </is>
      </c>
      <c r="V43" s="24" t="inlineStr">
        <is>
          <t>0127-0100082</t>
        </is>
      </c>
      <c r="W43" s="24" t="inlineStr">
        <is>
          <t>/</t>
        </is>
      </c>
      <c r="X43" s="24" t="n">
        <v>0</v>
      </c>
      <c r="Y43" s="24" t="n">
        <v>0</v>
      </c>
      <c r="Z43" s="24" t="n">
        <v>0</v>
      </c>
      <c r="AA43" s="24" t="n">
        <v>0</v>
      </c>
      <c r="AB43" s="24" t="n">
        <v>0</v>
      </c>
      <c r="AC43" s="24" t="n">
        <v>0</v>
      </c>
      <c r="AD43" s="24" t="n">
        <v>0</v>
      </c>
      <c r="AE43" s="24" t="n">
        <v>0</v>
      </c>
      <c r="AF43" s="24" t="n">
        <v>0</v>
      </c>
      <c r="AG43" s="24" t="n">
        <v>0</v>
      </c>
      <c r="AH43" s="24" t="n">
        <v>0</v>
      </c>
      <c r="AI43" s="24" t="inlineStr">
        <is>
          <t>人民币/RMB</t>
        </is>
      </c>
      <c r="AJ43" s="24" t="n">
        <v>1</v>
      </c>
      <c r="AK43" s="24" t="n">
        <v>0</v>
      </c>
      <c r="AL43" s="24" t="n">
        <v>0</v>
      </c>
      <c r="AM43" s="24" t="n">
        <v>0</v>
      </c>
      <c r="AN43" s="24" t="n">
        <v>0</v>
      </c>
      <c r="AO43" s="45" t="n">
        <v>0</v>
      </c>
      <c r="AP43" s="42" t="n">
        <v>0</v>
      </c>
      <c r="AQ43" s="42" t="n">
        <v>0</v>
      </c>
      <c r="AR43" s="42" t="n">
        <v>0</v>
      </c>
      <c r="AS43" s="24" t="n">
        <v>0</v>
      </c>
      <c r="AT43" s="24" t="n">
        <v>0</v>
      </c>
      <c r="AU43" s="24" t="n">
        <v>0</v>
      </c>
      <c r="AV43" s="24" t="n">
        <v>0</v>
      </c>
      <c r="AW43" s="24" t="n">
        <v>0</v>
      </c>
      <c r="AX43" s="24" t="n">
        <v>0</v>
      </c>
      <c r="AY43" s="24" t="n">
        <v>0</v>
      </c>
      <c r="AZ43" s="24" t="n">
        <v>0</v>
      </c>
      <c r="BA43" s="24" t="n">
        <v>0</v>
      </c>
      <c r="BB43" s="24" t="n">
        <v>0</v>
      </c>
      <c r="BC43" s="24" t="n">
        <v>0</v>
      </c>
      <c r="BD43" s="24" t="n">
        <v>0</v>
      </c>
      <c r="BE43" s="24" t="n">
        <v>0</v>
      </c>
      <c r="BF43" s="24" t="n">
        <v>0</v>
      </c>
      <c r="BG43" s="24" t="n">
        <v>0</v>
      </c>
      <c r="BH43" s="24" t="n">
        <v>0</v>
      </c>
      <c r="BI43" s="24" t="n">
        <v>0</v>
      </c>
      <c r="BJ43" s="24" t="n">
        <v>0</v>
      </c>
      <c r="BK43" s="24" t="n">
        <v>0</v>
      </c>
      <c r="BL43" s="24" t="n">
        <v>0</v>
      </c>
      <c r="BM43" s="24" t="n">
        <v>0</v>
      </c>
      <c r="BN43" s="24" t="n">
        <v>0</v>
      </c>
      <c r="BO43" s="24" t="n">
        <v>0</v>
      </c>
      <c r="BP43" s="24" t="n">
        <v>0</v>
      </c>
      <c r="BQ43" s="24" t="n">
        <v>0</v>
      </c>
      <c r="BR43" s="24" t="n">
        <v>0</v>
      </c>
      <c r="BS43" s="24">
        <f>BB43*AK43*$AJ43</f>
        <v/>
      </c>
      <c r="BT43" s="24">
        <f>BC43*AL43*$AJ43</f>
        <v/>
      </c>
      <c r="BU43" s="24">
        <f>BD43*AM43*$AJ43</f>
        <v/>
      </c>
      <c r="BV43" s="26">
        <f>BE43*AN43*$AJ43</f>
        <v/>
      </c>
      <c r="BW43" s="26">
        <f>BF43*AO43*$AJ43</f>
        <v/>
      </c>
      <c r="BX43" s="26">
        <f>AP43*BG43*$AJ43</f>
        <v/>
      </c>
      <c r="BY43" s="24">
        <f>AQ43*BH43*$AJ43</f>
        <v/>
      </c>
      <c r="BZ43" s="24">
        <f>AR43*BI43*$AJ43</f>
        <v/>
      </c>
      <c r="CA43" s="24">
        <f>AS43*BJ43*$AJ43</f>
        <v/>
      </c>
      <c r="CB43" s="24">
        <f>AT43*BK43*$AJ43</f>
        <v/>
      </c>
      <c r="CC43" s="24">
        <f>AU43*BL43*$AJ43</f>
        <v/>
      </c>
      <c r="CD43" s="24">
        <f>AV43*BM43*$AJ43</f>
        <v/>
      </c>
      <c r="CE43" s="24">
        <f>AW43*BN43*$AJ43</f>
        <v/>
      </c>
      <c r="CF43" s="24">
        <f>AX43*BO43*$AJ43</f>
        <v/>
      </c>
      <c r="CG43" s="24">
        <f>AY43*BP43*$AJ43</f>
        <v/>
      </c>
      <c r="CH43" s="24">
        <f>AZ43*BQ43*$AJ43</f>
        <v/>
      </c>
      <c r="CI43" s="24">
        <f>BA43*BR43*$AJ43</f>
        <v/>
      </c>
    </row>
    <row r="44" customFormat="1" s="38">
      <c r="A44" s="28" t="n">
        <v>40</v>
      </c>
      <c r="B44" s="24" t="inlineStr">
        <is>
          <t>内销/Domestic</t>
        </is>
      </c>
      <c r="C44" s="24" t="inlineStr">
        <is>
          <t>杭州汽零</t>
        </is>
      </c>
      <c r="D44" s="24" t="inlineStr">
        <is>
          <t>客户发展部</t>
        </is>
      </c>
      <c r="E44" s="24" t="inlineStr">
        <is>
          <t>HC18(PD20)</t>
        </is>
      </c>
      <c r="F44" s="36" t="inlineStr">
        <is>
          <t>黄瑜</t>
        </is>
      </c>
      <c r="G44" s="24" t="inlineStr">
        <is>
          <t>2002191</t>
        </is>
      </c>
      <c r="H44" s="24" t="inlineStr">
        <is>
          <t>特斯拉（上海）有限公司</t>
        </is>
      </c>
      <c r="I44" s="36" t="inlineStr">
        <is>
          <t>HC18中国</t>
        </is>
      </c>
      <c r="J44" s="24" t="inlineStr">
        <is>
          <t>中国</t>
        </is>
      </c>
      <c r="K44" s="24" t="inlineStr">
        <is>
          <t>HC18</t>
        </is>
      </c>
      <c r="L44" s="24" t="inlineStr">
        <is>
          <t>OEM</t>
        </is>
      </c>
      <c r="M44" s="24" t="inlineStr">
        <is>
          <t>批量/SOP</t>
        </is>
      </c>
      <c r="N44" s="36" t="inlineStr">
        <is>
          <t>集成模块/Integrated Module</t>
        </is>
      </c>
      <c r="O44" s="24" t="inlineStr">
        <is>
          <t>新能源产品</t>
        </is>
      </c>
      <c r="P44" s="24" t="inlineStr">
        <is>
          <t>事业五部</t>
        </is>
      </c>
      <c r="Q44" s="24" t="inlineStr">
        <is>
          <t>绍兴工厂</t>
        </is>
      </c>
      <c r="R44" s="36" t="inlineStr">
        <is>
          <t>01270100083</t>
        </is>
      </c>
      <c r="S44" s="36" t="inlineStr">
        <is>
          <t>01270100083</t>
        </is>
      </c>
      <c r="T44" s="36" t="inlineStr">
        <is>
          <t>1547595-A2-F</t>
        </is>
      </c>
      <c r="U44" s="36" t="inlineStr">
        <is>
          <t>超级水冷歧管总成件</t>
        </is>
      </c>
      <c r="V44" s="36" t="inlineStr">
        <is>
          <t>0127-0100083</t>
        </is>
      </c>
      <c r="W44" s="36" t="inlineStr">
        <is>
          <t>/</t>
        </is>
      </c>
      <c r="X44" s="36" t="n">
        <v>0</v>
      </c>
      <c r="Y44" s="24" t="inlineStr">
        <is>
          <t>批量SOP</t>
        </is>
      </c>
      <c r="Z44" s="24" t="n">
        <v>0</v>
      </c>
      <c r="AA44" s="24" t="n">
        <v>0</v>
      </c>
      <c r="AB44" s="24" t="n">
        <v>0</v>
      </c>
      <c r="AC44" s="24" t="n">
        <v>0</v>
      </c>
      <c r="AD44" s="24" t="n">
        <v>0</v>
      </c>
      <c r="AE44" s="24" t="n">
        <v>0</v>
      </c>
      <c r="AF44" s="24" t="n">
        <v>0</v>
      </c>
      <c r="AG44" s="24" t="n">
        <v>0</v>
      </c>
      <c r="AH44" s="24" t="n">
        <v>0</v>
      </c>
      <c r="AI44" s="24" t="inlineStr">
        <is>
          <t>人民币/RMB</t>
        </is>
      </c>
      <c r="AJ44" s="24" t="n">
        <v>1</v>
      </c>
      <c r="AK44" s="24" t="n">
        <v>0</v>
      </c>
      <c r="AL44" s="24" t="n">
        <v>3.5112</v>
      </c>
      <c r="AM44" s="24" t="n">
        <v>4.69</v>
      </c>
      <c r="AN44" s="24" t="n">
        <v>3.969</v>
      </c>
      <c r="AO44" s="45" t="n">
        <v>4</v>
      </c>
      <c r="AP44" s="42" t="n">
        <v>3.9672</v>
      </c>
      <c r="AQ44" s="42" t="n">
        <v>3.3288</v>
      </c>
      <c r="AR44" s="42" t="n">
        <v>3.4656</v>
      </c>
      <c r="AS44" s="42" t="n">
        <v>4.2864</v>
      </c>
      <c r="AT44" s="36" t="n">
        <v>3.42</v>
      </c>
      <c r="AU44" s="36" t="n">
        <v>3.42</v>
      </c>
      <c r="AV44" s="36" t="n">
        <v>3.42</v>
      </c>
      <c r="AW44" s="36" t="n">
        <v>3.42</v>
      </c>
      <c r="AX44" s="36" t="n">
        <v>3.42</v>
      </c>
      <c r="AY44" s="36" t="n">
        <v>3.42</v>
      </c>
      <c r="AZ44" s="36" t="n">
        <v>3.42</v>
      </c>
      <c r="BA44" s="36" t="n">
        <v>3.42</v>
      </c>
      <c r="BB44" s="36" t="n">
        <v>2000</v>
      </c>
      <c r="BC44" s="36" t="n">
        <v>2000</v>
      </c>
      <c r="BD44" s="36" t="n">
        <v>2000</v>
      </c>
      <c r="BE44" s="36" t="n">
        <v>2000</v>
      </c>
      <c r="BF44" s="36" t="n">
        <v>2000</v>
      </c>
      <c r="BG44" s="36" t="n">
        <v>2000</v>
      </c>
      <c r="BH44" s="36" t="n">
        <v>2000</v>
      </c>
      <c r="BI44" s="36" t="n">
        <v>2000</v>
      </c>
      <c r="BJ44" s="36" t="n">
        <v>2000</v>
      </c>
      <c r="BK44" s="36" t="n">
        <v>2000</v>
      </c>
      <c r="BL44" s="36" t="n">
        <v>2000</v>
      </c>
      <c r="BM44" s="36" t="n">
        <v>2000</v>
      </c>
      <c r="BN44" s="36" t="n">
        <v>2000</v>
      </c>
      <c r="BO44" s="36" t="n">
        <v>2000</v>
      </c>
      <c r="BP44" s="36" t="n">
        <v>2000</v>
      </c>
      <c r="BQ44" s="36" t="n">
        <v>2000</v>
      </c>
      <c r="BR44" s="36" t="n">
        <v>2000</v>
      </c>
      <c r="BS44" s="36">
        <f>BB44*AK44*$AJ44</f>
        <v/>
      </c>
      <c r="BT44" s="36">
        <f>BC44*AL44*$AJ44</f>
        <v/>
      </c>
      <c r="BU44" s="36">
        <f>BD44*AM44*$AJ44</f>
        <v/>
      </c>
      <c r="BV44" s="36">
        <f>BE44*AN44*$AJ44</f>
        <v/>
      </c>
      <c r="BW44" s="36">
        <f>BF44*AO44*$AJ44</f>
        <v/>
      </c>
      <c r="BX44" s="36">
        <f>AP44*BG44*$AJ44</f>
        <v/>
      </c>
      <c r="BY44" s="36">
        <f>AQ44*BH44*$AJ44</f>
        <v/>
      </c>
      <c r="BZ44" s="36">
        <f>AR44*BI44*$AJ44</f>
        <v/>
      </c>
      <c r="CA44" s="36">
        <f>AS44*BJ44*$AJ44</f>
        <v/>
      </c>
      <c r="CB44" s="36">
        <f>AT44*BK44*$AJ44</f>
        <v/>
      </c>
      <c r="CC44" s="36">
        <f>AU44*BL44*$AJ44</f>
        <v/>
      </c>
      <c r="CD44" s="36">
        <f>AV44*BM44*$AJ44</f>
        <v/>
      </c>
      <c r="CE44" s="36">
        <f>AW44*BN44*$AJ44</f>
        <v/>
      </c>
      <c r="CF44" s="36">
        <f>AX44*BO44*$AJ44</f>
        <v/>
      </c>
      <c r="CG44" s="36">
        <f>AY44*BP44*$AJ44</f>
        <v/>
      </c>
      <c r="CH44" s="36">
        <f>AZ44*BQ44*$AJ44</f>
        <v/>
      </c>
      <c r="CI44" s="36">
        <f>BA44*BR44*$AJ44</f>
        <v/>
      </c>
    </row>
    <row r="45">
      <c r="A45" s="28" t="n">
        <v>41</v>
      </c>
      <c r="B45" s="24" t="inlineStr">
        <is>
          <t>内销/Domestic</t>
        </is>
      </c>
      <c r="C45" s="24" t="inlineStr">
        <is>
          <t>杭州汽零</t>
        </is>
      </c>
      <c r="D45" s="24" t="inlineStr">
        <is>
          <t>客户发展部</t>
        </is>
      </c>
      <c r="E45" s="24" t="inlineStr">
        <is>
          <t>HC18所</t>
        </is>
      </c>
      <c r="F45" s="24" t="inlineStr">
        <is>
          <t>黄瑜</t>
        </is>
      </c>
      <c r="G45" s="24" t="inlineStr">
        <is>
          <t>2002191</t>
        </is>
      </c>
      <c r="H45" s="24" t="inlineStr">
        <is>
          <t>特斯拉（上海）有限公司</t>
        </is>
      </c>
      <c r="I45" s="24" t="inlineStr">
        <is>
          <t>HC18中国</t>
        </is>
      </c>
      <c r="J45" s="24" t="inlineStr">
        <is>
          <t>中国</t>
        </is>
      </c>
      <c r="K45" s="24" t="inlineStr">
        <is>
          <t>HC18</t>
        </is>
      </c>
      <c r="L45" s="24" t="inlineStr">
        <is>
          <t>OEM</t>
        </is>
      </c>
      <c r="M45" s="24" t="inlineStr">
        <is>
          <t>批量/SOP</t>
        </is>
      </c>
      <c r="N45" s="24" t="inlineStr">
        <is>
          <t>油冷器/Oil Cooler</t>
        </is>
      </c>
      <c r="O45" s="24" t="inlineStr">
        <is>
          <t>新能源产品</t>
        </is>
      </c>
      <c r="P45" s="24" t="inlineStr">
        <is>
          <t>事业三部</t>
        </is>
      </c>
      <c r="Q45" s="24" t="inlineStr">
        <is>
          <t>绍兴工厂</t>
        </is>
      </c>
      <c r="R45" s="24" t="inlineStr">
        <is>
          <t>01440100050</t>
        </is>
      </c>
      <c r="S45" s="24" t="inlineStr">
        <is>
          <t>01440100050</t>
        </is>
      </c>
      <c r="T45" s="24" t="inlineStr">
        <is>
          <t>BH44-15FD0050</t>
        </is>
      </c>
      <c r="U45" s="24" t="inlineStr">
        <is>
          <t>4DU总成（不带阀）</t>
        </is>
      </c>
      <c r="V45" s="24" t="n">
        <v>0</v>
      </c>
      <c r="W45" s="24" t="inlineStr">
        <is>
          <t>/</t>
        </is>
      </c>
      <c r="X45" s="24" t="n">
        <v>0</v>
      </c>
      <c r="Y45" s="24" t="inlineStr">
        <is>
          <t>商机Opportunity</t>
        </is>
      </c>
      <c r="Z45" s="24" t="n">
        <v>0</v>
      </c>
      <c r="AA45" s="24" t="n">
        <v>0</v>
      </c>
      <c r="AB45" s="24" t="n">
        <v>0</v>
      </c>
      <c r="AC45" s="24" t="n">
        <v>0</v>
      </c>
      <c r="AD45" s="24" t="n">
        <v>0</v>
      </c>
      <c r="AE45" s="24" t="n">
        <v>0</v>
      </c>
      <c r="AF45" s="24" t="n">
        <v>0</v>
      </c>
      <c r="AG45" s="24" t="n">
        <v>0</v>
      </c>
      <c r="AH45" s="24" t="n">
        <v>0</v>
      </c>
      <c r="AI45" s="24" t="inlineStr">
        <is>
          <t>人民币/RMB</t>
        </is>
      </c>
      <c r="AJ45" s="24" t="n">
        <v>1</v>
      </c>
      <c r="AK45" s="24" t="n">
        <v>0</v>
      </c>
      <c r="AL45" s="24" t="n">
        <v>0</v>
      </c>
      <c r="AM45" s="24" t="n">
        <v>0</v>
      </c>
      <c r="AN45" s="24" t="n">
        <v>0</v>
      </c>
      <c r="AO45" s="45" t="n">
        <v>0</v>
      </c>
      <c r="AP45" s="42" t="n">
        <v>0</v>
      </c>
      <c r="AQ45" s="42" t="n">
        <v>0</v>
      </c>
      <c r="AR45" s="42" t="n">
        <v>0</v>
      </c>
      <c r="AS45" s="24" t="n">
        <v>0</v>
      </c>
      <c r="AT45" s="24" t="n">
        <v>0</v>
      </c>
      <c r="AU45" s="24" t="n">
        <v>0.2</v>
      </c>
      <c r="AV45" s="24" t="n">
        <v>0.4</v>
      </c>
      <c r="AW45" s="24" t="n">
        <v>0.8</v>
      </c>
      <c r="AX45" s="24" t="n">
        <v>1.6</v>
      </c>
      <c r="AY45" s="24" t="n">
        <v>2</v>
      </c>
      <c r="AZ45" s="24" t="n">
        <v>2.4</v>
      </c>
      <c r="BA45" s="24" t="n">
        <v>2.4</v>
      </c>
      <c r="BB45" s="24" t="n">
        <v>46</v>
      </c>
      <c r="BC45" s="24" t="n">
        <v>46</v>
      </c>
      <c r="BD45" s="24" t="n">
        <v>46</v>
      </c>
      <c r="BE45" s="24" t="n">
        <v>46</v>
      </c>
      <c r="BF45" s="24" t="n">
        <v>46</v>
      </c>
      <c r="BG45" s="24" t="n">
        <v>46</v>
      </c>
      <c r="BH45" s="24" t="n">
        <v>46</v>
      </c>
      <c r="BI45" s="24" t="n">
        <v>46</v>
      </c>
      <c r="BJ45" s="24" t="n">
        <v>46</v>
      </c>
      <c r="BK45" s="24" t="n">
        <v>46</v>
      </c>
      <c r="BL45" s="24" t="n">
        <v>46</v>
      </c>
      <c r="BM45" s="24" t="n">
        <v>46</v>
      </c>
      <c r="BN45" s="24" t="n">
        <v>46</v>
      </c>
      <c r="BO45" s="24" t="n">
        <v>46</v>
      </c>
      <c r="BP45" s="24" t="n">
        <v>46</v>
      </c>
      <c r="BQ45" s="24" t="n">
        <v>46</v>
      </c>
      <c r="BR45" s="24" t="n">
        <v>46</v>
      </c>
      <c r="BS45" s="24">
        <f>BB45*AK45*$AJ45</f>
        <v/>
      </c>
      <c r="BT45" s="24">
        <f>BC45*AL45*$AJ45</f>
        <v/>
      </c>
      <c r="BU45" s="24">
        <f>BD45*AM45*$AJ45</f>
        <v/>
      </c>
      <c r="BV45" s="26">
        <f>BE45*AN45*$AJ45</f>
        <v/>
      </c>
      <c r="BW45" s="26">
        <f>BF45*AO45*$AJ45</f>
        <v/>
      </c>
      <c r="BX45" s="26">
        <f>AP45*BG45*$AJ45</f>
        <v/>
      </c>
      <c r="BY45" s="24">
        <f>AQ45*BH45*$AJ45</f>
        <v/>
      </c>
      <c r="BZ45" s="24">
        <f>AR45*BI45*$AJ45</f>
        <v/>
      </c>
      <c r="CA45" s="24">
        <f>AS45*BJ45*$AJ45</f>
        <v/>
      </c>
      <c r="CB45" s="24">
        <f>AT45*BK45*$AJ45</f>
        <v/>
      </c>
      <c r="CC45" s="24">
        <f>AU45*BL45*$AJ45</f>
        <v/>
      </c>
      <c r="CD45" s="24">
        <f>AV45*BM45*$AJ45</f>
        <v/>
      </c>
      <c r="CE45" s="24">
        <f>AW45*BN45*$AJ45</f>
        <v/>
      </c>
      <c r="CF45" s="24">
        <f>AX45*BO45*$AJ45</f>
        <v/>
      </c>
      <c r="CG45" s="24">
        <f>AY45*BP45*$AJ45</f>
        <v/>
      </c>
      <c r="CH45" s="24">
        <f>AZ45*BQ45*$AJ45</f>
        <v/>
      </c>
      <c r="CI45" s="24">
        <f>BA45*BR45*$AJ45</f>
        <v/>
      </c>
    </row>
    <row r="46">
      <c r="A46" s="24" t="n">
        <v>42</v>
      </c>
      <c r="B46" s="24" t="inlineStr">
        <is>
          <t>内销/Domestic</t>
        </is>
      </c>
      <c r="C46" s="24" t="inlineStr">
        <is>
          <t>杭州汽零</t>
        </is>
      </c>
      <c r="D46" s="24" t="inlineStr">
        <is>
          <t>客户发展部</t>
        </is>
      </c>
      <c r="E46" s="24" t="inlineStr">
        <is>
          <t>HC18所</t>
        </is>
      </c>
      <c r="F46" s="24" t="inlineStr">
        <is>
          <t>黄瑜</t>
        </is>
      </c>
      <c r="G46" s="24" t="inlineStr">
        <is>
          <t>2002191</t>
        </is>
      </c>
      <c r="H46" s="24" t="inlineStr">
        <is>
          <t>特斯拉（上海）有限公司</t>
        </is>
      </c>
      <c r="I46" s="24" t="inlineStr">
        <is>
          <t>HC18中国</t>
        </is>
      </c>
      <c r="J46" s="24" t="inlineStr">
        <is>
          <t>中国</t>
        </is>
      </c>
      <c r="K46" s="24" t="inlineStr">
        <is>
          <t>HC18</t>
        </is>
      </c>
      <c r="L46" s="24" t="inlineStr">
        <is>
          <t>OEM</t>
        </is>
      </c>
      <c r="M46" s="24" t="n">
        <v>0</v>
      </c>
      <c r="N46" s="24" t="inlineStr">
        <is>
          <t>水冷板/Cooling Plate</t>
        </is>
      </c>
      <c r="O46" s="24" t="inlineStr">
        <is>
          <t>新能源产品</t>
        </is>
      </c>
      <c r="P46" s="24" t="inlineStr">
        <is>
          <t>事业三部</t>
        </is>
      </c>
      <c r="Q46" s="24" t="inlineStr">
        <is>
          <t>绍兴工厂</t>
        </is>
      </c>
      <c r="R46" s="24" t="inlineStr">
        <is>
          <t>01450100089</t>
        </is>
      </c>
      <c r="S46" s="24" t="inlineStr">
        <is>
          <t>01450100089</t>
        </is>
      </c>
      <c r="T46" s="24" t="inlineStr">
        <is>
          <t>BH45-01NP0089</t>
        </is>
      </c>
      <c r="U46" s="24" t="inlineStr">
        <is>
          <t>500089水冷板</t>
        </is>
      </c>
      <c r="V46" s="24" t="inlineStr">
        <is>
          <t>623*255.5*31.2</t>
        </is>
      </c>
      <c r="W46" s="24" t="inlineStr">
        <is>
          <t>/</t>
        </is>
      </c>
      <c r="X46" s="24" t="n">
        <v>0</v>
      </c>
      <c r="Y46" s="24" t="n">
        <v>0</v>
      </c>
      <c r="Z46" s="24" t="n">
        <v>0</v>
      </c>
      <c r="AA46" s="24" t="n">
        <v>0</v>
      </c>
      <c r="AB46" s="24" t="n">
        <v>0</v>
      </c>
      <c r="AC46" s="24" t="n">
        <v>0</v>
      </c>
      <c r="AD46" s="24" t="n">
        <v>0</v>
      </c>
      <c r="AE46" s="24" t="n">
        <v>0</v>
      </c>
      <c r="AF46" s="24" t="n">
        <v>0</v>
      </c>
      <c r="AG46" s="24" t="n">
        <v>0</v>
      </c>
      <c r="AH46" s="24" t="n">
        <v>0</v>
      </c>
      <c r="AI46" s="24" t="inlineStr">
        <is>
          <t>人民币/RMB</t>
        </is>
      </c>
      <c r="AJ46" s="24" t="n">
        <v>1</v>
      </c>
      <c r="AK46" s="24" t="n">
        <v>0</v>
      </c>
      <c r="AL46" s="24" t="n">
        <v>0</v>
      </c>
      <c r="AM46" s="24" t="n">
        <v>0</v>
      </c>
      <c r="AN46" s="24" t="n">
        <v>0</v>
      </c>
      <c r="AO46" s="45" t="n">
        <v>0</v>
      </c>
      <c r="AP46" s="42" t="n">
        <v>0</v>
      </c>
      <c r="AQ46" s="42" t="n">
        <v>0</v>
      </c>
      <c r="AR46" s="42" t="n">
        <v>0</v>
      </c>
      <c r="AS46" s="24" t="n">
        <v>0</v>
      </c>
      <c r="AT46" s="24" t="n">
        <v>0</v>
      </c>
      <c r="AU46" s="24" t="n">
        <v>0</v>
      </c>
      <c r="AV46" s="24" t="n">
        <v>0</v>
      </c>
      <c r="AW46" s="24" t="n">
        <v>0</v>
      </c>
      <c r="AX46" s="24" t="n">
        <v>0</v>
      </c>
      <c r="AY46" s="24" t="n">
        <v>0</v>
      </c>
      <c r="AZ46" s="24" t="n">
        <v>0</v>
      </c>
      <c r="BA46" s="24" t="n">
        <v>0</v>
      </c>
      <c r="BB46" s="24" t="n">
        <v>0</v>
      </c>
      <c r="BC46" s="24" t="n">
        <v>0</v>
      </c>
      <c r="BD46" s="24" t="n">
        <v>0</v>
      </c>
      <c r="BE46" s="24" t="n">
        <v>0</v>
      </c>
      <c r="BF46" s="24" t="n">
        <v>0</v>
      </c>
      <c r="BG46" s="24" t="n">
        <v>0</v>
      </c>
      <c r="BH46" s="24" t="n">
        <v>0</v>
      </c>
      <c r="BI46" s="24" t="n">
        <v>0</v>
      </c>
      <c r="BJ46" s="24" t="n">
        <v>0</v>
      </c>
      <c r="BK46" s="24" t="n">
        <v>0</v>
      </c>
      <c r="BL46" s="24" t="n">
        <v>0</v>
      </c>
      <c r="BM46" s="24" t="n">
        <v>0</v>
      </c>
      <c r="BN46" s="24" t="n">
        <v>0</v>
      </c>
      <c r="BO46" s="24" t="n">
        <v>0</v>
      </c>
      <c r="BP46" s="24" t="n">
        <v>0</v>
      </c>
      <c r="BQ46" s="24" t="n">
        <v>0</v>
      </c>
      <c r="BR46" s="24" t="n">
        <v>0</v>
      </c>
      <c r="BS46" s="24">
        <f>BB46*AK46*$AJ46</f>
        <v/>
      </c>
      <c r="BT46" s="24">
        <f>BC46*AL46*$AJ46</f>
        <v/>
      </c>
      <c r="BU46" s="24">
        <f>BD46*AM46*$AJ46</f>
        <v/>
      </c>
      <c r="BV46" s="26">
        <f>BE46*AN46*$AJ46</f>
        <v/>
      </c>
      <c r="BW46" s="26">
        <f>BF46*AO46*$AJ46</f>
        <v/>
      </c>
      <c r="BX46" s="26">
        <f>AP46*BG46*$AJ46</f>
        <v/>
      </c>
      <c r="BY46" s="24">
        <f>AQ46*BH46*$AJ46</f>
        <v/>
      </c>
      <c r="BZ46" s="24">
        <f>AR46*BI46*$AJ46</f>
        <v/>
      </c>
      <c r="CA46" s="24">
        <f>AS46*BJ46*$AJ46</f>
        <v/>
      </c>
      <c r="CB46" s="24">
        <f>AT46*BK46*$AJ46</f>
        <v/>
      </c>
      <c r="CC46" s="24">
        <f>AU46*BL46*$AJ46</f>
        <v/>
      </c>
      <c r="CD46" s="24">
        <f>AV46*BM46*$AJ46</f>
        <v/>
      </c>
      <c r="CE46" s="24">
        <f>AW46*BN46*$AJ46</f>
        <v/>
      </c>
      <c r="CF46" s="24">
        <f>AX46*BO46*$AJ46</f>
        <v/>
      </c>
      <c r="CG46" s="24">
        <f>AY46*BP46*$AJ46</f>
        <v/>
      </c>
      <c r="CH46" s="24">
        <f>AZ46*BQ46*$AJ46</f>
        <v/>
      </c>
      <c r="CI46" s="24">
        <f>BA46*BR46*$AJ46</f>
        <v/>
      </c>
    </row>
    <row r="47">
      <c r="A47" s="24" t="n">
        <v>43</v>
      </c>
      <c r="B47" s="24" t="inlineStr">
        <is>
          <t>内销/Domestic</t>
        </is>
      </c>
      <c r="C47" s="24" t="inlineStr">
        <is>
          <t>杭州汽零</t>
        </is>
      </c>
      <c r="D47" s="24" t="inlineStr">
        <is>
          <t>客户发展部</t>
        </is>
      </c>
      <c r="E47" s="24" t="inlineStr">
        <is>
          <t>HC18所</t>
        </is>
      </c>
      <c r="F47" s="24" t="inlineStr">
        <is>
          <t>黄瑜</t>
        </is>
      </c>
      <c r="G47" s="24" t="inlineStr">
        <is>
          <t>2002191</t>
        </is>
      </c>
      <c r="H47" s="24" t="inlineStr">
        <is>
          <t>特斯拉（上海）有限公司</t>
        </is>
      </c>
      <c r="I47" s="24" t="inlineStr">
        <is>
          <t>HC18中国</t>
        </is>
      </c>
      <c r="J47" s="24" t="inlineStr">
        <is>
          <t>中国</t>
        </is>
      </c>
      <c r="K47" s="24" t="inlineStr">
        <is>
          <t>HC18</t>
        </is>
      </c>
      <c r="L47" s="24" t="inlineStr">
        <is>
          <t>OEM</t>
        </is>
      </c>
      <c r="M47" s="24" t="n">
        <v>0</v>
      </c>
      <c r="N47" s="24" t="inlineStr">
        <is>
          <t>油泵/Oil Pump</t>
        </is>
      </c>
      <c r="O47" s="24" t="inlineStr">
        <is>
          <t>新能源产品</t>
        </is>
      </c>
      <c r="P47" s="24" t="inlineStr">
        <is>
          <t>事业二部</t>
        </is>
      </c>
      <c r="Q47" s="24" t="inlineStr">
        <is>
          <t>杭州工厂</t>
        </is>
      </c>
      <c r="R47" s="24" t="inlineStr">
        <is>
          <t>01910100030</t>
        </is>
      </c>
      <c r="S47" s="24" t="inlineStr">
        <is>
          <t>01910100030</t>
        </is>
      </c>
      <c r="T47" s="24" t="inlineStr">
        <is>
          <t>0191-0100030</t>
        </is>
      </c>
      <c r="U47" s="24" t="inlineStr">
        <is>
          <t>油泵</t>
        </is>
      </c>
      <c r="V47" s="24" t="inlineStr">
        <is>
          <t>EOP-120-014</t>
        </is>
      </c>
      <c r="W47" s="24" t="inlineStr">
        <is>
          <t>/</t>
        </is>
      </c>
      <c r="X47" s="24" t="n">
        <v>0</v>
      </c>
      <c r="Y47" s="24" t="n">
        <v>0</v>
      </c>
      <c r="Z47" s="24" t="n">
        <v>0</v>
      </c>
      <c r="AA47" s="24" t="n">
        <v>0</v>
      </c>
      <c r="AB47" s="24" t="n">
        <v>0</v>
      </c>
      <c r="AC47" s="24" t="n">
        <v>0</v>
      </c>
      <c r="AD47" s="24" t="n">
        <v>0</v>
      </c>
      <c r="AE47" s="24" t="n">
        <v>0</v>
      </c>
      <c r="AF47" s="24" t="n">
        <v>0</v>
      </c>
      <c r="AG47" s="24" t="n">
        <v>0</v>
      </c>
      <c r="AH47" s="24" t="n">
        <v>0</v>
      </c>
      <c r="AI47" s="24" t="inlineStr">
        <is>
          <t>人民币/RMB</t>
        </is>
      </c>
      <c r="AJ47" s="24" t="n">
        <v>1</v>
      </c>
      <c r="AK47" s="24" t="n">
        <v>0</v>
      </c>
      <c r="AL47" s="24" t="n">
        <v>0</v>
      </c>
      <c r="AM47" s="24" t="n">
        <v>0</v>
      </c>
      <c r="AN47" s="24" t="n">
        <v>0</v>
      </c>
      <c r="AO47" s="45" t="n">
        <v>0</v>
      </c>
      <c r="AP47" s="42" t="n">
        <v>0</v>
      </c>
      <c r="AQ47" s="42" t="n">
        <v>0</v>
      </c>
      <c r="AR47" s="42" t="n">
        <v>0</v>
      </c>
      <c r="AS47" s="24" t="n">
        <v>0</v>
      </c>
      <c r="AT47" s="24" t="n">
        <v>0</v>
      </c>
      <c r="AU47" s="24" t="n">
        <v>0</v>
      </c>
      <c r="AV47" s="24" t="n">
        <v>0</v>
      </c>
      <c r="AW47" s="24" t="n">
        <v>0</v>
      </c>
      <c r="AX47" s="24" t="n">
        <v>0</v>
      </c>
      <c r="AY47" s="24" t="n">
        <v>0</v>
      </c>
      <c r="AZ47" s="24" t="n">
        <v>0</v>
      </c>
      <c r="BA47" s="24" t="n">
        <v>0</v>
      </c>
      <c r="BB47" s="24" t="n">
        <v>0</v>
      </c>
      <c r="BC47" s="24" t="n">
        <v>0</v>
      </c>
      <c r="BD47" s="24" t="n">
        <v>0</v>
      </c>
      <c r="BE47" s="24" t="n">
        <v>0</v>
      </c>
      <c r="BF47" s="24" t="n">
        <v>0</v>
      </c>
      <c r="BG47" s="24" t="n">
        <v>0</v>
      </c>
      <c r="BH47" s="24" t="n">
        <v>0</v>
      </c>
      <c r="BI47" s="24" t="n">
        <v>0</v>
      </c>
      <c r="BJ47" s="24" t="n">
        <v>0</v>
      </c>
      <c r="BK47" s="24" t="n">
        <v>0</v>
      </c>
      <c r="BL47" s="24" t="n">
        <v>0</v>
      </c>
      <c r="BM47" s="24" t="n">
        <v>0</v>
      </c>
      <c r="BN47" s="24" t="n">
        <v>0</v>
      </c>
      <c r="BO47" s="24" t="n">
        <v>0</v>
      </c>
      <c r="BP47" s="24" t="n">
        <v>0</v>
      </c>
      <c r="BQ47" s="24" t="n">
        <v>0</v>
      </c>
      <c r="BR47" s="24" t="n">
        <v>0</v>
      </c>
      <c r="BS47" s="24">
        <f>BB47*AK47*$AJ47</f>
        <v/>
      </c>
      <c r="BT47" s="24">
        <f>BC47*AL47*$AJ47</f>
        <v/>
      </c>
      <c r="BU47" s="24">
        <f>BD47*AM47*$AJ47</f>
        <v/>
      </c>
      <c r="BV47" s="26">
        <f>BE47*AN47*$AJ47</f>
        <v/>
      </c>
      <c r="BW47" s="26">
        <f>BF47*AO47*$AJ47</f>
        <v/>
      </c>
      <c r="BX47" s="26">
        <f>AP47*BG47*$AJ47</f>
        <v/>
      </c>
      <c r="BY47" s="24">
        <f>AQ47*BH47*$AJ47</f>
        <v/>
      </c>
      <c r="BZ47" s="24">
        <f>AR47*BI47*$AJ47</f>
        <v/>
      </c>
      <c r="CA47" s="24">
        <f>AS47*BJ47*$AJ47</f>
        <v/>
      </c>
      <c r="CB47" s="24">
        <f>AT47*BK47*$AJ47</f>
        <v/>
      </c>
      <c r="CC47" s="24">
        <f>AU47*BL47*$AJ47</f>
        <v/>
      </c>
      <c r="CD47" s="24">
        <f>AV47*BM47*$AJ47</f>
        <v/>
      </c>
      <c r="CE47" s="24">
        <f>AW47*BN47*$AJ47</f>
        <v/>
      </c>
      <c r="CF47" s="24">
        <f>AX47*BO47*$AJ47</f>
        <v/>
      </c>
      <c r="CG47" s="24">
        <f>AY47*BP47*$AJ47</f>
        <v/>
      </c>
      <c r="CH47" s="24">
        <f>AZ47*BQ47*$AJ47</f>
        <v/>
      </c>
      <c r="CI47" s="24">
        <f>BA47*BR47*$AJ47</f>
        <v/>
      </c>
    </row>
    <row r="48">
      <c r="A48" s="24" t="n">
        <v>44</v>
      </c>
      <c r="B48" s="24" t="inlineStr">
        <is>
          <t>内销/Domestic</t>
        </is>
      </c>
      <c r="C48" s="24" t="inlineStr">
        <is>
          <t>杭州汽零</t>
        </is>
      </c>
      <c r="D48" s="24" t="inlineStr">
        <is>
          <t>客户发展部</t>
        </is>
      </c>
      <c r="E48" s="24" t="inlineStr">
        <is>
          <t>HC18所</t>
        </is>
      </c>
      <c r="F48" s="24" t="inlineStr">
        <is>
          <t>黄瑜</t>
        </is>
      </c>
      <c r="G48" s="24" t="inlineStr">
        <is>
          <t>2002191</t>
        </is>
      </c>
      <c r="H48" s="24" t="inlineStr">
        <is>
          <t>特斯拉（上海）有限公司</t>
        </is>
      </c>
      <c r="I48" s="24" t="inlineStr">
        <is>
          <t>HC18中国</t>
        </is>
      </c>
      <c r="J48" s="24" t="inlineStr">
        <is>
          <t>中国</t>
        </is>
      </c>
      <c r="K48" s="24" t="inlineStr">
        <is>
          <t>HC18</t>
        </is>
      </c>
      <c r="L48" s="24" t="inlineStr">
        <is>
          <t>OEM</t>
        </is>
      </c>
      <c r="M48" s="24" t="n">
        <v>0</v>
      </c>
      <c r="N48" s="24" t="inlineStr">
        <is>
          <t>油泵/Oil Pump</t>
        </is>
      </c>
      <c r="O48" s="24" t="inlineStr">
        <is>
          <t>新能源产品</t>
        </is>
      </c>
      <c r="P48" s="24" t="inlineStr">
        <is>
          <t>事业二部</t>
        </is>
      </c>
      <c r="Q48" s="24" t="inlineStr">
        <is>
          <t>杭州工厂</t>
        </is>
      </c>
      <c r="R48" s="24" t="inlineStr">
        <is>
          <t>01910100066</t>
        </is>
      </c>
      <c r="S48" s="24" t="inlineStr">
        <is>
          <t>01910100066</t>
        </is>
      </c>
      <c r="T48" s="24" t="inlineStr">
        <is>
          <t>EOP-120-066</t>
        </is>
      </c>
      <c r="U48" s="24" t="inlineStr">
        <is>
          <t>电子油泵</t>
        </is>
      </c>
      <c r="V48" s="24" t="inlineStr">
        <is>
          <t>?78.2*96.4*126.5</t>
        </is>
      </c>
      <c r="W48" s="24" t="inlineStr">
        <is>
          <t>/</t>
        </is>
      </c>
      <c r="X48" s="24" t="n">
        <v>0</v>
      </c>
      <c r="Y48" s="24" t="n">
        <v>0</v>
      </c>
      <c r="Z48" s="24" t="n">
        <v>0</v>
      </c>
      <c r="AA48" s="24" t="n">
        <v>0</v>
      </c>
      <c r="AB48" s="24" t="n">
        <v>0</v>
      </c>
      <c r="AC48" s="24" t="n">
        <v>0</v>
      </c>
      <c r="AD48" s="24" t="n">
        <v>0</v>
      </c>
      <c r="AE48" s="24" t="n">
        <v>0</v>
      </c>
      <c r="AF48" s="24" t="n">
        <v>0</v>
      </c>
      <c r="AG48" s="24" t="n">
        <v>0</v>
      </c>
      <c r="AH48" s="24" t="n">
        <v>0</v>
      </c>
      <c r="AI48" s="24" t="inlineStr">
        <is>
          <t>人民币/RMB</t>
        </is>
      </c>
      <c r="AJ48" s="24" t="n">
        <v>1</v>
      </c>
      <c r="AK48" s="24" t="n">
        <v>0</v>
      </c>
      <c r="AL48" s="24" t="n">
        <v>0</v>
      </c>
      <c r="AM48" s="24" t="n">
        <v>0</v>
      </c>
      <c r="AN48" s="24" t="n">
        <v>0</v>
      </c>
      <c r="AO48" s="45" t="n">
        <v>0</v>
      </c>
      <c r="AP48" s="42" t="n">
        <v>0</v>
      </c>
      <c r="AQ48" s="42" t="n">
        <v>0</v>
      </c>
      <c r="AR48" s="42" t="n">
        <v>0</v>
      </c>
      <c r="AS48" s="24" t="n">
        <v>0</v>
      </c>
      <c r="AT48" s="24" t="n">
        <v>0</v>
      </c>
      <c r="AU48" s="24" t="n">
        <v>0</v>
      </c>
      <c r="AV48" s="24" t="n">
        <v>0</v>
      </c>
      <c r="AW48" s="24" t="n">
        <v>0</v>
      </c>
      <c r="AX48" s="24" t="n">
        <v>0</v>
      </c>
      <c r="AY48" s="24" t="n">
        <v>0</v>
      </c>
      <c r="AZ48" s="24" t="n">
        <v>0</v>
      </c>
      <c r="BA48" s="24" t="n">
        <v>0</v>
      </c>
      <c r="BB48" s="24" t="n">
        <v>0</v>
      </c>
      <c r="BC48" s="24" t="n">
        <v>0</v>
      </c>
      <c r="BD48" s="24" t="n">
        <v>0</v>
      </c>
      <c r="BE48" s="24" t="n">
        <v>0</v>
      </c>
      <c r="BF48" s="24" t="n">
        <v>0</v>
      </c>
      <c r="BG48" s="24" t="n">
        <v>0</v>
      </c>
      <c r="BH48" s="24" t="n">
        <v>0</v>
      </c>
      <c r="BI48" s="24" t="n">
        <v>0</v>
      </c>
      <c r="BJ48" s="24" t="n">
        <v>0</v>
      </c>
      <c r="BK48" s="24" t="n">
        <v>0</v>
      </c>
      <c r="BL48" s="24" t="n">
        <v>0</v>
      </c>
      <c r="BM48" s="24" t="n">
        <v>0</v>
      </c>
      <c r="BN48" s="24" t="n">
        <v>0</v>
      </c>
      <c r="BO48" s="24" t="n">
        <v>0</v>
      </c>
      <c r="BP48" s="24" t="n">
        <v>0</v>
      </c>
      <c r="BQ48" s="24" t="n">
        <v>0</v>
      </c>
      <c r="BR48" s="24" t="n">
        <v>0</v>
      </c>
      <c r="BS48" s="24">
        <f>BB48*AK48*$AJ48</f>
        <v/>
      </c>
      <c r="BT48" s="24">
        <f>BC48*AL48*$AJ48</f>
        <v/>
      </c>
      <c r="BU48" s="24">
        <f>BD48*AM48*$AJ48</f>
        <v/>
      </c>
      <c r="BV48" s="26">
        <f>BE48*AN48*$AJ48</f>
        <v/>
      </c>
      <c r="BW48" s="26">
        <f>BF48*AO48*$AJ48</f>
        <v/>
      </c>
      <c r="BX48" s="26">
        <f>AP48*BG48*$AJ48</f>
        <v/>
      </c>
      <c r="BY48" s="24">
        <f>AQ48*BH48*$AJ48</f>
        <v/>
      </c>
      <c r="BZ48" s="24">
        <f>AR48*BI48*$AJ48</f>
        <v/>
      </c>
      <c r="CA48" s="24">
        <f>AS48*BJ48*$AJ48</f>
        <v/>
      </c>
      <c r="CB48" s="24">
        <f>AT48*BK48*$AJ48</f>
        <v/>
      </c>
      <c r="CC48" s="24">
        <f>AU48*BL48*$AJ48</f>
        <v/>
      </c>
      <c r="CD48" s="24">
        <f>AV48*BM48*$AJ48</f>
        <v/>
      </c>
      <c r="CE48" s="24">
        <f>AW48*BN48*$AJ48</f>
        <v/>
      </c>
      <c r="CF48" s="24">
        <f>AX48*BO48*$AJ48</f>
        <v/>
      </c>
      <c r="CG48" s="24">
        <f>AY48*BP48*$AJ48</f>
        <v/>
      </c>
      <c r="CH48" s="24">
        <f>AZ48*BQ48*$AJ48</f>
        <v/>
      </c>
      <c r="CI48" s="24">
        <f>BA48*BR48*$AJ48</f>
        <v/>
      </c>
    </row>
    <row r="49" customFormat="1" s="38">
      <c r="A49" s="28" t="n">
        <v>45</v>
      </c>
      <c r="B49" s="24" t="inlineStr">
        <is>
          <t>内销/Domestic</t>
        </is>
      </c>
      <c r="C49" s="24" t="inlineStr">
        <is>
          <t>杭州汽零</t>
        </is>
      </c>
      <c r="D49" s="24" t="inlineStr">
        <is>
          <t>客户发展部</t>
        </is>
      </c>
      <c r="E49" s="24" t="inlineStr">
        <is>
          <t>HC18所</t>
        </is>
      </c>
      <c r="F49" s="36" t="inlineStr">
        <is>
          <t>黄瑜</t>
        </is>
      </c>
      <c r="G49" s="24" t="inlineStr">
        <is>
          <t>2002191</t>
        </is>
      </c>
      <c r="H49" s="24" t="inlineStr">
        <is>
          <t>特斯拉（上海）有限公司</t>
        </is>
      </c>
      <c r="I49" s="36" t="inlineStr">
        <is>
          <t>HC18中国</t>
        </is>
      </c>
      <c r="J49" s="24" t="inlineStr">
        <is>
          <t>中国</t>
        </is>
      </c>
      <c r="K49" s="24" t="inlineStr">
        <is>
          <t>HC18</t>
        </is>
      </c>
      <c r="L49" s="24" t="inlineStr">
        <is>
          <t>OEM</t>
        </is>
      </c>
      <c r="M49" s="24" t="inlineStr">
        <is>
          <t>批量/SOP</t>
        </is>
      </c>
      <c r="N49" s="36" t="inlineStr">
        <is>
          <t>压块/Block</t>
        </is>
      </c>
      <c r="O49" s="24" t="inlineStr">
        <is>
          <t>传统产品</t>
        </is>
      </c>
      <c r="P49" s="24" t="inlineStr">
        <is>
          <t>事业四部</t>
        </is>
      </c>
      <c r="Q49" s="24" t="inlineStr">
        <is>
          <t>绍兴工厂</t>
        </is>
      </c>
      <c r="R49" s="36" t="inlineStr">
        <is>
          <t>0123020242K01</t>
        </is>
      </c>
      <c r="S49" s="36" t="inlineStr">
        <is>
          <t>0123020242K01</t>
        </is>
      </c>
      <c r="T49" s="36" t="inlineStr">
        <is>
          <t>G242</t>
        </is>
      </c>
      <c r="U49" s="36" t="inlineStr">
        <is>
          <t>G242（特斯拉）</t>
        </is>
      </c>
      <c r="V49" s="36" t="inlineStr">
        <is>
          <t>0123-020242K01</t>
        </is>
      </c>
      <c r="W49" s="36" t="inlineStr">
        <is>
          <t>/</t>
        </is>
      </c>
      <c r="X49" s="36" t="inlineStr">
        <is>
          <t>1093825-00-G</t>
        </is>
      </c>
      <c r="Y49" s="24" t="inlineStr">
        <is>
          <t>批量SOP</t>
        </is>
      </c>
      <c r="Z49" s="24" t="inlineStr">
        <is>
          <t>2021/3</t>
        </is>
      </c>
      <c r="AA49" s="24" t="inlineStr">
        <is>
          <t>2024/3</t>
        </is>
      </c>
      <c r="AB49" s="24" t="n">
        <v>0</v>
      </c>
      <c r="AC49" s="24" t="inlineStr">
        <is>
          <t>HC18</t>
        </is>
      </c>
      <c r="AD49" s="24" t="inlineStr">
        <is>
          <t>BatteryPack</t>
        </is>
      </c>
      <c r="AE49" s="24" t="inlineStr">
        <is>
          <t>BatteryPack</t>
        </is>
      </c>
      <c r="AF49" s="24" t="inlineStr">
        <is>
          <t>Model 3, Y</t>
        </is>
      </c>
      <c r="AG49" s="24" t="n">
        <v>1</v>
      </c>
      <c r="AH49" s="24" t="n">
        <v>1</v>
      </c>
      <c r="AI49" s="24" t="inlineStr">
        <is>
          <t>人民币/RMB</t>
        </is>
      </c>
      <c r="AJ49" s="24" t="n">
        <v>1</v>
      </c>
      <c r="AK49" s="24" t="n">
        <v>0</v>
      </c>
      <c r="AL49" s="24" t="n">
        <v>255.84</v>
      </c>
      <c r="AM49" s="24" t="n">
        <v>393</v>
      </c>
      <c r="AN49" s="24" t="n">
        <v>137.28</v>
      </c>
      <c r="AO49" s="45" t="n">
        <v>205.9</v>
      </c>
      <c r="AP49" s="42" t="n">
        <v>162.24</v>
      </c>
      <c r="AQ49" s="42" t="n">
        <v>187.2</v>
      </c>
      <c r="AR49" s="42" t="n">
        <v>212.16</v>
      </c>
      <c r="AS49" s="42" t="n">
        <v>237.12</v>
      </c>
      <c r="AT49" s="36" t="n">
        <v>178.752</v>
      </c>
      <c r="AU49" s="36" t="n">
        <v>178.752</v>
      </c>
      <c r="AV49" s="36" t="n">
        <v>178.752</v>
      </c>
      <c r="AW49" s="36" t="n">
        <v>178.752</v>
      </c>
      <c r="AX49" s="36" t="n">
        <v>178.752</v>
      </c>
      <c r="AY49" s="36" t="n">
        <v>178.752</v>
      </c>
      <c r="AZ49" s="36" t="n">
        <v>178.752</v>
      </c>
      <c r="BA49" s="36" t="n">
        <v>178.752</v>
      </c>
      <c r="BB49" s="36" t="n">
        <v>0.912</v>
      </c>
      <c r="BC49" s="36" t="n">
        <v>0.912</v>
      </c>
      <c r="BD49" s="36" t="n">
        <v>0.912</v>
      </c>
      <c r="BE49" s="36" t="n">
        <v>0.912</v>
      </c>
      <c r="BF49" s="36" t="n">
        <v>0.912</v>
      </c>
      <c r="BG49" s="36" t="n">
        <v>0.912</v>
      </c>
      <c r="BH49" s="36" t="n">
        <v>0.912</v>
      </c>
      <c r="BI49" s="36" t="n">
        <v>0.912</v>
      </c>
      <c r="BJ49" s="36" t="n">
        <v>0.912</v>
      </c>
      <c r="BK49" s="36" t="n">
        <v>0.912</v>
      </c>
      <c r="BL49" s="36" t="n">
        <v>0.912</v>
      </c>
      <c r="BM49" s="36" t="n">
        <v>0.912</v>
      </c>
      <c r="BN49" s="36" t="n">
        <v>0.912</v>
      </c>
      <c r="BO49" s="36" t="n">
        <v>0.912</v>
      </c>
      <c r="BP49" s="36" t="n">
        <v>0.912</v>
      </c>
      <c r="BQ49" s="36" t="n">
        <v>0.912</v>
      </c>
      <c r="BR49" s="36" t="n">
        <v>0.912</v>
      </c>
      <c r="BS49" s="36">
        <f>BB49*AK49*$AJ49</f>
        <v/>
      </c>
      <c r="BT49" s="36">
        <f>BC49*AL49*$AJ49</f>
        <v/>
      </c>
      <c r="BU49" s="36">
        <f>BD49*AM49*$AJ49</f>
        <v/>
      </c>
      <c r="BV49" s="36">
        <f>BE49*AN49*$AJ49</f>
        <v/>
      </c>
      <c r="BW49" s="36">
        <f>BF49*AO49*$AJ49</f>
        <v/>
      </c>
      <c r="BX49" s="36">
        <f>AP49*BG49*$AJ49</f>
        <v/>
      </c>
      <c r="BY49" s="36">
        <f>AQ49*BH49*$AJ49</f>
        <v/>
      </c>
      <c r="BZ49" s="36">
        <f>AR49*BI49*$AJ49</f>
        <v/>
      </c>
      <c r="CA49" s="36">
        <f>AS49*BJ49*$AJ49</f>
        <v/>
      </c>
      <c r="CB49" s="36">
        <f>AT49*BK49*$AJ49</f>
        <v/>
      </c>
      <c r="CC49" s="36">
        <f>AU49*BL49*$AJ49</f>
        <v/>
      </c>
      <c r="CD49" s="36">
        <f>AV49*BM49*$AJ49</f>
        <v/>
      </c>
      <c r="CE49" s="36">
        <f>AW49*BN49*$AJ49</f>
        <v/>
      </c>
      <c r="CF49" s="36">
        <f>AX49*BO49*$AJ49</f>
        <v/>
      </c>
      <c r="CG49" s="36">
        <f>AY49*BP49*$AJ49</f>
        <v/>
      </c>
      <c r="CH49" s="36">
        <f>AZ49*BQ49*$AJ49</f>
        <v/>
      </c>
      <c r="CI49" s="36">
        <f>BA49*BR49*$AJ49</f>
        <v/>
      </c>
    </row>
    <row r="50">
      <c r="A50" s="24" t="n">
        <v>46</v>
      </c>
      <c r="B50" s="24" t="inlineStr">
        <is>
          <t>内销/Domestic</t>
        </is>
      </c>
      <c r="C50" s="24" t="inlineStr">
        <is>
          <t>杭州汽零</t>
        </is>
      </c>
      <c r="D50" s="24" t="inlineStr">
        <is>
          <t>客户发展部</t>
        </is>
      </c>
      <c r="E50" s="24" t="inlineStr">
        <is>
          <t>HC18所</t>
        </is>
      </c>
      <c r="F50" s="24" t="inlineStr">
        <is>
          <t>黄瑜</t>
        </is>
      </c>
      <c r="G50" s="24" t="inlineStr">
        <is>
          <t>2002191</t>
        </is>
      </c>
      <c r="H50" s="24" t="inlineStr">
        <is>
          <t>特斯拉（上海）有限公司</t>
        </is>
      </c>
      <c r="I50" s="24" t="inlineStr">
        <is>
          <t>HC18中国</t>
        </is>
      </c>
      <c r="J50" s="24" t="inlineStr">
        <is>
          <t>中国</t>
        </is>
      </c>
      <c r="K50" s="24" t="inlineStr">
        <is>
          <t>HC18</t>
        </is>
      </c>
      <c r="L50" s="24" t="inlineStr">
        <is>
          <t>OEM</t>
        </is>
      </c>
      <c r="M50" s="24" t="n">
        <v>0</v>
      </c>
      <c r="N50" s="24" t="inlineStr">
        <is>
          <t>水阀/Coolant Valve</t>
        </is>
      </c>
      <c r="O50" s="24" t="inlineStr">
        <is>
          <t>新能源产品</t>
        </is>
      </c>
      <c r="P50" s="24" t="inlineStr">
        <is>
          <t>事业二部</t>
        </is>
      </c>
      <c r="Q50" s="24" t="inlineStr">
        <is>
          <t>杭州工厂</t>
        </is>
      </c>
      <c r="R50" s="24" t="inlineStr">
        <is>
          <t>0128010801K05</t>
        </is>
      </c>
      <c r="S50" s="24" t="inlineStr">
        <is>
          <t>0128010801K05</t>
        </is>
      </c>
      <c r="T50" s="24" t="inlineStr">
        <is>
          <t>ECV-8A</t>
        </is>
      </c>
      <c r="U50" s="24" t="inlineStr">
        <is>
          <t>八通水阀售后件</t>
        </is>
      </c>
      <c r="V50" s="24" t="inlineStr">
        <is>
          <t>1506859-00-D</t>
        </is>
      </c>
      <c r="W50" s="24" t="inlineStr">
        <is>
          <t>/</t>
        </is>
      </c>
      <c r="X50" s="24" t="n">
        <v>0</v>
      </c>
      <c r="Y50" s="24" t="n">
        <v>0</v>
      </c>
      <c r="Z50" s="24" t="n">
        <v>0</v>
      </c>
      <c r="AA50" s="24" t="n">
        <v>0</v>
      </c>
      <c r="AB50" s="24" t="n">
        <v>0</v>
      </c>
      <c r="AC50" s="24" t="n">
        <v>0</v>
      </c>
      <c r="AD50" s="24" t="n">
        <v>0</v>
      </c>
      <c r="AE50" s="24" t="n">
        <v>0</v>
      </c>
      <c r="AF50" s="24" t="n">
        <v>0</v>
      </c>
      <c r="AG50" s="24" t="n">
        <v>0</v>
      </c>
      <c r="AH50" s="24" t="n">
        <v>0</v>
      </c>
      <c r="AI50" s="24" t="inlineStr">
        <is>
          <t>人民币/RMB</t>
        </is>
      </c>
      <c r="AJ50" s="24" t="n">
        <v>1</v>
      </c>
      <c r="AK50" s="24" t="n">
        <v>0</v>
      </c>
      <c r="AL50" s="24" t="n">
        <v>0</v>
      </c>
      <c r="AM50" s="24" t="n">
        <v>0</v>
      </c>
      <c r="AN50" s="24" t="n">
        <v>0</v>
      </c>
      <c r="AO50" s="45" t="n">
        <v>0</v>
      </c>
      <c r="AP50" s="42" t="n">
        <v>0</v>
      </c>
      <c r="AQ50" s="42" t="n">
        <v>0</v>
      </c>
      <c r="AR50" s="42" t="n">
        <v>0</v>
      </c>
      <c r="AS50" s="24" t="n">
        <v>0</v>
      </c>
      <c r="AT50" s="24" t="n">
        <v>0</v>
      </c>
      <c r="AU50" s="24" t="n">
        <v>0</v>
      </c>
      <c r="AV50" s="24" t="n">
        <v>0</v>
      </c>
      <c r="AW50" s="24" t="n">
        <v>0</v>
      </c>
      <c r="AX50" s="24" t="n">
        <v>0</v>
      </c>
      <c r="AY50" s="24" t="n">
        <v>0</v>
      </c>
      <c r="AZ50" s="24" t="n">
        <v>0</v>
      </c>
      <c r="BA50" s="24" t="n">
        <v>0</v>
      </c>
      <c r="BB50" s="24" t="n">
        <v>0</v>
      </c>
      <c r="BC50" s="24" t="n">
        <v>0</v>
      </c>
      <c r="BD50" s="24" t="n">
        <v>0</v>
      </c>
      <c r="BE50" s="24" t="n">
        <v>0</v>
      </c>
      <c r="BF50" s="24" t="n">
        <v>0</v>
      </c>
      <c r="BG50" s="24" t="n">
        <v>0</v>
      </c>
      <c r="BH50" s="24" t="n">
        <v>0</v>
      </c>
      <c r="BI50" s="24" t="n">
        <v>0</v>
      </c>
      <c r="BJ50" s="24" t="n">
        <v>0</v>
      </c>
      <c r="BK50" s="24" t="n">
        <v>0</v>
      </c>
      <c r="BL50" s="24" t="n">
        <v>0</v>
      </c>
      <c r="BM50" s="24" t="n">
        <v>0</v>
      </c>
      <c r="BN50" s="24" t="n">
        <v>0</v>
      </c>
      <c r="BO50" s="24" t="n">
        <v>0</v>
      </c>
      <c r="BP50" s="24" t="n">
        <v>0</v>
      </c>
      <c r="BQ50" s="24" t="n">
        <v>0</v>
      </c>
      <c r="BR50" s="24" t="n">
        <v>0</v>
      </c>
      <c r="BS50" s="24">
        <f>BB50*AK50*$AJ50</f>
        <v/>
      </c>
      <c r="BT50" s="24">
        <f>BC50*AL50*$AJ50</f>
        <v/>
      </c>
      <c r="BU50" s="24">
        <f>BD50*AM50*$AJ50</f>
        <v/>
      </c>
      <c r="BV50" s="26">
        <f>BE50*AN50*$AJ50</f>
        <v/>
      </c>
      <c r="BW50" s="26">
        <f>BF50*AO50*$AJ50</f>
        <v/>
      </c>
      <c r="BX50" s="26">
        <f>AP50*BG50*$AJ50</f>
        <v/>
      </c>
      <c r="BY50" s="24">
        <f>AQ50*BH50*$AJ50</f>
        <v/>
      </c>
      <c r="BZ50" s="24">
        <f>AR50*BI50*$AJ50</f>
        <v/>
      </c>
      <c r="CA50" s="24">
        <f>AS50*BJ50*$AJ50</f>
        <v/>
      </c>
      <c r="CB50" s="24">
        <f>AT50*BK50*$AJ50</f>
        <v/>
      </c>
      <c r="CC50" s="24">
        <f>AU50*BL50*$AJ50</f>
        <v/>
      </c>
      <c r="CD50" s="24">
        <f>AV50*BM50*$AJ50</f>
        <v/>
      </c>
      <c r="CE50" s="24">
        <f>AW50*BN50*$AJ50</f>
        <v/>
      </c>
      <c r="CF50" s="24">
        <f>AX50*BO50*$AJ50</f>
        <v/>
      </c>
      <c r="CG50" s="24">
        <f>AY50*BP50*$AJ50</f>
        <v/>
      </c>
      <c r="CH50" s="24">
        <f>AZ50*BQ50*$AJ50</f>
        <v/>
      </c>
      <c r="CI50" s="24">
        <f>BA50*BR50*$AJ50</f>
        <v/>
      </c>
    </row>
    <row r="51" customFormat="1" s="38">
      <c r="A51" s="28" t="n">
        <v>47</v>
      </c>
      <c r="B51" s="24" t="inlineStr">
        <is>
          <t>内销/Domestic</t>
        </is>
      </c>
      <c r="C51" s="24" t="inlineStr">
        <is>
          <t>杭州汽零</t>
        </is>
      </c>
      <c r="D51" s="24" t="inlineStr">
        <is>
          <t>客户发展部</t>
        </is>
      </c>
      <c r="E51" s="24" t="inlineStr">
        <is>
          <t>HC18所</t>
        </is>
      </c>
      <c r="F51" s="36" t="inlineStr">
        <is>
          <t>黄瑜</t>
        </is>
      </c>
      <c r="G51" s="24" t="inlineStr">
        <is>
          <t>2002191</t>
        </is>
      </c>
      <c r="H51" s="24" t="inlineStr">
        <is>
          <t>特斯拉（上海）有限公司</t>
        </is>
      </c>
      <c r="I51" s="36" t="inlineStr">
        <is>
          <t>HC18中国</t>
        </is>
      </c>
      <c r="J51" s="24" t="inlineStr">
        <is>
          <t>中国</t>
        </is>
      </c>
      <c r="K51" s="24" t="inlineStr">
        <is>
          <t>HC18</t>
        </is>
      </c>
      <c r="L51" s="24" t="inlineStr">
        <is>
          <t>OEM</t>
        </is>
      </c>
      <c r="M51" s="24" t="inlineStr">
        <is>
          <t>批量/SOP</t>
        </is>
      </c>
      <c r="N51" s="36" t="inlineStr">
        <is>
          <t>油冷器/Oil Cooler</t>
        </is>
      </c>
      <c r="O51" s="24" t="inlineStr">
        <is>
          <t>新能源产品</t>
        </is>
      </c>
      <c r="P51" s="24" t="inlineStr">
        <is>
          <t>事业三部</t>
        </is>
      </c>
      <c r="Q51" s="24" t="inlineStr">
        <is>
          <t>绍兴工厂</t>
        </is>
      </c>
      <c r="R51" s="36" t="inlineStr">
        <is>
          <t>0144010017K01</t>
        </is>
      </c>
      <c r="S51" s="36" t="inlineStr">
        <is>
          <t>0144010017K01</t>
        </is>
      </c>
      <c r="T51" s="36" t="inlineStr">
        <is>
          <t>HC18</t>
        </is>
      </c>
      <c r="U51" s="36" t="inlineStr">
        <is>
          <t>油冷器（发上海）</t>
        </is>
      </c>
      <c r="V51" s="36" t="inlineStr">
        <is>
          <t>BH44-23FD017</t>
        </is>
      </c>
      <c r="W51" s="36" t="inlineStr">
        <is>
          <t>/</t>
        </is>
      </c>
      <c r="X51" s="36" t="n">
        <v>0</v>
      </c>
      <c r="Y51" s="24" t="inlineStr">
        <is>
          <t>批量SOP</t>
        </is>
      </c>
      <c r="Z51" s="24" t="n">
        <v>0</v>
      </c>
      <c r="AA51" s="24" t="n">
        <v>0</v>
      </c>
      <c r="AB51" s="24" t="n">
        <v>0</v>
      </c>
      <c r="AC51" s="24" t="n">
        <v>0</v>
      </c>
      <c r="AD51" s="24" t="n">
        <v>0</v>
      </c>
      <c r="AE51" s="24" t="n">
        <v>0</v>
      </c>
      <c r="AF51" s="24" t="n">
        <v>0</v>
      </c>
      <c r="AG51" s="24" t="n">
        <v>0</v>
      </c>
      <c r="AH51" s="24" t="n">
        <v>0</v>
      </c>
      <c r="AI51" s="24" t="inlineStr">
        <is>
          <t>人民币/RMB</t>
        </is>
      </c>
      <c r="AJ51" s="24" t="n">
        <v>1</v>
      </c>
      <c r="AK51" s="24" t="n">
        <v>0</v>
      </c>
      <c r="AL51" s="24" t="n">
        <v>9.94</v>
      </c>
      <c r="AM51" s="24" t="n">
        <v>13.3</v>
      </c>
      <c r="AN51" s="24" t="n">
        <v>12.37</v>
      </c>
      <c r="AO51" s="45" t="n">
        <v>11.8</v>
      </c>
      <c r="AP51" s="42" t="n">
        <v>9.156000000000001</v>
      </c>
      <c r="AQ51" s="42" t="n">
        <v>11.4</v>
      </c>
      <c r="AR51" s="42" t="n">
        <v>12.712</v>
      </c>
      <c r="AS51" s="42" t="n">
        <v>12.376</v>
      </c>
      <c r="AT51" s="36" t="n">
        <v>11.2</v>
      </c>
      <c r="AU51" s="36" t="n">
        <v>11.2</v>
      </c>
      <c r="AV51" s="36" t="n">
        <v>11.2</v>
      </c>
      <c r="AW51" s="36" t="n">
        <v>11.2</v>
      </c>
      <c r="AX51" s="36" t="n">
        <v>11.2</v>
      </c>
      <c r="AY51" s="36" t="n">
        <v>11.2</v>
      </c>
      <c r="AZ51" s="36" t="n">
        <v>11.2</v>
      </c>
      <c r="BA51" s="36" t="n">
        <v>11.2</v>
      </c>
      <c r="BB51" s="36" t="n">
        <v>59.56</v>
      </c>
      <c r="BC51" s="36" t="n">
        <v>59.56</v>
      </c>
      <c r="BD51" s="36" t="n">
        <v>59.56</v>
      </c>
      <c r="BE51" s="36" t="n">
        <v>59.56</v>
      </c>
      <c r="BF51" s="36" t="n">
        <v>59.56</v>
      </c>
      <c r="BG51" s="36" t="n">
        <v>59.56</v>
      </c>
      <c r="BH51" s="36" t="n">
        <v>59.56</v>
      </c>
      <c r="BI51" s="36" t="n">
        <v>59.56</v>
      </c>
      <c r="BJ51" s="36" t="n">
        <v>59.56</v>
      </c>
      <c r="BK51" s="36" t="n">
        <v>59.56</v>
      </c>
      <c r="BL51" s="36" t="n">
        <v>59.56</v>
      </c>
      <c r="BM51" s="36" t="n">
        <v>59.56</v>
      </c>
      <c r="BN51" s="36" t="n">
        <v>59.56</v>
      </c>
      <c r="BO51" s="36" t="n">
        <v>59.56</v>
      </c>
      <c r="BP51" s="36" t="n">
        <v>59.56</v>
      </c>
      <c r="BQ51" s="36" t="n">
        <v>59.56</v>
      </c>
      <c r="BR51" s="36" t="n">
        <v>59.56</v>
      </c>
      <c r="BS51" s="36">
        <f>BB51*AK51*$AJ51</f>
        <v/>
      </c>
      <c r="BT51" s="36">
        <f>BC51*AL51*$AJ51</f>
        <v/>
      </c>
      <c r="BU51" s="36">
        <f>BD51*AM51*$AJ51</f>
        <v/>
      </c>
      <c r="BV51" s="36">
        <f>BE51*AN51*$AJ51</f>
        <v/>
      </c>
      <c r="BW51" s="36">
        <f>BF51*AO51*$AJ51</f>
        <v/>
      </c>
      <c r="BX51" s="36">
        <f>AP51*BG51*$AJ51</f>
        <v/>
      </c>
      <c r="BY51" s="36">
        <f>AQ51*BH51*$AJ51</f>
        <v/>
      </c>
      <c r="BZ51" s="36">
        <f>AR51*BI51*$AJ51</f>
        <v/>
      </c>
      <c r="CA51" s="36">
        <f>AS51*BJ51*$AJ51</f>
        <v/>
      </c>
      <c r="CB51" s="36">
        <f>AT51*BK51*$AJ51</f>
        <v/>
      </c>
      <c r="CC51" s="36">
        <f>AU51*BL51*$AJ51</f>
        <v/>
      </c>
      <c r="CD51" s="36">
        <f>AV51*BM51*$AJ51</f>
        <v/>
      </c>
      <c r="CE51" s="36">
        <f>AW51*BN51*$AJ51</f>
        <v/>
      </c>
      <c r="CF51" s="36">
        <f>AX51*BO51*$AJ51</f>
        <v/>
      </c>
      <c r="CG51" s="36">
        <f>AY51*BP51*$AJ51</f>
        <v/>
      </c>
      <c r="CH51" s="36">
        <f>AZ51*BQ51*$AJ51</f>
        <v/>
      </c>
      <c r="CI51" s="36">
        <f>BA51*BR51*$AJ51</f>
        <v/>
      </c>
    </row>
    <row r="52">
      <c r="A52" s="24" t="n">
        <v>48</v>
      </c>
      <c r="B52" s="24" t="inlineStr">
        <is>
          <t>内销/Domestic</t>
        </is>
      </c>
      <c r="C52" s="24" t="inlineStr">
        <is>
          <t>杭州汽零</t>
        </is>
      </c>
      <c r="D52" s="24" t="inlineStr">
        <is>
          <t>客户发展部</t>
        </is>
      </c>
      <c r="E52" s="24" t="inlineStr">
        <is>
          <t>HC18所</t>
        </is>
      </c>
      <c r="F52" s="24" t="inlineStr">
        <is>
          <t>黄瑜</t>
        </is>
      </c>
      <c r="G52" s="24" t="inlineStr">
        <is>
          <t>2002191</t>
        </is>
      </c>
      <c r="H52" s="24" t="inlineStr">
        <is>
          <t>特斯拉（上海）有限公司</t>
        </is>
      </c>
      <c r="I52" s="24" t="inlineStr">
        <is>
          <t>HC18中国</t>
        </is>
      </c>
      <c r="J52" s="24" t="inlineStr">
        <is>
          <t>中国</t>
        </is>
      </c>
      <c r="K52" s="24" t="inlineStr">
        <is>
          <t>HC18</t>
        </is>
      </c>
      <c r="L52" s="24" t="inlineStr">
        <is>
          <t>OEM</t>
        </is>
      </c>
      <c r="M52" s="24" t="n">
        <v>0</v>
      </c>
      <c r="N52" s="24" t="inlineStr">
        <is>
          <t>水冷板/Cooling Plate</t>
        </is>
      </c>
      <c r="O52" s="24" t="inlineStr">
        <is>
          <t>新能源产品</t>
        </is>
      </c>
      <c r="P52" s="24" t="inlineStr">
        <is>
          <t>事业三部</t>
        </is>
      </c>
      <c r="Q52" s="24" t="inlineStr">
        <is>
          <t>绍兴工厂</t>
        </is>
      </c>
      <c r="R52" s="24" t="inlineStr">
        <is>
          <t>0145010018K01</t>
        </is>
      </c>
      <c r="S52" s="24" t="inlineStr">
        <is>
          <t>0145010018K01</t>
        </is>
      </c>
      <c r="T52" s="24" t="inlineStr">
        <is>
          <t>K01发北美，客户图号1083849-00-E增加水冲刷工艺</t>
        </is>
      </c>
      <c r="U52" s="24" t="inlineStr">
        <is>
          <t>50018水冷板</t>
        </is>
      </c>
      <c r="V52" s="24" t="inlineStr">
        <is>
          <t>BH45-01LM018</t>
        </is>
      </c>
      <c r="W52" s="24" t="inlineStr">
        <is>
          <t>/</t>
        </is>
      </c>
      <c r="X52" s="24" t="n">
        <v>0</v>
      </c>
      <c r="Y52" s="24" t="n">
        <v>0</v>
      </c>
      <c r="Z52" s="24" t="n">
        <v>0</v>
      </c>
      <c r="AA52" s="24" t="n">
        <v>0</v>
      </c>
      <c r="AB52" s="24" t="n">
        <v>0</v>
      </c>
      <c r="AC52" s="24" t="n">
        <v>0</v>
      </c>
      <c r="AD52" s="24" t="n">
        <v>0</v>
      </c>
      <c r="AE52" s="24" t="n">
        <v>0</v>
      </c>
      <c r="AF52" s="24" t="n">
        <v>0</v>
      </c>
      <c r="AG52" s="24" t="n">
        <v>0</v>
      </c>
      <c r="AH52" s="24" t="n">
        <v>0</v>
      </c>
      <c r="AI52" s="24" t="inlineStr">
        <is>
          <t>人民币/RMB</t>
        </is>
      </c>
      <c r="AJ52" s="24" t="n">
        <v>1</v>
      </c>
      <c r="AK52" s="24" t="n">
        <v>0</v>
      </c>
      <c r="AL52" s="24" t="n">
        <v>0</v>
      </c>
      <c r="AM52" s="24" t="n">
        <v>0</v>
      </c>
      <c r="AN52" s="24" t="n">
        <v>0</v>
      </c>
      <c r="AO52" s="45" t="n">
        <v>0</v>
      </c>
      <c r="AP52" s="42" t="n">
        <v>0</v>
      </c>
      <c r="AQ52" s="42" t="n">
        <v>0</v>
      </c>
      <c r="AR52" s="42" t="n">
        <v>0</v>
      </c>
      <c r="AS52" s="24" t="n">
        <v>0</v>
      </c>
      <c r="AT52" s="24" t="n">
        <v>0</v>
      </c>
      <c r="AU52" s="24" t="n">
        <v>0</v>
      </c>
      <c r="AV52" s="24" t="n">
        <v>0</v>
      </c>
      <c r="AW52" s="24" t="n">
        <v>0</v>
      </c>
      <c r="AX52" s="24" t="n">
        <v>0</v>
      </c>
      <c r="AY52" s="24" t="n">
        <v>0</v>
      </c>
      <c r="AZ52" s="24" t="n">
        <v>0</v>
      </c>
      <c r="BA52" s="24" t="n">
        <v>0</v>
      </c>
      <c r="BB52" s="24" t="n">
        <v>0</v>
      </c>
      <c r="BC52" s="24" t="n">
        <v>0</v>
      </c>
      <c r="BD52" s="24" t="n">
        <v>0</v>
      </c>
      <c r="BE52" s="24" t="n">
        <v>0</v>
      </c>
      <c r="BF52" s="24" t="n">
        <v>0</v>
      </c>
      <c r="BG52" s="24" t="n">
        <v>0</v>
      </c>
      <c r="BH52" s="24" t="n">
        <v>0</v>
      </c>
      <c r="BI52" s="24" t="n">
        <v>0</v>
      </c>
      <c r="BJ52" s="24" t="n">
        <v>0</v>
      </c>
      <c r="BK52" s="24" t="n">
        <v>0</v>
      </c>
      <c r="BL52" s="24" t="n">
        <v>0</v>
      </c>
      <c r="BM52" s="24" t="n">
        <v>0</v>
      </c>
      <c r="BN52" s="24" t="n">
        <v>0</v>
      </c>
      <c r="BO52" s="24" t="n">
        <v>0</v>
      </c>
      <c r="BP52" s="24" t="n">
        <v>0</v>
      </c>
      <c r="BQ52" s="24" t="n">
        <v>0</v>
      </c>
      <c r="BR52" s="24" t="n">
        <v>0</v>
      </c>
      <c r="BS52" s="24">
        <f>BB52*AK52*$AJ52</f>
        <v/>
      </c>
      <c r="BT52" s="24">
        <f>BC52*AL52*$AJ52</f>
        <v/>
      </c>
      <c r="BU52" s="24">
        <f>BD52*AM52*$AJ52</f>
        <v/>
      </c>
      <c r="BV52" s="26">
        <f>BE52*AN52*$AJ52</f>
        <v/>
      </c>
      <c r="BW52" s="26">
        <f>BF52*AO52*$AJ52</f>
        <v/>
      </c>
      <c r="BX52" s="26">
        <f>AP52*BG52*$AJ52</f>
        <v/>
      </c>
      <c r="BY52" s="24">
        <f>AQ52*BH52*$AJ52</f>
        <v/>
      </c>
      <c r="BZ52" s="24">
        <f>AR52*BI52*$AJ52</f>
        <v/>
      </c>
      <c r="CA52" s="24">
        <f>AS52*BJ52*$AJ52</f>
        <v/>
      </c>
      <c r="CB52" s="24">
        <f>AT52*BK52*$AJ52</f>
        <v/>
      </c>
      <c r="CC52" s="24">
        <f>AU52*BL52*$AJ52</f>
        <v/>
      </c>
      <c r="CD52" s="24">
        <f>AV52*BM52*$AJ52</f>
        <v/>
      </c>
      <c r="CE52" s="24">
        <f>AW52*BN52*$AJ52</f>
        <v/>
      </c>
      <c r="CF52" s="24">
        <f>AX52*BO52*$AJ52</f>
        <v/>
      </c>
      <c r="CG52" s="24">
        <f>AY52*BP52*$AJ52</f>
        <v/>
      </c>
      <c r="CH52" s="24">
        <f>AZ52*BQ52*$AJ52</f>
        <v/>
      </c>
      <c r="CI52" s="24">
        <f>BA52*BR52*$AJ52</f>
        <v/>
      </c>
    </row>
    <row r="53">
      <c r="A53" s="24" t="n">
        <v>49</v>
      </c>
      <c r="B53" s="24" t="inlineStr">
        <is>
          <t>内销/Domestic</t>
        </is>
      </c>
      <c r="C53" s="24" t="inlineStr">
        <is>
          <t>杭州汽零</t>
        </is>
      </c>
      <c r="D53" s="24" t="inlineStr">
        <is>
          <t>客户发展部</t>
        </is>
      </c>
      <c r="E53" s="24" t="inlineStr">
        <is>
          <t>HC18所</t>
        </is>
      </c>
      <c r="F53" s="24" t="inlineStr">
        <is>
          <t>黄瑜</t>
        </is>
      </c>
      <c r="G53" s="24" t="inlineStr">
        <is>
          <t>2002191</t>
        </is>
      </c>
      <c r="H53" s="24" t="inlineStr">
        <is>
          <t>特斯拉（上海）有限公司</t>
        </is>
      </c>
      <c r="I53" s="24" t="inlineStr">
        <is>
          <t>HC18中国</t>
        </is>
      </c>
      <c r="J53" s="24" t="inlineStr">
        <is>
          <t>中国</t>
        </is>
      </c>
      <c r="K53" s="24" t="inlineStr">
        <is>
          <t>HC18</t>
        </is>
      </c>
      <c r="L53" s="24" t="inlineStr">
        <is>
          <t>OEM</t>
        </is>
      </c>
      <c r="M53" s="24" t="n">
        <v>0</v>
      </c>
      <c r="N53" s="24" t="inlineStr">
        <is>
          <t>水泵/Water Pump</t>
        </is>
      </c>
      <c r="O53" s="24" t="inlineStr">
        <is>
          <t>新能源产品</t>
        </is>
      </c>
      <c r="P53" s="24" t="inlineStr">
        <is>
          <t>事业二部</t>
        </is>
      </c>
      <c r="Q53" s="24" t="inlineStr">
        <is>
          <t>杭州工厂</t>
        </is>
      </c>
      <c r="R53" s="24" t="inlineStr">
        <is>
          <t>01900100051K02</t>
        </is>
      </c>
      <c r="S53" s="24" t="inlineStr">
        <is>
          <t>01900100051K02</t>
        </is>
      </c>
      <c r="T53" s="24" t="n">
        <v>0</v>
      </c>
      <c r="U53" s="24" t="inlineStr">
        <is>
          <t>EWP-110CL-001</t>
        </is>
      </c>
      <c r="V53" s="24" t="n">
        <v>0</v>
      </c>
      <c r="W53" s="24" t="inlineStr">
        <is>
          <t>/</t>
        </is>
      </c>
      <c r="X53" s="24" t="n">
        <v>0</v>
      </c>
      <c r="Y53" s="24" t="n">
        <v>0</v>
      </c>
      <c r="Z53" s="24" t="n">
        <v>0</v>
      </c>
      <c r="AA53" s="24" t="n">
        <v>0</v>
      </c>
      <c r="AB53" s="24" t="n">
        <v>0</v>
      </c>
      <c r="AC53" s="24" t="n">
        <v>0</v>
      </c>
      <c r="AD53" s="24" t="n">
        <v>0</v>
      </c>
      <c r="AE53" s="24" t="n">
        <v>0</v>
      </c>
      <c r="AF53" s="24" t="n">
        <v>0</v>
      </c>
      <c r="AG53" s="24" t="n">
        <v>0</v>
      </c>
      <c r="AH53" s="24" t="n">
        <v>0</v>
      </c>
      <c r="AI53" s="24" t="inlineStr">
        <is>
          <t>人民币/RMB</t>
        </is>
      </c>
      <c r="AJ53" s="24" t="n">
        <v>1</v>
      </c>
      <c r="AK53" s="24" t="n">
        <v>0</v>
      </c>
      <c r="AL53" s="24" t="n">
        <v>0</v>
      </c>
      <c r="AM53" s="24" t="n">
        <v>0</v>
      </c>
      <c r="AN53" s="24" t="n">
        <v>0</v>
      </c>
      <c r="AO53" s="45" t="n">
        <v>0</v>
      </c>
      <c r="AP53" s="42" t="n">
        <v>0</v>
      </c>
      <c r="AQ53" s="42" t="n">
        <v>0</v>
      </c>
      <c r="AR53" s="42" t="n">
        <v>0</v>
      </c>
      <c r="AS53" s="24" t="n">
        <v>0</v>
      </c>
      <c r="AT53" s="24" t="n">
        <v>0</v>
      </c>
      <c r="AU53" s="24" t="n">
        <v>0</v>
      </c>
      <c r="AV53" s="24" t="n">
        <v>0</v>
      </c>
      <c r="AW53" s="24" t="n">
        <v>0</v>
      </c>
      <c r="AX53" s="24" t="n">
        <v>0</v>
      </c>
      <c r="AY53" s="24" t="n">
        <v>0</v>
      </c>
      <c r="AZ53" s="24" t="n">
        <v>0</v>
      </c>
      <c r="BA53" s="24" t="n">
        <v>0</v>
      </c>
      <c r="BB53" s="24" t="n">
        <v>0</v>
      </c>
      <c r="BC53" s="24" t="n">
        <v>0</v>
      </c>
      <c r="BD53" s="24" t="n">
        <v>0</v>
      </c>
      <c r="BE53" s="24" t="n">
        <v>0</v>
      </c>
      <c r="BF53" s="24" t="n">
        <v>0</v>
      </c>
      <c r="BG53" s="24" t="n">
        <v>0</v>
      </c>
      <c r="BH53" s="24" t="n">
        <v>0</v>
      </c>
      <c r="BI53" s="24" t="n">
        <v>0</v>
      </c>
      <c r="BJ53" s="24" t="n">
        <v>0</v>
      </c>
      <c r="BK53" s="24" t="n">
        <v>0</v>
      </c>
      <c r="BL53" s="24" t="n">
        <v>0</v>
      </c>
      <c r="BM53" s="24" t="n">
        <v>0</v>
      </c>
      <c r="BN53" s="24" t="n">
        <v>0</v>
      </c>
      <c r="BO53" s="24" t="n">
        <v>0</v>
      </c>
      <c r="BP53" s="24" t="n">
        <v>0</v>
      </c>
      <c r="BQ53" s="24" t="n">
        <v>0</v>
      </c>
      <c r="BR53" s="24" t="n">
        <v>0</v>
      </c>
      <c r="BS53" s="24">
        <f>BB53*AK53*$AJ53</f>
        <v/>
      </c>
      <c r="BT53" s="24">
        <f>BC53*AL53*$AJ53</f>
        <v/>
      </c>
      <c r="BU53" s="24">
        <f>BD53*AM53*$AJ53</f>
        <v/>
      </c>
      <c r="BV53" s="26">
        <f>BE53*AN53*$AJ53</f>
        <v/>
      </c>
      <c r="BW53" s="26">
        <f>BF53*AO53*$AJ53</f>
        <v/>
      </c>
      <c r="BX53" s="26">
        <f>AP53*BG53*$AJ53</f>
        <v/>
      </c>
      <c r="BY53" s="24">
        <f>AQ53*BH53*$AJ53</f>
        <v/>
      </c>
      <c r="BZ53" s="24">
        <f>AR53*BI53*$AJ53</f>
        <v/>
      </c>
      <c r="CA53" s="24">
        <f>AS53*BJ53*$AJ53</f>
        <v/>
      </c>
      <c r="CB53" s="24">
        <f>AT53*BK53*$AJ53</f>
        <v/>
      </c>
      <c r="CC53" s="24">
        <f>AU53*BL53*$AJ53</f>
        <v/>
      </c>
      <c r="CD53" s="24">
        <f>AV53*BM53*$AJ53</f>
        <v/>
      </c>
      <c r="CE53" s="24">
        <f>AW53*BN53*$AJ53</f>
        <v/>
      </c>
      <c r="CF53" s="24">
        <f>AX53*BO53*$AJ53</f>
        <v/>
      </c>
      <c r="CG53" s="24">
        <f>AY53*BP53*$AJ53</f>
        <v/>
      </c>
      <c r="CH53" s="24">
        <f>AZ53*BQ53*$AJ53</f>
        <v/>
      </c>
      <c r="CI53" s="24">
        <f>BA53*BR53*$AJ53</f>
        <v/>
      </c>
    </row>
    <row r="54">
      <c r="A54" s="24" t="n">
        <v>50</v>
      </c>
      <c r="B54" s="24" t="inlineStr">
        <is>
          <t>出口/Export</t>
        </is>
      </c>
      <c r="C54" s="24" t="inlineStr">
        <is>
          <t>SHI</t>
        </is>
      </c>
      <c r="D54" s="24" t="inlineStr">
        <is>
          <t>客户发展部</t>
        </is>
      </c>
      <c r="E54" s="24" t="inlineStr">
        <is>
          <t>HC18所</t>
        </is>
      </c>
      <c r="F54" s="24" t="inlineStr">
        <is>
          <t>廖剑涛</t>
        </is>
      </c>
      <c r="G54" s="24" t="inlineStr">
        <is>
          <t>NIK100</t>
        </is>
      </c>
      <c r="H54" s="24" t="inlineStr">
        <is>
          <t>NIKOLA MOTOR COMPNAY</t>
        </is>
      </c>
      <c r="I54" s="24" t="inlineStr">
        <is>
          <t>NIKOLA MOTOR COMPNAY</t>
        </is>
      </c>
      <c r="J54" s="24" t="inlineStr">
        <is>
          <t>美洲</t>
        </is>
      </c>
      <c r="K54" s="24" t="inlineStr">
        <is>
          <t>NIKOLA</t>
        </is>
      </c>
      <c r="L54" s="24" t="inlineStr">
        <is>
          <t>OEM</t>
        </is>
      </c>
      <c r="M54" s="24" t="n">
        <v>0</v>
      </c>
      <c r="N54" s="24" t="inlineStr">
        <is>
          <t>CHILLER+EXV</t>
        </is>
      </c>
      <c r="O54" s="24" t="inlineStr">
        <is>
          <t>新能源产品</t>
        </is>
      </c>
      <c r="P54" s="24" t="inlineStr">
        <is>
          <t>事业三部</t>
        </is>
      </c>
      <c r="Q54" s="24" t="inlineStr">
        <is>
          <t>绍兴工厂</t>
        </is>
      </c>
      <c r="R54" s="24" t="inlineStr">
        <is>
          <t>S/C/0141-0100020/#/#</t>
        </is>
      </c>
      <c r="S54" s="24" t="inlineStr">
        <is>
          <t>01410100020</t>
        </is>
      </c>
      <c r="T54" s="24" t="n">
        <v>0</v>
      </c>
      <c r="U54" s="24" t="inlineStr">
        <is>
          <t>CHILLER</t>
        </is>
      </c>
      <c r="V54" s="24" t="n">
        <v>0</v>
      </c>
      <c r="W54" s="24" t="n">
        <v>0</v>
      </c>
      <c r="X54" s="24" t="n">
        <v>0</v>
      </c>
      <c r="Y54" s="24" t="n">
        <v>0</v>
      </c>
      <c r="Z54" s="24" t="n">
        <v>0</v>
      </c>
      <c r="AA54" s="24" t="n">
        <v>0</v>
      </c>
      <c r="AB54" s="24" t="n">
        <v>0</v>
      </c>
      <c r="AC54" s="24" t="n">
        <v>0</v>
      </c>
      <c r="AD54" s="24" t="n">
        <v>0</v>
      </c>
      <c r="AE54" s="24" t="n">
        <v>0</v>
      </c>
      <c r="AF54" s="24" t="n">
        <v>0</v>
      </c>
      <c r="AG54" s="24" t="n">
        <v>0</v>
      </c>
      <c r="AH54" s="24" t="n">
        <v>0</v>
      </c>
      <c r="AI54" s="24" t="inlineStr">
        <is>
          <t>美元/USD</t>
        </is>
      </c>
      <c r="AJ54" s="24" t="n">
        <v>6.8</v>
      </c>
      <c r="AK54" s="24" t="n">
        <v>0</v>
      </c>
      <c r="AL54" s="24" t="n">
        <v>0</v>
      </c>
      <c r="AM54" s="24" t="n">
        <v>0</v>
      </c>
      <c r="AN54" s="24" t="n">
        <v>0</v>
      </c>
      <c r="AO54" s="42" t="n">
        <v>0</v>
      </c>
      <c r="AP54" s="42" t="n">
        <v>0</v>
      </c>
      <c r="AQ54" s="42" t="n">
        <v>0</v>
      </c>
      <c r="AR54" s="42" t="n">
        <v>0</v>
      </c>
      <c r="AS54" s="24" t="n">
        <v>0</v>
      </c>
      <c r="AT54" s="24" t="n">
        <v>0</v>
      </c>
      <c r="AU54" s="24" t="n">
        <v>0</v>
      </c>
      <c r="AV54" s="24" t="n">
        <v>0</v>
      </c>
      <c r="AW54" s="24" t="n">
        <v>0</v>
      </c>
      <c r="AX54" s="24" t="n">
        <v>0</v>
      </c>
      <c r="AY54" s="24" t="n">
        <v>0</v>
      </c>
      <c r="AZ54" s="24" t="n">
        <v>0</v>
      </c>
      <c r="BA54" s="24" t="n">
        <v>0</v>
      </c>
      <c r="BB54" s="24" t="n">
        <v>0</v>
      </c>
      <c r="BC54" s="24" t="n">
        <v>0</v>
      </c>
      <c r="BD54" s="24" t="n">
        <v>0</v>
      </c>
      <c r="BE54" s="24" t="n">
        <v>0</v>
      </c>
      <c r="BF54" s="24" t="n">
        <v>0</v>
      </c>
      <c r="BG54" s="24" t="n">
        <v>0</v>
      </c>
      <c r="BH54" s="24" t="n">
        <v>0</v>
      </c>
      <c r="BI54" s="24" t="n">
        <v>0</v>
      </c>
      <c r="BJ54" s="24" t="n">
        <v>0</v>
      </c>
      <c r="BK54" s="24" t="n">
        <v>0</v>
      </c>
      <c r="BL54" s="24" t="n">
        <v>0</v>
      </c>
      <c r="BM54" s="24" t="n">
        <v>0</v>
      </c>
      <c r="BN54" s="24" t="n">
        <v>0</v>
      </c>
      <c r="BO54" s="24" t="n">
        <v>0</v>
      </c>
      <c r="BP54" s="24" t="n">
        <v>0</v>
      </c>
      <c r="BQ54" s="24" t="n">
        <v>0</v>
      </c>
      <c r="BR54" s="24" t="n">
        <v>0</v>
      </c>
      <c r="BS54" s="24">
        <f>BB54*AK54*$AJ54</f>
        <v/>
      </c>
      <c r="BT54" s="24">
        <f>BC54*AL54*$AJ54</f>
        <v/>
      </c>
      <c r="BU54" s="24">
        <f>BD54*AM54*$AJ54</f>
        <v/>
      </c>
      <c r="BV54" s="26">
        <f>BE54*AN54*$AJ54</f>
        <v/>
      </c>
      <c r="BW54" s="26">
        <f>BF54*AO54*$AJ54</f>
        <v/>
      </c>
      <c r="BX54" s="26">
        <f>AP54*BG54*$AJ54</f>
        <v/>
      </c>
      <c r="BY54" s="24">
        <f>AQ54*BH54*$AJ54</f>
        <v/>
      </c>
      <c r="BZ54" s="24">
        <f>AR54*BI54*$AJ54</f>
        <v/>
      </c>
      <c r="CA54" s="24">
        <f>AS54*BJ54*$AJ54</f>
        <v/>
      </c>
      <c r="CB54" s="24">
        <f>AT54*BK54*$AJ54</f>
        <v/>
      </c>
      <c r="CC54" s="24">
        <f>AU54*BL54*$AJ54</f>
        <v/>
      </c>
      <c r="CD54" s="24">
        <f>AV54*BM54*$AJ54</f>
        <v/>
      </c>
      <c r="CE54" s="24">
        <f>AW54*BN54*$AJ54</f>
        <v/>
      </c>
      <c r="CF54" s="24">
        <f>AX54*BO54*$AJ54</f>
        <v/>
      </c>
      <c r="CG54" s="24">
        <f>AY54*BP54*$AJ54</f>
        <v/>
      </c>
      <c r="CH54" s="24">
        <f>AZ54*BQ54*$AJ54</f>
        <v/>
      </c>
      <c r="CI54" s="24">
        <f>BA54*BR54*$AJ54</f>
        <v/>
      </c>
    </row>
    <row r="55">
      <c r="A55" s="24" t="n">
        <v>51</v>
      </c>
      <c r="B55" s="24" t="inlineStr">
        <is>
          <t>出口/Export</t>
        </is>
      </c>
      <c r="C55" s="24" t="inlineStr">
        <is>
          <t>SHI</t>
        </is>
      </c>
      <c r="D55" s="24" t="inlineStr">
        <is>
          <t>客户发展部</t>
        </is>
      </c>
      <c r="E55" s="24" t="inlineStr">
        <is>
          <t>HC18所</t>
        </is>
      </c>
      <c r="F55" s="24" t="inlineStr">
        <is>
          <t>廖剑涛</t>
        </is>
      </c>
      <c r="G55" s="24" t="inlineStr">
        <is>
          <t>NIK100</t>
        </is>
      </c>
      <c r="H55" s="24" t="inlineStr">
        <is>
          <t>NIKOLA MOTOR COMPNAY</t>
        </is>
      </c>
      <c r="I55" s="24" t="inlineStr">
        <is>
          <t>NIKOLA MOTOR COMPNAY</t>
        </is>
      </c>
      <c r="J55" s="24" t="inlineStr">
        <is>
          <t>美洲</t>
        </is>
      </c>
      <c r="K55" s="24" t="inlineStr">
        <is>
          <t>NIKOLA</t>
        </is>
      </c>
      <c r="L55" s="24" t="inlineStr">
        <is>
          <t>OEM</t>
        </is>
      </c>
      <c r="M55" s="24" t="n">
        <v>0</v>
      </c>
      <c r="N55" s="24" t="inlineStr">
        <is>
          <t>CHILLER+EXV</t>
        </is>
      </c>
      <c r="O55" s="24" t="inlineStr">
        <is>
          <t>新能源产品</t>
        </is>
      </c>
      <c r="P55" s="24" t="inlineStr">
        <is>
          <t>事业三部</t>
        </is>
      </c>
      <c r="Q55" s="24" t="inlineStr">
        <is>
          <t>绍兴工厂</t>
        </is>
      </c>
      <c r="R55" s="24" t="inlineStr">
        <is>
          <t>S/C/0141-0100097/#/#</t>
        </is>
      </c>
      <c r="S55" s="24" t="inlineStr">
        <is>
          <t>01410100097</t>
        </is>
      </c>
      <c r="T55" s="24" t="n">
        <v>0</v>
      </c>
      <c r="U55" s="24" t="inlineStr">
        <is>
          <t>CHILLER</t>
        </is>
      </c>
      <c r="V55" s="24" t="n">
        <v>0</v>
      </c>
      <c r="W55" s="24" t="n">
        <v>0</v>
      </c>
      <c r="X55" s="24" t="n">
        <v>0</v>
      </c>
      <c r="Y55" s="24" t="n">
        <v>0</v>
      </c>
      <c r="Z55" s="24" t="n">
        <v>0</v>
      </c>
      <c r="AA55" s="24" t="n">
        <v>0</v>
      </c>
      <c r="AB55" s="24" t="n">
        <v>0</v>
      </c>
      <c r="AC55" s="24" t="n">
        <v>0</v>
      </c>
      <c r="AD55" s="24" t="n">
        <v>0</v>
      </c>
      <c r="AE55" s="24" t="n">
        <v>0</v>
      </c>
      <c r="AF55" s="24" t="n">
        <v>0</v>
      </c>
      <c r="AG55" s="24" t="n">
        <v>0</v>
      </c>
      <c r="AH55" s="24" t="n">
        <v>0</v>
      </c>
      <c r="AI55" s="24" t="inlineStr">
        <is>
          <t>美元/USD</t>
        </is>
      </c>
      <c r="AJ55" s="24" t="n">
        <v>6.8</v>
      </c>
      <c r="AK55" s="24" t="n">
        <v>0</v>
      </c>
      <c r="AL55" s="24" t="n">
        <v>0</v>
      </c>
      <c r="AM55" s="24" t="n">
        <v>0</v>
      </c>
      <c r="AN55" s="24" t="n">
        <v>0</v>
      </c>
      <c r="AO55" s="42" t="n">
        <v>0</v>
      </c>
      <c r="AP55" s="42" t="n">
        <v>0</v>
      </c>
      <c r="AQ55" s="42" t="n">
        <v>0</v>
      </c>
      <c r="AR55" s="42" t="n">
        <v>0</v>
      </c>
      <c r="AS55" s="24" t="n">
        <v>0</v>
      </c>
      <c r="AT55" s="24" t="n">
        <v>0</v>
      </c>
      <c r="AU55" s="24" t="n">
        <v>0</v>
      </c>
      <c r="AV55" s="24" t="n">
        <v>0</v>
      </c>
      <c r="AW55" s="24" t="n">
        <v>0</v>
      </c>
      <c r="AX55" s="24" t="n">
        <v>0</v>
      </c>
      <c r="AY55" s="24" t="n">
        <v>0</v>
      </c>
      <c r="AZ55" s="24" t="n">
        <v>0</v>
      </c>
      <c r="BA55" s="24" t="n">
        <v>0</v>
      </c>
      <c r="BB55" s="24" t="n">
        <v>0</v>
      </c>
      <c r="BC55" s="24" t="n">
        <v>0</v>
      </c>
      <c r="BD55" s="24" t="n">
        <v>0</v>
      </c>
      <c r="BE55" s="24" t="n">
        <v>0</v>
      </c>
      <c r="BF55" s="24" t="n">
        <v>0</v>
      </c>
      <c r="BG55" s="24" t="n">
        <v>0</v>
      </c>
      <c r="BH55" s="24" t="n">
        <v>0</v>
      </c>
      <c r="BI55" s="24" t="n">
        <v>0</v>
      </c>
      <c r="BJ55" s="24" t="n">
        <v>0</v>
      </c>
      <c r="BK55" s="24" t="n">
        <v>0</v>
      </c>
      <c r="BL55" s="24" t="n">
        <v>0</v>
      </c>
      <c r="BM55" s="24" t="n">
        <v>0</v>
      </c>
      <c r="BN55" s="24" t="n">
        <v>0</v>
      </c>
      <c r="BO55" s="24" t="n">
        <v>0</v>
      </c>
      <c r="BP55" s="24" t="n">
        <v>0</v>
      </c>
      <c r="BQ55" s="24" t="n">
        <v>0</v>
      </c>
      <c r="BR55" s="24" t="n">
        <v>0</v>
      </c>
      <c r="BS55" s="24">
        <f>BB55*AK55*$AJ55</f>
        <v/>
      </c>
      <c r="BT55" s="24">
        <f>BC55*AL55*$AJ55</f>
        <v/>
      </c>
      <c r="BU55" s="24">
        <f>BD55*AM55*$AJ55</f>
        <v/>
      </c>
      <c r="BV55" s="26">
        <f>BE55*AN55*$AJ55</f>
        <v/>
      </c>
      <c r="BW55" s="26">
        <f>BF55*AO55*$AJ55</f>
        <v/>
      </c>
      <c r="BX55" s="26">
        <f>AP55*BG55*$AJ55</f>
        <v/>
      </c>
      <c r="BY55" s="24">
        <f>AQ55*BH55*$AJ55</f>
        <v/>
      </c>
      <c r="BZ55" s="24">
        <f>AR55*BI55*$AJ55</f>
        <v/>
      </c>
      <c r="CA55" s="24">
        <f>AS55*BJ55*$AJ55</f>
        <v/>
      </c>
      <c r="CB55" s="24">
        <f>AT55*BK55*$AJ55</f>
        <v/>
      </c>
      <c r="CC55" s="24">
        <f>AU55*BL55*$AJ55</f>
        <v/>
      </c>
      <c r="CD55" s="24">
        <f>AV55*BM55*$AJ55</f>
        <v/>
      </c>
      <c r="CE55" s="24">
        <f>AW55*BN55*$AJ55</f>
        <v/>
      </c>
      <c r="CF55" s="24">
        <f>AX55*BO55*$AJ55</f>
        <v/>
      </c>
      <c r="CG55" s="24">
        <f>AY55*BP55*$AJ55</f>
        <v/>
      </c>
      <c r="CH55" s="24">
        <f>AZ55*BQ55*$AJ55</f>
        <v/>
      </c>
      <c r="CI55" s="24">
        <f>BA55*BR55*$AJ55</f>
        <v/>
      </c>
    </row>
    <row r="56">
      <c r="A56" s="24" t="n">
        <v>52</v>
      </c>
      <c r="B56" s="24" t="inlineStr">
        <is>
          <t>出口/Export</t>
        </is>
      </c>
      <c r="C56" s="24" t="inlineStr">
        <is>
          <t>SHI</t>
        </is>
      </c>
      <c r="D56" s="24" t="inlineStr">
        <is>
          <t>客户发展部</t>
        </is>
      </c>
      <c r="E56" s="24" t="inlineStr">
        <is>
          <t>HC18所</t>
        </is>
      </c>
      <c r="F56" s="24" t="inlineStr">
        <is>
          <t>廖剑涛</t>
        </is>
      </c>
      <c r="G56" s="24" t="inlineStr">
        <is>
          <t>NIK100</t>
        </is>
      </c>
      <c r="H56" s="24" t="inlineStr">
        <is>
          <t>NIKOLA MOTOR COMPNAY</t>
        </is>
      </c>
      <c r="I56" s="24" t="inlineStr">
        <is>
          <t>NIKOLA MOTOR COMPNAY</t>
        </is>
      </c>
      <c r="J56" s="24" t="inlineStr">
        <is>
          <t>美洲</t>
        </is>
      </c>
      <c r="K56" s="24" t="inlineStr">
        <is>
          <t>NIKOLA</t>
        </is>
      </c>
      <c r="L56" s="24" t="inlineStr">
        <is>
          <t>OEM</t>
        </is>
      </c>
      <c r="M56" s="24" t="n">
        <v>0</v>
      </c>
      <c r="N56" s="24" t="inlineStr">
        <is>
          <t>CHILLER+EXV</t>
        </is>
      </c>
      <c r="O56" s="24" t="inlineStr">
        <is>
          <t>新能源产品</t>
        </is>
      </c>
      <c r="P56" s="24" t="inlineStr">
        <is>
          <t>事业三部</t>
        </is>
      </c>
      <c r="Q56" s="24" t="inlineStr">
        <is>
          <t>绍兴工厂</t>
        </is>
      </c>
      <c r="R56" s="24" t="inlineStr">
        <is>
          <t>S/C/0141-0100185/#/#</t>
        </is>
      </c>
      <c r="S56" s="24" t="inlineStr">
        <is>
          <t>01410100185</t>
        </is>
      </c>
      <c r="T56" s="24" t="n">
        <v>0</v>
      </c>
      <c r="U56" s="24" t="n">
        <v>0</v>
      </c>
      <c r="V56" s="24" t="inlineStr">
        <is>
          <t>EXV:2.5mm</t>
        </is>
      </c>
      <c r="W56" s="24" t="n">
        <v>0</v>
      </c>
      <c r="X56" s="24" t="n">
        <v>0</v>
      </c>
      <c r="Y56" s="24" t="n">
        <v>0</v>
      </c>
      <c r="Z56" s="24" t="n">
        <v>0</v>
      </c>
      <c r="AA56" s="24" t="n">
        <v>0</v>
      </c>
      <c r="AB56" s="24" t="n">
        <v>0</v>
      </c>
      <c r="AC56" s="24" t="n">
        <v>0</v>
      </c>
      <c r="AD56" s="24" t="n">
        <v>0</v>
      </c>
      <c r="AE56" s="24" t="n">
        <v>0</v>
      </c>
      <c r="AF56" s="24" t="n">
        <v>0</v>
      </c>
      <c r="AG56" s="24" t="n">
        <v>0</v>
      </c>
      <c r="AH56" s="24" t="n">
        <v>0</v>
      </c>
      <c r="AI56" s="24" t="inlineStr">
        <is>
          <t>美元/USD</t>
        </is>
      </c>
      <c r="AJ56" s="24" t="n">
        <v>6.8</v>
      </c>
      <c r="AK56" s="24" t="n">
        <v>0</v>
      </c>
      <c r="AL56" s="24" t="n">
        <v>0</v>
      </c>
      <c r="AM56" s="24" t="n">
        <v>0</v>
      </c>
      <c r="AN56" s="24" t="n">
        <v>0</v>
      </c>
      <c r="AO56" s="42" t="n">
        <v>0</v>
      </c>
      <c r="AP56" s="42" t="n">
        <v>0</v>
      </c>
      <c r="AQ56" s="42" t="n">
        <v>0</v>
      </c>
      <c r="AR56" s="42" t="n">
        <v>0</v>
      </c>
      <c r="AS56" s="24" t="n">
        <v>0</v>
      </c>
      <c r="AT56" s="24" t="n">
        <v>0</v>
      </c>
      <c r="AU56" s="24" t="n">
        <v>0</v>
      </c>
      <c r="AV56" s="24" t="n">
        <v>0</v>
      </c>
      <c r="AW56" s="24" t="n">
        <v>0</v>
      </c>
      <c r="AX56" s="24" t="n">
        <v>0</v>
      </c>
      <c r="AY56" s="24" t="n">
        <v>0</v>
      </c>
      <c r="AZ56" s="24" t="n">
        <v>0</v>
      </c>
      <c r="BA56" s="24" t="n">
        <v>0</v>
      </c>
      <c r="BB56" s="24" t="n">
        <v>0</v>
      </c>
      <c r="BC56" s="24" t="n">
        <v>0</v>
      </c>
      <c r="BD56" s="24" t="n">
        <v>0</v>
      </c>
      <c r="BE56" s="24" t="n">
        <v>0</v>
      </c>
      <c r="BF56" s="24" t="n">
        <v>0</v>
      </c>
      <c r="BG56" s="24" t="n">
        <v>0</v>
      </c>
      <c r="BH56" s="24" t="n">
        <v>0</v>
      </c>
      <c r="BI56" s="24" t="n">
        <v>0</v>
      </c>
      <c r="BJ56" s="24" t="n">
        <v>0</v>
      </c>
      <c r="BK56" s="24" t="n">
        <v>0</v>
      </c>
      <c r="BL56" s="24" t="n">
        <v>0</v>
      </c>
      <c r="BM56" s="24" t="n">
        <v>0</v>
      </c>
      <c r="BN56" s="24" t="n">
        <v>0</v>
      </c>
      <c r="BO56" s="24" t="n">
        <v>0</v>
      </c>
      <c r="BP56" s="24" t="n">
        <v>0</v>
      </c>
      <c r="BQ56" s="24" t="n">
        <v>0</v>
      </c>
      <c r="BR56" s="24" t="n">
        <v>0</v>
      </c>
      <c r="BS56" s="24">
        <f>BB56*AK56*$AJ56</f>
        <v/>
      </c>
      <c r="BT56" s="24">
        <f>BC56*AL56*$AJ56</f>
        <v/>
      </c>
      <c r="BU56" s="24">
        <f>BD56*AM56*$AJ56</f>
        <v/>
      </c>
      <c r="BV56" s="26">
        <f>BE56*AN56*$AJ56</f>
        <v/>
      </c>
      <c r="BW56" s="26">
        <f>BF56*AO56*$AJ56</f>
        <v/>
      </c>
      <c r="BX56" s="26">
        <f>AP56*BG56*$AJ56</f>
        <v/>
      </c>
      <c r="BY56" s="24">
        <f>AQ56*BH56*$AJ56</f>
        <v/>
      </c>
      <c r="BZ56" s="24">
        <f>AR56*BI56*$AJ56</f>
        <v/>
      </c>
      <c r="CA56" s="24">
        <f>AS56*BJ56*$AJ56</f>
        <v/>
      </c>
      <c r="CB56" s="24">
        <f>AT56*BK56*$AJ56</f>
        <v/>
      </c>
      <c r="CC56" s="24">
        <f>AU56*BL56*$AJ56</f>
        <v/>
      </c>
      <c r="CD56" s="24">
        <f>AV56*BM56*$AJ56</f>
        <v/>
      </c>
      <c r="CE56" s="24">
        <f>AW56*BN56*$AJ56</f>
        <v/>
      </c>
      <c r="CF56" s="24">
        <f>AX56*BO56*$AJ56</f>
        <v/>
      </c>
      <c r="CG56" s="24">
        <f>AY56*BP56*$AJ56</f>
        <v/>
      </c>
      <c r="CH56" s="24">
        <f>AZ56*BQ56*$AJ56</f>
        <v/>
      </c>
      <c r="CI56" s="24">
        <f>BA56*BR56*$AJ56</f>
        <v/>
      </c>
    </row>
    <row r="57">
      <c r="A57" s="24" t="n">
        <v>53</v>
      </c>
      <c r="B57" s="24" t="inlineStr">
        <is>
          <t>出口/Export</t>
        </is>
      </c>
      <c r="C57" s="24" t="inlineStr">
        <is>
          <t>SHI</t>
        </is>
      </c>
      <c r="D57" s="24" t="inlineStr">
        <is>
          <t>客户发展部</t>
        </is>
      </c>
      <c r="E57" s="24" t="inlineStr">
        <is>
          <t>HC18所</t>
        </is>
      </c>
      <c r="F57" s="24" t="inlineStr">
        <is>
          <t>廖剑涛</t>
        </is>
      </c>
      <c r="G57" s="24" t="inlineStr">
        <is>
          <t>NIK100</t>
        </is>
      </c>
      <c r="H57" s="24" t="inlineStr">
        <is>
          <t>NIKOLA MOTOR COMPNAY</t>
        </is>
      </c>
      <c r="I57" s="24" t="inlineStr">
        <is>
          <t>NIKOLA MOTOR COMPNAY</t>
        </is>
      </c>
      <c r="J57" s="24" t="inlineStr">
        <is>
          <t>美洲</t>
        </is>
      </c>
      <c r="K57" s="24" t="inlineStr">
        <is>
          <t>NIKOLA</t>
        </is>
      </c>
      <c r="L57" s="24" t="inlineStr">
        <is>
          <t>OEM</t>
        </is>
      </c>
      <c r="M57" s="24" t="n">
        <v>0</v>
      </c>
      <c r="N57" s="24" t="inlineStr">
        <is>
          <t>CHILLER+EXV</t>
        </is>
      </c>
      <c r="O57" s="24" t="inlineStr">
        <is>
          <t>新能源产品</t>
        </is>
      </c>
      <c r="P57" s="24" t="inlineStr">
        <is>
          <t>事业三部</t>
        </is>
      </c>
      <c r="Q57" s="24" t="inlineStr">
        <is>
          <t>绍兴工厂</t>
        </is>
      </c>
      <c r="R57" s="24" t="inlineStr">
        <is>
          <t>S/C/PN00162860-A/#/#</t>
        </is>
      </c>
      <c r="S57" s="24" t="inlineStr">
        <is>
          <t>01410100097</t>
        </is>
      </c>
      <c r="T57" s="24" t="n">
        <v>0</v>
      </c>
      <c r="U57" s="24" t="inlineStr">
        <is>
          <t>EA-RADIATOR NAD 0X56</t>
        </is>
      </c>
      <c r="V57" s="24" t="n">
        <v>0</v>
      </c>
      <c r="W57" s="24" t="n">
        <v>0</v>
      </c>
      <c r="X57" s="24" t="inlineStr">
        <is>
          <t>PN00162860-A</t>
        </is>
      </c>
      <c r="Y57" s="24" t="n">
        <v>0</v>
      </c>
      <c r="Z57" s="24" t="n">
        <v>0</v>
      </c>
      <c r="AA57" s="24" t="n">
        <v>0</v>
      </c>
      <c r="AB57" s="24" t="n">
        <v>0</v>
      </c>
      <c r="AC57" s="24" t="n">
        <v>0</v>
      </c>
      <c r="AD57" s="24" t="n">
        <v>0</v>
      </c>
      <c r="AE57" s="24" t="n">
        <v>0</v>
      </c>
      <c r="AF57" s="24" t="n">
        <v>0</v>
      </c>
      <c r="AG57" s="24" t="n">
        <v>0</v>
      </c>
      <c r="AH57" s="24" t="n">
        <v>0</v>
      </c>
      <c r="AI57" s="24" t="inlineStr">
        <is>
          <t>美元/USD</t>
        </is>
      </c>
      <c r="AJ57" s="24" t="n">
        <v>6.8</v>
      </c>
      <c r="AK57" s="24" t="n">
        <v>0</v>
      </c>
      <c r="AL57" s="24" t="n">
        <v>0</v>
      </c>
      <c r="AM57" s="24" t="n">
        <v>0</v>
      </c>
      <c r="AN57" s="24" t="n">
        <v>0</v>
      </c>
      <c r="AO57" s="42" t="n">
        <v>0</v>
      </c>
      <c r="AP57" s="42" t="n">
        <v>0</v>
      </c>
      <c r="AQ57" s="42" t="n">
        <v>0</v>
      </c>
      <c r="AR57" s="42" t="n">
        <v>0</v>
      </c>
      <c r="AS57" s="24" t="n">
        <v>0</v>
      </c>
      <c r="AT57" s="24" t="n">
        <v>0</v>
      </c>
      <c r="AU57" s="24" t="n">
        <v>0</v>
      </c>
      <c r="AV57" s="24" t="n">
        <v>0</v>
      </c>
      <c r="AW57" s="24" t="n">
        <v>0</v>
      </c>
      <c r="AX57" s="24" t="n">
        <v>0</v>
      </c>
      <c r="AY57" s="24" t="n">
        <v>0</v>
      </c>
      <c r="AZ57" s="24" t="n">
        <v>0</v>
      </c>
      <c r="BA57" s="24" t="n">
        <v>0</v>
      </c>
      <c r="BB57" s="24" t="n">
        <v>0</v>
      </c>
      <c r="BC57" s="24" t="n">
        <v>0</v>
      </c>
      <c r="BD57" s="24" t="n">
        <v>0</v>
      </c>
      <c r="BE57" s="24" t="n">
        <v>0</v>
      </c>
      <c r="BF57" s="24" t="n">
        <v>0</v>
      </c>
      <c r="BG57" s="24" t="n">
        <v>0</v>
      </c>
      <c r="BH57" s="24" t="n">
        <v>0</v>
      </c>
      <c r="BI57" s="24" t="n">
        <v>0</v>
      </c>
      <c r="BJ57" s="24" t="n">
        <v>0</v>
      </c>
      <c r="BK57" s="24" t="n">
        <v>0</v>
      </c>
      <c r="BL57" s="24" t="n">
        <v>0</v>
      </c>
      <c r="BM57" s="24" t="n">
        <v>0</v>
      </c>
      <c r="BN57" s="24" t="n">
        <v>0</v>
      </c>
      <c r="BO57" s="24" t="n">
        <v>0</v>
      </c>
      <c r="BP57" s="24" t="n">
        <v>0</v>
      </c>
      <c r="BQ57" s="24" t="n">
        <v>0</v>
      </c>
      <c r="BR57" s="24" t="n">
        <v>0</v>
      </c>
      <c r="BS57" s="24">
        <f>BB57*AK57*$AJ57</f>
        <v/>
      </c>
      <c r="BT57" s="24">
        <f>BC57*AL57*$AJ57</f>
        <v/>
      </c>
      <c r="BU57" s="24">
        <f>BD57*AM57*$AJ57</f>
        <v/>
      </c>
      <c r="BV57" s="26">
        <f>BE57*AN57*$AJ57</f>
        <v/>
      </c>
      <c r="BW57" s="26">
        <f>BF57*AO57*$AJ57</f>
        <v/>
      </c>
      <c r="BX57" s="26">
        <f>AP57*BG57*$AJ57</f>
        <v/>
      </c>
      <c r="BY57" s="24">
        <f>AQ57*BH57*$AJ57</f>
        <v/>
      </c>
      <c r="BZ57" s="24">
        <f>AR57*BI57*$AJ57</f>
        <v/>
      </c>
      <c r="CA57" s="24">
        <f>AS57*BJ57*$AJ57</f>
        <v/>
      </c>
      <c r="CB57" s="24">
        <f>AT57*BK57*$AJ57</f>
        <v/>
      </c>
      <c r="CC57" s="24">
        <f>AU57*BL57*$AJ57</f>
        <v/>
      </c>
      <c r="CD57" s="24">
        <f>AV57*BM57*$AJ57</f>
        <v/>
      </c>
      <c r="CE57" s="24">
        <f>AW57*BN57*$AJ57</f>
        <v/>
      </c>
      <c r="CF57" s="24">
        <f>AX57*BO57*$AJ57</f>
        <v/>
      </c>
      <c r="CG57" s="24">
        <f>AY57*BP57*$AJ57</f>
        <v/>
      </c>
      <c r="CH57" s="24">
        <f>AZ57*BQ57*$AJ57</f>
        <v/>
      </c>
      <c r="CI57" s="24">
        <f>BA57*BR57*$AJ57</f>
        <v/>
      </c>
    </row>
    <row r="58">
      <c r="A58" s="24" t="n">
        <v>54</v>
      </c>
      <c r="B58" s="24" t="inlineStr">
        <is>
          <t>出口/Export</t>
        </is>
      </c>
      <c r="C58" s="24" t="inlineStr">
        <is>
          <t>SHI</t>
        </is>
      </c>
      <c r="D58" s="24" t="inlineStr">
        <is>
          <t>客户发展部</t>
        </is>
      </c>
      <c r="E58" s="24" t="inlineStr">
        <is>
          <t>HC18所</t>
        </is>
      </c>
      <c r="F58" s="24" t="inlineStr">
        <is>
          <t>廖剑涛</t>
        </is>
      </c>
      <c r="G58" s="24" t="inlineStr">
        <is>
          <t>NIK100</t>
        </is>
      </c>
      <c r="H58" s="24" t="inlineStr">
        <is>
          <t>NIKOLA MOTOR COMPNAY</t>
        </is>
      </c>
      <c r="I58" s="24" t="inlineStr">
        <is>
          <t>NIKOLA MOTOR COMPNAY</t>
        </is>
      </c>
      <c r="J58" s="24" t="inlineStr">
        <is>
          <t>美洲</t>
        </is>
      </c>
      <c r="K58" s="24" t="inlineStr">
        <is>
          <t>NIKOLA</t>
        </is>
      </c>
      <c r="L58" s="24" t="inlineStr">
        <is>
          <t>OEM</t>
        </is>
      </c>
      <c r="M58" s="24" t="n">
        <v>0</v>
      </c>
      <c r="N58" s="24" t="inlineStr">
        <is>
          <t>CHILLER</t>
        </is>
      </c>
      <c r="O58" s="24" t="inlineStr">
        <is>
          <t>新能源产品</t>
        </is>
      </c>
      <c r="P58" s="24" t="inlineStr">
        <is>
          <t>事业三部</t>
        </is>
      </c>
      <c r="Q58" s="24" t="inlineStr">
        <is>
          <t>绍兴工厂</t>
        </is>
      </c>
      <c r="R58" s="24" t="inlineStr">
        <is>
          <t>S/C/PN00162860-B/#/#</t>
        </is>
      </c>
      <c r="S58" s="24" t="inlineStr">
        <is>
          <t>01210100109</t>
        </is>
      </c>
      <c r="T58" s="24" t="n">
        <v>0</v>
      </c>
      <c r="U58" s="24" t="inlineStr">
        <is>
          <t>EA-RADIATOR NAD 0X56</t>
        </is>
      </c>
      <c r="V58" s="24" t="n">
        <v>0</v>
      </c>
      <c r="W58" s="24" t="n">
        <v>0</v>
      </c>
      <c r="X58" s="24" t="inlineStr">
        <is>
          <t>PN00162860-B</t>
        </is>
      </c>
      <c r="Y58" s="24" t="n">
        <v>0</v>
      </c>
      <c r="Z58" s="24" t="n">
        <v>0</v>
      </c>
      <c r="AA58" s="24" t="n">
        <v>0</v>
      </c>
      <c r="AB58" s="24" t="n">
        <v>0</v>
      </c>
      <c r="AC58" s="24" t="n">
        <v>0</v>
      </c>
      <c r="AD58" s="24" t="n">
        <v>0</v>
      </c>
      <c r="AE58" s="24" t="n">
        <v>0</v>
      </c>
      <c r="AF58" s="24" t="n">
        <v>0</v>
      </c>
      <c r="AG58" s="24" t="n">
        <v>0</v>
      </c>
      <c r="AH58" s="24" t="n">
        <v>0</v>
      </c>
      <c r="AI58" s="24" t="inlineStr">
        <is>
          <t>美元/USD</t>
        </is>
      </c>
      <c r="AJ58" s="24" t="n">
        <v>6.8</v>
      </c>
      <c r="AK58" s="24" t="n">
        <v>0</v>
      </c>
      <c r="AL58" s="24" t="n">
        <v>0</v>
      </c>
      <c r="AM58" s="24" t="n">
        <v>0</v>
      </c>
      <c r="AN58" s="24" t="n">
        <v>0</v>
      </c>
      <c r="AO58" s="42" t="n">
        <v>0</v>
      </c>
      <c r="AP58" s="42" t="n">
        <v>0</v>
      </c>
      <c r="AQ58" s="42" t="n">
        <v>0</v>
      </c>
      <c r="AR58" s="42" t="n">
        <v>0</v>
      </c>
      <c r="AS58" s="24" t="n">
        <v>0</v>
      </c>
      <c r="AT58" s="24" t="n">
        <v>0</v>
      </c>
      <c r="AU58" s="24" t="n">
        <v>0</v>
      </c>
      <c r="AV58" s="24" t="n">
        <v>0</v>
      </c>
      <c r="AW58" s="24" t="n">
        <v>0</v>
      </c>
      <c r="AX58" s="24" t="n">
        <v>0</v>
      </c>
      <c r="AY58" s="24" t="n">
        <v>0</v>
      </c>
      <c r="AZ58" s="24" t="n">
        <v>0</v>
      </c>
      <c r="BA58" s="24" t="n">
        <v>0</v>
      </c>
      <c r="BB58" s="24" t="n">
        <v>0</v>
      </c>
      <c r="BC58" s="24" t="n">
        <v>0</v>
      </c>
      <c r="BD58" s="24" t="n">
        <v>0</v>
      </c>
      <c r="BE58" s="24" t="n">
        <v>0</v>
      </c>
      <c r="BF58" s="24" t="n">
        <v>0</v>
      </c>
      <c r="BG58" s="24" t="n">
        <v>0</v>
      </c>
      <c r="BH58" s="24" t="n">
        <v>0</v>
      </c>
      <c r="BI58" s="24" t="n">
        <v>0</v>
      </c>
      <c r="BJ58" s="24" t="n">
        <v>0</v>
      </c>
      <c r="BK58" s="24" t="n">
        <v>0</v>
      </c>
      <c r="BL58" s="24" t="n">
        <v>0</v>
      </c>
      <c r="BM58" s="24" t="n">
        <v>0</v>
      </c>
      <c r="BN58" s="24" t="n">
        <v>0</v>
      </c>
      <c r="BO58" s="24" t="n">
        <v>0</v>
      </c>
      <c r="BP58" s="24" t="n">
        <v>0</v>
      </c>
      <c r="BQ58" s="24" t="n">
        <v>0</v>
      </c>
      <c r="BR58" s="24" t="n">
        <v>0</v>
      </c>
      <c r="BS58" s="24">
        <f>BB58*AK58*$AJ58</f>
        <v/>
      </c>
      <c r="BT58" s="24">
        <f>BC58*AL58*$AJ58</f>
        <v/>
      </c>
      <c r="BU58" s="24">
        <f>BD58*AM58*$AJ58</f>
        <v/>
      </c>
      <c r="BV58" s="26">
        <f>BE58*AN58*$AJ58</f>
        <v/>
      </c>
      <c r="BW58" s="26">
        <f>BF58*AO58*$AJ58</f>
        <v/>
      </c>
      <c r="BX58" s="26">
        <f>AP58*BG58*$AJ58</f>
        <v/>
      </c>
      <c r="BY58" s="24">
        <f>AQ58*BH58*$AJ58</f>
        <v/>
      </c>
      <c r="BZ58" s="24">
        <f>AR58*BI58*$AJ58</f>
        <v/>
      </c>
      <c r="CA58" s="24">
        <f>AS58*BJ58*$AJ58</f>
        <v/>
      </c>
      <c r="CB58" s="24">
        <f>AT58*BK58*$AJ58</f>
        <v/>
      </c>
      <c r="CC58" s="24">
        <f>AU58*BL58*$AJ58</f>
        <v/>
      </c>
      <c r="CD58" s="24">
        <f>AV58*BM58*$AJ58</f>
        <v/>
      </c>
      <c r="CE58" s="24">
        <f>AW58*BN58*$AJ58</f>
        <v/>
      </c>
      <c r="CF58" s="24">
        <f>AX58*BO58*$AJ58</f>
        <v/>
      </c>
      <c r="CG58" s="24">
        <f>AY58*BP58*$AJ58</f>
        <v/>
      </c>
      <c r="CH58" s="24">
        <f>AZ58*BQ58*$AJ58</f>
        <v/>
      </c>
      <c r="CI58" s="24">
        <f>BA58*BR58*$AJ58</f>
        <v/>
      </c>
    </row>
    <row r="59">
      <c r="A59" s="24" t="n">
        <v>55</v>
      </c>
      <c r="B59" s="24" t="inlineStr">
        <is>
          <t>出口/Export</t>
        </is>
      </c>
      <c r="C59" s="24" t="inlineStr">
        <is>
          <t>SHI</t>
        </is>
      </c>
      <c r="D59" s="24" t="inlineStr">
        <is>
          <t>客户发展部</t>
        </is>
      </c>
      <c r="E59" s="24" t="inlineStr">
        <is>
          <t>HC18所</t>
        </is>
      </c>
      <c r="F59" s="24" t="inlineStr">
        <is>
          <t>廖剑涛</t>
        </is>
      </c>
      <c r="G59" s="24" t="inlineStr">
        <is>
          <t>NIK100</t>
        </is>
      </c>
      <c r="H59" s="24" t="inlineStr">
        <is>
          <t>NIKOLA MOTOR COMPNAY</t>
        </is>
      </c>
      <c r="I59" s="24" t="inlineStr">
        <is>
          <t>NIKOLA MOTOR COMPNAY</t>
        </is>
      </c>
      <c r="J59" s="24" t="inlineStr">
        <is>
          <t>美洲</t>
        </is>
      </c>
      <c r="K59" s="24" t="inlineStr">
        <is>
          <t>NIKOLA</t>
        </is>
      </c>
      <c r="L59" s="24" t="inlineStr">
        <is>
          <t>OEM</t>
        </is>
      </c>
      <c r="M59" s="24" t="n">
        <v>0</v>
      </c>
      <c r="N59" s="24" t="inlineStr">
        <is>
          <t>CHILLER+EXV</t>
        </is>
      </c>
      <c r="O59" s="24" t="inlineStr">
        <is>
          <t>新能源产品</t>
        </is>
      </c>
      <c r="P59" s="24" t="inlineStr">
        <is>
          <t>事业三部</t>
        </is>
      </c>
      <c r="Q59" s="24" t="inlineStr">
        <is>
          <t>绍兴工厂</t>
        </is>
      </c>
      <c r="R59" s="24" t="inlineStr">
        <is>
          <t>S/C/PN00299053-A/#/#</t>
        </is>
      </c>
      <c r="S59" s="24" t="inlineStr">
        <is>
          <t>01410100020</t>
        </is>
      </c>
      <c r="T59" s="24" t="n">
        <v>0</v>
      </c>
      <c r="U59" s="24" t="inlineStr">
        <is>
          <t>EA-RADIATOR NAD 0X59</t>
        </is>
      </c>
      <c r="V59" s="24" t="n">
        <v>0</v>
      </c>
      <c r="W59" s="24" t="n">
        <v>0</v>
      </c>
      <c r="X59" s="24" t="inlineStr">
        <is>
          <t>PN00299053-A</t>
        </is>
      </c>
      <c r="Y59" s="24" t="n">
        <v>0</v>
      </c>
      <c r="Z59" s="24" t="n">
        <v>0</v>
      </c>
      <c r="AA59" s="24" t="n">
        <v>0</v>
      </c>
      <c r="AB59" s="24" t="n">
        <v>0</v>
      </c>
      <c r="AC59" s="24" t="n">
        <v>0</v>
      </c>
      <c r="AD59" s="24" t="n">
        <v>0</v>
      </c>
      <c r="AE59" s="24" t="n">
        <v>0</v>
      </c>
      <c r="AF59" s="24" t="n">
        <v>0</v>
      </c>
      <c r="AG59" s="24" t="n">
        <v>0</v>
      </c>
      <c r="AH59" s="24" t="n">
        <v>0</v>
      </c>
      <c r="AI59" s="24" t="inlineStr">
        <is>
          <t>美元/USD</t>
        </is>
      </c>
      <c r="AJ59" s="24" t="n">
        <v>6.8</v>
      </c>
      <c r="AK59" s="24" t="n">
        <v>0</v>
      </c>
      <c r="AL59" s="24" t="n">
        <v>0</v>
      </c>
      <c r="AM59" s="24" t="n">
        <v>0</v>
      </c>
      <c r="AN59" s="24" t="n">
        <v>0</v>
      </c>
      <c r="AO59" s="42" t="n">
        <v>0</v>
      </c>
      <c r="AP59" s="42" t="n">
        <v>0</v>
      </c>
      <c r="AQ59" s="42" t="n">
        <v>0</v>
      </c>
      <c r="AR59" s="42" t="n">
        <v>0</v>
      </c>
      <c r="AS59" s="24" t="n">
        <v>0</v>
      </c>
      <c r="AT59" s="24" t="n">
        <v>0</v>
      </c>
      <c r="AU59" s="24" t="n">
        <v>0</v>
      </c>
      <c r="AV59" s="24" t="n">
        <v>0</v>
      </c>
      <c r="AW59" s="24" t="n">
        <v>0</v>
      </c>
      <c r="AX59" s="24" t="n">
        <v>0</v>
      </c>
      <c r="AY59" s="24" t="n">
        <v>0</v>
      </c>
      <c r="AZ59" s="24" t="n">
        <v>0</v>
      </c>
      <c r="BA59" s="24" t="n">
        <v>0</v>
      </c>
      <c r="BB59" s="24" t="n">
        <v>0</v>
      </c>
      <c r="BC59" s="24" t="n">
        <v>0</v>
      </c>
      <c r="BD59" s="24" t="n">
        <v>0</v>
      </c>
      <c r="BE59" s="24" t="n">
        <v>0</v>
      </c>
      <c r="BF59" s="24" t="n">
        <v>0</v>
      </c>
      <c r="BG59" s="24" t="n">
        <v>0</v>
      </c>
      <c r="BH59" s="24" t="n">
        <v>0</v>
      </c>
      <c r="BI59" s="24" t="n">
        <v>0</v>
      </c>
      <c r="BJ59" s="24" t="n">
        <v>0</v>
      </c>
      <c r="BK59" s="24" t="n">
        <v>0</v>
      </c>
      <c r="BL59" s="24" t="n">
        <v>0</v>
      </c>
      <c r="BM59" s="24" t="n">
        <v>0</v>
      </c>
      <c r="BN59" s="24" t="n">
        <v>0</v>
      </c>
      <c r="BO59" s="24" t="n">
        <v>0</v>
      </c>
      <c r="BP59" s="24" t="n">
        <v>0</v>
      </c>
      <c r="BQ59" s="24" t="n">
        <v>0</v>
      </c>
      <c r="BR59" s="24" t="n">
        <v>0</v>
      </c>
      <c r="BS59" s="24">
        <f>BB59*AK59*$AJ59</f>
        <v/>
      </c>
      <c r="BT59" s="24">
        <f>BC59*AL59*$AJ59</f>
        <v/>
      </c>
      <c r="BU59" s="24">
        <f>BD59*AM59*$AJ59</f>
        <v/>
      </c>
      <c r="BV59" s="26">
        <f>BE59*AN59*$AJ59</f>
        <v/>
      </c>
      <c r="BW59" s="26">
        <f>BF59*AO59*$AJ59</f>
        <v/>
      </c>
      <c r="BX59" s="26">
        <f>AP59*BG59*$AJ59</f>
        <v/>
      </c>
      <c r="BY59" s="24">
        <f>AQ59*BH59*$AJ59</f>
        <v/>
      </c>
      <c r="BZ59" s="24">
        <f>AR59*BI59*$AJ59</f>
        <v/>
      </c>
      <c r="CA59" s="24">
        <f>AS59*BJ59*$AJ59</f>
        <v/>
      </c>
      <c r="CB59" s="24">
        <f>AT59*BK59*$AJ59</f>
        <v/>
      </c>
      <c r="CC59" s="24">
        <f>AU59*BL59*$AJ59</f>
        <v/>
      </c>
      <c r="CD59" s="24">
        <f>AV59*BM59*$AJ59</f>
        <v/>
      </c>
      <c r="CE59" s="24">
        <f>AW59*BN59*$AJ59</f>
        <v/>
      </c>
      <c r="CF59" s="24">
        <f>AX59*BO59*$AJ59</f>
        <v/>
      </c>
      <c r="CG59" s="24">
        <f>AY59*BP59*$AJ59</f>
        <v/>
      </c>
      <c r="CH59" s="24">
        <f>AZ59*BQ59*$AJ59</f>
        <v/>
      </c>
      <c r="CI59" s="24">
        <f>BA59*BR59*$AJ59</f>
        <v/>
      </c>
    </row>
    <row r="60">
      <c r="A60" s="24" t="n">
        <v>56</v>
      </c>
      <c r="B60" s="24" t="inlineStr">
        <is>
          <t>出口/Export</t>
        </is>
      </c>
      <c r="C60" s="24" t="inlineStr">
        <is>
          <t>SHI</t>
        </is>
      </c>
      <c r="D60" s="24" t="inlineStr">
        <is>
          <t>客户发展部</t>
        </is>
      </c>
      <c r="E60" s="24" t="inlineStr">
        <is>
          <t>HC18所</t>
        </is>
      </c>
      <c r="F60" s="24" t="inlineStr">
        <is>
          <t>廖剑涛</t>
        </is>
      </c>
      <c r="G60" s="24" t="inlineStr">
        <is>
          <t>NIK100</t>
        </is>
      </c>
      <c r="H60" s="24" t="inlineStr">
        <is>
          <t>NIKOLA MOTOR COMPNAY</t>
        </is>
      </c>
      <c r="I60" s="24" t="inlineStr">
        <is>
          <t>NIKOLA MOTOR COMPNAY</t>
        </is>
      </c>
      <c r="J60" s="24" t="inlineStr">
        <is>
          <t>美洲</t>
        </is>
      </c>
      <c r="K60" s="24" t="inlineStr">
        <is>
          <t>NIKOLA</t>
        </is>
      </c>
      <c r="L60" s="24" t="inlineStr">
        <is>
          <t>OEM</t>
        </is>
      </c>
      <c r="M60" s="24" t="n">
        <v>0</v>
      </c>
      <c r="N60" s="24" t="inlineStr">
        <is>
          <t>CHILLER</t>
        </is>
      </c>
      <c r="O60" s="24" t="inlineStr">
        <is>
          <t>新能源产品</t>
        </is>
      </c>
      <c r="P60" s="24" t="inlineStr">
        <is>
          <t>事业三部</t>
        </is>
      </c>
      <c r="Q60" s="24" t="inlineStr">
        <is>
          <t>绍兴工厂</t>
        </is>
      </c>
      <c r="R60" s="24" t="inlineStr">
        <is>
          <t>S/C/PN00299053-B/#/#</t>
        </is>
      </c>
      <c r="S60" s="24" t="inlineStr">
        <is>
          <t>找不到型号</t>
        </is>
      </c>
      <c r="T60" s="24" t="n">
        <v>0</v>
      </c>
      <c r="U60" s="24" t="inlineStr">
        <is>
          <t>EA-RADIATOR NAD 0X59</t>
        </is>
      </c>
      <c r="V60" s="24" t="n">
        <v>0</v>
      </c>
      <c r="W60" s="24" t="n">
        <v>0</v>
      </c>
      <c r="X60" s="24" t="inlineStr">
        <is>
          <t>PN00299053-B</t>
        </is>
      </c>
      <c r="Y60" s="24" t="n">
        <v>0</v>
      </c>
      <c r="Z60" s="24" t="n">
        <v>0</v>
      </c>
      <c r="AA60" s="24" t="n">
        <v>0</v>
      </c>
      <c r="AB60" s="24" t="n">
        <v>0</v>
      </c>
      <c r="AC60" s="24" t="n">
        <v>0</v>
      </c>
      <c r="AD60" s="24" t="n">
        <v>0</v>
      </c>
      <c r="AE60" s="24" t="n">
        <v>0</v>
      </c>
      <c r="AF60" s="24" t="n">
        <v>0</v>
      </c>
      <c r="AG60" s="24" t="n">
        <v>0</v>
      </c>
      <c r="AH60" s="24" t="n">
        <v>0</v>
      </c>
      <c r="AI60" s="24" t="inlineStr">
        <is>
          <t>美元/USD</t>
        </is>
      </c>
      <c r="AJ60" s="24" t="n">
        <v>6.8</v>
      </c>
      <c r="AK60" s="24" t="n">
        <v>0</v>
      </c>
      <c r="AL60" s="24" t="n">
        <v>0</v>
      </c>
      <c r="AM60" s="24" t="n">
        <v>0</v>
      </c>
      <c r="AN60" s="24" t="n">
        <v>0</v>
      </c>
      <c r="AO60" s="42" t="n">
        <v>0</v>
      </c>
      <c r="AP60" s="42" t="n">
        <v>0</v>
      </c>
      <c r="AQ60" s="42" t="n">
        <v>0</v>
      </c>
      <c r="AR60" s="42" t="n">
        <v>0</v>
      </c>
      <c r="AS60" s="24" t="n">
        <v>0</v>
      </c>
      <c r="AT60" s="24" t="n">
        <v>0</v>
      </c>
      <c r="AU60" s="24" t="n">
        <v>0</v>
      </c>
      <c r="AV60" s="24" t="n">
        <v>0</v>
      </c>
      <c r="AW60" s="24" t="n">
        <v>0</v>
      </c>
      <c r="AX60" s="24" t="n">
        <v>0</v>
      </c>
      <c r="AY60" s="24" t="n">
        <v>0</v>
      </c>
      <c r="AZ60" s="24" t="n">
        <v>0</v>
      </c>
      <c r="BA60" s="24" t="n">
        <v>0</v>
      </c>
      <c r="BB60" s="24" t="n">
        <v>0</v>
      </c>
      <c r="BC60" s="24" t="n">
        <v>0</v>
      </c>
      <c r="BD60" s="24" t="n">
        <v>0</v>
      </c>
      <c r="BE60" s="24" t="n">
        <v>0</v>
      </c>
      <c r="BF60" s="24" t="n">
        <v>0</v>
      </c>
      <c r="BG60" s="24" t="n">
        <v>0</v>
      </c>
      <c r="BH60" s="24" t="n">
        <v>0</v>
      </c>
      <c r="BI60" s="24" t="n">
        <v>0</v>
      </c>
      <c r="BJ60" s="24" t="n">
        <v>0</v>
      </c>
      <c r="BK60" s="24" t="n">
        <v>0</v>
      </c>
      <c r="BL60" s="24" t="n">
        <v>0</v>
      </c>
      <c r="BM60" s="24" t="n">
        <v>0</v>
      </c>
      <c r="BN60" s="24" t="n">
        <v>0</v>
      </c>
      <c r="BO60" s="24" t="n">
        <v>0</v>
      </c>
      <c r="BP60" s="24" t="n">
        <v>0</v>
      </c>
      <c r="BQ60" s="24" t="n">
        <v>0</v>
      </c>
      <c r="BR60" s="24" t="n">
        <v>0</v>
      </c>
      <c r="BS60" s="24">
        <f>BB60*AK60*$AJ60</f>
        <v/>
      </c>
      <c r="BT60" s="24">
        <f>BC60*AL60*$AJ60</f>
        <v/>
      </c>
      <c r="BU60" s="24">
        <f>BD60*AM60*$AJ60</f>
        <v/>
      </c>
      <c r="BV60" s="26">
        <f>BE60*AN60*$AJ60</f>
        <v/>
      </c>
      <c r="BW60" s="26">
        <f>BF60*AO60*$AJ60</f>
        <v/>
      </c>
      <c r="BX60" s="26">
        <f>AP60*BG60*$AJ60</f>
        <v/>
      </c>
      <c r="BY60" s="24">
        <f>AQ60*BH60*$AJ60</f>
        <v/>
      </c>
      <c r="BZ60" s="24">
        <f>AR60*BI60*$AJ60</f>
        <v/>
      </c>
      <c r="CA60" s="24">
        <f>AS60*BJ60*$AJ60</f>
        <v/>
      </c>
      <c r="CB60" s="24">
        <f>AT60*BK60*$AJ60</f>
        <v/>
      </c>
      <c r="CC60" s="24">
        <f>AU60*BL60*$AJ60</f>
        <v/>
      </c>
      <c r="CD60" s="24">
        <f>AV60*BM60*$AJ60</f>
        <v/>
      </c>
      <c r="CE60" s="24">
        <f>AW60*BN60*$AJ60</f>
        <v/>
      </c>
      <c r="CF60" s="24">
        <f>AX60*BO60*$AJ60</f>
        <v/>
      </c>
      <c r="CG60" s="24">
        <f>AY60*BP60*$AJ60</f>
        <v/>
      </c>
      <c r="CH60" s="24">
        <f>AZ60*BQ60*$AJ60</f>
        <v/>
      </c>
      <c r="CI60" s="24">
        <f>BA60*BR60*$AJ60</f>
        <v/>
      </c>
    </row>
    <row r="61">
      <c r="A61" s="24" t="n">
        <v>57</v>
      </c>
      <c r="B61" s="24" t="inlineStr">
        <is>
          <t>出口/Export</t>
        </is>
      </c>
      <c r="C61" s="24" t="inlineStr">
        <is>
          <t>SHI</t>
        </is>
      </c>
      <c r="D61" s="24" t="inlineStr">
        <is>
          <t>客户发展部</t>
        </is>
      </c>
      <c r="E61" s="24" t="inlineStr">
        <is>
          <t>HC18所</t>
        </is>
      </c>
      <c r="F61" s="24" t="inlineStr">
        <is>
          <t>廖剑涛</t>
        </is>
      </c>
      <c r="G61" s="24" t="inlineStr">
        <is>
          <t>NIK100</t>
        </is>
      </c>
      <c r="H61" s="24" t="inlineStr">
        <is>
          <t>NIKOLA MOTOR COMPNAY</t>
        </is>
      </c>
      <c r="I61" s="24" t="inlineStr">
        <is>
          <t>NIKOLA MOTOR COMPNAY</t>
        </is>
      </c>
      <c r="J61" s="24" t="inlineStr">
        <is>
          <t>美洲</t>
        </is>
      </c>
      <c r="K61" s="24" t="inlineStr">
        <is>
          <t>NIKOLA</t>
        </is>
      </c>
      <c r="L61" s="24" t="inlineStr">
        <is>
          <t>OEM</t>
        </is>
      </c>
      <c r="M61" s="24" t="n">
        <v>0</v>
      </c>
      <c r="N61" s="24" t="inlineStr">
        <is>
          <t>CHILLER</t>
        </is>
      </c>
      <c r="O61" s="24" t="inlineStr">
        <is>
          <t>新能源产品</t>
        </is>
      </c>
      <c r="P61" s="24" t="inlineStr">
        <is>
          <t>事业三部</t>
        </is>
      </c>
      <c r="Q61" s="24" t="inlineStr">
        <is>
          <t>绍兴工厂</t>
        </is>
      </c>
      <c r="R61" s="24" t="inlineStr">
        <is>
          <t>S/C/PN00634562-A/#/#</t>
        </is>
      </c>
      <c r="S61" s="24" t="inlineStr">
        <is>
          <t>找不到型号</t>
        </is>
      </c>
      <c r="T61" s="24" t="n">
        <v>0</v>
      </c>
      <c r="U61" s="24" t="inlineStr">
        <is>
          <t>AC shutoff valve ICADA0583616</t>
        </is>
      </c>
      <c r="V61" s="24" t="n">
        <v>0</v>
      </c>
      <c r="W61" s="24" t="n">
        <v>0</v>
      </c>
      <c r="X61" s="24" t="inlineStr">
        <is>
          <t>PN00634562-A</t>
        </is>
      </c>
      <c r="Y61" s="24" t="n">
        <v>0</v>
      </c>
      <c r="Z61" s="24" t="n">
        <v>0</v>
      </c>
      <c r="AA61" s="24" t="n">
        <v>0</v>
      </c>
      <c r="AB61" s="24" t="n">
        <v>0</v>
      </c>
      <c r="AC61" s="24" t="n">
        <v>0</v>
      </c>
      <c r="AD61" s="24" t="n">
        <v>0</v>
      </c>
      <c r="AE61" s="24" t="n">
        <v>0</v>
      </c>
      <c r="AF61" s="24" t="n">
        <v>0</v>
      </c>
      <c r="AG61" s="24" t="n">
        <v>0</v>
      </c>
      <c r="AH61" s="24" t="n">
        <v>0</v>
      </c>
      <c r="AI61" s="24" t="inlineStr">
        <is>
          <t>美元/USD</t>
        </is>
      </c>
      <c r="AJ61" s="24" t="n">
        <v>6.8</v>
      </c>
      <c r="AK61" s="24" t="n">
        <v>0</v>
      </c>
      <c r="AL61" s="24" t="n">
        <v>0</v>
      </c>
      <c r="AM61" s="24" t="n">
        <v>0</v>
      </c>
      <c r="AN61" s="24" t="n">
        <v>0</v>
      </c>
      <c r="AO61" s="42" t="n">
        <v>0</v>
      </c>
      <c r="AP61" s="42" t="n">
        <v>0</v>
      </c>
      <c r="AQ61" s="42" t="n">
        <v>0</v>
      </c>
      <c r="AR61" s="42" t="n">
        <v>0</v>
      </c>
      <c r="AS61" s="24" t="n">
        <v>0</v>
      </c>
      <c r="AT61" s="24" t="n">
        <v>0</v>
      </c>
      <c r="AU61" s="24" t="n">
        <v>0</v>
      </c>
      <c r="AV61" s="24" t="n">
        <v>0</v>
      </c>
      <c r="AW61" s="24" t="n">
        <v>0</v>
      </c>
      <c r="AX61" s="24" t="n">
        <v>0</v>
      </c>
      <c r="AY61" s="24" t="n">
        <v>0</v>
      </c>
      <c r="AZ61" s="24" t="n">
        <v>0</v>
      </c>
      <c r="BA61" s="24" t="n">
        <v>0</v>
      </c>
      <c r="BB61" s="24" t="n">
        <v>0</v>
      </c>
      <c r="BC61" s="24" t="n">
        <v>0</v>
      </c>
      <c r="BD61" s="24" t="n">
        <v>0</v>
      </c>
      <c r="BE61" s="24" t="n">
        <v>0</v>
      </c>
      <c r="BF61" s="24" t="n">
        <v>0</v>
      </c>
      <c r="BG61" s="24" t="n">
        <v>0</v>
      </c>
      <c r="BH61" s="24" t="n">
        <v>0</v>
      </c>
      <c r="BI61" s="24" t="n">
        <v>0</v>
      </c>
      <c r="BJ61" s="24" t="n">
        <v>0</v>
      </c>
      <c r="BK61" s="24" t="n">
        <v>0</v>
      </c>
      <c r="BL61" s="24" t="n">
        <v>0</v>
      </c>
      <c r="BM61" s="24" t="n">
        <v>0</v>
      </c>
      <c r="BN61" s="24" t="n">
        <v>0</v>
      </c>
      <c r="BO61" s="24" t="n">
        <v>0</v>
      </c>
      <c r="BP61" s="24" t="n">
        <v>0</v>
      </c>
      <c r="BQ61" s="24" t="n">
        <v>0</v>
      </c>
      <c r="BR61" s="24" t="n">
        <v>0</v>
      </c>
      <c r="BS61" s="24">
        <f>BB61*AK61*$AJ61</f>
        <v/>
      </c>
      <c r="BT61" s="24">
        <f>BC61*AL61*$AJ61</f>
        <v/>
      </c>
      <c r="BU61" s="24">
        <f>BD61*AM61*$AJ61</f>
        <v/>
      </c>
      <c r="BV61" s="26">
        <f>BE61*AN61*$AJ61</f>
        <v/>
      </c>
      <c r="BW61" s="26">
        <f>BF61*AO61*$AJ61</f>
        <v/>
      </c>
      <c r="BX61" s="26">
        <f>AP61*BG61*$AJ61</f>
        <v/>
      </c>
      <c r="BY61" s="24">
        <f>AQ61*BH61*$AJ61</f>
        <v/>
      </c>
      <c r="BZ61" s="24">
        <f>AR61*BI61*$AJ61</f>
        <v/>
      </c>
      <c r="CA61" s="24">
        <f>AS61*BJ61*$AJ61</f>
        <v/>
      </c>
      <c r="CB61" s="24">
        <f>AT61*BK61*$AJ61</f>
        <v/>
      </c>
      <c r="CC61" s="24">
        <f>AU61*BL61*$AJ61</f>
        <v/>
      </c>
      <c r="CD61" s="24">
        <f>AV61*BM61*$AJ61</f>
        <v/>
      </c>
      <c r="CE61" s="24">
        <f>AW61*BN61*$AJ61</f>
        <v/>
      </c>
      <c r="CF61" s="24">
        <f>AX61*BO61*$AJ61</f>
        <v/>
      </c>
      <c r="CG61" s="24">
        <f>AY61*BP61*$AJ61</f>
        <v/>
      </c>
      <c r="CH61" s="24">
        <f>AZ61*BQ61*$AJ61</f>
        <v/>
      </c>
      <c r="CI61" s="24">
        <f>BA61*BR61*$AJ61</f>
        <v/>
      </c>
    </row>
    <row r="62">
      <c r="A62" s="24" t="n">
        <v>58</v>
      </c>
      <c r="B62" s="24" t="inlineStr">
        <is>
          <t>出口/Export</t>
        </is>
      </c>
      <c r="C62" s="24" t="inlineStr">
        <is>
          <t>SHI</t>
        </is>
      </c>
      <c r="D62" s="24" t="inlineStr">
        <is>
          <t>客户发展部</t>
        </is>
      </c>
      <c r="E62" s="24" t="inlineStr">
        <is>
          <t>HC18所</t>
        </is>
      </c>
      <c r="F62" s="24" t="inlineStr">
        <is>
          <t>廖剑涛/Kirk Kralapp/Joana</t>
        </is>
      </c>
      <c r="G62" s="24" t="inlineStr">
        <is>
          <t>TLA100</t>
        </is>
      </c>
      <c r="H62" s="24" t="inlineStr">
        <is>
          <t>TESLA, Inc</t>
        </is>
      </c>
      <c r="I62" s="24" t="inlineStr">
        <is>
          <t>HC18</t>
        </is>
      </c>
      <c r="J62" s="24" t="inlineStr">
        <is>
          <t>美洲</t>
        </is>
      </c>
      <c r="K62" s="24" t="inlineStr">
        <is>
          <t>HC18</t>
        </is>
      </c>
      <c r="L62" s="24" t="inlineStr">
        <is>
          <t>OEM</t>
        </is>
      </c>
      <c r="M62" s="24" t="n">
        <v>0</v>
      </c>
      <c r="N62" s="24" t="inlineStr">
        <is>
          <t>水冷板/Cooling Plate</t>
        </is>
      </c>
      <c r="O62" s="24" t="inlineStr">
        <is>
          <t>新能源产品</t>
        </is>
      </c>
      <c r="P62" s="24" t="inlineStr">
        <is>
          <t>事业三部</t>
        </is>
      </c>
      <c r="Q62" s="24" t="inlineStr">
        <is>
          <t>绍兴工厂</t>
        </is>
      </c>
      <c r="R62" s="24" t="inlineStr">
        <is>
          <t>1083849-00-D</t>
        </is>
      </c>
      <c r="S62" s="24" t="inlineStr">
        <is>
          <t>0145010018</t>
        </is>
      </c>
      <c r="T62" s="24" t="n">
        <v>0</v>
      </c>
      <c r="U62" s="24" t="inlineStr">
        <is>
          <t>BH45-01LM018</t>
        </is>
      </c>
      <c r="V62" s="24" t="inlineStr">
        <is>
          <t>HEAT SINK, POWERSTAGE</t>
        </is>
      </c>
      <c r="W62" s="24" t="n">
        <v>0</v>
      </c>
      <c r="X62" s="24" t="inlineStr">
        <is>
          <t>1083849-00-E</t>
        </is>
      </c>
      <c r="Y62" s="24" t="n">
        <v>0</v>
      </c>
      <c r="Z62" s="24" t="inlineStr">
        <is>
          <t>2017/2</t>
        </is>
      </c>
      <c r="AA62" s="24" t="inlineStr">
        <is>
          <t>2021/2</t>
        </is>
      </c>
      <c r="AB62" s="24" t="n">
        <v>0</v>
      </c>
      <c r="AC62" s="24" t="inlineStr">
        <is>
          <t>HC18（储能）</t>
        </is>
      </c>
      <c r="AD62" s="24" t="inlineStr">
        <is>
          <t>GTI Inverter</t>
        </is>
      </c>
      <c r="AE62" s="24" t="inlineStr">
        <is>
          <t>Powerpack, Energy</t>
        </is>
      </c>
      <c r="AF62" s="24" t="inlineStr">
        <is>
          <t>Powerpack, Energy</t>
        </is>
      </c>
      <c r="AG62" s="24" t="n">
        <v>1</v>
      </c>
      <c r="AH62" s="24" t="n">
        <v>1</v>
      </c>
      <c r="AI62" s="24" t="inlineStr">
        <is>
          <t>美元/USD</t>
        </is>
      </c>
      <c r="AJ62" s="24" t="n">
        <v>6.8</v>
      </c>
      <c r="AK62" s="24" t="n">
        <v>0</v>
      </c>
      <c r="AL62" s="24" t="n">
        <v>0</v>
      </c>
      <c r="AM62" s="24" t="n">
        <v>0</v>
      </c>
      <c r="AN62" s="24" t="n">
        <v>0</v>
      </c>
      <c r="AO62" s="42" t="n">
        <v>0</v>
      </c>
      <c r="AP62" s="42" t="n">
        <v>0</v>
      </c>
      <c r="AQ62" s="42" t="n">
        <v>0</v>
      </c>
      <c r="AR62" s="42" t="n">
        <v>0</v>
      </c>
      <c r="AS62" s="24" t="n">
        <v>0</v>
      </c>
      <c r="AT62" s="24" t="n">
        <v>0</v>
      </c>
      <c r="AU62" s="24" t="n">
        <v>0</v>
      </c>
      <c r="AV62" s="24" t="n">
        <v>0</v>
      </c>
      <c r="AW62" s="24" t="n">
        <v>0</v>
      </c>
      <c r="AX62" s="24" t="n">
        <v>0</v>
      </c>
      <c r="AY62" s="24" t="n">
        <v>0</v>
      </c>
      <c r="AZ62" s="24" t="n">
        <v>0</v>
      </c>
      <c r="BA62" s="24" t="n">
        <v>0</v>
      </c>
      <c r="BB62" s="24" t="n">
        <v>0</v>
      </c>
      <c r="BC62" s="24" t="n">
        <v>0</v>
      </c>
      <c r="BD62" s="24" t="n">
        <v>0</v>
      </c>
      <c r="BE62" s="24" t="n">
        <v>0</v>
      </c>
      <c r="BF62" s="24" t="n">
        <v>0</v>
      </c>
      <c r="BG62" s="24" t="n">
        <v>0</v>
      </c>
      <c r="BH62" s="24" t="n">
        <v>0</v>
      </c>
      <c r="BI62" s="24" t="n">
        <v>0</v>
      </c>
      <c r="BJ62" s="24" t="n">
        <v>0</v>
      </c>
      <c r="BK62" s="24" t="n">
        <v>0</v>
      </c>
      <c r="BL62" s="24" t="n">
        <v>0</v>
      </c>
      <c r="BM62" s="24" t="n">
        <v>0</v>
      </c>
      <c r="BN62" s="24" t="n">
        <v>0</v>
      </c>
      <c r="BO62" s="24" t="n">
        <v>0</v>
      </c>
      <c r="BP62" s="24" t="n">
        <v>0</v>
      </c>
      <c r="BQ62" s="24" t="n">
        <v>0</v>
      </c>
      <c r="BR62" s="24" t="n">
        <v>0</v>
      </c>
      <c r="BS62" s="24">
        <f>BB62*AK62*$AJ62</f>
        <v/>
      </c>
      <c r="BT62" s="24">
        <f>BC62*AL62*$AJ62</f>
        <v/>
      </c>
      <c r="BU62" s="24">
        <f>BD62*AM62*$AJ62</f>
        <v/>
      </c>
      <c r="BV62" s="26">
        <f>BE62*AN62*$AJ62</f>
        <v/>
      </c>
      <c r="BW62" s="26">
        <f>BF62*AO62*$AJ62</f>
        <v/>
      </c>
      <c r="BX62" s="26">
        <f>AP62*BG62*$AJ62</f>
        <v/>
      </c>
      <c r="BY62" s="24">
        <f>AQ62*BH62*$AJ62</f>
        <v/>
      </c>
      <c r="BZ62" s="24">
        <f>AR62*BI62*$AJ62</f>
        <v/>
      </c>
      <c r="CA62" s="24">
        <f>AS62*BJ62*$AJ62</f>
        <v/>
      </c>
      <c r="CB62" s="24">
        <f>AT62*BK62*$AJ62</f>
        <v/>
      </c>
      <c r="CC62" s="24">
        <f>AU62*BL62*$AJ62</f>
        <v/>
      </c>
      <c r="CD62" s="24">
        <f>AV62*BM62*$AJ62</f>
        <v/>
      </c>
      <c r="CE62" s="24">
        <f>AW62*BN62*$AJ62</f>
        <v/>
      </c>
      <c r="CF62" s="24">
        <f>AX62*BO62*$AJ62</f>
        <v/>
      </c>
      <c r="CG62" s="24">
        <f>AY62*BP62*$AJ62</f>
        <v/>
      </c>
      <c r="CH62" s="24">
        <f>AZ62*BQ62*$AJ62</f>
        <v/>
      </c>
      <c r="CI62" s="24">
        <f>BA62*BR62*$AJ62</f>
        <v/>
      </c>
    </row>
    <row r="63">
      <c r="A63" s="24" t="n">
        <v>59</v>
      </c>
      <c r="B63" s="24" t="inlineStr">
        <is>
          <t>出口/Export</t>
        </is>
      </c>
      <c r="C63" s="24" t="inlineStr">
        <is>
          <t>SHI</t>
        </is>
      </c>
      <c r="D63" s="24" t="inlineStr">
        <is>
          <t>客户发展部</t>
        </is>
      </c>
      <c r="E63" s="24" t="inlineStr">
        <is>
          <t>HC18所</t>
        </is>
      </c>
      <c r="F63" s="24" t="inlineStr">
        <is>
          <t>廖剑涛/Kirk Kralapp/Joana</t>
        </is>
      </c>
      <c r="G63" s="24" t="inlineStr">
        <is>
          <t>TLA100</t>
        </is>
      </c>
      <c r="H63" s="24" t="inlineStr">
        <is>
          <t>TESLA, Inc</t>
        </is>
      </c>
      <c r="I63" s="24" t="inlineStr">
        <is>
          <t>HC18</t>
        </is>
      </c>
      <c r="J63" s="24" t="inlineStr">
        <is>
          <t>美洲</t>
        </is>
      </c>
      <c r="K63" s="24" t="inlineStr">
        <is>
          <t>HC18</t>
        </is>
      </c>
      <c r="L63" s="24" t="inlineStr">
        <is>
          <t>OEM</t>
        </is>
      </c>
      <c r="M63" s="24" t="n">
        <v>0</v>
      </c>
      <c r="N63" s="24" t="inlineStr">
        <is>
          <t>油冷器/Oil Cooler</t>
        </is>
      </c>
      <c r="O63" s="24" t="inlineStr">
        <is>
          <t>新能源产品</t>
        </is>
      </c>
      <c r="P63" s="24" t="inlineStr">
        <is>
          <t>事业三部</t>
        </is>
      </c>
      <c r="Q63" s="24" t="inlineStr">
        <is>
          <t>绍兴工厂</t>
        </is>
      </c>
      <c r="R63" s="24" t="inlineStr">
        <is>
          <t>1096215-00-C</t>
        </is>
      </c>
      <c r="S63" s="24" t="inlineStr">
        <is>
          <t>0144010017</t>
        </is>
      </c>
      <c r="T63" s="24" t="n">
        <v>0</v>
      </c>
      <c r="U63" s="24" t="inlineStr">
        <is>
          <t>BH44-23FD017</t>
        </is>
      </c>
      <c r="V63" s="24" t="inlineStr">
        <is>
          <t>Oil Cooler</t>
        </is>
      </c>
      <c r="W63" s="24" t="n">
        <v>0</v>
      </c>
      <c r="X63" s="24" t="inlineStr">
        <is>
          <t>1096215-00-C</t>
        </is>
      </c>
      <c r="Y63" s="24" t="n">
        <v>0</v>
      </c>
      <c r="Z63" s="24" t="inlineStr">
        <is>
          <t>2017/6</t>
        </is>
      </c>
      <c r="AA63" s="24" t="inlineStr">
        <is>
          <t>2021/12</t>
        </is>
      </c>
      <c r="AB63" s="24" t="n">
        <v>0</v>
      </c>
      <c r="AC63" s="24" t="inlineStr">
        <is>
          <t>HC18</t>
        </is>
      </c>
      <c r="AD63" s="24" t="inlineStr">
        <is>
          <t>3YDU</t>
        </is>
      </c>
      <c r="AE63" s="24" t="inlineStr">
        <is>
          <t>3YDU</t>
        </is>
      </c>
      <c r="AF63" s="24" t="inlineStr">
        <is>
          <t>Model 3, Y</t>
        </is>
      </c>
      <c r="AG63" s="24" t="n">
        <v>1</v>
      </c>
      <c r="AH63" s="24" t="n">
        <v>1</v>
      </c>
      <c r="AI63" s="24" t="inlineStr">
        <is>
          <t>美元/USD</t>
        </is>
      </c>
      <c r="AJ63" s="24" t="n">
        <v>6.8</v>
      </c>
      <c r="AK63" s="24" t="n">
        <v>0</v>
      </c>
      <c r="AL63" s="24" t="n">
        <v>0</v>
      </c>
      <c r="AM63" s="24" t="n">
        <v>0</v>
      </c>
      <c r="AN63" s="24" t="n">
        <v>0</v>
      </c>
      <c r="AO63" s="42" t="n">
        <v>0</v>
      </c>
      <c r="AP63" s="42" t="n">
        <v>0</v>
      </c>
      <c r="AQ63" s="42" t="n">
        <v>0</v>
      </c>
      <c r="AR63" s="42" t="n">
        <v>0</v>
      </c>
      <c r="AS63" s="24" t="n">
        <v>0</v>
      </c>
      <c r="AT63" s="24" t="n">
        <v>0</v>
      </c>
      <c r="AU63" s="24" t="n">
        <v>0</v>
      </c>
      <c r="AV63" s="24" t="n">
        <v>0</v>
      </c>
      <c r="AW63" s="24" t="n">
        <v>0</v>
      </c>
      <c r="AX63" s="24" t="n">
        <v>0</v>
      </c>
      <c r="AY63" s="24" t="n">
        <v>0</v>
      </c>
      <c r="AZ63" s="24" t="n">
        <v>0</v>
      </c>
      <c r="BA63" s="24" t="n">
        <v>0</v>
      </c>
      <c r="BB63" s="24" t="n">
        <v>0</v>
      </c>
      <c r="BC63" s="24" t="n">
        <v>0</v>
      </c>
      <c r="BD63" s="24" t="n">
        <v>0</v>
      </c>
      <c r="BE63" s="24" t="n">
        <v>0</v>
      </c>
      <c r="BF63" s="24" t="n">
        <v>0</v>
      </c>
      <c r="BG63" s="24" t="n">
        <v>0</v>
      </c>
      <c r="BH63" s="24" t="n">
        <v>0</v>
      </c>
      <c r="BI63" s="24" t="n">
        <v>0</v>
      </c>
      <c r="BJ63" s="24" t="n">
        <v>0</v>
      </c>
      <c r="BK63" s="24" t="n">
        <v>0</v>
      </c>
      <c r="BL63" s="24" t="n">
        <v>0</v>
      </c>
      <c r="BM63" s="24" t="n">
        <v>0</v>
      </c>
      <c r="BN63" s="24" t="n">
        <v>0</v>
      </c>
      <c r="BO63" s="24" t="n">
        <v>0</v>
      </c>
      <c r="BP63" s="24" t="n">
        <v>0</v>
      </c>
      <c r="BQ63" s="24" t="n">
        <v>0</v>
      </c>
      <c r="BR63" s="24" t="n">
        <v>0</v>
      </c>
      <c r="BS63" s="24">
        <f>BB63*AK63*$AJ63</f>
        <v/>
      </c>
      <c r="BT63" s="24">
        <f>BC63*AL63*$AJ63</f>
        <v/>
      </c>
      <c r="BU63" s="24">
        <f>BD63*AM63*$AJ63</f>
        <v/>
      </c>
      <c r="BV63" s="26">
        <f>BE63*AN63*$AJ63</f>
        <v/>
      </c>
      <c r="BW63" s="26">
        <f>BF63*AO63*$AJ63</f>
        <v/>
      </c>
      <c r="BX63" s="26">
        <f>AP63*BG63*$AJ63</f>
        <v/>
      </c>
      <c r="BY63" s="24">
        <f>AQ63*BH63*$AJ63</f>
        <v/>
      </c>
      <c r="BZ63" s="24">
        <f>AR63*BI63*$AJ63</f>
        <v/>
      </c>
      <c r="CA63" s="24">
        <f>AS63*BJ63*$AJ63</f>
        <v/>
      </c>
      <c r="CB63" s="24">
        <f>AT63*BK63*$AJ63</f>
        <v/>
      </c>
      <c r="CC63" s="24">
        <f>AU63*BL63*$AJ63</f>
        <v/>
      </c>
      <c r="CD63" s="24">
        <f>AV63*BM63*$AJ63</f>
        <v/>
      </c>
      <c r="CE63" s="24">
        <f>AW63*BN63*$AJ63</f>
        <v/>
      </c>
      <c r="CF63" s="24">
        <f>AX63*BO63*$AJ63</f>
        <v/>
      </c>
      <c r="CG63" s="24">
        <f>AY63*BP63*$AJ63</f>
        <v/>
      </c>
      <c r="CH63" s="24">
        <f>AZ63*BQ63*$AJ63</f>
        <v/>
      </c>
      <c r="CI63" s="24">
        <f>BA63*BR63*$AJ63</f>
        <v/>
      </c>
    </row>
    <row r="64">
      <c r="A64" s="24" t="n">
        <v>60</v>
      </c>
      <c r="B64" s="24" t="inlineStr">
        <is>
          <t>出口/Export</t>
        </is>
      </c>
      <c r="C64" s="24" t="inlineStr">
        <is>
          <t>SHI</t>
        </is>
      </c>
      <c r="D64" s="24" t="inlineStr">
        <is>
          <t>客户发展部</t>
        </is>
      </c>
      <c r="E64" s="24" t="inlineStr">
        <is>
          <t>HC18所</t>
        </is>
      </c>
      <c r="F64" s="24" t="inlineStr">
        <is>
          <t>廖剑涛/Kirk Kralapp/Joana</t>
        </is>
      </c>
      <c r="G64" s="24" t="inlineStr">
        <is>
          <t>TLA100</t>
        </is>
      </c>
      <c r="H64" s="24" t="inlineStr">
        <is>
          <t>TESLA, Inc</t>
        </is>
      </c>
      <c r="I64" s="24" t="inlineStr">
        <is>
          <t>HC18</t>
        </is>
      </c>
      <c r="J64" s="24" t="inlineStr">
        <is>
          <t>美洲</t>
        </is>
      </c>
      <c r="K64" s="24" t="inlineStr">
        <is>
          <t>HC18</t>
        </is>
      </c>
      <c r="L64" s="24" t="inlineStr">
        <is>
          <t>OEM</t>
        </is>
      </c>
      <c r="M64" s="24" t="n">
        <v>0</v>
      </c>
      <c r="N64" s="24" t="inlineStr">
        <is>
          <t>油泵/Oil Pump</t>
        </is>
      </c>
      <c r="O64" s="24" t="inlineStr">
        <is>
          <t>新能源产品</t>
        </is>
      </c>
      <c r="P64" s="24" t="inlineStr">
        <is>
          <t>事业二部</t>
        </is>
      </c>
      <c r="Q64" s="24" t="inlineStr">
        <is>
          <t>杭州工厂</t>
        </is>
      </c>
      <c r="R64" s="24" t="inlineStr">
        <is>
          <t>1108202-01-K</t>
        </is>
      </c>
      <c r="S64" s="24" t="inlineStr">
        <is>
          <t>0191010014</t>
        </is>
      </c>
      <c r="T64" s="24" t="n">
        <v>0</v>
      </c>
      <c r="U64" s="24" t="inlineStr">
        <is>
          <t>ELECTRIC OIL PUMP</t>
        </is>
      </c>
      <c r="V64" s="24" t="inlineStr">
        <is>
          <t>P2 OIL PUMP</t>
        </is>
      </c>
      <c r="W64" s="24" t="n">
        <v>0</v>
      </c>
      <c r="X64" s="24" t="inlineStr">
        <is>
          <t>1108202-01-K</t>
        </is>
      </c>
      <c r="Y64" s="24" t="n">
        <v>0</v>
      </c>
      <c r="Z64" s="24" t="inlineStr">
        <is>
          <t>2017/7</t>
        </is>
      </c>
      <c r="AA64" s="24" t="inlineStr">
        <is>
          <t>2022/12</t>
        </is>
      </c>
      <c r="AB64" s="24" t="n">
        <v>0</v>
      </c>
      <c r="AC64" s="24" t="inlineStr">
        <is>
          <t>HC18</t>
        </is>
      </c>
      <c r="AD64" s="24" t="inlineStr">
        <is>
          <t>3YDU</t>
        </is>
      </c>
      <c r="AE64" s="24" t="inlineStr">
        <is>
          <t>3YDU</t>
        </is>
      </c>
      <c r="AF64" s="24" t="inlineStr">
        <is>
          <t>Model 3, Y, S, X</t>
        </is>
      </c>
      <c r="AG64" s="24" t="n">
        <v>1</v>
      </c>
      <c r="AH64" s="24" t="n">
        <v>1</v>
      </c>
      <c r="AI64" s="24" t="inlineStr">
        <is>
          <t>美元/USD</t>
        </is>
      </c>
      <c r="AJ64" s="24" t="n">
        <v>6.8</v>
      </c>
      <c r="AK64" s="24" t="n">
        <v>0</v>
      </c>
      <c r="AL64" s="24" t="n">
        <v>0</v>
      </c>
      <c r="AM64" s="24" t="n">
        <v>0</v>
      </c>
      <c r="AN64" s="24" t="n">
        <v>0</v>
      </c>
      <c r="AO64" s="42" t="n">
        <v>0</v>
      </c>
      <c r="AP64" s="42" t="n">
        <v>0</v>
      </c>
      <c r="AQ64" s="42" t="n">
        <v>0</v>
      </c>
      <c r="AR64" s="42" t="n">
        <v>0</v>
      </c>
      <c r="AS64" s="24" t="n">
        <v>0</v>
      </c>
      <c r="AT64" s="24" t="n">
        <v>0</v>
      </c>
      <c r="AU64" s="24" t="n">
        <v>0</v>
      </c>
      <c r="AV64" s="24" t="n">
        <v>0</v>
      </c>
      <c r="AW64" s="24" t="n">
        <v>0</v>
      </c>
      <c r="AX64" s="24" t="n">
        <v>0</v>
      </c>
      <c r="AY64" s="24" t="n">
        <v>0</v>
      </c>
      <c r="AZ64" s="24" t="n">
        <v>0</v>
      </c>
      <c r="BA64" s="24" t="n">
        <v>0</v>
      </c>
      <c r="BB64" s="24" t="n">
        <v>0</v>
      </c>
      <c r="BC64" s="24" t="n">
        <v>0</v>
      </c>
      <c r="BD64" s="24" t="n">
        <v>0</v>
      </c>
      <c r="BE64" s="24" t="n">
        <v>0</v>
      </c>
      <c r="BF64" s="24" t="n">
        <v>0</v>
      </c>
      <c r="BG64" s="24" t="n">
        <v>0</v>
      </c>
      <c r="BH64" s="24" t="n">
        <v>0</v>
      </c>
      <c r="BI64" s="24" t="n">
        <v>0</v>
      </c>
      <c r="BJ64" s="24" t="n">
        <v>0</v>
      </c>
      <c r="BK64" s="24" t="n">
        <v>0</v>
      </c>
      <c r="BL64" s="24" t="n">
        <v>0</v>
      </c>
      <c r="BM64" s="24" t="n">
        <v>0</v>
      </c>
      <c r="BN64" s="24" t="n">
        <v>0</v>
      </c>
      <c r="BO64" s="24" t="n">
        <v>0</v>
      </c>
      <c r="BP64" s="24" t="n">
        <v>0</v>
      </c>
      <c r="BQ64" s="24" t="n">
        <v>0</v>
      </c>
      <c r="BR64" s="24" t="n">
        <v>0</v>
      </c>
      <c r="BS64" s="24">
        <f>BB64*AK64*$AJ64</f>
        <v/>
      </c>
      <c r="BT64" s="24">
        <f>BC64*AL64*$AJ64</f>
        <v/>
      </c>
      <c r="BU64" s="24">
        <f>BD64*AM64*$AJ64</f>
        <v/>
      </c>
      <c r="BV64" s="26">
        <f>BE64*AN64*$AJ64</f>
        <v/>
      </c>
      <c r="BW64" s="26">
        <f>BF64*AO64*$AJ64</f>
        <v/>
      </c>
      <c r="BX64" s="26">
        <f>AP64*BG64*$AJ64</f>
        <v/>
      </c>
      <c r="BY64" s="24">
        <f>AQ64*BH64*$AJ64</f>
        <v/>
      </c>
      <c r="BZ64" s="24">
        <f>AR64*BI64*$AJ64</f>
        <v/>
      </c>
      <c r="CA64" s="24">
        <f>AS64*BJ64*$AJ64</f>
        <v/>
      </c>
      <c r="CB64" s="24">
        <f>AT64*BK64*$AJ64</f>
        <v/>
      </c>
      <c r="CC64" s="24">
        <f>AU64*BL64*$AJ64</f>
        <v/>
      </c>
      <c r="CD64" s="24">
        <f>AV64*BM64*$AJ64</f>
        <v/>
      </c>
      <c r="CE64" s="24">
        <f>AW64*BN64*$AJ64</f>
        <v/>
      </c>
      <c r="CF64" s="24">
        <f>AX64*BO64*$AJ64</f>
        <v/>
      </c>
      <c r="CG64" s="24">
        <f>AY64*BP64*$AJ64</f>
        <v/>
      </c>
      <c r="CH64" s="24">
        <f>AZ64*BQ64*$AJ64</f>
        <v/>
      </c>
      <c r="CI64" s="24">
        <f>BA64*BR64*$AJ64</f>
        <v/>
      </c>
    </row>
    <row r="65">
      <c r="A65" s="24" t="n">
        <v>61</v>
      </c>
      <c r="B65" s="24" t="inlineStr">
        <is>
          <t>出口/Export</t>
        </is>
      </c>
      <c r="C65" s="24" t="inlineStr">
        <is>
          <t>SHI</t>
        </is>
      </c>
      <c r="D65" s="24" t="inlineStr">
        <is>
          <t>客户发展部</t>
        </is>
      </c>
      <c r="E65" s="24" t="inlineStr">
        <is>
          <t>HC18所</t>
        </is>
      </c>
      <c r="F65" s="24" t="inlineStr">
        <is>
          <t>廖剑涛/Kirk Kralapp/Joana</t>
        </is>
      </c>
      <c r="G65" s="24" t="inlineStr">
        <is>
          <t>TLA100</t>
        </is>
      </c>
      <c r="H65" s="24" t="inlineStr">
        <is>
          <t>TESLA, Inc</t>
        </is>
      </c>
      <c r="I65" s="24" t="inlineStr">
        <is>
          <t>HC18</t>
        </is>
      </c>
      <c r="J65" s="24" t="inlineStr">
        <is>
          <t>美洲</t>
        </is>
      </c>
      <c r="K65" s="24" t="inlineStr">
        <is>
          <t>HC18</t>
        </is>
      </c>
      <c r="L65" s="24" t="inlineStr">
        <is>
          <t>OEM</t>
        </is>
      </c>
      <c r="M65" s="24" t="inlineStr">
        <is>
          <t>批量/SOP</t>
        </is>
      </c>
      <c r="N65" s="24" t="inlineStr">
        <is>
          <t>水冷板/Cooling Plate</t>
        </is>
      </c>
      <c r="O65" s="24" t="inlineStr">
        <is>
          <t>新能源产品</t>
        </is>
      </c>
      <c r="P65" s="24" t="inlineStr">
        <is>
          <t>事业三部</t>
        </is>
      </c>
      <c r="Q65" s="24" t="inlineStr">
        <is>
          <t>绍兴工厂</t>
        </is>
      </c>
      <c r="R65" s="24" t="inlineStr">
        <is>
          <t>1455773-00-F</t>
        </is>
      </c>
      <c r="S65" s="24" t="inlineStr">
        <is>
          <t>0145010055</t>
        </is>
      </c>
      <c r="T65" s="24" t="n">
        <v>0</v>
      </c>
      <c r="U65" s="24" t="inlineStr">
        <is>
          <t>BH45-01MX055</t>
        </is>
      </c>
      <c r="V65" s="24" t="inlineStr">
        <is>
          <t>HEAT SINK</t>
        </is>
      </c>
      <c r="W65" s="24" t="n">
        <v>0</v>
      </c>
      <c r="X65" s="24" t="inlineStr">
        <is>
          <t>1455773-00-F</t>
        </is>
      </c>
      <c r="Y65" s="24" t="inlineStr">
        <is>
          <t>批量SOP</t>
        </is>
      </c>
      <c r="Z65" s="24" t="inlineStr">
        <is>
          <t>2020/2</t>
        </is>
      </c>
      <c r="AA65" s="24" t="inlineStr">
        <is>
          <t>2023/2</t>
        </is>
      </c>
      <c r="AB65" s="24" t="n">
        <v>0</v>
      </c>
      <c r="AC65" s="24" t="inlineStr">
        <is>
          <t>HC18（储能）</t>
        </is>
      </c>
      <c r="AD65" s="24" t="inlineStr">
        <is>
          <t>Supercharge V3</t>
        </is>
      </c>
      <c r="AE65" s="24" t="inlineStr">
        <is>
          <t>Supercharge V3</t>
        </is>
      </c>
      <c r="AF65" s="24" t="inlineStr">
        <is>
          <t>Supercharge DCDC</t>
        </is>
      </c>
      <c r="AG65" s="24" t="n">
        <v>1</v>
      </c>
      <c r="AH65" s="24" t="n">
        <v>1</v>
      </c>
      <c r="AI65" s="24" t="inlineStr">
        <is>
          <t>美元/USD</t>
        </is>
      </c>
      <c r="AJ65" s="24" t="n">
        <v>6.8</v>
      </c>
      <c r="AK65" s="24" t="n">
        <v>0</v>
      </c>
      <c r="AL65" s="24" t="n">
        <v>0.6528</v>
      </c>
      <c r="AM65" s="24" t="n">
        <v>0.588</v>
      </c>
      <c r="AN65" s="24" t="n">
        <v>0.416</v>
      </c>
      <c r="AO65" s="42" t="n">
        <v>0.65</v>
      </c>
      <c r="AP65" s="42" t="n">
        <v>0.4864</v>
      </c>
      <c r="AQ65" s="42" t="n">
        <v>0.7936</v>
      </c>
      <c r="AR65" s="42" t="n">
        <v>0.8</v>
      </c>
      <c r="AS65" s="24" t="n">
        <v>0.672</v>
      </c>
      <c r="AT65" s="24" t="n">
        <v>0.672</v>
      </c>
      <c r="AU65" s="24" t="n">
        <v>0.672</v>
      </c>
      <c r="AV65" s="24" t="n">
        <v>0.672</v>
      </c>
      <c r="AW65" s="24" t="n">
        <v>0.672</v>
      </c>
      <c r="AX65" s="24" t="n">
        <v>0.672</v>
      </c>
      <c r="AY65" s="24" t="n">
        <v>0.672</v>
      </c>
      <c r="AZ65" s="24" t="n">
        <v>0.672</v>
      </c>
      <c r="BA65" s="24" t="n">
        <v>0.672</v>
      </c>
      <c r="BB65" s="24" t="n">
        <v>29.4</v>
      </c>
      <c r="BC65" s="24" t="n">
        <v>29.4</v>
      </c>
      <c r="BD65" s="24" t="n">
        <v>29.4</v>
      </c>
      <c r="BE65" s="24" t="n">
        <v>29.4</v>
      </c>
      <c r="BF65" s="42" t="n">
        <v>29.4</v>
      </c>
      <c r="BG65" s="42" t="n">
        <v>29.4</v>
      </c>
      <c r="BH65" s="42" t="n">
        <v>29.4</v>
      </c>
      <c r="BI65" s="24" t="n">
        <v>29.4</v>
      </c>
      <c r="BJ65" s="24" t="n">
        <v>29.4</v>
      </c>
      <c r="BK65" s="24" t="n">
        <v>29.4</v>
      </c>
      <c r="BL65" s="24" t="n">
        <v>29.4</v>
      </c>
      <c r="BM65" s="24" t="n">
        <v>29.4</v>
      </c>
      <c r="BN65" s="24" t="n">
        <v>29.4</v>
      </c>
      <c r="BO65" s="24" t="n">
        <v>29.4</v>
      </c>
      <c r="BP65" s="24" t="n">
        <v>29.4</v>
      </c>
      <c r="BQ65" s="24" t="n">
        <v>29.4</v>
      </c>
      <c r="BR65" s="24" t="n">
        <v>29.4</v>
      </c>
      <c r="BS65" s="24">
        <f>BB65*AK65*$AJ65</f>
        <v/>
      </c>
      <c r="BT65" s="24">
        <f>BC65*AL65*$AJ65</f>
        <v/>
      </c>
      <c r="BU65" s="24">
        <f>BD65*AM65*$AJ65</f>
        <v/>
      </c>
      <c r="BV65" s="26">
        <f>BE65*AN65*$AJ65</f>
        <v/>
      </c>
      <c r="BW65" s="42">
        <f>BF65*AO65*$AJ65</f>
        <v/>
      </c>
      <c r="BX65" s="42">
        <f>AP65*BG65*$AJ65</f>
        <v/>
      </c>
      <c r="BY65" s="42">
        <f>AQ65*BH65*$AJ65</f>
        <v/>
      </c>
      <c r="BZ65" s="24">
        <f>AR65*BI65*$AJ65</f>
        <v/>
      </c>
      <c r="CA65" s="24">
        <f>AS65*BJ65*$AJ65</f>
        <v/>
      </c>
      <c r="CB65" s="24">
        <f>AT65*BK65*$AJ65</f>
        <v/>
      </c>
      <c r="CC65" s="24">
        <f>AU65*BL65*$AJ65</f>
        <v/>
      </c>
      <c r="CD65" s="24">
        <f>AV65*BM65*$AJ65</f>
        <v/>
      </c>
      <c r="CE65" s="24">
        <f>AW65*BN65*$AJ65</f>
        <v/>
      </c>
      <c r="CF65" s="24">
        <f>AX65*BO65*$AJ65</f>
        <v/>
      </c>
      <c r="CG65" s="24">
        <f>AY65*BP65*$AJ65</f>
        <v/>
      </c>
      <c r="CH65" s="24">
        <f>AZ65*BQ65*$AJ65</f>
        <v/>
      </c>
      <c r="CI65" s="24">
        <f>BA65*BR65*$AJ65</f>
        <v/>
      </c>
    </row>
    <row r="66">
      <c r="A66" s="24" t="n">
        <v>62</v>
      </c>
      <c r="B66" s="24" t="inlineStr">
        <is>
          <t>出口/Export</t>
        </is>
      </c>
      <c r="C66" s="24" t="inlineStr">
        <is>
          <t>SHI</t>
        </is>
      </c>
      <c r="D66" s="24" t="inlineStr">
        <is>
          <t>客户发展部</t>
        </is>
      </c>
      <c r="E66" s="24" t="inlineStr">
        <is>
          <t>HC18所</t>
        </is>
      </c>
      <c r="F66" s="24" t="inlineStr">
        <is>
          <t>廖剑涛/Kirk Kralapp/Joana</t>
        </is>
      </c>
      <c r="G66" s="24" t="inlineStr">
        <is>
          <t>TLA100</t>
        </is>
      </c>
      <c r="H66" s="24" t="inlineStr">
        <is>
          <t>TESLA, Inc</t>
        </is>
      </c>
      <c r="I66" s="24" t="inlineStr">
        <is>
          <t>HC18</t>
        </is>
      </c>
      <c r="J66" s="24" t="inlineStr">
        <is>
          <t>美洲</t>
        </is>
      </c>
      <c r="K66" s="24" t="inlineStr">
        <is>
          <t>HC18</t>
        </is>
      </c>
      <c r="L66" s="24" t="inlineStr">
        <is>
          <t>OEM</t>
        </is>
      </c>
      <c r="M66" s="24" t="n">
        <v>0</v>
      </c>
      <c r="N66" s="24" t="inlineStr">
        <is>
          <t>油冷器/Oil Cooler</t>
        </is>
      </c>
      <c r="O66" s="24" t="inlineStr">
        <is>
          <t>新能源产品</t>
        </is>
      </c>
      <c r="P66" s="24" t="inlineStr">
        <is>
          <t>事业三部</t>
        </is>
      </c>
      <c r="Q66" s="24" t="inlineStr">
        <is>
          <t>绍兴工厂</t>
        </is>
      </c>
      <c r="R66" s="24" t="inlineStr">
        <is>
          <t>1478201-00-B</t>
        </is>
      </c>
      <c r="S66" s="24" t="inlineStr">
        <is>
          <t>0144010034</t>
        </is>
      </c>
      <c r="T66" s="24" t="n">
        <v>0</v>
      </c>
      <c r="U66" s="24" t="inlineStr">
        <is>
          <t>BH44-23FG034</t>
        </is>
      </c>
      <c r="V66" s="24" t="inlineStr">
        <is>
          <t>HEAT EXCHANGER,3DSX</t>
        </is>
      </c>
      <c r="W66" s="24" t="n">
        <v>0</v>
      </c>
      <c r="X66" s="24" t="inlineStr">
        <is>
          <t>1478201-00-B</t>
        </is>
      </c>
      <c r="Y66" s="24" t="n">
        <v>0</v>
      </c>
      <c r="Z66" s="24" t="inlineStr">
        <is>
          <t>2019/3</t>
        </is>
      </c>
      <c r="AA66" s="24" t="inlineStr">
        <is>
          <t>2023/6</t>
        </is>
      </c>
      <c r="AB66" s="24" t="n">
        <v>0</v>
      </c>
      <c r="AC66" s="24" t="inlineStr">
        <is>
          <t>HC18</t>
        </is>
      </c>
      <c r="AD66" s="24" t="inlineStr">
        <is>
          <t>Raven</t>
        </is>
      </c>
      <c r="AE66" s="24" t="inlineStr">
        <is>
          <t>Raven</t>
        </is>
      </c>
      <c r="AF66" s="24" t="inlineStr">
        <is>
          <t>Model S, X</t>
        </is>
      </c>
      <c r="AG66" s="24" t="n">
        <v>1</v>
      </c>
      <c r="AH66" s="24" t="n">
        <v>1</v>
      </c>
      <c r="AI66" s="24" t="inlineStr">
        <is>
          <t>美元/USD</t>
        </is>
      </c>
      <c r="AJ66" s="24" t="n">
        <v>6.8</v>
      </c>
      <c r="AK66" s="24" t="n">
        <v>0</v>
      </c>
      <c r="AL66" s="24" t="n">
        <v>0.759</v>
      </c>
      <c r="AM66" s="24" t="n">
        <v>0.6525</v>
      </c>
      <c r="AN66" s="24" t="n">
        <v>0.68</v>
      </c>
      <c r="AO66" s="42" t="n">
        <v>1</v>
      </c>
      <c r="AP66" s="42" t="n">
        <v>0.288</v>
      </c>
      <c r="AQ66" s="42" t="n">
        <v>0.828</v>
      </c>
      <c r="AR66" s="42" t="n">
        <v>0.756</v>
      </c>
      <c r="AS66" s="24" t="n">
        <v>0</v>
      </c>
      <c r="AT66" s="24" t="n">
        <v>0</v>
      </c>
      <c r="AU66" s="24" t="n">
        <v>0</v>
      </c>
      <c r="AV66" s="24" t="n">
        <v>0</v>
      </c>
      <c r="AW66" s="24" t="n">
        <v>0</v>
      </c>
      <c r="AX66" s="24" t="n">
        <v>0</v>
      </c>
      <c r="AY66" s="24" t="n">
        <v>0</v>
      </c>
      <c r="AZ66" s="24" t="n">
        <v>0</v>
      </c>
      <c r="BA66" s="24" t="n">
        <v>0</v>
      </c>
      <c r="BB66" s="24" t="n">
        <v>0</v>
      </c>
      <c r="BC66" s="24" t="n">
        <v>0</v>
      </c>
      <c r="BD66" s="24" t="n">
        <v>0</v>
      </c>
      <c r="BE66" s="24" t="n">
        <v>0</v>
      </c>
      <c r="BF66" s="42" t="n">
        <v>0</v>
      </c>
      <c r="BG66" s="42" t="n">
        <v>0</v>
      </c>
      <c r="BH66" s="42" t="n">
        <v>0</v>
      </c>
      <c r="BI66" s="24" t="n">
        <v>0</v>
      </c>
      <c r="BJ66" s="24" t="n">
        <v>0</v>
      </c>
      <c r="BK66" s="24" t="n">
        <v>0</v>
      </c>
      <c r="BL66" s="24" t="n">
        <v>0</v>
      </c>
      <c r="BM66" s="24" t="n">
        <v>0</v>
      </c>
      <c r="BN66" s="24" t="n">
        <v>0</v>
      </c>
      <c r="BO66" s="24" t="n">
        <v>0</v>
      </c>
      <c r="BP66" s="24" t="n">
        <v>0</v>
      </c>
      <c r="BQ66" s="24" t="n">
        <v>0</v>
      </c>
      <c r="BR66" s="24" t="n">
        <v>0</v>
      </c>
      <c r="BS66" s="24">
        <f>BB66*AK66*$AJ66</f>
        <v/>
      </c>
      <c r="BT66" s="24">
        <f>BC66*AL66*$AJ66</f>
        <v/>
      </c>
      <c r="BU66" s="24">
        <f>BD66*AM66*$AJ66</f>
        <v/>
      </c>
      <c r="BV66" s="26">
        <f>BE66*AN66*$AJ66</f>
        <v/>
      </c>
      <c r="BW66" s="42">
        <f>BF66*AO66*$AJ66</f>
        <v/>
      </c>
      <c r="BX66" s="42">
        <f>AP66*BG66*$AJ66</f>
        <v/>
      </c>
      <c r="BY66" s="42">
        <f>AQ66*BH66*$AJ66</f>
        <v/>
      </c>
      <c r="BZ66" s="24">
        <f>AR66*BI66*$AJ66</f>
        <v/>
      </c>
      <c r="CA66" s="24">
        <f>AS66*BJ66*$AJ66</f>
        <v/>
      </c>
      <c r="CB66" s="24">
        <f>AT66*BK66*$AJ66</f>
        <v/>
      </c>
      <c r="CC66" s="24">
        <f>AU66*BL66*$AJ66</f>
        <v/>
      </c>
      <c r="CD66" s="24">
        <f>AV66*BM66*$AJ66</f>
        <v/>
      </c>
      <c r="CE66" s="24">
        <f>AW66*BN66*$AJ66</f>
        <v/>
      </c>
      <c r="CF66" s="24">
        <f>AX66*BO66*$AJ66</f>
        <v/>
      </c>
      <c r="CG66" s="24">
        <f>AY66*BP66*$AJ66</f>
        <v/>
      </c>
      <c r="CH66" s="24">
        <f>AZ66*BQ66*$AJ66</f>
        <v/>
      </c>
      <c r="CI66" s="24">
        <f>BA66*BR66*$AJ66</f>
        <v/>
      </c>
    </row>
    <row r="67">
      <c r="A67" s="24" t="n">
        <v>63</v>
      </c>
      <c r="B67" s="24" t="inlineStr">
        <is>
          <t>出口/Export</t>
        </is>
      </c>
      <c r="C67" s="24" t="inlineStr">
        <is>
          <t>SHI</t>
        </is>
      </c>
      <c r="D67" s="24" t="inlineStr">
        <is>
          <t>客户发展部</t>
        </is>
      </c>
      <c r="E67" s="24" t="inlineStr">
        <is>
          <t>HC18所</t>
        </is>
      </c>
      <c r="F67" s="24" t="inlineStr">
        <is>
          <t>廖剑涛/Kirk Kralapp/Joana</t>
        </is>
      </c>
      <c r="G67" s="24" t="inlineStr">
        <is>
          <t>TLA100</t>
        </is>
      </c>
      <c r="H67" s="24" t="inlineStr">
        <is>
          <t>TESLA, Inc</t>
        </is>
      </c>
      <c r="I67" s="24" t="inlineStr">
        <is>
          <t>HC18</t>
        </is>
      </c>
      <c r="J67" s="24" t="inlineStr">
        <is>
          <t>美洲</t>
        </is>
      </c>
      <c r="K67" s="24" t="inlineStr">
        <is>
          <t>HC18</t>
        </is>
      </c>
      <c r="L67" s="24" t="inlineStr">
        <is>
          <t>OEM</t>
        </is>
      </c>
      <c r="M67" s="24" t="n">
        <v>0</v>
      </c>
      <c r="N67" s="24" t="inlineStr">
        <is>
          <t>油冷器/Oil Cooler</t>
        </is>
      </c>
      <c r="O67" s="24" t="inlineStr">
        <is>
          <t>新能源产品</t>
        </is>
      </c>
      <c r="P67" s="24" t="inlineStr">
        <is>
          <t>事业三部</t>
        </is>
      </c>
      <c r="Q67" s="24" t="inlineStr">
        <is>
          <t>绍兴工厂</t>
        </is>
      </c>
      <c r="R67" s="24" t="inlineStr">
        <is>
          <t>1592843-00-A</t>
        </is>
      </c>
      <c r="S67" s="24" t="inlineStr">
        <is>
          <t>01440100032</t>
        </is>
      </c>
      <c r="T67" s="24" t="n">
        <v>0</v>
      </c>
      <c r="U67" s="24" t="n">
        <v>0</v>
      </c>
      <c r="V67" s="24" t="inlineStr">
        <is>
          <t>OIL COOLER, P2R</t>
        </is>
      </c>
      <c r="W67" s="24" t="n">
        <v>0</v>
      </c>
      <c r="X67" s="24" t="inlineStr">
        <is>
          <t>1592843-00-A</t>
        </is>
      </c>
      <c r="Y67" s="24" t="n">
        <v>0</v>
      </c>
      <c r="Z67" s="24" t="inlineStr">
        <is>
          <t>2021/2</t>
        </is>
      </c>
      <c r="AA67" s="24" t="inlineStr">
        <is>
          <t>2025/6</t>
        </is>
      </c>
      <c r="AB67" s="24" t="n">
        <v>0</v>
      </c>
      <c r="AC67" s="24" t="inlineStr">
        <is>
          <t>HC18</t>
        </is>
      </c>
      <c r="AD67" s="24" t="inlineStr">
        <is>
          <t>Plaid</t>
        </is>
      </c>
      <c r="AE67" s="24" t="inlineStr">
        <is>
          <t>Plaid</t>
        </is>
      </c>
      <c r="AF67" s="24" t="inlineStr">
        <is>
          <t>Model S Plaid</t>
        </is>
      </c>
      <c r="AG67" s="24" t="n">
        <v>1</v>
      </c>
      <c r="AH67" s="24" t="n">
        <v>1</v>
      </c>
      <c r="AI67" s="24" t="inlineStr">
        <is>
          <t>美元/USD</t>
        </is>
      </c>
      <c r="AJ67" s="24" t="n">
        <v>6.8</v>
      </c>
      <c r="AK67" s="24" t="n">
        <v>0</v>
      </c>
      <c r="AL67" s="24" t="n">
        <v>0.3696</v>
      </c>
      <c r="AM67" s="24" t="n">
        <v>0.2352</v>
      </c>
      <c r="AN67" s="24" t="n">
        <v>0.13</v>
      </c>
      <c r="AO67" s="42" t="n">
        <v>0.4</v>
      </c>
      <c r="AP67" s="42" t="n">
        <v>0.336</v>
      </c>
      <c r="AQ67" s="42" t="n">
        <v>0.4032</v>
      </c>
      <c r="AR67" s="42" t="n">
        <v>0.2352</v>
      </c>
      <c r="AS67" s="24" t="n">
        <v>0</v>
      </c>
      <c r="AT67" s="24" t="n">
        <v>0</v>
      </c>
      <c r="AU67" s="24" t="n">
        <v>0</v>
      </c>
      <c r="AV67" s="24" t="n">
        <v>0</v>
      </c>
      <c r="AW67" s="24" t="n">
        <v>0</v>
      </c>
      <c r="AX67" s="24" t="n">
        <v>0</v>
      </c>
      <c r="AY67" s="24" t="n">
        <v>0</v>
      </c>
      <c r="AZ67" s="24" t="n">
        <v>0</v>
      </c>
      <c r="BA67" s="24" t="n">
        <v>0</v>
      </c>
      <c r="BB67" s="24" t="n">
        <v>0</v>
      </c>
      <c r="BC67" s="24" t="n">
        <v>0</v>
      </c>
      <c r="BD67" s="24" t="n">
        <v>0</v>
      </c>
      <c r="BE67" s="24" t="n">
        <v>0</v>
      </c>
      <c r="BF67" s="42" t="n">
        <v>0</v>
      </c>
      <c r="BG67" s="42" t="n">
        <v>0</v>
      </c>
      <c r="BH67" s="42" t="n">
        <v>0</v>
      </c>
      <c r="BI67" s="24" t="n">
        <v>0</v>
      </c>
      <c r="BJ67" s="24" t="n">
        <v>0</v>
      </c>
      <c r="BK67" s="24" t="n">
        <v>0</v>
      </c>
      <c r="BL67" s="24" t="n">
        <v>0</v>
      </c>
      <c r="BM67" s="24" t="n">
        <v>0</v>
      </c>
      <c r="BN67" s="24" t="n">
        <v>0</v>
      </c>
      <c r="BO67" s="24" t="n">
        <v>0</v>
      </c>
      <c r="BP67" s="24" t="n">
        <v>0</v>
      </c>
      <c r="BQ67" s="24" t="n">
        <v>0</v>
      </c>
      <c r="BR67" s="24" t="n">
        <v>0</v>
      </c>
      <c r="BS67" s="24">
        <f>BB67*AK67*$AJ67</f>
        <v/>
      </c>
      <c r="BT67" s="24">
        <f>BC67*AL67*$AJ67</f>
        <v/>
      </c>
      <c r="BU67" s="24">
        <f>BD67*AM67*$AJ67</f>
        <v/>
      </c>
      <c r="BV67" s="26">
        <f>BE67*AN67*$AJ67</f>
        <v/>
      </c>
      <c r="BW67" s="42">
        <f>BF67*AO67*$AJ67</f>
        <v/>
      </c>
      <c r="BX67" s="42">
        <f>AP67*BG67*$AJ67</f>
        <v/>
      </c>
      <c r="BY67" s="42">
        <f>AQ67*BH67*$AJ67</f>
        <v/>
      </c>
      <c r="BZ67" s="24">
        <f>AR67*BI67*$AJ67</f>
        <v/>
      </c>
      <c r="CA67" s="24">
        <f>AS67*BJ67*$AJ67</f>
        <v/>
      </c>
      <c r="CB67" s="24">
        <f>AT67*BK67*$AJ67</f>
        <v/>
      </c>
      <c r="CC67" s="24">
        <f>AU67*BL67*$AJ67</f>
        <v/>
      </c>
      <c r="CD67" s="24">
        <f>AV67*BM67*$AJ67</f>
        <v/>
      </c>
      <c r="CE67" s="24">
        <f>AW67*BN67*$AJ67</f>
        <v/>
      </c>
      <c r="CF67" s="24">
        <f>AX67*BO67*$AJ67</f>
        <v/>
      </c>
      <c r="CG67" s="24">
        <f>AY67*BP67*$AJ67</f>
        <v/>
      </c>
      <c r="CH67" s="24">
        <f>AZ67*BQ67*$AJ67</f>
        <v/>
      </c>
      <c r="CI67" s="24">
        <f>BA67*BR67*$AJ67</f>
        <v/>
      </c>
    </row>
    <row r="68">
      <c r="A68" s="24" t="n">
        <v>64</v>
      </c>
      <c r="B68" s="24" t="inlineStr">
        <is>
          <t>出口/Export</t>
        </is>
      </c>
      <c r="C68" s="24" t="inlineStr">
        <is>
          <t>SHI</t>
        </is>
      </c>
      <c r="D68" s="24" t="inlineStr">
        <is>
          <t>客户发展部</t>
        </is>
      </c>
      <c r="E68" s="24" t="inlineStr">
        <is>
          <t>HC18(PD20)</t>
        </is>
      </c>
      <c r="F68" s="24" t="inlineStr">
        <is>
          <t>廖剑涛/Kirk Kralapp/Joana</t>
        </is>
      </c>
      <c r="G68" s="24" t="inlineStr">
        <is>
          <t>TLA100</t>
        </is>
      </c>
      <c r="H68" s="24" t="inlineStr">
        <is>
          <t>TESLA, Inc</t>
        </is>
      </c>
      <c r="I68" s="24" t="inlineStr">
        <is>
          <t>HC18</t>
        </is>
      </c>
      <c r="J68" s="24" t="inlineStr">
        <is>
          <t>美洲</t>
        </is>
      </c>
      <c r="K68" s="24" t="inlineStr">
        <is>
          <t>HC18</t>
        </is>
      </c>
      <c r="L68" s="24" t="inlineStr">
        <is>
          <t>OEM</t>
        </is>
      </c>
      <c r="M68" s="24" t="n">
        <v>0</v>
      </c>
      <c r="N68" s="24" t="inlineStr">
        <is>
          <t>集成模块/Integrated Module</t>
        </is>
      </c>
      <c r="O68" s="24" t="inlineStr">
        <is>
          <t>新能源产品</t>
        </is>
      </c>
      <c r="P68" s="24" t="inlineStr">
        <is>
          <t>事业五部</t>
        </is>
      </c>
      <c r="Q68" s="24" t="inlineStr">
        <is>
          <t>绍兴工厂</t>
        </is>
      </c>
      <c r="R68" s="24" t="inlineStr">
        <is>
          <t>DEV-M/1547595-01-F/0127-0100076</t>
        </is>
      </c>
      <c r="S68" s="24" t="inlineStr">
        <is>
          <t>01270100076</t>
        </is>
      </c>
      <c r="T68" s="24" t="n">
        <v>0</v>
      </c>
      <c r="U68" s="24" t="inlineStr">
        <is>
          <t>1547595-01-F</t>
        </is>
      </c>
      <c r="V68" s="24" t="inlineStr">
        <is>
          <t>SUPERMANIFOLD, ASY//SISTEMA DE AIRE ACONDICIONADO PARA VEHICULO</t>
        </is>
      </c>
      <c r="W68" s="24" t="n">
        <v>0</v>
      </c>
      <c r="X68" s="24" t="inlineStr">
        <is>
          <t>1547595-01-F</t>
        </is>
      </c>
      <c r="Y68" s="24" t="n">
        <v>0</v>
      </c>
      <c r="Z68" s="24" t="n">
        <v>0</v>
      </c>
      <c r="AA68" s="24" t="n">
        <v>0</v>
      </c>
      <c r="AB68" s="24" t="n">
        <v>0</v>
      </c>
      <c r="AC68" s="24" t="n">
        <v>0</v>
      </c>
      <c r="AD68" s="24" t="n">
        <v>0</v>
      </c>
      <c r="AE68" s="24" t="n">
        <v>0</v>
      </c>
      <c r="AF68" s="24" t="n">
        <v>0</v>
      </c>
      <c r="AG68" s="24" t="n">
        <v>0</v>
      </c>
      <c r="AH68" s="24" t="n">
        <v>0</v>
      </c>
      <c r="AI68" s="24" t="inlineStr">
        <is>
          <t>美元/USD</t>
        </is>
      </c>
      <c r="AJ68" s="24" t="n">
        <v>6.8</v>
      </c>
      <c r="AK68" s="24" t="n">
        <v>0</v>
      </c>
      <c r="AL68" s="24" t="n">
        <v>0</v>
      </c>
      <c r="AM68" s="24" t="n">
        <v>0</v>
      </c>
      <c r="AN68" s="24" t="n">
        <v>0</v>
      </c>
      <c r="AO68" s="42" t="n">
        <v>0</v>
      </c>
      <c r="AP68" s="42" t="n">
        <v>0</v>
      </c>
      <c r="AQ68" s="42" t="n">
        <v>0</v>
      </c>
      <c r="AR68" s="42" t="n">
        <v>0</v>
      </c>
      <c r="AS68" s="24" t="n">
        <v>0</v>
      </c>
      <c r="AT68" s="24" t="n">
        <v>0</v>
      </c>
      <c r="AU68" s="24" t="n">
        <v>0</v>
      </c>
      <c r="AV68" s="24" t="n">
        <v>0</v>
      </c>
      <c r="AW68" s="24" t="n">
        <v>0</v>
      </c>
      <c r="AX68" s="24" t="n">
        <v>0</v>
      </c>
      <c r="AY68" s="24" t="n">
        <v>0</v>
      </c>
      <c r="AZ68" s="24" t="n">
        <v>0</v>
      </c>
      <c r="BA68" s="24" t="n">
        <v>0</v>
      </c>
      <c r="BB68" s="24" t="n">
        <v>0</v>
      </c>
      <c r="BC68" s="24" t="n">
        <v>0</v>
      </c>
      <c r="BD68" s="24" t="n">
        <v>0</v>
      </c>
      <c r="BE68" s="24" t="n">
        <v>0</v>
      </c>
      <c r="BF68" s="24" t="n">
        <v>0</v>
      </c>
      <c r="BG68" s="24" t="n">
        <v>0</v>
      </c>
      <c r="BH68" s="24" t="n">
        <v>0</v>
      </c>
      <c r="BI68" s="24" t="n">
        <v>0</v>
      </c>
      <c r="BJ68" s="24" t="n">
        <v>0</v>
      </c>
      <c r="BK68" s="24" t="n">
        <v>0</v>
      </c>
      <c r="BL68" s="24" t="n">
        <v>0</v>
      </c>
      <c r="BM68" s="24" t="n">
        <v>0</v>
      </c>
      <c r="BN68" s="24" t="n">
        <v>0</v>
      </c>
      <c r="BO68" s="24" t="n">
        <v>0</v>
      </c>
      <c r="BP68" s="24" t="n">
        <v>0</v>
      </c>
      <c r="BQ68" s="24" t="n">
        <v>0</v>
      </c>
      <c r="BR68" s="24" t="n">
        <v>0</v>
      </c>
      <c r="BS68" s="24">
        <f>BB68*AK68*$AJ68</f>
        <v/>
      </c>
      <c r="BT68" s="24">
        <f>BC68*AL68*$AJ68</f>
        <v/>
      </c>
      <c r="BU68" s="24">
        <f>BD68*AM68*$AJ68</f>
        <v/>
      </c>
      <c r="BV68" s="26">
        <f>BE68*AN68*$AJ68</f>
        <v/>
      </c>
      <c r="BW68" s="26">
        <f>BF68*AO68*$AJ68</f>
        <v/>
      </c>
      <c r="BX68" s="26">
        <f>AP68*BG68*$AJ68</f>
        <v/>
      </c>
      <c r="BY68" s="24">
        <f>AQ68*BH68*$AJ68</f>
        <v/>
      </c>
      <c r="BZ68" s="24">
        <f>AR68*BI68*$AJ68</f>
        <v/>
      </c>
      <c r="CA68" s="24">
        <f>AS68*BJ68*$AJ68</f>
        <v/>
      </c>
      <c r="CB68" s="24">
        <f>AT68*BK68*$AJ68</f>
        <v/>
      </c>
      <c r="CC68" s="24">
        <f>AU68*BL68*$AJ68</f>
        <v/>
      </c>
      <c r="CD68" s="24">
        <f>AV68*BM68*$AJ68</f>
        <v/>
      </c>
      <c r="CE68" s="24">
        <f>AW68*BN68*$AJ68</f>
        <v/>
      </c>
      <c r="CF68" s="24">
        <f>AX68*BO68*$AJ68</f>
        <v/>
      </c>
      <c r="CG68" s="24">
        <f>AY68*BP68*$AJ68</f>
        <v/>
      </c>
      <c r="CH68" s="24">
        <f>AZ68*BQ68*$AJ68</f>
        <v/>
      </c>
      <c r="CI68" s="24">
        <f>BA68*BR68*$AJ68</f>
        <v/>
      </c>
    </row>
    <row r="69">
      <c r="A69" s="24" t="n">
        <v>65</v>
      </c>
      <c r="B69" s="24" t="inlineStr">
        <is>
          <t>出口/Export</t>
        </is>
      </c>
      <c r="C69" s="24" t="inlineStr">
        <is>
          <t>SHI</t>
        </is>
      </c>
      <c r="D69" s="24" t="inlineStr">
        <is>
          <t>客户发展部</t>
        </is>
      </c>
      <c r="E69" s="24" t="inlineStr">
        <is>
          <t>HC18所</t>
        </is>
      </c>
      <c r="F69" s="24" t="inlineStr">
        <is>
          <t>廖剑涛/Kirk Kralapp/Joana</t>
        </is>
      </c>
      <c r="G69" s="24" t="inlineStr">
        <is>
          <t>TLA100</t>
        </is>
      </c>
      <c r="H69" s="24" t="inlineStr">
        <is>
          <t>TESLA, Inc</t>
        </is>
      </c>
      <c r="I69" s="24" t="inlineStr">
        <is>
          <t>HC18</t>
        </is>
      </c>
      <c r="J69" s="24" t="inlineStr">
        <is>
          <t>美洲</t>
        </is>
      </c>
      <c r="K69" s="24" t="inlineStr">
        <is>
          <t>HC18</t>
        </is>
      </c>
      <c r="L69" s="24" t="inlineStr">
        <is>
          <t>OEM</t>
        </is>
      </c>
      <c r="M69" s="24" t="n">
        <v>0</v>
      </c>
      <c r="N69" s="24" t="inlineStr">
        <is>
          <t>集成模块/Integrated Module</t>
        </is>
      </c>
      <c r="O69" s="24" t="inlineStr">
        <is>
          <t>新能源产品</t>
        </is>
      </c>
      <c r="P69" s="24" t="inlineStr">
        <is>
          <t>事业五部</t>
        </is>
      </c>
      <c r="Q69" s="24" t="inlineStr">
        <is>
          <t>绍兴工厂</t>
        </is>
      </c>
      <c r="R69" s="24" t="inlineStr">
        <is>
          <t>FG/CN/1739701-00-B/0132-0100090</t>
        </is>
      </c>
      <c r="S69" s="24" t="inlineStr">
        <is>
          <t>01320100090</t>
        </is>
      </c>
      <c r="T69" s="24" t="n">
        <v>0</v>
      </c>
      <c r="U69" s="24" t="inlineStr">
        <is>
          <t>SUPERMANIFOLD, ASY//SISTEMA DE AIRE ACONDICIONADO PARA VEHICULO</t>
        </is>
      </c>
      <c r="V69" s="24" t="inlineStr">
        <is>
          <t>1739701-00-B</t>
        </is>
      </c>
      <c r="W69" s="24" t="n">
        <v>0</v>
      </c>
      <c r="X69" s="24" t="inlineStr">
        <is>
          <t>1739701-00-B</t>
        </is>
      </c>
      <c r="Y69" s="24" t="n">
        <v>0</v>
      </c>
      <c r="Z69" s="24" t="n">
        <v>0</v>
      </c>
      <c r="AA69" s="24" t="n">
        <v>0</v>
      </c>
      <c r="AB69" s="24" t="n">
        <v>0</v>
      </c>
      <c r="AC69" s="24" t="n">
        <v>0</v>
      </c>
      <c r="AD69" s="24" t="n">
        <v>0</v>
      </c>
      <c r="AE69" s="24" t="n">
        <v>0</v>
      </c>
      <c r="AF69" s="24" t="n">
        <v>0</v>
      </c>
      <c r="AG69" s="24" t="n">
        <v>0</v>
      </c>
      <c r="AH69" s="24" t="n">
        <v>0</v>
      </c>
      <c r="AI69" s="24" t="inlineStr">
        <is>
          <t>美元/USD</t>
        </is>
      </c>
      <c r="AJ69" s="24" t="n">
        <v>6.8</v>
      </c>
      <c r="AK69" s="24" t="n">
        <v>0</v>
      </c>
      <c r="AL69" s="24" t="n">
        <v>0</v>
      </c>
      <c r="AM69" s="24" t="n">
        <v>0</v>
      </c>
      <c r="AN69" s="24" t="n">
        <v>0</v>
      </c>
      <c r="AO69" s="42" t="n">
        <v>0</v>
      </c>
      <c r="AP69" s="42" t="n">
        <v>0</v>
      </c>
      <c r="AQ69" s="42" t="n">
        <v>0</v>
      </c>
      <c r="AR69" s="42" t="n">
        <v>0</v>
      </c>
      <c r="AS69" s="24" t="n">
        <v>0</v>
      </c>
      <c r="AT69" s="24" t="n">
        <v>0</v>
      </c>
      <c r="AU69" s="24" t="n">
        <v>0</v>
      </c>
      <c r="AV69" s="24" t="n">
        <v>0</v>
      </c>
      <c r="AW69" s="24" t="n">
        <v>0</v>
      </c>
      <c r="AX69" s="24" t="n">
        <v>0</v>
      </c>
      <c r="AY69" s="24" t="n">
        <v>0</v>
      </c>
      <c r="AZ69" s="24" t="n">
        <v>0</v>
      </c>
      <c r="BA69" s="24" t="n">
        <v>0</v>
      </c>
      <c r="BB69" s="24" t="n">
        <v>0</v>
      </c>
      <c r="BC69" s="24" t="n">
        <v>0</v>
      </c>
      <c r="BD69" s="24" t="n">
        <v>0</v>
      </c>
      <c r="BE69" s="24" t="n">
        <v>0</v>
      </c>
      <c r="BF69" s="24" t="n">
        <v>0</v>
      </c>
      <c r="BG69" s="24" t="n">
        <v>0</v>
      </c>
      <c r="BH69" s="24" t="n">
        <v>0</v>
      </c>
      <c r="BI69" s="24" t="n">
        <v>0</v>
      </c>
      <c r="BJ69" s="24" t="n">
        <v>0</v>
      </c>
      <c r="BK69" s="24" t="n">
        <v>0</v>
      </c>
      <c r="BL69" s="24" t="n">
        <v>0</v>
      </c>
      <c r="BM69" s="24" t="n">
        <v>0</v>
      </c>
      <c r="BN69" s="24" t="n">
        <v>0</v>
      </c>
      <c r="BO69" s="24" t="n">
        <v>0</v>
      </c>
      <c r="BP69" s="24" t="n">
        <v>0</v>
      </c>
      <c r="BQ69" s="24" t="n">
        <v>0</v>
      </c>
      <c r="BR69" s="24" t="n">
        <v>0</v>
      </c>
      <c r="BS69" s="24">
        <f>BB69*AK69*$AJ69</f>
        <v/>
      </c>
      <c r="BT69" s="24">
        <f>BC69*AL69*$AJ69</f>
        <v/>
      </c>
      <c r="BU69" s="24">
        <f>BD69*AM69*$AJ69</f>
        <v/>
      </c>
      <c r="BV69" s="26">
        <f>BE69*AN69*$AJ69</f>
        <v/>
      </c>
      <c r="BW69" s="26">
        <f>BF69*AO69*$AJ69</f>
        <v/>
      </c>
      <c r="BX69" s="26">
        <f>AP69*BG69*$AJ69</f>
        <v/>
      </c>
      <c r="BY69" s="24">
        <f>AQ69*BH69*$AJ69</f>
        <v/>
      </c>
      <c r="BZ69" s="24">
        <f>AR69*BI69*$AJ69</f>
        <v/>
      </c>
      <c r="CA69" s="24">
        <f>AS69*BJ69*$AJ69</f>
        <v/>
      </c>
      <c r="CB69" s="24">
        <f>AT69*BK69*$AJ69</f>
        <v/>
      </c>
      <c r="CC69" s="24">
        <f>AU69*BL69*$AJ69</f>
        <v/>
      </c>
      <c r="CD69" s="24">
        <f>AV69*BM69*$AJ69</f>
        <v/>
      </c>
      <c r="CE69" s="24">
        <f>AW69*BN69*$AJ69</f>
        <v/>
      </c>
      <c r="CF69" s="24">
        <f>AX69*BO69*$AJ69</f>
        <v/>
      </c>
      <c r="CG69" s="24">
        <f>AY69*BP69*$AJ69</f>
        <v/>
      </c>
      <c r="CH69" s="24">
        <f>AZ69*BQ69*$AJ69</f>
        <v/>
      </c>
      <c r="CI69" s="24">
        <f>BA69*BR69*$AJ69</f>
        <v/>
      </c>
    </row>
    <row r="70">
      <c r="A70" s="24" t="n">
        <v>66</v>
      </c>
      <c r="B70" s="24" t="inlineStr">
        <is>
          <t>出口/Export</t>
        </is>
      </c>
      <c r="C70" s="24" t="inlineStr">
        <is>
          <t>SHI</t>
        </is>
      </c>
      <c r="D70" s="24" t="inlineStr">
        <is>
          <t>客户发展部</t>
        </is>
      </c>
      <c r="E70" s="24" t="inlineStr">
        <is>
          <t>HC18所</t>
        </is>
      </c>
      <c r="F70" s="24" t="inlineStr">
        <is>
          <t>廖剑涛/Kirk Kralapp/Joana</t>
        </is>
      </c>
      <c r="G70" s="24" t="inlineStr">
        <is>
          <t>TLA100</t>
        </is>
      </c>
      <c r="H70" s="24" t="inlineStr">
        <is>
          <t>TESLA, Inc</t>
        </is>
      </c>
      <c r="I70" s="24" t="inlineStr">
        <is>
          <t>HC18</t>
        </is>
      </c>
      <c r="J70" s="24" t="inlineStr">
        <is>
          <t>美洲</t>
        </is>
      </c>
      <c r="K70" s="24" t="inlineStr">
        <is>
          <t>HC18</t>
        </is>
      </c>
      <c r="L70" s="24" t="inlineStr">
        <is>
          <t>OEM</t>
        </is>
      </c>
      <c r="M70" s="24" t="inlineStr">
        <is>
          <t>批量/SOP</t>
        </is>
      </c>
      <c r="N70" s="24" t="inlineStr">
        <is>
          <t>水冷板/Cooling Plate</t>
        </is>
      </c>
      <c r="O70" s="24" t="inlineStr">
        <is>
          <t>新能源产品</t>
        </is>
      </c>
      <c r="P70" s="24" t="inlineStr">
        <is>
          <t>事业三部</t>
        </is>
      </c>
      <c r="Q70" s="24" t="inlineStr">
        <is>
          <t>绍兴工厂</t>
        </is>
      </c>
      <c r="R70" s="24" t="inlineStr">
        <is>
          <t>P/C/1083849-00-E/BH45-01LM018/0122</t>
        </is>
      </c>
      <c r="S70" s="24" t="inlineStr">
        <is>
          <t>0145010018</t>
        </is>
      </c>
      <c r="T70" s="24" t="n">
        <v>0</v>
      </c>
      <c r="U70" s="24" t="inlineStr">
        <is>
          <t>BH45-01LM018</t>
        </is>
      </c>
      <c r="V70" s="24" t="inlineStr">
        <is>
          <t>HEAT SINK SANHUA CODE 145010018</t>
        </is>
      </c>
      <c r="W70" s="24" t="n">
        <v>0</v>
      </c>
      <c r="X70" s="24" t="inlineStr">
        <is>
          <t>1083849-00-E</t>
        </is>
      </c>
      <c r="Y70" s="24" t="inlineStr">
        <is>
          <t>批量SOP</t>
        </is>
      </c>
      <c r="Z70" s="24" t="inlineStr">
        <is>
          <t>2017/2</t>
        </is>
      </c>
      <c r="AA70" s="24" t="inlineStr">
        <is>
          <t>2021/2</t>
        </is>
      </c>
      <c r="AB70" s="24" t="n">
        <v>0</v>
      </c>
      <c r="AC70" s="24" t="inlineStr">
        <is>
          <t>HC18（储能）</t>
        </is>
      </c>
      <c r="AD70" s="24" t="inlineStr">
        <is>
          <t>GTI Inverter</t>
        </is>
      </c>
      <c r="AE70" s="24" t="inlineStr">
        <is>
          <t>Powerpack, Energy</t>
        </is>
      </c>
      <c r="AF70" s="24" t="inlineStr">
        <is>
          <t>Powerpack, Energy</t>
        </is>
      </c>
      <c r="AG70" s="24" t="n">
        <v>1</v>
      </c>
      <c r="AH70" s="24" t="n">
        <v>1</v>
      </c>
      <c r="AI70" s="24" t="inlineStr">
        <is>
          <t>美元/USD</t>
        </is>
      </c>
      <c r="AJ70" s="24" t="n">
        <v>6.8</v>
      </c>
      <c r="AK70" s="24" t="n">
        <v>0</v>
      </c>
      <c r="AL70" s="24" t="n">
        <v>0.24</v>
      </c>
      <c r="AM70" s="24" t="n">
        <v>0.264</v>
      </c>
      <c r="AN70" s="24" t="n">
        <v>0.14</v>
      </c>
      <c r="AO70" s="42" t="n">
        <v>0.22</v>
      </c>
      <c r="AP70" s="42" t="n">
        <v>0.264</v>
      </c>
      <c r="AQ70" s="42" t="n">
        <v>0.264</v>
      </c>
      <c r="AR70" s="42" t="n">
        <v>0.336</v>
      </c>
      <c r="AS70" s="24" t="n">
        <v>0.28</v>
      </c>
      <c r="AT70" s="24" t="n">
        <v>0.28</v>
      </c>
      <c r="AU70" s="24" t="n">
        <v>0.28</v>
      </c>
      <c r="AV70" s="24" t="n">
        <v>0.28</v>
      </c>
      <c r="AW70" s="24" t="n">
        <v>0.28</v>
      </c>
      <c r="AX70" s="24" t="n">
        <v>0.28</v>
      </c>
      <c r="AY70" s="24" t="n">
        <v>0.28</v>
      </c>
      <c r="AZ70" s="24" t="n">
        <v>0.28</v>
      </c>
      <c r="BA70" s="24" t="n">
        <v>0.28</v>
      </c>
      <c r="BB70" s="24" t="n">
        <v>27.45</v>
      </c>
      <c r="BC70" s="24" t="n">
        <v>27.45</v>
      </c>
      <c r="BD70" s="24" t="n">
        <v>27.45</v>
      </c>
      <c r="BE70" s="24" t="n">
        <v>27.45</v>
      </c>
      <c r="BF70" s="42" t="n">
        <v>27.45</v>
      </c>
      <c r="BG70" s="42" t="n">
        <v>27.45</v>
      </c>
      <c r="BH70" s="42" t="n">
        <v>27.45</v>
      </c>
      <c r="BI70" s="24" t="n">
        <v>27.45</v>
      </c>
      <c r="BJ70" s="24" t="n">
        <v>27.45</v>
      </c>
      <c r="BK70" s="24" t="n">
        <v>27.45</v>
      </c>
      <c r="BL70" s="24" t="n">
        <v>27.45</v>
      </c>
      <c r="BM70" s="24" t="n">
        <v>27.45</v>
      </c>
      <c r="BN70" s="24" t="n">
        <v>27.45</v>
      </c>
      <c r="BO70" s="24" t="n">
        <v>27.45</v>
      </c>
      <c r="BP70" s="24" t="n">
        <v>27.45</v>
      </c>
      <c r="BQ70" s="24" t="n">
        <v>27.45</v>
      </c>
      <c r="BR70" s="24" t="n">
        <v>27.45</v>
      </c>
      <c r="BS70" s="24">
        <f>BB70*AK70*$AJ70</f>
        <v/>
      </c>
      <c r="BT70" s="24">
        <f>BC70*AL70*$AJ70</f>
        <v/>
      </c>
      <c r="BU70" s="24">
        <f>BD70*AM70*$AJ70</f>
        <v/>
      </c>
      <c r="BV70" s="26">
        <f>BE70*AN70*$AJ70</f>
        <v/>
      </c>
      <c r="BW70" s="42">
        <f>BF70*AO70*$AJ70</f>
        <v/>
      </c>
      <c r="BX70" s="42">
        <f>AP70*BG70*$AJ70</f>
        <v/>
      </c>
      <c r="BY70" s="42">
        <f>AQ70*BH70*$AJ70</f>
        <v/>
      </c>
      <c r="BZ70" s="24">
        <f>AR70*BI70*$AJ70</f>
        <v/>
      </c>
      <c r="CA70" s="24">
        <f>AS70*BJ70*$AJ70</f>
        <v/>
      </c>
      <c r="CB70" s="24">
        <f>AT70*BK70*$AJ70</f>
        <v/>
      </c>
      <c r="CC70" s="24">
        <f>AU70*BL70*$AJ70</f>
        <v/>
      </c>
      <c r="CD70" s="24">
        <f>AV70*BM70*$AJ70</f>
        <v/>
      </c>
      <c r="CE70" s="24">
        <f>AW70*BN70*$AJ70</f>
        <v/>
      </c>
      <c r="CF70" s="24">
        <f>AX70*BO70*$AJ70</f>
        <v/>
      </c>
      <c r="CG70" s="24">
        <f>AY70*BP70*$AJ70</f>
        <v/>
      </c>
      <c r="CH70" s="24">
        <f>AZ70*BQ70*$AJ70</f>
        <v/>
      </c>
      <c r="CI70" s="24">
        <f>BA70*BR70*$AJ70</f>
        <v/>
      </c>
    </row>
    <row r="71">
      <c r="A71" s="24" t="n">
        <v>67</v>
      </c>
      <c r="B71" s="24" t="inlineStr">
        <is>
          <t>出口/Export</t>
        </is>
      </c>
      <c r="C71" s="24" t="inlineStr">
        <is>
          <t>SHI</t>
        </is>
      </c>
      <c r="D71" s="24" t="inlineStr">
        <is>
          <t>客户发展部</t>
        </is>
      </c>
      <c r="E71" s="24" t="inlineStr">
        <is>
          <t>HC18所</t>
        </is>
      </c>
      <c r="F71" s="24" t="inlineStr">
        <is>
          <t>廖剑涛/Kirk Kralapp/Joana</t>
        </is>
      </c>
      <c r="G71" s="24" t="inlineStr">
        <is>
          <t>TLA100</t>
        </is>
      </c>
      <c r="H71" s="24" t="inlineStr">
        <is>
          <t>TESLA, Inc</t>
        </is>
      </c>
      <c r="I71" s="24" t="inlineStr">
        <is>
          <t>HC18</t>
        </is>
      </c>
      <c r="J71" s="24" t="inlineStr">
        <is>
          <t>美洲</t>
        </is>
      </c>
      <c r="K71" s="24" t="inlineStr">
        <is>
          <t>HC18</t>
        </is>
      </c>
      <c r="L71" s="24" t="inlineStr">
        <is>
          <t>OEM</t>
        </is>
      </c>
      <c r="M71" s="24" t="n">
        <v>0</v>
      </c>
      <c r="N71" s="24" t="inlineStr">
        <is>
          <t>油泵/Oil Pump</t>
        </is>
      </c>
      <c r="O71" s="24" t="inlineStr">
        <is>
          <t>新能源产品</t>
        </is>
      </c>
      <c r="P71" s="24" t="inlineStr">
        <is>
          <t>事业二部</t>
        </is>
      </c>
      <c r="Q71" s="24" t="inlineStr">
        <is>
          <t>杭州工厂</t>
        </is>
      </c>
      <c r="R71" s="24" t="inlineStr">
        <is>
          <t>P/C/1108202-01-L/#/0122</t>
        </is>
      </c>
      <c r="S71" s="24" t="inlineStr">
        <is>
          <t>0191010014</t>
        </is>
      </c>
      <c r="T71" s="24" t="n">
        <v>0</v>
      </c>
      <c r="U71" s="24" t="inlineStr">
        <is>
          <t>P2 OIL PUMP</t>
        </is>
      </c>
      <c r="V71" s="24" t="inlineStr">
        <is>
          <t>P2 OIL PUMP SANHUA CODE 1910100031</t>
        </is>
      </c>
      <c r="W71" s="24" t="n">
        <v>0</v>
      </c>
      <c r="X71" s="24" t="inlineStr">
        <is>
          <t>1108202-01-L</t>
        </is>
      </c>
      <c r="Y71" s="24" t="n">
        <v>0</v>
      </c>
      <c r="Z71" s="24" t="inlineStr">
        <is>
          <t>2017/7</t>
        </is>
      </c>
      <c r="AA71" s="24" t="inlineStr">
        <is>
          <t>2022/12</t>
        </is>
      </c>
      <c r="AB71" s="24" t="n">
        <v>0</v>
      </c>
      <c r="AC71" s="24" t="inlineStr">
        <is>
          <t>HC18</t>
        </is>
      </c>
      <c r="AD71" s="24" t="inlineStr">
        <is>
          <t>3YDU</t>
        </is>
      </c>
      <c r="AE71" s="24" t="inlineStr">
        <is>
          <t>3YDU</t>
        </is>
      </c>
      <c r="AF71" s="24" t="inlineStr">
        <is>
          <t>Model 3, Y, S, X</t>
        </is>
      </c>
      <c r="AG71" s="24" t="n">
        <v>1</v>
      </c>
      <c r="AH71" s="24" t="n">
        <v>1</v>
      </c>
      <c r="AI71" s="24" t="inlineStr">
        <is>
          <t>美元/USD</t>
        </is>
      </c>
      <c r="AJ71" s="24" t="n">
        <v>6.8</v>
      </c>
      <c r="AK71" s="24" t="n">
        <v>0</v>
      </c>
      <c r="AL71" s="24" t="n">
        <v>0</v>
      </c>
      <c r="AM71" s="24" t="n">
        <v>0</v>
      </c>
      <c r="AN71" s="24" t="n">
        <v>0</v>
      </c>
      <c r="AO71" s="42" t="n">
        <v>0</v>
      </c>
      <c r="AP71" s="42" t="n">
        <v>0</v>
      </c>
      <c r="AQ71" s="42" t="n">
        <v>0</v>
      </c>
      <c r="AR71" s="42" t="n">
        <v>0</v>
      </c>
      <c r="AS71" s="24" t="n">
        <v>0</v>
      </c>
      <c r="AT71" s="24" t="n">
        <v>0</v>
      </c>
      <c r="AU71" s="24" t="n">
        <v>0</v>
      </c>
      <c r="AV71" s="24" t="n">
        <v>0</v>
      </c>
      <c r="AW71" s="24" t="n">
        <v>0</v>
      </c>
      <c r="AX71" s="24" t="n">
        <v>0</v>
      </c>
      <c r="AY71" s="24" t="n">
        <v>0</v>
      </c>
      <c r="AZ71" s="24" t="n">
        <v>0</v>
      </c>
      <c r="BA71" s="24" t="n">
        <v>0</v>
      </c>
      <c r="BB71" s="24" t="n">
        <v>0</v>
      </c>
      <c r="BC71" s="24" t="n">
        <v>0</v>
      </c>
      <c r="BD71" s="24" t="n">
        <v>0</v>
      </c>
      <c r="BE71" s="24" t="n">
        <v>0</v>
      </c>
      <c r="BF71" s="24" t="n">
        <v>0</v>
      </c>
      <c r="BG71" s="24" t="n">
        <v>0</v>
      </c>
      <c r="BH71" s="24" t="n">
        <v>0</v>
      </c>
      <c r="BI71" s="24" t="n">
        <v>0</v>
      </c>
      <c r="BJ71" s="24" t="n">
        <v>0</v>
      </c>
      <c r="BK71" s="24" t="n">
        <v>0</v>
      </c>
      <c r="BL71" s="24" t="n">
        <v>0</v>
      </c>
      <c r="BM71" s="24" t="n">
        <v>0</v>
      </c>
      <c r="BN71" s="24" t="n">
        <v>0</v>
      </c>
      <c r="BO71" s="24" t="n">
        <v>0</v>
      </c>
      <c r="BP71" s="24" t="n">
        <v>0</v>
      </c>
      <c r="BQ71" s="24" t="n">
        <v>0</v>
      </c>
      <c r="BR71" s="24" t="n">
        <v>0</v>
      </c>
      <c r="BS71" s="24">
        <f>BB71*AK71*$AJ71</f>
        <v/>
      </c>
      <c r="BT71" s="24">
        <f>BC71*AL71*$AJ71</f>
        <v/>
      </c>
      <c r="BU71" s="24">
        <f>BD71*AM71*$AJ71</f>
        <v/>
      </c>
      <c r="BV71" s="26">
        <f>BE71*AN71*$AJ71</f>
        <v/>
      </c>
      <c r="BW71" s="26">
        <f>BF71*AO71*$AJ71</f>
        <v/>
      </c>
      <c r="BX71" s="26">
        <f>AP71*BG71*$AJ71</f>
        <v/>
      </c>
      <c r="BY71" s="24">
        <f>AQ71*BH71*$AJ71</f>
        <v/>
      </c>
      <c r="BZ71" s="24">
        <f>AR71*BI71*$AJ71</f>
        <v/>
      </c>
      <c r="CA71" s="24">
        <f>AS71*BJ71*$AJ71</f>
        <v/>
      </c>
      <c r="CB71" s="24">
        <f>AT71*BK71*$AJ71</f>
        <v/>
      </c>
      <c r="CC71" s="24">
        <f>AU71*BL71*$AJ71</f>
        <v/>
      </c>
      <c r="CD71" s="24">
        <f>AV71*BM71*$AJ71</f>
        <v/>
      </c>
      <c r="CE71" s="24">
        <f>AW71*BN71*$AJ71</f>
        <v/>
      </c>
      <c r="CF71" s="24">
        <f>AX71*BO71*$AJ71</f>
        <v/>
      </c>
      <c r="CG71" s="24">
        <f>AY71*BP71*$AJ71</f>
        <v/>
      </c>
      <c r="CH71" s="24">
        <f>AZ71*BQ71*$AJ71</f>
        <v/>
      </c>
      <c r="CI71" s="24">
        <f>BA71*BR71*$AJ71</f>
        <v/>
      </c>
    </row>
    <row r="72">
      <c r="A72" s="24" t="n">
        <v>68</v>
      </c>
      <c r="B72" s="24" t="inlineStr">
        <is>
          <t>出口/Export</t>
        </is>
      </c>
      <c r="C72" s="24" t="inlineStr">
        <is>
          <t>SHI</t>
        </is>
      </c>
      <c r="D72" s="24" t="inlineStr">
        <is>
          <t>客户发展部</t>
        </is>
      </c>
      <c r="E72" s="24" t="inlineStr">
        <is>
          <t>HC18所</t>
        </is>
      </c>
      <c r="F72" s="24" t="inlineStr">
        <is>
          <t>廖剑涛/Kirk Kralapp/Joana</t>
        </is>
      </c>
      <c r="G72" s="24" t="inlineStr">
        <is>
          <t>TLA100</t>
        </is>
      </c>
      <c r="H72" s="24" t="inlineStr">
        <is>
          <t>TESLA, Inc</t>
        </is>
      </c>
      <c r="I72" s="24" t="inlineStr">
        <is>
          <t>HC18</t>
        </is>
      </c>
      <c r="J72" s="24" t="inlineStr">
        <is>
          <t>美洲</t>
        </is>
      </c>
      <c r="K72" s="24" t="inlineStr">
        <is>
          <t>HC18</t>
        </is>
      </c>
      <c r="L72" s="24" t="inlineStr">
        <is>
          <t>OEM</t>
        </is>
      </c>
      <c r="M72" s="24" t="n">
        <v>0</v>
      </c>
      <c r="N72" s="24" t="inlineStr">
        <is>
          <t>油泵/Oil Pump</t>
        </is>
      </c>
      <c r="O72" s="24" t="inlineStr">
        <is>
          <t>新能源产品</t>
        </is>
      </c>
      <c r="P72" s="24" t="inlineStr">
        <is>
          <t>事业二部</t>
        </is>
      </c>
      <c r="Q72" s="24" t="inlineStr">
        <is>
          <t>杭州工厂</t>
        </is>
      </c>
      <c r="R72" s="24" t="inlineStr">
        <is>
          <t>P/C/1108202-01-M/#/062022</t>
        </is>
      </c>
      <c r="S72" s="24" t="inlineStr">
        <is>
          <t>01910100030</t>
        </is>
      </c>
      <c r="T72" s="24" t="n">
        <v>0</v>
      </c>
      <c r="U72" s="24" t="inlineStr">
        <is>
          <t>Oil Pump</t>
        </is>
      </c>
      <c r="V72" s="24" t="inlineStr">
        <is>
          <t>P2 OIL PUMP/1910100031</t>
        </is>
      </c>
      <c r="W72" s="24" t="n">
        <v>0</v>
      </c>
      <c r="X72" s="24" t="inlineStr">
        <is>
          <t>1108202-01-M</t>
        </is>
      </c>
      <c r="Y72" s="24" t="n">
        <v>0</v>
      </c>
      <c r="Z72" s="24" t="n">
        <v>0</v>
      </c>
      <c r="AA72" s="24" t="n">
        <v>0</v>
      </c>
      <c r="AB72" s="24" t="n">
        <v>0</v>
      </c>
      <c r="AC72" s="24" t="n">
        <v>0</v>
      </c>
      <c r="AD72" s="24" t="n">
        <v>0</v>
      </c>
      <c r="AE72" s="24" t="n">
        <v>0</v>
      </c>
      <c r="AF72" s="24" t="n">
        <v>0</v>
      </c>
      <c r="AG72" s="24" t="n">
        <v>0</v>
      </c>
      <c r="AH72" s="24" t="n">
        <v>0</v>
      </c>
      <c r="AI72" s="24" t="inlineStr">
        <is>
          <t>美元/USD</t>
        </is>
      </c>
      <c r="AJ72" s="24" t="n">
        <v>6.8</v>
      </c>
      <c r="AK72" s="24" t="n">
        <v>0</v>
      </c>
      <c r="AL72" s="24" t="n">
        <v>0</v>
      </c>
      <c r="AM72" s="24" t="n">
        <v>0</v>
      </c>
      <c r="AN72" s="24" t="n">
        <v>0</v>
      </c>
      <c r="AO72" s="42" t="n">
        <v>0</v>
      </c>
      <c r="AP72" s="42" t="n">
        <v>0.336</v>
      </c>
      <c r="AQ72" s="42" t="n">
        <v>0.144</v>
      </c>
      <c r="AR72" s="42" t="n">
        <v>0.192</v>
      </c>
      <c r="AS72" s="24" t="n">
        <v>0</v>
      </c>
      <c r="AT72" s="24" t="n">
        <v>0</v>
      </c>
      <c r="AU72" s="24" t="n">
        <v>0</v>
      </c>
      <c r="AV72" s="24" t="n">
        <v>0</v>
      </c>
      <c r="AW72" s="24" t="n">
        <v>0</v>
      </c>
      <c r="AX72" s="24" t="n">
        <v>0</v>
      </c>
      <c r="AY72" s="24" t="n">
        <v>0</v>
      </c>
      <c r="AZ72" s="24" t="n">
        <v>0</v>
      </c>
      <c r="BA72" s="24" t="n">
        <v>0</v>
      </c>
      <c r="BB72" s="24" t="n">
        <v>0</v>
      </c>
      <c r="BC72" s="24" t="n">
        <v>0</v>
      </c>
      <c r="BD72" s="24" t="n">
        <v>0</v>
      </c>
      <c r="BE72" s="24" t="n">
        <v>0</v>
      </c>
      <c r="BF72" s="24" t="n">
        <v>0</v>
      </c>
      <c r="BG72" s="24" t="n">
        <v>0</v>
      </c>
      <c r="BH72" s="24" t="n">
        <v>0</v>
      </c>
      <c r="BI72" s="24" t="n">
        <v>0</v>
      </c>
      <c r="BJ72" s="24" t="n">
        <v>0</v>
      </c>
      <c r="BK72" s="24" t="n">
        <v>0</v>
      </c>
      <c r="BL72" s="24" t="n">
        <v>0</v>
      </c>
      <c r="BM72" s="24" t="n">
        <v>0</v>
      </c>
      <c r="BN72" s="24" t="n">
        <v>0</v>
      </c>
      <c r="BO72" s="24" t="n">
        <v>0</v>
      </c>
      <c r="BP72" s="24" t="n">
        <v>0</v>
      </c>
      <c r="BQ72" s="24" t="n">
        <v>0</v>
      </c>
      <c r="BR72" s="24" t="n">
        <v>0</v>
      </c>
      <c r="BS72" s="24">
        <f>BB72*AK72*$AJ72</f>
        <v/>
      </c>
      <c r="BT72" s="24">
        <f>BC72*AL72*$AJ72</f>
        <v/>
      </c>
      <c r="BU72" s="24">
        <f>BD72*AM72*$AJ72</f>
        <v/>
      </c>
      <c r="BV72" s="26">
        <f>BE72*AN72*$AJ72</f>
        <v/>
      </c>
      <c r="BW72" s="26">
        <f>BF72*AO72*$AJ72</f>
        <v/>
      </c>
      <c r="BX72" s="26">
        <f>AP72*BG72*$AJ72</f>
        <v/>
      </c>
      <c r="BY72" s="24">
        <f>AQ72*BH72*$AJ72</f>
        <v/>
      </c>
      <c r="BZ72" s="24">
        <f>AR72*BI72*$AJ72</f>
        <v/>
      </c>
      <c r="CA72" s="24">
        <f>AS72*BJ72*$AJ72</f>
        <v/>
      </c>
      <c r="CB72" s="24">
        <f>AT72*BK72*$AJ72</f>
        <v/>
      </c>
      <c r="CC72" s="24">
        <f>AU72*BL72*$AJ72</f>
        <v/>
      </c>
      <c r="CD72" s="24">
        <f>AV72*BM72*$AJ72</f>
        <v/>
      </c>
      <c r="CE72" s="24">
        <f>AW72*BN72*$AJ72</f>
        <v/>
      </c>
      <c r="CF72" s="24">
        <f>AX72*BO72*$AJ72</f>
        <v/>
      </c>
      <c r="CG72" s="24">
        <f>AY72*BP72*$AJ72</f>
        <v/>
      </c>
      <c r="CH72" s="24">
        <f>AZ72*BQ72*$AJ72</f>
        <v/>
      </c>
      <c r="CI72" s="24">
        <f>BA72*BR72*$AJ72</f>
        <v/>
      </c>
    </row>
    <row r="73">
      <c r="A73" s="24" t="n">
        <v>69</v>
      </c>
      <c r="B73" s="24" t="inlineStr">
        <is>
          <t>出口/Export</t>
        </is>
      </c>
      <c r="C73" s="24" t="inlineStr">
        <is>
          <t>SHI</t>
        </is>
      </c>
      <c r="D73" s="24" t="inlineStr">
        <is>
          <t>客户发展部</t>
        </is>
      </c>
      <c r="E73" s="24" t="inlineStr">
        <is>
          <t>HC18所</t>
        </is>
      </c>
      <c r="F73" s="24" t="inlineStr">
        <is>
          <t>廖剑涛/Kirk Kralapp/Joana</t>
        </is>
      </c>
      <c r="G73" s="24" t="inlineStr">
        <is>
          <t>TLA100</t>
        </is>
      </c>
      <c r="H73" s="24" t="inlineStr">
        <is>
          <t>TESLA, Inc</t>
        </is>
      </c>
      <c r="I73" s="24" t="inlineStr">
        <is>
          <t>HC18</t>
        </is>
      </c>
      <c r="J73" s="24" t="inlineStr">
        <is>
          <t>美洲</t>
        </is>
      </c>
      <c r="K73" s="24" t="inlineStr">
        <is>
          <t>HC18</t>
        </is>
      </c>
      <c r="L73" s="24" t="inlineStr">
        <is>
          <t>OEM</t>
        </is>
      </c>
      <c r="M73" s="24" t="n">
        <v>0</v>
      </c>
      <c r="N73" s="24" t="inlineStr">
        <is>
          <t>油泵/Oil Pump</t>
        </is>
      </c>
      <c r="O73" s="24" t="inlineStr">
        <is>
          <t>新能源产品</t>
        </is>
      </c>
      <c r="P73" s="24" t="inlineStr">
        <is>
          <t>事业二部</t>
        </is>
      </c>
      <c r="Q73" s="24" t="inlineStr">
        <is>
          <t>墨西哥工厂</t>
        </is>
      </c>
      <c r="R73" s="24" t="inlineStr">
        <is>
          <t>P/M/1108202-00-K/EOP-120-014/#</t>
        </is>
      </c>
      <c r="S73" s="24" t="inlineStr">
        <is>
          <t>0191010014</t>
        </is>
      </c>
      <c r="T73" s="24" t="n">
        <v>0</v>
      </c>
      <c r="U73" s="24" t="inlineStr">
        <is>
          <t>ELECTRONIC OIL PUM TESLA/ BOMBA DE ACEITE  ELECTRONIC</t>
        </is>
      </c>
      <c r="V73" s="24" t="n">
        <v>0</v>
      </c>
      <c r="W73" s="24" t="n">
        <v>0</v>
      </c>
      <c r="X73" s="24" t="inlineStr">
        <is>
          <t>1108202-00-K</t>
        </is>
      </c>
      <c r="Y73" s="24" t="n">
        <v>0</v>
      </c>
      <c r="Z73" s="24" t="inlineStr">
        <is>
          <t>2017/7</t>
        </is>
      </c>
      <c r="AA73" s="24" t="inlineStr">
        <is>
          <t>2022/12</t>
        </is>
      </c>
      <c r="AB73" s="24" t="n">
        <v>0</v>
      </c>
      <c r="AC73" s="24" t="inlineStr">
        <is>
          <t>HC18</t>
        </is>
      </c>
      <c r="AD73" s="24" t="inlineStr">
        <is>
          <t>3YDU</t>
        </is>
      </c>
      <c r="AE73" s="24" t="inlineStr">
        <is>
          <t>3YDU</t>
        </is>
      </c>
      <c r="AF73" s="24" t="inlineStr">
        <is>
          <t>Model 3, Y, S, X</t>
        </is>
      </c>
      <c r="AG73" s="24" t="n">
        <v>1</v>
      </c>
      <c r="AH73" s="24" t="n">
        <v>1</v>
      </c>
      <c r="AI73" s="24" t="inlineStr">
        <is>
          <t>美元/USD</t>
        </is>
      </c>
      <c r="AJ73" s="24" t="n">
        <v>6.8</v>
      </c>
      <c r="AK73" s="24" t="n">
        <v>0</v>
      </c>
      <c r="AL73" s="24" t="n">
        <v>0</v>
      </c>
      <c r="AM73" s="24" t="n">
        <v>0</v>
      </c>
      <c r="AN73" s="24" t="n">
        <v>0</v>
      </c>
      <c r="AO73" s="42" t="n">
        <v>0</v>
      </c>
      <c r="AP73" s="42" t="n">
        <v>0</v>
      </c>
      <c r="AQ73" s="42" t="n">
        <v>0</v>
      </c>
      <c r="AR73" s="42" t="n">
        <v>0</v>
      </c>
      <c r="AS73" s="24" t="n">
        <v>0</v>
      </c>
      <c r="AT73" s="24" t="n">
        <v>0</v>
      </c>
      <c r="AU73" s="24" t="n">
        <v>0</v>
      </c>
      <c r="AV73" s="24" t="n">
        <v>0</v>
      </c>
      <c r="AW73" s="24" t="n">
        <v>0</v>
      </c>
      <c r="AX73" s="24" t="n">
        <v>0</v>
      </c>
      <c r="AY73" s="24" t="n">
        <v>0</v>
      </c>
      <c r="AZ73" s="24" t="n">
        <v>0</v>
      </c>
      <c r="BA73" s="24" t="n">
        <v>0</v>
      </c>
      <c r="BB73" s="24" t="n">
        <v>0</v>
      </c>
      <c r="BC73" s="24" t="n">
        <v>0</v>
      </c>
      <c r="BD73" s="24" t="n">
        <v>0</v>
      </c>
      <c r="BE73" s="24" t="n">
        <v>0</v>
      </c>
      <c r="BF73" s="24" t="n">
        <v>0</v>
      </c>
      <c r="BG73" s="24" t="n">
        <v>0</v>
      </c>
      <c r="BH73" s="24" t="n">
        <v>0</v>
      </c>
      <c r="BI73" s="24" t="n">
        <v>0</v>
      </c>
      <c r="BJ73" s="24" t="n">
        <v>0</v>
      </c>
      <c r="BK73" s="24" t="n">
        <v>0</v>
      </c>
      <c r="BL73" s="24" t="n">
        <v>0</v>
      </c>
      <c r="BM73" s="24" t="n">
        <v>0</v>
      </c>
      <c r="BN73" s="24" t="n">
        <v>0</v>
      </c>
      <c r="BO73" s="24" t="n">
        <v>0</v>
      </c>
      <c r="BP73" s="24" t="n">
        <v>0</v>
      </c>
      <c r="BQ73" s="24" t="n">
        <v>0</v>
      </c>
      <c r="BR73" s="24" t="n">
        <v>0</v>
      </c>
      <c r="BS73" s="24">
        <f>BB73*AK73*$AJ73</f>
        <v/>
      </c>
      <c r="BT73" s="24">
        <f>BC73*AL73*$AJ73</f>
        <v/>
      </c>
      <c r="BU73" s="24">
        <f>BD73*AM73*$AJ73</f>
        <v/>
      </c>
      <c r="BV73" s="26">
        <f>BE73*AN73*$AJ73</f>
        <v/>
      </c>
      <c r="BW73" s="26">
        <f>BF73*AO73*$AJ73</f>
        <v/>
      </c>
      <c r="BX73" s="26">
        <f>AP73*BG73*$AJ73</f>
        <v/>
      </c>
      <c r="BY73" s="24">
        <f>AQ73*BH73*$AJ73</f>
        <v/>
      </c>
      <c r="BZ73" s="24">
        <f>AR73*BI73*$AJ73</f>
        <v/>
      </c>
      <c r="CA73" s="24">
        <f>AS73*BJ73*$AJ73</f>
        <v/>
      </c>
      <c r="CB73" s="24">
        <f>AT73*BK73*$AJ73</f>
        <v/>
      </c>
      <c r="CC73" s="24">
        <f>AU73*BL73*$AJ73</f>
        <v/>
      </c>
      <c r="CD73" s="24">
        <f>AV73*BM73*$AJ73</f>
        <v/>
      </c>
      <c r="CE73" s="24">
        <f>AW73*BN73*$AJ73</f>
        <v/>
      </c>
      <c r="CF73" s="24">
        <f>AX73*BO73*$AJ73</f>
        <v/>
      </c>
      <c r="CG73" s="24">
        <f>AY73*BP73*$AJ73</f>
        <v/>
      </c>
      <c r="CH73" s="24">
        <f>AZ73*BQ73*$AJ73</f>
        <v/>
      </c>
      <c r="CI73" s="24">
        <f>BA73*BR73*$AJ73</f>
        <v/>
      </c>
    </row>
    <row r="74">
      <c r="A74" s="24" t="n">
        <v>70</v>
      </c>
      <c r="B74" s="24" t="inlineStr">
        <is>
          <t>出口/Export</t>
        </is>
      </c>
      <c r="C74" s="24" t="inlineStr">
        <is>
          <t>SHI</t>
        </is>
      </c>
      <c r="D74" s="24" t="inlineStr">
        <is>
          <t>客户发展部</t>
        </is>
      </c>
      <c r="E74" s="24" t="inlineStr">
        <is>
          <t>HC18所</t>
        </is>
      </c>
      <c r="F74" s="24" t="inlineStr">
        <is>
          <t>廖剑涛/Kirk Kralapp/Joana</t>
        </is>
      </c>
      <c r="G74" s="24" t="inlineStr">
        <is>
          <t>TLA100</t>
        </is>
      </c>
      <c r="H74" s="24" t="inlineStr">
        <is>
          <t>TESLA, Inc</t>
        </is>
      </c>
      <c r="I74" s="24" t="inlineStr">
        <is>
          <t>HC18</t>
        </is>
      </c>
      <c r="J74" s="24" t="inlineStr">
        <is>
          <t>美洲</t>
        </is>
      </c>
      <c r="K74" s="24" t="inlineStr">
        <is>
          <t>HC18</t>
        </is>
      </c>
      <c r="L74" s="24" t="inlineStr">
        <is>
          <t>OEM</t>
        </is>
      </c>
      <c r="M74" s="24" t="n">
        <v>0</v>
      </c>
      <c r="N74" s="24" t="inlineStr">
        <is>
          <t>油泵/Oil Pump</t>
        </is>
      </c>
      <c r="O74" s="24" t="inlineStr">
        <is>
          <t>新能源产品</t>
        </is>
      </c>
      <c r="P74" s="24" t="inlineStr">
        <is>
          <t>事业二部</t>
        </is>
      </c>
      <c r="Q74" s="24" t="inlineStr">
        <is>
          <t>墨西哥工厂</t>
        </is>
      </c>
      <c r="R74" s="24" t="inlineStr">
        <is>
          <t>P/M/1108202-00-L/0191-0100030/#</t>
        </is>
      </c>
      <c r="S74" s="24" t="inlineStr">
        <is>
          <t>01910100030</t>
        </is>
      </c>
      <c r="T74" s="24" t="n">
        <v>0</v>
      </c>
      <c r="U74" s="24" t="inlineStr">
        <is>
          <t>1108202-00L</t>
        </is>
      </c>
      <c r="V74" s="24" t="inlineStr">
        <is>
          <t>ELECTRONIC OIL PUM TESLA/ BOMBA DE ACEITE  ELECTRONIC</t>
        </is>
      </c>
      <c r="W74" s="24" t="n">
        <v>0</v>
      </c>
      <c r="X74" s="24" t="inlineStr">
        <is>
          <t>1108202-00-L</t>
        </is>
      </c>
      <c r="Y74" s="24" t="n">
        <v>0</v>
      </c>
      <c r="Z74" s="24" t="n">
        <v>0</v>
      </c>
      <c r="AA74" s="24" t="n">
        <v>0</v>
      </c>
      <c r="AB74" s="24" t="n">
        <v>0</v>
      </c>
      <c r="AC74" s="24" t="n">
        <v>0</v>
      </c>
      <c r="AD74" s="24" t="n">
        <v>0</v>
      </c>
      <c r="AE74" s="24" t="n">
        <v>0</v>
      </c>
      <c r="AF74" s="24" t="n">
        <v>0</v>
      </c>
      <c r="AG74" s="24" t="n">
        <v>0</v>
      </c>
      <c r="AH74" s="24" t="n">
        <v>0</v>
      </c>
      <c r="AI74" s="24" t="inlineStr">
        <is>
          <t>美元/USD</t>
        </is>
      </c>
      <c r="AJ74" s="24" t="n">
        <v>6.8</v>
      </c>
      <c r="AK74" s="24" t="n">
        <v>0</v>
      </c>
      <c r="AL74" s="24" t="n">
        <v>0</v>
      </c>
      <c r="AM74" s="24" t="n">
        <v>0</v>
      </c>
      <c r="AN74" s="24" t="n">
        <v>0</v>
      </c>
      <c r="AO74" s="42" t="n">
        <v>0</v>
      </c>
      <c r="AP74" s="42" t="n">
        <v>0</v>
      </c>
      <c r="AQ74" s="42" t="n">
        <v>0</v>
      </c>
      <c r="AR74" s="42" t="n">
        <v>0</v>
      </c>
      <c r="AS74" s="24" t="n">
        <v>0</v>
      </c>
      <c r="AT74" s="24" t="n">
        <v>0</v>
      </c>
      <c r="AU74" s="24" t="n">
        <v>0</v>
      </c>
      <c r="AV74" s="24" t="n">
        <v>0</v>
      </c>
      <c r="AW74" s="24" t="n">
        <v>0</v>
      </c>
      <c r="AX74" s="24" t="n">
        <v>0</v>
      </c>
      <c r="AY74" s="24" t="n">
        <v>0</v>
      </c>
      <c r="AZ74" s="24" t="n">
        <v>0</v>
      </c>
      <c r="BA74" s="24" t="n">
        <v>0</v>
      </c>
      <c r="BB74" s="24" t="n">
        <v>0</v>
      </c>
      <c r="BC74" s="24" t="n">
        <v>0</v>
      </c>
      <c r="BD74" s="24" t="n">
        <v>0</v>
      </c>
      <c r="BE74" s="24" t="n">
        <v>0</v>
      </c>
      <c r="BF74" s="24" t="n">
        <v>0</v>
      </c>
      <c r="BG74" s="24" t="n">
        <v>0</v>
      </c>
      <c r="BH74" s="24" t="n">
        <v>0</v>
      </c>
      <c r="BI74" s="24" t="n">
        <v>0</v>
      </c>
      <c r="BJ74" s="24" t="n">
        <v>0</v>
      </c>
      <c r="BK74" s="24" t="n">
        <v>0</v>
      </c>
      <c r="BL74" s="24" t="n">
        <v>0</v>
      </c>
      <c r="BM74" s="24" t="n">
        <v>0</v>
      </c>
      <c r="BN74" s="24" t="n">
        <v>0</v>
      </c>
      <c r="BO74" s="24" t="n">
        <v>0</v>
      </c>
      <c r="BP74" s="24" t="n">
        <v>0</v>
      </c>
      <c r="BQ74" s="24" t="n">
        <v>0</v>
      </c>
      <c r="BR74" s="24" t="n">
        <v>0</v>
      </c>
      <c r="BS74" s="24">
        <f>BB74*AK74*$AJ74</f>
        <v/>
      </c>
      <c r="BT74" s="24">
        <f>BC74*AL74*$AJ74</f>
        <v/>
      </c>
      <c r="BU74" s="24">
        <f>BD74*AM74*$AJ74</f>
        <v/>
      </c>
      <c r="BV74" s="26">
        <f>BE74*AN74*$AJ74</f>
        <v/>
      </c>
      <c r="BW74" s="26">
        <f>BF74*AO74*$AJ74</f>
        <v/>
      </c>
      <c r="BX74" s="26">
        <f>AP74*BG74*$AJ74</f>
        <v/>
      </c>
      <c r="BY74" s="24">
        <f>AQ74*BH74*$AJ74</f>
        <v/>
      </c>
      <c r="BZ74" s="24">
        <f>AR74*BI74*$AJ74</f>
        <v/>
      </c>
      <c r="CA74" s="24">
        <f>AS74*BJ74*$AJ74</f>
        <v/>
      </c>
      <c r="CB74" s="24">
        <f>AT74*BK74*$AJ74</f>
        <v/>
      </c>
      <c r="CC74" s="24">
        <f>AU74*BL74*$AJ74</f>
        <v/>
      </c>
      <c r="CD74" s="24">
        <f>AV74*BM74*$AJ74</f>
        <v/>
      </c>
      <c r="CE74" s="24">
        <f>AW74*BN74*$AJ74</f>
        <v/>
      </c>
      <c r="CF74" s="24">
        <f>AX74*BO74*$AJ74</f>
        <v/>
      </c>
      <c r="CG74" s="24">
        <f>AY74*BP74*$AJ74</f>
        <v/>
      </c>
      <c r="CH74" s="24">
        <f>AZ74*BQ74*$AJ74</f>
        <v/>
      </c>
      <c r="CI74" s="24">
        <f>BA74*BR74*$AJ74</f>
        <v/>
      </c>
    </row>
    <row r="75">
      <c r="A75" s="24" t="n">
        <v>71</v>
      </c>
      <c r="B75" s="24" t="inlineStr">
        <is>
          <t>出口/Export</t>
        </is>
      </c>
      <c r="C75" s="24" t="inlineStr">
        <is>
          <t>SHI</t>
        </is>
      </c>
      <c r="D75" s="24" t="inlineStr">
        <is>
          <t>客户发展部</t>
        </is>
      </c>
      <c r="E75" s="24" t="inlineStr">
        <is>
          <t>HC18所</t>
        </is>
      </c>
      <c r="F75" s="24" t="inlineStr">
        <is>
          <t>廖剑涛/Kirk Kralapp/Joana</t>
        </is>
      </c>
      <c r="G75" s="24" t="inlineStr">
        <is>
          <t>TLA100</t>
        </is>
      </c>
      <c r="H75" s="24" t="inlineStr">
        <is>
          <t>TESLA, Inc</t>
        </is>
      </c>
      <c r="I75" s="24" t="inlineStr">
        <is>
          <t>HC18</t>
        </is>
      </c>
      <c r="J75" s="24" t="inlineStr">
        <is>
          <t>美洲</t>
        </is>
      </c>
      <c r="K75" s="24" t="inlineStr">
        <is>
          <t>HC18</t>
        </is>
      </c>
      <c r="L75" s="24" t="inlineStr">
        <is>
          <t>OEM</t>
        </is>
      </c>
      <c r="M75" s="24" t="n">
        <v>0</v>
      </c>
      <c r="N75" s="24" t="inlineStr">
        <is>
          <t>油泵/Oil Pump</t>
        </is>
      </c>
      <c r="O75" s="24" t="inlineStr">
        <is>
          <t>新能源产品</t>
        </is>
      </c>
      <c r="P75" s="24" t="inlineStr">
        <is>
          <t>事业二部</t>
        </is>
      </c>
      <c r="Q75" s="24" t="inlineStr">
        <is>
          <t>墨西哥工厂</t>
        </is>
      </c>
      <c r="R75" s="24" t="inlineStr">
        <is>
          <t>P/M/1108202-00-L/0191-0100030K01/#</t>
        </is>
      </c>
      <c r="S75" s="24" t="inlineStr">
        <is>
          <t>01910100030K01</t>
        </is>
      </c>
      <c r="T75" s="24" t="n">
        <v>0</v>
      </c>
      <c r="U75" s="24" t="inlineStr">
        <is>
          <t>ELECTRONIC OIL PUM TESLA/ BOMBA DE ACEITE  ELECTRONIC</t>
        </is>
      </c>
      <c r="V75" s="24" t="n">
        <v>0</v>
      </c>
      <c r="W75" s="24" t="n">
        <v>0</v>
      </c>
      <c r="X75" s="24" t="inlineStr">
        <is>
          <t>1108202-00-L</t>
        </is>
      </c>
      <c r="Y75" s="24" t="n">
        <v>0</v>
      </c>
      <c r="Z75" s="24" t="n">
        <v>0</v>
      </c>
      <c r="AA75" s="24" t="n">
        <v>0</v>
      </c>
      <c r="AB75" s="24" t="n">
        <v>0</v>
      </c>
      <c r="AC75" s="24" t="n">
        <v>0</v>
      </c>
      <c r="AD75" s="24" t="n">
        <v>0</v>
      </c>
      <c r="AE75" s="24" t="n">
        <v>0</v>
      </c>
      <c r="AF75" s="24" t="n">
        <v>0</v>
      </c>
      <c r="AG75" s="24" t="n">
        <v>0</v>
      </c>
      <c r="AH75" s="24" t="n">
        <v>0</v>
      </c>
      <c r="AI75" s="24" t="inlineStr">
        <is>
          <t>美元/USD</t>
        </is>
      </c>
      <c r="AJ75" s="24" t="n">
        <v>6.8</v>
      </c>
      <c r="AK75" s="24" t="n">
        <v>0</v>
      </c>
      <c r="AL75" s="24" t="n">
        <v>0</v>
      </c>
      <c r="AM75" s="24" t="n">
        <v>0</v>
      </c>
      <c r="AN75" s="24" t="n">
        <v>0</v>
      </c>
      <c r="AO75" s="42" t="n">
        <v>0</v>
      </c>
      <c r="AP75" s="42" t="n">
        <v>0</v>
      </c>
      <c r="AQ75" s="42" t="n">
        <v>0</v>
      </c>
      <c r="AR75" s="42" t="n">
        <v>0</v>
      </c>
      <c r="AS75" s="24" t="n">
        <v>0</v>
      </c>
      <c r="AT75" s="24" t="n">
        <v>0</v>
      </c>
      <c r="AU75" s="24" t="n">
        <v>0</v>
      </c>
      <c r="AV75" s="24" t="n">
        <v>0</v>
      </c>
      <c r="AW75" s="24" t="n">
        <v>0</v>
      </c>
      <c r="AX75" s="24" t="n">
        <v>0</v>
      </c>
      <c r="AY75" s="24" t="n">
        <v>0</v>
      </c>
      <c r="AZ75" s="24" t="n">
        <v>0</v>
      </c>
      <c r="BA75" s="24" t="n">
        <v>0</v>
      </c>
      <c r="BB75" s="24" t="n">
        <v>0</v>
      </c>
      <c r="BC75" s="24" t="n">
        <v>0</v>
      </c>
      <c r="BD75" s="24" t="n">
        <v>0</v>
      </c>
      <c r="BE75" s="24" t="n">
        <v>0</v>
      </c>
      <c r="BF75" s="24" t="n">
        <v>0</v>
      </c>
      <c r="BG75" s="24" t="n">
        <v>0</v>
      </c>
      <c r="BH75" s="24" t="n">
        <v>0</v>
      </c>
      <c r="BI75" s="24" t="n">
        <v>0</v>
      </c>
      <c r="BJ75" s="24" t="n">
        <v>0</v>
      </c>
      <c r="BK75" s="24" t="n">
        <v>0</v>
      </c>
      <c r="BL75" s="24" t="n">
        <v>0</v>
      </c>
      <c r="BM75" s="24" t="n">
        <v>0</v>
      </c>
      <c r="BN75" s="24" t="n">
        <v>0</v>
      </c>
      <c r="BO75" s="24" t="n">
        <v>0</v>
      </c>
      <c r="BP75" s="24" t="n">
        <v>0</v>
      </c>
      <c r="BQ75" s="24" t="n">
        <v>0</v>
      </c>
      <c r="BR75" s="24" t="n">
        <v>0</v>
      </c>
      <c r="BS75" s="24">
        <f>BB75*AK75*$AJ75</f>
        <v/>
      </c>
      <c r="BT75" s="24">
        <f>BC75*AL75*$AJ75</f>
        <v/>
      </c>
      <c r="BU75" s="24">
        <f>BD75*AM75*$AJ75</f>
        <v/>
      </c>
      <c r="BV75" s="26">
        <f>BE75*AN75*$AJ75</f>
        <v/>
      </c>
      <c r="BW75" s="26">
        <f>BF75*AO75*$AJ75</f>
        <v/>
      </c>
      <c r="BX75" s="26">
        <f>AP75*BG75*$AJ75</f>
        <v/>
      </c>
      <c r="BY75" s="24">
        <f>AQ75*BH75*$AJ75</f>
        <v/>
      </c>
      <c r="BZ75" s="24">
        <f>AR75*BI75*$AJ75</f>
        <v/>
      </c>
      <c r="CA75" s="24">
        <f>AS75*BJ75*$AJ75</f>
        <v/>
      </c>
      <c r="CB75" s="24">
        <f>AT75*BK75*$AJ75</f>
        <v/>
      </c>
      <c r="CC75" s="24">
        <f>AU75*BL75*$AJ75</f>
        <v/>
      </c>
      <c r="CD75" s="24">
        <f>AV75*BM75*$AJ75</f>
        <v/>
      </c>
      <c r="CE75" s="24">
        <f>AW75*BN75*$AJ75</f>
        <v/>
      </c>
      <c r="CF75" s="24">
        <f>AX75*BO75*$AJ75</f>
        <v/>
      </c>
      <c r="CG75" s="24">
        <f>AY75*BP75*$AJ75</f>
        <v/>
      </c>
      <c r="CH75" s="24">
        <f>AZ75*BQ75*$AJ75</f>
        <v/>
      </c>
      <c r="CI75" s="24">
        <f>BA75*BR75*$AJ75</f>
        <v/>
      </c>
    </row>
    <row r="76">
      <c r="A76" s="24" t="n">
        <v>72</v>
      </c>
      <c r="B76" s="24" t="inlineStr">
        <is>
          <t>出口/Export</t>
        </is>
      </c>
      <c r="C76" s="24" t="inlineStr">
        <is>
          <t>SHI</t>
        </is>
      </c>
      <c r="D76" s="24" t="inlineStr">
        <is>
          <t>客户发展部</t>
        </is>
      </c>
      <c r="E76" s="24" t="inlineStr">
        <is>
          <t>HC18所</t>
        </is>
      </c>
      <c r="F76" s="24" t="inlineStr">
        <is>
          <t>廖剑涛/Kirk Kralapp/Joana</t>
        </is>
      </c>
      <c r="G76" s="24" t="inlineStr">
        <is>
          <t>TLA100</t>
        </is>
      </c>
      <c r="H76" s="24" t="inlineStr">
        <is>
          <t>TESLA, Inc</t>
        </is>
      </c>
      <c r="I76" s="24" t="inlineStr">
        <is>
          <t>HC18</t>
        </is>
      </c>
      <c r="J76" s="24" t="inlineStr">
        <is>
          <t>美洲</t>
        </is>
      </c>
      <c r="K76" s="24" t="inlineStr">
        <is>
          <t>HC18</t>
        </is>
      </c>
      <c r="L76" s="24" t="inlineStr">
        <is>
          <t>OEM</t>
        </is>
      </c>
      <c r="M76" s="24" t="n">
        <v>0</v>
      </c>
      <c r="N76" s="24" t="inlineStr">
        <is>
          <t>油泵/Oil Pump</t>
        </is>
      </c>
      <c r="O76" s="24" t="inlineStr">
        <is>
          <t>新能源产品</t>
        </is>
      </c>
      <c r="P76" s="24" t="inlineStr">
        <is>
          <t>事业二部</t>
        </is>
      </c>
      <c r="Q76" s="24" t="inlineStr">
        <is>
          <t>墨西哥工厂</t>
        </is>
      </c>
      <c r="R76" s="24" t="inlineStr">
        <is>
          <t>P/M/1108202-10-M/0191-0100066/DEV</t>
        </is>
      </c>
      <c r="S76" s="24" t="inlineStr">
        <is>
          <t>01910100066</t>
        </is>
      </c>
      <c r="T76" s="24" t="n">
        <v>0</v>
      </c>
      <c r="U76" s="24" t="inlineStr">
        <is>
          <t>ELECTRONIC OIL PUM TESLA/ BOMBA DE ACEITE  ELECTRONIC</t>
        </is>
      </c>
      <c r="V76" s="24" t="inlineStr">
        <is>
          <t>1108202-10-M</t>
        </is>
      </c>
      <c r="W76" s="24" t="n">
        <v>0</v>
      </c>
      <c r="X76" s="24" t="inlineStr">
        <is>
          <t>1108202-10-M</t>
        </is>
      </c>
      <c r="Y76" s="24" t="n">
        <v>0</v>
      </c>
      <c r="Z76" s="24" t="n">
        <v>0</v>
      </c>
      <c r="AA76" s="24" t="n">
        <v>0</v>
      </c>
      <c r="AB76" s="24" t="n">
        <v>0</v>
      </c>
      <c r="AC76" s="24" t="n">
        <v>0</v>
      </c>
      <c r="AD76" s="24" t="n">
        <v>0</v>
      </c>
      <c r="AE76" s="24" t="n">
        <v>0</v>
      </c>
      <c r="AF76" s="24" t="n">
        <v>0</v>
      </c>
      <c r="AG76" s="24" t="n">
        <v>0</v>
      </c>
      <c r="AH76" s="24" t="n">
        <v>0</v>
      </c>
      <c r="AI76" s="24" t="inlineStr">
        <is>
          <t>美元/USD</t>
        </is>
      </c>
      <c r="AJ76" s="24" t="n">
        <v>6.8</v>
      </c>
      <c r="AK76" s="24" t="n">
        <v>0</v>
      </c>
      <c r="AL76" s="24" t="n">
        <v>0</v>
      </c>
      <c r="AM76" s="24" t="n">
        <v>0</v>
      </c>
      <c r="AN76" s="24" t="n">
        <v>0</v>
      </c>
      <c r="AO76" s="42" t="n">
        <v>0</v>
      </c>
      <c r="AP76" s="42" t="n">
        <v>0</v>
      </c>
      <c r="AQ76" s="42" t="n">
        <v>0</v>
      </c>
      <c r="AR76" s="42" t="n">
        <v>0</v>
      </c>
      <c r="AS76" s="24" t="n">
        <v>0</v>
      </c>
      <c r="AT76" s="24" t="n">
        <v>0</v>
      </c>
      <c r="AU76" s="24" t="n">
        <v>0</v>
      </c>
      <c r="AV76" s="24" t="n">
        <v>0</v>
      </c>
      <c r="AW76" s="24" t="n">
        <v>0</v>
      </c>
      <c r="AX76" s="24" t="n">
        <v>0</v>
      </c>
      <c r="AY76" s="24" t="n">
        <v>0</v>
      </c>
      <c r="AZ76" s="24" t="n">
        <v>0</v>
      </c>
      <c r="BA76" s="24" t="n">
        <v>0</v>
      </c>
      <c r="BB76" s="24" t="n">
        <v>0</v>
      </c>
      <c r="BC76" s="24" t="n">
        <v>0</v>
      </c>
      <c r="BD76" s="24" t="n">
        <v>0</v>
      </c>
      <c r="BE76" s="24" t="n">
        <v>0</v>
      </c>
      <c r="BF76" s="24" t="n">
        <v>0</v>
      </c>
      <c r="BG76" s="24" t="n">
        <v>0</v>
      </c>
      <c r="BH76" s="24" t="n">
        <v>0</v>
      </c>
      <c r="BI76" s="24" t="n">
        <v>0</v>
      </c>
      <c r="BJ76" s="24" t="n">
        <v>0</v>
      </c>
      <c r="BK76" s="24" t="n">
        <v>0</v>
      </c>
      <c r="BL76" s="24" t="n">
        <v>0</v>
      </c>
      <c r="BM76" s="24" t="n">
        <v>0</v>
      </c>
      <c r="BN76" s="24" t="n">
        <v>0</v>
      </c>
      <c r="BO76" s="24" t="n">
        <v>0</v>
      </c>
      <c r="BP76" s="24" t="n">
        <v>0</v>
      </c>
      <c r="BQ76" s="24" t="n">
        <v>0</v>
      </c>
      <c r="BR76" s="24" t="n">
        <v>0</v>
      </c>
      <c r="BS76" s="24">
        <f>BB76*AK76*$AJ76</f>
        <v/>
      </c>
      <c r="BT76" s="24">
        <f>BC76*AL76*$AJ76</f>
        <v/>
      </c>
      <c r="BU76" s="24">
        <f>BD76*AM76*$AJ76</f>
        <v/>
      </c>
      <c r="BV76" s="26">
        <f>BE76*AN76*$AJ76</f>
        <v/>
      </c>
      <c r="BW76" s="26">
        <f>BF76*AO76*$AJ76</f>
        <v/>
      </c>
      <c r="BX76" s="26">
        <f>AP76*BG76*$AJ76</f>
        <v/>
      </c>
      <c r="BY76" s="24">
        <f>AQ76*BH76*$AJ76</f>
        <v/>
      </c>
      <c r="BZ76" s="24">
        <f>AR76*BI76*$AJ76</f>
        <v/>
      </c>
      <c r="CA76" s="24">
        <f>AS76*BJ76*$AJ76</f>
        <v/>
      </c>
      <c r="CB76" s="24">
        <f>AT76*BK76*$AJ76</f>
        <v/>
      </c>
      <c r="CC76" s="24">
        <f>AU76*BL76*$AJ76</f>
        <v/>
      </c>
      <c r="CD76" s="24">
        <f>AV76*BM76*$AJ76</f>
        <v/>
      </c>
      <c r="CE76" s="24">
        <f>AW76*BN76*$AJ76</f>
        <v/>
      </c>
      <c r="CF76" s="24">
        <f>AX76*BO76*$AJ76</f>
        <v/>
      </c>
      <c r="CG76" s="24">
        <f>AY76*BP76*$AJ76</f>
        <v/>
      </c>
      <c r="CH76" s="24">
        <f>AZ76*BQ76*$AJ76</f>
        <v/>
      </c>
      <c r="CI76" s="24">
        <f>BA76*BR76*$AJ76</f>
        <v/>
      </c>
    </row>
    <row r="77" customFormat="1" s="31">
      <c r="A77" s="29" t="n">
        <v>73</v>
      </c>
      <c r="B77" s="29" t="inlineStr">
        <is>
          <t>出口/Export</t>
        </is>
      </c>
      <c r="C77" s="29" t="inlineStr">
        <is>
          <t>SHI</t>
        </is>
      </c>
      <c r="D77" s="29" t="inlineStr">
        <is>
          <t>客户发展部</t>
        </is>
      </c>
      <c r="E77" s="29" t="inlineStr">
        <is>
          <t>HC18所</t>
        </is>
      </c>
      <c r="F77" s="29" t="inlineStr">
        <is>
          <t>廖剑涛/Kirk Kralapp/Joana</t>
        </is>
      </c>
      <c r="G77" s="29" t="inlineStr">
        <is>
          <t>TLA100</t>
        </is>
      </c>
      <c r="H77" s="29" t="inlineStr">
        <is>
          <t>TESLA, Inc</t>
        </is>
      </c>
      <c r="I77" s="29" t="inlineStr">
        <is>
          <t>HC18</t>
        </is>
      </c>
      <c r="J77" s="29" t="inlineStr">
        <is>
          <t>美洲</t>
        </is>
      </c>
      <c r="K77" s="29" t="inlineStr">
        <is>
          <t>HC18</t>
        </is>
      </c>
      <c r="L77" s="29" t="inlineStr">
        <is>
          <t>OEM</t>
        </is>
      </c>
      <c r="M77" s="29" t="inlineStr">
        <is>
          <t>批量/SOP</t>
        </is>
      </c>
      <c r="N77" s="29" t="inlineStr">
        <is>
          <t>集成模块/Integrated Module</t>
        </is>
      </c>
      <c r="O77" s="29" t="inlineStr">
        <is>
          <t>新能源产品</t>
        </is>
      </c>
      <c r="P77" s="29" t="inlineStr">
        <is>
          <t>事业五部</t>
        </is>
      </c>
      <c r="Q77" s="29" t="inlineStr">
        <is>
          <t>墨西哥工厂</t>
        </is>
      </c>
      <c r="R77" s="29" t="inlineStr">
        <is>
          <t>P/M/1540065-00-C/0127-0100008#</t>
        </is>
      </c>
      <c r="S77" s="29" t="inlineStr">
        <is>
          <t>01270100008</t>
        </is>
      </c>
      <c r="T77" s="29" t="n">
        <v>0</v>
      </c>
      <c r="U77" s="29" t="inlineStr">
        <is>
          <t>1540065-00-C</t>
        </is>
      </c>
      <c r="V77" s="29" t="inlineStr">
        <is>
          <t>ASSY,BRKT,RAD,FAN,CONDOR</t>
        </is>
      </c>
      <c r="W77" s="29" t="n">
        <v>0</v>
      </c>
      <c r="X77" s="24" t="inlineStr">
        <is>
          <t>1540065-00-C</t>
        </is>
      </c>
      <c r="Y77" s="24" t="inlineStr">
        <is>
          <t>批量SOP</t>
        </is>
      </c>
      <c r="Z77" s="24" t="inlineStr">
        <is>
          <t>2020/10</t>
        </is>
      </c>
      <c r="AA77" s="24" t="inlineStr">
        <is>
          <t>2024/10</t>
        </is>
      </c>
      <c r="AB77" s="24" t="n">
        <v>0</v>
      </c>
      <c r="AC77" s="24" t="inlineStr">
        <is>
          <t>HC18（储能）</t>
        </is>
      </c>
      <c r="AD77" s="29" t="inlineStr">
        <is>
          <t>Condor</t>
        </is>
      </c>
      <c r="AE77" s="29" t="inlineStr">
        <is>
          <t>Condor</t>
        </is>
      </c>
      <c r="AF77" s="29" t="inlineStr">
        <is>
          <t>Condor, Energy</t>
        </is>
      </c>
      <c r="AG77" s="29" t="n">
        <v>1</v>
      </c>
      <c r="AH77" s="29" t="n">
        <v>1</v>
      </c>
      <c r="AI77" s="29" t="inlineStr">
        <is>
          <t>美元/USD</t>
        </is>
      </c>
      <c r="AJ77" s="29" t="n">
        <v>6.8</v>
      </c>
      <c r="AK77" s="29" t="n">
        <v>0</v>
      </c>
      <c r="AL77" s="29" t="n">
        <v>0</v>
      </c>
      <c r="AM77" s="29" t="n">
        <v>0</v>
      </c>
      <c r="AN77" s="29" t="n">
        <v>0</v>
      </c>
      <c r="AO77" s="43" t="n">
        <v>0</v>
      </c>
      <c r="AP77" s="43" t="n">
        <v>0.5256</v>
      </c>
      <c r="AQ77" s="42" t="n">
        <v>0.2664</v>
      </c>
      <c r="AR77" s="42" t="n">
        <v>1.3752</v>
      </c>
      <c r="AS77" s="24" t="n">
        <v>0.64</v>
      </c>
      <c r="AT77" s="24" t="n">
        <v>0.64</v>
      </c>
      <c r="AU77" s="24" t="n">
        <v>0.64</v>
      </c>
      <c r="AV77" s="24" t="n">
        <v>0.64</v>
      </c>
      <c r="AW77" s="24" t="n">
        <v>0.64</v>
      </c>
      <c r="AX77" s="24" t="n">
        <v>0.64</v>
      </c>
      <c r="AY77" s="24" t="n">
        <v>0.64</v>
      </c>
      <c r="AZ77" s="24" t="n">
        <v>0.64</v>
      </c>
      <c r="BA77" s="24" t="n">
        <v>0.64</v>
      </c>
      <c r="BB77" s="24" t="n">
        <v>88.31</v>
      </c>
      <c r="BC77" s="24" t="n">
        <v>88.31</v>
      </c>
      <c r="BD77" s="24" t="n">
        <v>88.31</v>
      </c>
      <c r="BE77" s="24" t="n">
        <v>88.31</v>
      </c>
      <c r="BF77" s="24" t="n">
        <v>88.31</v>
      </c>
      <c r="BG77" s="29" t="n">
        <v>88.31</v>
      </c>
      <c r="BH77" s="29" t="n">
        <v>88.31</v>
      </c>
      <c r="BI77" s="29" t="n">
        <v>88.31</v>
      </c>
      <c r="BJ77" s="29" t="n">
        <v>88.31</v>
      </c>
      <c r="BK77" s="29" t="n">
        <v>88.31</v>
      </c>
      <c r="BL77" s="29" t="n">
        <v>88.31</v>
      </c>
      <c r="BM77" s="29" t="n">
        <v>88.31</v>
      </c>
      <c r="BN77" s="29" t="n">
        <v>88.31</v>
      </c>
      <c r="BO77" s="29" t="n">
        <v>88.31</v>
      </c>
      <c r="BP77" s="29" t="n">
        <v>88.31</v>
      </c>
      <c r="BQ77" s="29" t="n">
        <v>88.31</v>
      </c>
      <c r="BR77" s="29" t="n">
        <v>88.31</v>
      </c>
      <c r="BS77" s="24">
        <f>BB77*AK77*$AJ77</f>
        <v/>
      </c>
      <c r="BT77" s="24">
        <f>BC77*AL77*$AJ77</f>
        <v/>
      </c>
      <c r="BU77" s="24">
        <f>BD77*AM77*$AJ77</f>
        <v/>
      </c>
      <c r="BV77" s="26">
        <f>BE77*AN77*$AJ77</f>
        <v/>
      </c>
      <c r="BW77" s="26">
        <f>BF77*AO77*$AJ77</f>
        <v/>
      </c>
      <c r="BX77" s="30">
        <f>AP77*BG77*$AJ77</f>
        <v/>
      </c>
      <c r="BY77" s="29">
        <f>AQ77*BH77*$AJ77</f>
        <v/>
      </c>
      <c r="BZ77" s="29">
        <f>AR77*BI77*$AJ77</f>
        <v/>
      </c>
      <c r="CA77" s="29">
        <f>AS77*BJ77*$AJ77</f>
        <v/>
      </c>
      <c r="CB77" s="29">
        <f>AT77*BK77*$AJ77</f>
        <v/>
      </c>
      <c r="CC77" s="29">
        <f>AU77*BL77*$AJ77</f>
        <v/>
      </c>
      <c r="CD77" s="29">
        <f>AV77*BM77*$AJ77</f>
        <v/>
      </c>
      <c r="CE77" s="29">
        <f>AW77*BN77*$AJ77</f>
        <v/>
      </c>
      <c r="CF77" s="29">
        <f>AX77*BO77*$AJ77</f>
        <v/>
      </c>
      <c r="CG77" s="29">
        <f>AY77*BP77*$AJ77</f>
        <v/>
      </c>
      <c r="CH77" s="29">
        <f>AZ77*BQ77*$AJ77</f>
        <v/>
      </c>
      <c r="CI77" s="29">
        <f>BA77*BR77*$AJ77</f>
        <v/>
      </c>
    </row>
    <row r="78">
      <c r="A78" s="24" t="n">
        <v>74</v>
      </c>
      <c r="B78" s="24" t="inlineStr">
        <is>
          <t>出口/Export</t>
        </is>
      </c>
      <c r="C78" s="24" t="inlineStr">
        <is>
          <t>SHI</t>
        </is>
      </c>
      <c r="D78" s="24" t="inlineStr">
        <is>
          <t>客户发展部</t>
        </is>
      </c>
      <c r="E78" s="24" t="inlineStr">
        <is>
          <t>HC18(PD20)</t>
        </is>
      </c>
      <c r="F78" s="24" t="inlineStr">
        <is>
          <t>廖剑涛/Kirk Kralapp/Joana</t>
        </is>
      </c>
      <c r="G78" s="24" t="inlineStr">
        <is>
          <t>TLA100</t>
        </is>
      </c>
      <c r="H78" s="24" t="inlineStr">
        <is>
          <t>TESLA, Inc</t>
        </is>
      </c>
      <c r="I78" s="24" t="inlineStr">
        <is>
          <t>HC18</t>
        </is>
      </c>
      <c r="J78" s="24" t="inlineStr">
        <is>
          <t>美洲</t>
        </is>
      </c>
      <c r="K78" s="24" t="inlineStr">
        <is>
          <t>HC18</t>
        </is>
      </c>
      <c r="L78" s="24" t="inlineStr">
        <is>
          <t>OEM</t>
        </is>
      </c>
      <c r="M78" s="24" t="n">
        <v>0</v>
      </c>
      <c r="N78" s="24" t="inlineStr">
        <is>
          <t>集成模块/Integrated Module</t>
        </is>
      </c>
      <c r="O78" s="24" t="inlineStr">
        <is>
          <t>新能源产品</t>
        </is>
      </c>
      <c r="P78" s="24" t="inlineStr">
        <is>
          <t>事业五部</t>
        </is>
      </c>
      <c r="Q78" s="24" t="inlineStr">
        <is>
          <t>墨西哥工厂</t>
        </is>
      </c>
      <c r="R78" s="24" t="inlineStr">
        <is>
          <t>P/M/1547595-00-F/0127-0100033/#</t>
        </is>
      </c>
      <c r="S78" s="24" t="inlineStr">
        <is>
          <t>01270100006</t>
        </is>
      </c>
      <c r="T78" s="24" t="n">
        <v>0</v>
      </c>
      <c r="U78" s="24" t="inlineStr">
        <is>
          <t>1547595-00-F</t>
        </is>
      </c>
      <c r="V78" s="24" t="inlineStr">
        <is>
          <t>SUPERMANIFOLD, ASY//SISTEMA DE AIRE ACONDICIONADO PARA VEHICULO</t>
        </is>
      </c>
      <c r="W78" s="24" t="n">
        <v>0</v>
      </c>
      <c r="X78" s="24" t="inlineStr">
        <is>
          <t>1547595-00-F</t>
        </is>
      </c>
      <c r="Y78" s="24" t="n">
        <v>0</v>
      </c>
      <c r="Z78" s="24" t="inlineStr">
        <is>
          <t>2020/2</t>
        </is>
      </c>
      <c r="AA78" s="24" t="inlineStr">
        <is>
          <t>2024/2</t>
        </is>
      </c>
      <c r="AB78" s="24" t="n">
        <v>0</v>
      </c>
      <c r="AC78" s="24" t="inlineStr">
        <is>
          <t>HC18</t>
        </is>
      </c>
      <c r="AD78" s="24" t="inlineStr">
        <is>
          <t>Supermanifold</t>
        </is>
      </c>
      <c r="AE78" s="24" t="inlineStr">
        <is>
          <t>Supermanifold</t>
        </is>
      </c>
      <c r="AF78" s="24" t="inlineStr">
        <is>
          <t>Model 3, Y</t>
        </is>
      </c>
      <c r="AG78" s="24" t="n">
        <v>1</v>
      </c>
      <c r="AH78" s="24" t="n">
        <v>1</v>
      </c>
      <c r="AI78" s="24" t="inlineStr">
        <is>
          <t>美元/USD</t>
        </is>
      </c>
      <c r="AJ78" s="24" t="n">
        <v>6.8</v>
      </c>
      <c r="AK78" s="24" t="n">
        <v>0</v>
      </c>
      <c r="AL78" s="24" t="n">
        <v>0</v>
      </c>
      <c r="AM78" s="24" t="n">
        <v>0</v>
      </c>
      <c r="AN78" s="24" t="n">
        <v>0</v>
      </c>
      <c r="AO78" s="42" t="n">
        <v>0</v>
      </c>
      <c r="AP78" s="42" t="n">
        <v>0</v>
      </c>
      <c r="AQ78" s="42" t="n">
        <v>0</v>
      </c>
      <c r="AR78" s="42" t="n">
        <v>0</v>
      </c>
      <c r="AS78" s="24" t="n">
        <v>0</v>
      </c>
      <c r="AT78" s="24" t="n">
        <v>0</v>
      </c>
      <c r="AU78" s="24" t="n">
        <v>0</v>
      </c>
      <c r="AV78" s="24" t="n">
        <v>0</v>
      </c>
      <c r="AW78" s="24" t="n">
        <v>0</v>
      </c>
      <c r="AX78" s="24" t="n">
        <v>0</v>
      </c>
      <c r="AY78" s="24" t="n">
        <v>0</v>
      </c>
      <c r="AZ78" s="24" t="n">
        <v>0</v>
      </c>
      <c r="BA78" s="24" t="n">
        <v>0</v>
      </c>
      <c r="BB78" s="24" t="n">
        <v>0</v>
      </c>
      <c r="BC78" s="24" t="n">
        <v>0</v>
      </c>
      <c r="BD78" s="24" t="n">
        <v>0</v>
      </c>
      <c r="BE78" s="24" t="n">
        <v>0</v>
      </c>
      <c r="BF78" s="24" t="n">
        <v>0</v>
      </c>
      <c r="BG78" s="24" t="n">
        <v>0</v>
      </c>
      <c r="BH78" s="24" t="n">
        <v>0</v>
      </c>
      <c r="BI78" s="24" t="n">
        <v>0</v>
      </c>
      <c r="BJ78" s="24" t="n">
        <v>0</v>
      </c>
      <c r="BK78" s="24" t="n">
        <v>0</v>
      </c>
      <c r="BL78" s="24" t="n">
        <v>0</v>
      </c>
      <c r="BM78" s="24" t="n">
        <v>0</v>
      </c>
      <c r="BN78" s="24" t="n">
        <v>0</v>
      </c>
      <c r="BO78" s="24" t="n">
        <v>0</v>
      </c>
      <c r="BP78" s="24" t="n">
        <v>0</v>
      </c>
      <c r="BQ78" s="24" t="n">
        <v>0</v>
      </c>
      <c r="BR78" s="24" t="n">
        <v>0</v>
      </c>
      <c r="BS78" s="24">
        <f>BB78*AK78*$AJ78</f>
        <v/>
      </c>
      <c r="BT78" s="24">
        <f>BC78*AL78*$AJ78</f>
        <v/>
      </c>
      <c r="BU78" s="24">
        <f>BD78*AM78*$AJ78</f>
        <v/>
      </c>
      <c r="BV78" s="26">
        <f>BE78*AN78*$AJ78</f>
        <v/>
      </c>
      <c r="BW78" s="26">
        <f>BF78*AO78*$AJ78</f>
        <v/>
      </c>
      <c r="BX78" s="26">
        <f>AP78*BG78*$AJ78</f>
        <v/>
      </c>
      <c r="BY78" s="24">
        <f>AQ78*BH78*$AJ78</f>
        <v/>
      </c>
      <c r="BZ78" s="24">
        <f>AR78*BI78*$AJ78</f>
        <v/>
      </c>
      <c r="CA78" s="24">
        <f>AS78*BJ78*$AJ78</f>
        <v/>
      </c>
      <c r="CB78" s="24">
        <f>AT78*BK78*$AJ78</f>
        <v/>
      </c>
      <c r="CC78" s="24">
        <f>AU78*BL78*$AJ78</f>
        <v/>
      </c>
      <c r="CD78" s="24">
        <f>AV78*BM78*$AJ78</f>
        <v/>
      </c>
      <c r="CE78" s="24">
        <f>AW78*BN78*$AJ78</f>
        <v/>
      </c>
      <c r="CF78" s="24">
        <f>AX78*BO78*$AJ78</f>
        <v/>
      </c>
      <c r="CG78" s="24">
        <f>AY78*BP78*$AJ78</f>
        <v/>
      </c>
      <c r="CH78" s="24">
        <f>AZ78*BQ78*$AJ78</f>
        <v/>
      </c>
      <c r="CI78" s="24">
        <f>BA78*BR78*$AJ78</f>
        <v/>
      </c>
    </row>
    <row r="79">
      <c r="A79" s="24" t="n">
        <v>75</v>
      </c>
      <c r="B79" s="24" t="inlineStr">
        <is>
          <t>出口/Export</t>
        </is>
      </c>
      <c r="C79" s="24" t="inlineStr">
        <is>
          <t>SHI</t>
        </is>
      </c>
      <c r="D79" s="24" t="inlineStr">
        <is>
          <t>客户发展部</t>
        </is>
      </c>
      <c r="E79" s="24" t="inlineStr">
        <is>
          <t>HC18(PD20)</t>
        </is>
      </c>
      <c r="F79" s="24" t="inlineStr">
        <is>
          <t>廖剑涛/Kirk Kralapp/Joana</t>
        </is>
      </c>
      <c r="G79" s="24" t="inlineStr">
        <is>
          <t>TLA100</t>
        </is>
      </c>
      <c r="H79" s="24" t="inlineStr">
        <is>
          <t>TESLA, Inc</t>
        </is>
      </c>
      <c r="I79" s="24" t="inlineStr">
        <is>
          <t>HC18</t>
        </is>
      </c>
      <c r="J79" s="24" t="inlineStr">
        <is>
          <t>美洲</t>
        </is>
      </c>
      <c r="K79" s="24" t="inlineStr">
        <is>
          <t>HC18</t>
        </is>
      </c>
      <c r="L79" s="24" t="inlineStr">
        <is>
          <t>OEM</t>
        </is>
      </c>
      <c r="M79" s="24" t="n">
        <v>0</v>
      </c>
      <c r="N79" s="24" t="inlineStr">
        <is>
          <t>集成模块/Integrated Module</t>
        </is>
      </c>
      <c r="O79" s="24" t="inlineStr">
        <is>
          <t>新能源产品</t>
        </is>
      </c>
      <c r="P79" s="24" t="inlineStr">
        <is>
          <t>事业五部</t>
        </is>
      </c>
      <c r="Q79" s="24" t="inlineStr">
        <is>
          <t>墨西哥工厂</t>
        </is>
      </c>
      <c r="R79" s="24" t="inlineStr">
        <is>
          <t>P/M/1547595-00-F/0127-0100070/#</t>
        </is>
      </c>
      <c r="S79" s="24" t="inlineStr">
        <is>
          <t>01270100070</t>
        </is>
      </c>
      <c r="T79" s="24" t="n">
        <v>0</v>
      </c>
      <c r="U79" s="24" t="inlineStr">
        <is>
          <t>1547595-00-F</t>
        </is>
      </c>
      <c r="V79" s="24" t="inlineStr">
        <is>
          <t>SUPERMANIFOLD, ASY//SISTEMA DE AIRE ACONDICIONADO PARA VEHICULO</t>
        </is>
      </c>
      <c r="W79" s="24" t="n">
        <v>0</v>
      </c>
      <c r="X79" s="24" t="inlineStr">
        <is>
          <t>1547595-00-F</t>
        </is>
      </c>
      <c r="Y79" s="24" t="n">
        <v>0</v>
      </c>
      <c r="Z79" s="24" t="n">
        <v>0</v>
      </c>
      <c r="AA79" s="24" t="n">
        <v>0</v>
      </c>
      <c r="AB79" s="24" t="n">
        <v>0</v>
      </c>
      <c r="AC79" s="24" t="n">
        <v>0</v>
      </c>
      <c r="AD79" s="24" t="n">
        <v>0</v>
      </c>
      <c r="AE79" s="24" t="n">
        <v>0</v>
      </c>
      <c r="AF79" s="24" t="n">
        <v>0</v>
      </c>
      <c r="AG79" s="24" t="n">
        <v>0</v>
      </c>
      <c r="AH79" s="24" t="n">
        <v>0</v>
      </c>
      <c r="AI79" s="24" t="inlineStr">
        <is>
          <t>美元/USD</t>
        </is>
      </c>
      <c r="AJ79" s="24" t="n">
        <v>6.8</v>
      </c>
      <c r="AK79" s="24" t="n">
        <v>0</v>
      </c>
      <c r="AL79" s="24" t="n">
        <v>0</v>
      </c>
      <c r="AM79" s="24" t="n">
        <v>0</v>
      </c>
      <c r="AN79" s="24" t="n">
        <v>0</v>
      </c>
      <c r="AO79" s="42" t="n">
        <v>0</v>
      </c>
      <c r="AP79" s="42" t="n">
        <v>0</v>
      </c>
      <c r="AQ79" s="42" t="n">
        <v>0</v>
      </c>
      <c r="AR79" s="42" t="n">
        <v>0</v>
      </c>
      <c r="AS79" s="24" t="n">
        <v>0</v>
      </c>
      <c r="AT79" s="24" t="n">
        <v>0</v>
      </c>
      <c r="AU79" s="24" t="n">
        <v>0</v>
      </c>
      <c r="AV79" s="24" t="n">
        <v>0</v>
      </c>
      <c r="AW79" s="24" t="n">
        <v>0</v>
      </c>
      <c r="AX79" s="24" t="n">
        <v>0</v>
      </c>
      <c r="AY79" s="24" t="n">
        <v>0</v>
      </c>
      <c r="AZ79" s="24" t="n">
        <v>0</v>
      </c>
      <c r="BA79" s="24" t="n">
        <v>0</v>
      </c>
      <c r="BB79" s="24" t="n">
        <v>0</v>
      </c>
      <c r="BC79" s="24" t="n">
        <v>0</v>
      </c>
      <c r="BD79" s="24" t="n">
        <v>0</v>
      </c>
      <c r="BE79" s="24" t="n">
        <v>0</v>
      </c>
      <c r="BF79" s="24" t="n">
        <v>0</v>
      </c>
      <c r="BG79" s="24" t="n">
        <v>0</v>
      </c>
      <c r="BH79" s="24" t="n">
        <v>0</v>
      </c>
      <c r="BI79" s="24" t="n">
        <v>0</v>
      </c>
      <c r="BJ79" s="24" t="n">
        <v>0</v>
      </c>
      <c r="BK79" s="24" t="n">
        <v>0</v>
      </c>
      <c r="BL79" s="24" t="n">
        <v>0</v>
      </c>
      <c r="BM79" s="24" t="n">
        <v>0</v>
      </c>
      <c r="BN79" s="24" t="n">
        <v>0</v>
      </c>
      <c r="BO79" s="24" t="n">
        <v>0</v>
      </c>
      <c r="BP79" s="24" t="n">
        <v>0</v>
      </c>
      <c r="BQ79" s="24" t="n">
        <v>0</v>
      </c>
      <c r="BR79" s="24" t="n">
        <v>0</v>
      </c>
      <c r="BS79" s="24">
        <f>BB79*AK79*$AJ79</f>
        <v/>
      </c>
      <c r="BT79" s="24">
        <f>BC79*AL79*$AJ79</f>
        <v/>
      </c>
      <c r="BU79" s="24">
        <f>BD79*AM79*$AJ79</f>
        <v/>
      </c>
      <c r="BV79" s="26">
        <f>BE79*AN79*$AJ79</f>
        <v/>
      </c>
      <c r="BW79" s="26">
        <f>BF79*AO79*$AJ79</f>
        <v/>
      </c>
      <c r="BX79" s="26">
        <f>AP79*BG79*$AJ79</f>
        <v/>
      </c>
      <c r="BY79" s="24">
        <f>AQ79*BH79*$AJ79</f>
        <v/>
      </c>
      <c r="BZ79" s="24">
        <f>AR79*BI79*$AJ79</f>
        <v/>
      </c>
      <c r="CA79" s="24">
        <f>AS79*BJ79*$AJ79</f>
        <v/>
      </c>
      <c r="CB79" s="24">
        <f>AT79*BK79*$AJ79</f>
        <v/>
      </c>
      <c r="CC79" s="24">
        <f>AU79*BL79*$AJ79</f>
        <v/>
      </c>
      <c r="CD79" s="24">
        <f>AV79*BM79*$AJ79</f>
        <v/>
      </c>
      <c r="CE79" s="24">
        <f>AW79*BN79*$AJ79</f>
        <v/>
      </c>
      <c r="CF79" s="24">
        <f>AX79*BO79*$AJ79</f>
        <v/>
      </c>
      <c r="CG79" s="24">
        <f>AY79*BP79*$AJ79</f>
        <v/>
      </c>
      <c r="CH79" s="24">
        <f>AZ79*BQ79*$AJ79</f>
        <v/>
      </c>
      <c r="CI79" s="24">
        <f>BA79*BR79*$AJ79</f>
        <v/>
      </c>
    </row>
    <row r="80">
      <c r="A80" s="24" t="n">
        <v>76</v>
      </c>
      <c r="B80" s="24" t="inlineStr">
        <is>
          <t>出口/Export</t>
        </is>
      </c>
      <c r="C80" s="24" t="inlineStr">
        <is>
          <t>SHI</t>
        </is>
      </c>
      <c r="D80" s="24" t="inlineStr">
        <is>
          <t>客户发展部</t>
        </is>
      </c>
      <c r="E80" s="24" t="inlineStr">
        <is>
          <t>HC18(PD20)</t>
        </is>
      </c>
      <c r="F80" s="24" t="inlineStr">
        <is>
          <t>廖剑涛/Kirk Kralapp/Joana</t>
        </is>
      </c>
      <c r="G80" s="24" t="inlineStr">
        <is>
          <t>TLA100</t>
        </is>
      </c>
      <c r="H80" s="24" t="inlineStr">
        <is>
          <t>TESLA, Inc</t>
        </is>
      </c>
      <c r="I80" s="24" t="inlineStr">
        <is>
          <t>HC18</t>
        </is>
      </c>
      <c r="J80" s="24" t="inlineStr">
        <is>
          <t>美洲</t>
        </is>
      </c>
      <c r="K80" s="24" t="inlineStr">
        <is>
          <t>HC18</t>
        </is>
      </c>
      <c r="L80" s="24" t="inlineStr">
        <is>
          <t>OEM</t>
        </is>
      </c>
      <c r="M80" s="24" t="n">
        <v>0</v>
      </c>
      <c r="N80" s="24" t="inlineStr">
        <is>
          <t>集成模块/Integrated Module</t>
        </is>
      </c>
      <c r="O80" s="24" t="inlineStr">
        <is>
          <t>新能源产品</t>
        </is>
      </c>
      <c r="P80" s="24" t="inlineStr">
        <is>
          <t>事业五部</t>
        </is>
      </c>
      <c r="Q80" s="24" t="inlineStr">
        <is>
          <t>墨西哥工厂</t>
        </is>
      </c>
      <c r="R80" s="24" t="inlineStr">
        <is>
          <t>P/M/1547595-01-F/0127-0100076</t>
        </is>
      </c>
      <c r="S80" s="24" t="inlineStr">
        <is>
          <t>01270100076</t>
        </is>
      </c>
      <c r="T80" s="24" t="n">
        <v>0</v>
      </c>
      <c r="U80" s="24" t="inlineStr">
        <is>
          <t>1547595-01-F</t>
        </is>
      </c>
      <c r="V80" s="24" t="inlineStr">
        <is>
          <t>SUPERMANIFOLD, ASY//SISTEMA DE AIRE ACONDICIONADO PARA VEHICULO</t>
        </is>
      </c>
      <c r="W80" s="24" t="n">
        <v>0</v>
      </c>
      <c r="X80" s="24" t="inlineStr">
        <is>
          <t>1547595-01-F</t>
        </is>
      </c>
      <c r="Y80" s="24" t="n">
        <v>0</v>
      </c>
      <c r="Z80" s="24" t="n">
        <v>0</v>
      </c>
      <c r="AA80" s="24" t="n">
        <v>0</v>
      </c>
      <c r="AB80" s="24" t="n">
        <v>0</v>
      </c>
      <c r="AC80" s="24" t="n">
        <v>0</v>
      </c>
      <c r="AD80" s="24" t="n">
        <v>0</v>
      </c>
      <c r="AE80" s="24" t="n">
        <v>0</v>
      </c>
      <c r="AF80" s="24" t="n">
        <v>0</v>
      </c>
      <c r="AG80" s="24" t="n">
        <v>0</v>
      </c>
      <c r="AH80" s="24" t="n">
        <v>0</v>
      </c>
      <c r="AI80" s="24" t="inlineStr">
        <is>
          <t>美元/USD</t>
        </is>
      </c>
      <c r="AJ80" s="24" t="n">
        <v>6.8</v>
      </c>
      <c r="AK80" s="24" t="n">
        <v>0</v>
      </c>
      <c r="AL80" s="24" t="n">
        <v>0</v>
      </c>
      <c r="AM80" s="24" t="n">
        <v>0</v>
      </c>
      <c r="AN80" s="24" t="n">
        <v>0</v>
      </c>
      <c r="AO80" s="42" t="n">
        <v>0</v>
      </c>
      <c r="AP80" s="42" t="n">
        <v>0</v>
      </c>
      <c r="AQ80" s="42" t="n">
        <v>0</v>
      </c>
      <c r="AR80" s="42" t="n">
        <v>0</v>
      </c>
      <c r="AS80" s="24" t="n">
        <v>0</v>
      </c>
      <c r="AT80" s="24" t="n">
        <v>0</v>
      </c>
      <c r="AU80" s="24" t="n">
        <v>0</v>
      </c>
      <c r="AV80" s="24" t="n">
        <v>0</v>
      </c>
      <c r="AW80" s="24" t="n">
        <v>0</v>
      </c>
      <c r="AX80" s="24" t="n">
        <v>0</v>
      </c>
      <c r="AY80" s="24" t="n">
        <v>0</v>
      </c>
      <c r="AZ80" s="24" t="n">
        <v>0</v>
      </c>
      <c r="BA80" s="24" t="n">
        <v>0</v>
      </c>
      <c r="BB80" s="24" t="n">
        <v>0</v>
      </c>
      <c r="BC80" s="24" t="n">
        <v>0</v>
      </c>
      <c r="BD80" s="24" t="n">
        <v>0</v>
      </c>
      <c r="BE80" s="24" t="n">
        <v>0</v>
      </c>
      <c r="BF80" s="24" t="n">
        <v>0</v>
      </c>
      <c r="BG80" s="24" t="n">
        <v>0</v>
      </c>
      <c r="BH80" s="24" t="n">
        <v>0</v>
      </c>
      <c r="BI80" s="24" t="n">
        <v>0</v>
      </c>
      <c r="BJ80" s="24" t="n">
        <v>0</v>
      </c>
      <c r="BK80" s="24" t="n">
        <v>0</v>
      </c>
      <c r="BL80" s="24" t="n">
        <v>0</v>
      </c>
      <c r="BM80" s="24" t="n">
        <v>0</v>
      </c>
      <c r="BN80" s="24" t="n">
        <v>0</v>
      </c>
      <c r="BO80" s="24" t="n">
        <v>0</v>
      </c>
      <c r="BP80" s="24" t="n">
        <v>0</v>
      </c>
      <c r="BQ80" s="24" t="n">
        <v>0</v>
      </c>
      <c r="BR80" s="24" t="n">
        <v>0</v>
      </c>
      <c r="BS80" s="24">
        <f>BB80*AK80*$AJ80</f>
        <v/>
      </c>
      <c r="BT80" s="24">
        <f>BC80*AL80*$AJ80</f>
        <v/>
      </c>
      <c r="BU80" s="24">
        <f>BD80*AM80*$AJ80</f>
        <v/>
      </c>
      <c r="BV80" s="26">
        <f>BE80*AN80*$AJ80</f>
        <v/>
      </c>
      <c r="BW80" s="26">
        <f>BF80*AO80*$AJ80</f>
        <v/>
      </c>
      <c r="BX80" s="26">
        <f>AP80*BG80*$AJ80</f>
        <v/>
      </c>
      <c r="BY80" s="24">
        <f>AQ80*BH80*$AJ80</f>
        <v/>
      </c>
      <c r="BZ80" s="24">
        <f>AR80*BI80*$AJ80</f>
        <v/>
      </c>
      <c r="CA80" s="24">
        <f>AS80*BJ80*$AJ80</f>
        <v/>
      </c>
      <c r="CB80" s="24">
        <f>AT80*BK80*$AJ80</f>
        <v/>
      </c>
      <c r="CC80" s="24">
        <f>AU80*BL80*$AJ80</f>
        <v/>
      </c>
      <c r="CD80" s="24">
        <f>AV80*BM80*$AJ80</f>
        <v/>
      </c>
      <c r="CE80" s="24">
        <f>AW80*BN80*$AJ80</f>
        <v/>
      </c>
      <c r="CF80" s="24">
        <f>AX80*BO80*$AJ80</f>
        <v/>
      </c>
      <c r="CG80" s="24">
        <f>AY80*BP80*$AJ80</f>
        <v/>
      </c>
      <c r="CH80" s="24">
        <f>AZ80*BQ80*$AJ80</f>
        <v/>
      </c>
      <c r="CI80" s="24">
        <f>BA80*BR80*$AJ80</f>
        <v/>
      </c>
    </row>
    <row r="81">
      <c r="A81" s="24" t="n">
        <v>77</v>
      </c>
      <c r="B81" s="24" t="inlineStr">
        <is>
          <t>出口/Export</t>
        </is>
      </c>
      <c r="C81" s="24" t="inlineStr">
        <is>
          <t>SHI</t>
        </is>
      </c>
      <c r="D81" s="24" t="inlineStr">
        <is>
          <t>客户发展部</t>
        </is>
      </c>
      <c r="E81" s="24" t="inlineStr">
        <is>
          <t>HC18(PD20)</t>
        </is>
      </c>
      <c r="F81" s="24" t="inlineStr">
        <is>
          <t>廖剑涛/Kirk Kralapp/Joana</t>
        </is>
      </c>
      <c r="G81" s="24" t="inlineStr">
        <is>
          <t>TLA100</t>
        </is>
      </c>
      <c r="H81" s="24" t="inlineStr">
        <is>
          <t>TESLA, Inc</t>
        </is>
      </c>
      <c r="I81" s="24" t="inlineStr">
        <is>
          <t>HC18</t>
        </is>
      </c>
      <c r="J81" s="24" t="inlineStr">
        <is>
          <t>美洲</t>
        </is>
      </c>
      <c r="K81" s="24" t="inlineStr">
        <is>
          <t>HC18</t>
        </is>
      </c>
      <c r="L81" s="24" t="inlineStr">
        <is>
          <t>OEM</t>
        </is>
      </c>
      <c r="M81" s="24" t="n">
        <v>0</v>
      </c>
      <c r="N81" s="24" t="inlineStr">
        <is>
          <t>集成模块/Integrated Module</t>
        </is>
      </c>
      <c r="O81" s="24" t="inlineStr">
        <is>
          <t>新能源产品</t>
        </is>
      </c>
      <c r="P81" s="24" t="inlineStr">
        <is>
          <t>事业五部</t>
        </is>
      </c>
      <c r="Q81" s="24" t="inlineStr">
        <is>
          <t>墨西哥工厂</t>
        </is>
      </c>
      <c r="R81" s="24" t="inlineStr">
        <is>
          <t>P/M/1547595-96-F/0127-0100030/#</t>
        </is>
      </c>
      <c r="S81" s="24" t="inlineStr">
        <is>
          <t>01270100006</t>
        </is>
      </c>
      <c r="T81" s="24" t="n">
        <v>0</v>
      </c>
      <c r="U81" s="24" t="inlineStr">
        <is>
          <t>1547595-96-F</t>
        </is>
      </c>
      <c r="V81" s="24" t="inlineStr">
        <is>
          <t>SUPERMANIFOLD, ASY//SISTEMA DE AIRE ACONDICIONADO PARA VEHICULO</t>
        </is>
      </c>
      <c r="W81" s="24" t="n">
        <v>0</v>
      </c>
      <c r="X81" s="24" t="inlineStr">
        <is>
          <t>1547595-96-F</t>
        </is>
      </c>
      <c r="Y81" s="24" t="n">
        <v>0</v>
      </c>
      <c r="Z81" s="24" t="inlineStr">
        <is>
          <t>2020/2</t>
        </is>
      </c>
      <c r="AA81" s="24" t="inlineStr">
        <is>
          <t>2024/2</t>
        </is>
      </c>
      <c r="AB81" s="24" t="n">
        <v>0</v>
      </c>
      <c r="AC81" s="24" t="inlineStr">
        <is>
          <t>HC18</t>
        </is>
      </c>
      <c r="AD81" s="24" t="inlineStr">
        <is>
          <t>Supermanifold</t>
        </is>
      </c>
      <c r="AE81" s="24" t="inlineStr">
        <is>
          <t>Supermanifold</t>
        </is>
      </c>
      <c r="AF81" s="24" t="inlineStr">
        <is>
          <t>Model 3, Y</t>
        </is>
      </c>
      <c r="AG81" s="24" t="n">
        <v>1</v>
      </c>
      <c r="AH81" s="24" t="n">
        <v>1</v>
      </c>
      <c r="AI81" s="24" t="inlineStr">
        <is>
          <t>美元/USD</t>
        </is>
      </c>
      <c r="AJ81" s="24" t="n">
        <v>6.8</v>
      </c>
      <c r="AK81" s="24" t="n">
        <v>0</v>
      </c>
      <c r="AL81" s="24" t="n">
        <v>0</v>
      </c>
      <c r="AM81" s="24" t="n">
        <v>0</v>
      </c>
      <c r="AN81" s="24" t="n">
        <v>0</v>
      </c>
      <c r="AO81" s="42" t="n">
        <v>0</v>
      </c>
      <c r="AP81" s="42" t="n">
        <v>0</v>
      </c>
      <c r="AQ81" s="42" t="n">
        <v>0</v>
      </c>
      <c r="AR81" s="42" t="n">
        <v>0</v>
      </c>
      <c r="AS81" s="24" t="n">
        <v>0</v>
      </c>
      <c r="AT81" s="24" t="n">
        <v>0</v>
      </c>
      <c r="AU81" s="24" t="n">
        <v>0</v>
      </c>
      <c r="AV81" s="24" t="n">
        <v>0</v>
      </c>
      <c r="AW81" s="24" t="n">
        <v>0</v>
      </c>
      <c r="AX81" s="24" t="n">
        <v>0</v>
      </c>
      <c r="AY81" s="24" t="n">
        <v>0</v>
      </c>
      <c r="AZ81" s="24" t="n">
        <v>0</v>
      </c>
      <c r="BA81" s="24" t="n">
        <v>0</v>
      </c>
      <c r="BB81" s="24" t="n">
        <v>0</v>
      </c>
      <c r="BC81" s="24" t="n">
        <v>0</v>
      </c>
      <c r="BD81" s="24" t="n">
        <v>0</v>
      </c>
      <c r="BE81" s="24" t="n">
        <v>0</v>
      </c>
      <c r="BF81" s="24" t="n">
        <v>0</v>
      </c>
      <c r="BG81" s="24" t="n">
        <v>0</v>
      </c>
      <c r="BH81" s="24" t="n">
        <v>0</v>
      </c>
      <c r="BI81" s="24" t="n">
        <v>0</v>
      </c>
      <c r="BJ81" s="24" t="n">
        <v>0</v>
      </c>
      <c r="BK81" s="24" t="n">
        <v>0</v>
      </c>
      <c r="BL81" s="24" t="n">
        <v>0</v>
      </c>
      <c r="BM81" s="24" t="n">
        <v>0</v>
      </c>
      <c r="BN81" s="24" t="n">
        <v>0</v>
      </c>
      <c r="BO81" s="24" t="n">
        <v>0</v>
      </c>
      <c r="BP81" s="24" t="n">
        <v>0</v>
      </c>
      <c r="BQ81" s="24" t="n">
        <v>0</v>
      </c>
      <c r="BR81" s="24" t="n">
        <v>0</v>
      </c>
      <c r="BS81" s="24">
        <f>BB81*AK81*$AJ81</f>
        <v/>
      </c>
      <c r="BT81" s="24">
        <f>BC81*AL81*$AJ81</f>
        <v/>
      </c>
      <c r="BU81" s="24">
        <f>BD81*AM81*$AJ81</f>
        <v/>
      </c>
      <c r="BV81" s="26">
        <f>BE81*AN81*$AJ81</f>
        <v/>
      </c>
      <c r="BW81" s="26">
        <f>BF81*AO81*$AJ81</f>
        <v/>
      </c>
      <c r="BX81" s="26">
        <f>AP81*BG81*$AJ81</f>
        <v/>
      </c>
      <c r="BY81" s="24">
        <f>AQ81*BH81*$AJ81</f>
        <v/>
      </c>
      <c r="BZ81" s="24">
        <f>AR81*BI81*$AJ81</f>
        <v/>
      </c>
      <c r="CA81" s="24">
        <f>AS81*BJ81*$AJ81</f>
        <v/>
      </c>
      <c r="CB81" s="24">
        <f>AT81*BK81*$AJ81</f>
        <v/>
      </c>
      <c r="CC81" s="24">
        <f>AU81*BL81*$AJ81</f>
        <v/>
      </c>
      <c r="CD81" s="24">
        <f>AV81*BM81*$AJ81</f>
        <v/>
      </c>
      <c r="CE81" s="24">
        <f>AW81*BN81*$AJ81</f>
        <v/>
      </c>
      <c r="CF81" s="24">
        <f>AX81*BO81*$AJ81</f>
        <v/>
      </c>
      <c r="CG81" s="24">
        <f>AY81*BP81*$AJ81</f>
        <v/>
      </c>
      <c r="CH81" s="24">
        <f>AZ81*BQ81*$AJ81</f>
        <v/>
      </c>
      <c r="CI81" s="24">
        <f>BA81*BR81*$AJ81</f>
        <v/>
      </c>
    </row>
    <row r="82">
      <c r="A82" s="24" t="n">
        <v>78</v>
      </c>
      <c r="B82" s="24" t="inlineStr">
        <is>
          <t>出口/Export</t>
        </is>
      </c>
      <c r="C82" s="24" t="inlineStr">
        <is>
          <t>SHI</t>
        </is>
      </c>
      <c r="D82" s="24" t="inlineStr">
        <is>
          <t>客户发展部</t>
        </is>
      </c>
      <c r="E82" s="24" t="inlineStr">
        <is>
          <t>HC18(PD20)</t>
        </is>
      </c>
      <c r="F82" s="24" t="inlineStr">
        <is>
          <t>廖剑涛/Kirk Kralapp/Joana</t>
        </is>
      </c>
      <c r="G82" s="24" t="inlineStr">
        <is>
          <t>TLA100</t>
        </is>
      </c>
      <c r="H82" s="24" t="inlineStr">
        <is>
          <t>TESLA, Inc</t>
        </is>
      </c>
      <c r="I82" s="24" t="inlineStr">
        <is>
          <t>HC18</t>
        </is>
      </c>
      <c r="J82" s="24" t="inlineStr">
        <is>
          <t>美洲</t>
        </is>
      </c>
      <c r="K82" s="24" t="inlineStr">
        <is>
          <t>HC18</t>
        </is>
      </c>
      <c r="L82" s="24" t="inlineStr">
        <is>
          <t>OEM</t>
        </is>
      </c>
      <c r="M82" s="24" t="n">
        <v>0</v>
      </c>
      <c r="N82" s="24" t="inlineStr">
        <is>
          <t>集成模块/Integrated Module</t>
        </is>
      </c>
      <c r="O82" s="24" t="inlineStr">
        <is>
          <t>新能源产品</t>
        </is>
      </c>
      <c r="P82" s="24" t="inlineStr">
        <is>
          <t>事业五部</t>
        </is>
      </c>
      <c r="Q82" s="24" t="inlineStr">
        <is>
          <t>墨西哥工厂</t>
        </is>
      </c>
      <c r="R82" s="24" t="inlineStr">
        <is>
          <t>P/M/1547595-99-F/0127-0100027/#</t>
        </is>
      </c>
      <c r="S82" s="24" t="inlineStr">
        <is>
          <t>01270100027</t>
        </is>
      </c>
      <c r="T82" s="24" t="n">
        <v>0</v>
      </c>
      <c r="U82" s="24" t="inlineStr">
        <is>
          <t>1547595-99-F</t>
        </is>
      </c>
      <c r="V82" s="24" t="inlineStr">
        <is>
          <t>SUPERMANIFOLD, ASY//SISTEMA DE AIRE ACONDICIONADO PARA VEHICULO</t>
        </is>
      </c>
      <c r="W82" s="24" t="n">
        <v>0</v>
      </c>
      <c r="X82" s="24" t="inlineStr">
        <is>
          <t>1547595-99-F</t>
        </is>
      </c>
      <c r="Y82" s="24" t="n">
        <v>0</v>
      </c>
      <c r="Z82" s="25" t="n">
        <v>44409</v>
      </c>
      <c r="AA82" s="25" t="n">
        <v>45870</v>
      </c>
      <c r="AB82" s="24" t="n">
        <v>0</v>
      </c>
      <c r="AC82" s="24" t="inlineStr">
        <is>
          <t>HC18</t>
        </is>
      </c>
      <c r="AD82" s="24" t="inlineStr">
        <is>
          <t>Supermanifold</t>
        </is>
      </c>
      <c r="AE82" s="24" t="inlineStr">
        <is>
          <t>Supermanifold</t>
        </is>
      </c>
      <c r="AF82" s="24" t="inlineStr">
        <is>
          <t>Model 3, Y</t>
        </is>
      </c>
      <c r="AG82" s="24" t="n">
        <v>1</v>
      </c>
      <c r="AH82" s="24" t="n">
        <v>1</v>
      </c>
      <c r="AI82" s="24" t="inlineStr">
        <is>
          <t>美元/USD</t>
        </is>
      </c>
      <c r="AJ82" s="24" t="n">
        <v>6.8</v>
      </c>
      <c r="AK82" s="24" t="n">
        <v>0</v>
      </c>
      <c r="AL82" s="24" t="n">
        <v>0</v>
      </c>
      <c r="AM82" s="24" t="n">
        <v>0</v>
      </c>
      <c r="AN82" s="24" t="n">
        <v>0</v>
      </c>
      <c r="AO82" s="42" t="n">
        <v>0</v>
      </c>
      <c r="AP82" s="42" t="n">
        <v>0</v>
      </c>
      <c r="AQ82" s="42" t="n">
        <v>0</v>
      </c>
      <c r="AR82" s="42" t="n">
        <v>0</v>
      </c>
      <c r="AS82" s="24" t="n">
        <v>0</v>
      </c>
      <c r="AT82" s="24" t="n">
        <v>0</v>
      </c>
      <c r="AU82" s="24" t="n">
        <v>0</v>
      </c>
      <c r="AV82" s="24" t="n">
        <v>0</v>
      </c>
      <c r="AW82" s="24" t="n">
        <v>0</v>
      </c>
      <c r="AX82" s="24" t="n">
        <v>0</v>
      </c>
      <c r="AY82" s="24" t="n">
        <v>0</v>
      </c>
      <c r="AZ82" s="24" t="n">
        <v>0</v>
      </c>
      <c r="BA82" s="24" t="n">
        <v>0</v>
      </c>
      <c r="BB82" s="24" t="n">
        <v>0</v>
      </c>
      <c r="BC82" s="24" t="n">
        <v>0</v>
      </c>
      <c r="BD82" s="24" t="n">
        <v>0</v>
      </c>
      <c r="BE82" s="24" t="n">
        <v>0</v>
      </c>
      <c r="BF82" s="24" t="n">
        <v>0</v>
      </c>
      <c r="BG82" s="24" t="n">
        <v>0</v>
      </c>
      <c r="BH82" s="24" t="n">
        <v>0</v>
      </c>
      <c r="BI82" s="24" t="n">
        <v>0</v>
      </c>
      <c r="BJ82" s="24" t="n">
        <v>0</v>
      </c>
      <c r="BK82" s="24" t="n">
        <v>0</v>
      </c>
      <c r="BL82" s="24" t="n">
        <v>0</v>
      </c>
      <c r="BM82" s="24" t="n">
        <v>0</v>
      </c>
      <c r="BN82" s="24" t="n">
        <v>0</v>
      </c>
      <c r="BO82" s="24" t="n">
        <v>0</v>
      </c>
      <c r="BP82" s="24" t="n">
        <v>0</v>
      </c>
      <c r="BQ82" s="24" t="n">
        <v>0</v>
      </c>
      <c r="BR82" s="24" t="n">
        <v>0</v>
      </c>
      <c r="BS82" s="24">
        <f>BB82*AK82*$AJ82</f>
        <v/>
      </c>
      <c r="BT82" s="24">
        <f>BC82*AL82*$AJ82</f>
        <v/>
      </c>
      <c r="BU82" s="24">
        <f>BD82*AM82*$AJ82</f>
        <v/>
      </c>
      <c r="BV82" s="26">
        <f>BE82*AN82*$AJ82</f>
        <v/>
      </c>
      <c r="BW82" s="26">
        <f>BF82*AO82*$AJ82</f>
        <v/>
      </c>
      <c r="BX82" s="26">
        <f>AP82*BG82*$AJ82</f>
        <v/>
      </c>
      <c r="BY82" s="24">
        <f>AQ82*BH82*$AJ82</f>
        <v/>
      </c>
      <c r="BZ82" s="24">
        <f>AR82*BI82*$AJ82</f>
        <v/>
      </c>
      <c r="CA82" s="24">
        <f>AS82*BJ82*$AJ82</f>
        <v/>
      </c>
      <c r="CB82" s="24">
        <f>AT82*BK82*$AJ82</f>
        <v/>
      </c>
      <c r="CC82" s="24">
        <f>AU82*BL82*$AJ82</f>
        <v/>
      </c>
      <c r="CD82" s="24">
        <f>AV82*BM82*$AJ82</f>
        <v/>
      </c>
      <c r="CE82" s="24">
        <f>AW82*BN82*$AJ82</f>
        <v/>
      </c>
      <c r="CF82" s="24">
        <f>AX82*BO82*$AJ82</f>
        <v/>
      </c>
      <c r="CG82" s="24">
        <f>AY82*BP82*$AJ82</f>
        <v/>
      </c>
      <c r="CH82" s="24">
        <f>AZ82*BQ82*$AJ82</f>
        <v/>
      </c>
      <c r="CI82" s="24">
        <f>BA82*BR82*$AJ82</f>
        <v/>
      </c>
    </row>
    <row r="83">
      <c r="A83" s="24" t="n">
        <v>79</v>
      </c>
      <c r="B83" s="24" t="inlineStr">
        <is>
          <t>出口/Export</t>
        </is>
      </c>
      <c r="C83" s="24" t="inlineStr">
        <is>
          <t>SHI</t>
        </is>
      </c>
      <c r="D83" s="24" t="inlineStr">
        <is>
          <t>客户发展部</t>
        </is>
      </c>
      <c r="E83" s="24" t="inlineStr">
        <is>
          <t>HC18(PD20)</t>
        </is>
      </c>
      <c r="F83" s="24" t="inlineStr">
        <is>
          <t>廖剑涛/Kirk Kralapp/Joana</t>
        </is>
      </c>
      <c r="G83" s="24" t="inlineStr">
        <is>
          <t>TLA100</t>
        </is>
      </c>
      <c r="H83" s="24" t="inlineStr">
        <is>
          <t>TESLA, Inc</t>
        </is>
      </c>
      <c r="I83" s="24" t="inlineStr">
        <is>
          <t>HC18</t>
        </is>
      </c>
      <c r="J83" s="24" t="inlineStr">
        <is>
          <t>美洲</t>
        </is>
      </c>
      <c r="K83" s="24" t="inlineStr">
        <is>
          <t>HC18</t>
        </is>
      </c>
      <c r="L83" s="24" t="inlineStr">
        <is>
          <t>OEM</t>
        </is>
      </c>
      <c r="M83" s="24" t="n">
        <v>0</v>
      </c>
      <c r="N83" s="24" t="inlineStr">
        <is>
          <t>集成模块/Integrated Module</t>
        </is>
      </c>
      <c r="O83" s="24" t="inlineStr">
        <is>
          <t>新能源产品</t>
        </is>
      </c>
      <c r="P83" s="24" t="inlineStr">
        <is>
          <t>事业五部</t>
        </is>
      </c>
      <c r="Q83" s="24" t="inlineStr">
        <is>
          <t>墨西哥工厂</t>
        </is>
      </c>
      <c r="R83" s="24" t="inlineStr">
        <is>
          <t>P/M/1547595-A0-F/0127-0100098/#</t>
        </is>
      </c>
      <c r="S83" s="24" t="inlineStr">
        <is>
          <t>01270100098</t>
        </is>
      </c>
      <c r="T83" s="24" t="n">
        <v>0</v>
      </c>
      <c r="U83" s="24" t="inlineStr">
        <is>
          <t>1547595-A0-F</t>
        </is>
      </c>
      <c r="V83" s="24" t="inlineStr">
        <is>
          <t>SUPERMANIFOLD, ASY//SISTEMA DE AIRE ACONDICIONADO PARA VEHICULO</t>
        </is>
      </c>
      <c r="W83" s="24" t="n">
        <v>0</v>
      </c>
      <c r="X83" s="24" t="inlineStr">
        <is>
          <t>1547595-A0-F</t>
        </is>
      </c>
      <c r="Y83" s="24" t="n">
        <v>0</v>
      </c>
      <c r="Z83" s="24" t="n">
        <v>0</v>
      </c>
      <c r="AA83" s="24" t="n">
        <v>0</v>
      </c>
      <c r="AB83" s="24" t="n">
        <v>0</v>
      </c>
      <c r="AC83" s="24" t="n">
        <v>0</v>
      </c>
      <c r="AD83" s="24" t="n">
        <v>0</v>
      </c>
      <c r="AE83" s="24" t="n">
        <v>0</v>
      </c>
      <c r="AF83" s="24" t="n">
        <v>0</v>
      </c>
      <c r="AG83" s="24" t="n">
        <v>0</v>
      </c>
      <c r="AH83" s="24" t="n">
        <v>0</v>
      </c>
      <c r="AI83" s="24" t="inlineStr">
        <is>
          <t>美元/USD</t>
        </is>
      </c>
      <c r="AJ83" s="24" t="n">
        <v>6.8</v>
      </c>
      <c r="AK83" s="24" t="n">
        <v>0</v>
      </c>
      <c r="AL83" s="24" t="n">
        <v>0</v>
      </c>
      <c r="AM83" s="24" t="n">
        <v>0</v>
      </c>
      <c r="AN83" s="24" t="n">
        <v>0</v>
      </c>
      <c r="AO83" s="42" t="n">
        <v>0</v>
      </c>
      <c r="AP83" s="42" t="n">
        <v>0</v>
      </c>
      <c r="AQ83" s="42" t="n">
        <v>0</v>
      </c>
      <c r="AR83" s="42" t="n">
        <v>0</v>
      </c>
      <c r="AS83" s="24" t="n">
        <v>0</v>
      </c>
      <c r="AT83" s="24" t="n">
        <v>0</v>
      </c>
      <c r="AU83" s="24" t="n">
        <v>0</v>
      </c>
      <c r="AV83" s="24" t="n">
        <v>0</v>
      </c>
      <c r="AW83" s="24" t="n">
        <v>0</v>
      </c>
      <c r="AX83" s="24" t="n">
        <v>0</v>
      </c>
      <c r="AY83" s="24" t="n">
        <v>0</v>
      </c>
      <c r="AZ83" s="24" t="n">
        <v>0</v>
      </c>
      <c r="BA83" s="24" t="n">
        <v>0</v>
      </c>
      <c r="BB83" s="24" t="n">
        <v>0</v>
      </c>
      <c r="BC83" s="24" t="n">
        <v>0</v>
      </c>
      <c r="BD83" s="24" t="n">
        <v>0</v>
      </c>
      <c r="BE83" s="24" t="n">
        <v>0</v>
      </c>
      <c r="BF83" s="24" t="n">
        <v>0</v>
      </c>
      <c r="BG83" s="24" t="n">
        <v>0</v>
      </c>
      <c r="BH83" s="24" t="n">
        <v>0</v>
      </c>
      <c r="BI83" s="24" t="n">
        <v>0</v>
      </c>
      <c r="BJ83" s="24" t="n">
        <v>0</v>
      </c>
      <c r="BK83" s="24" t="n">
        <v>0</v>
      </c>
      <c r="BL83" s="24" t="n">
        <v>0</v>
      </c>
      <c r="BM83" s="24" t="n">
        <v>0</v>
      </c>
      <c r="BN83" s="24" t="n">
        <v>0</v>
      </c>
      <c r="BO83" s="24" t="n">
        <v>0</v>
      </c>
      <c r="BP83" s="24" t="n">
        <v>0</v>
      </c>
      <c r="BQ83" s="24" t="n">
        <v>0</v>
      </c>
      <c r="BR83" s="24" t="n">
        <v>0</v>
      </c>
      <c r="BS83" s="24">
        <f>BB83*AK83*$AJ83</f>
        <v/>
      </c>
      <c r="BT83" s="24">
        <f>BC83*AL83*$AJ83</f>
        <v/>
      </c>
      <c r="BU83" s="24">
        <f>BD83*AM83*$AJ83</f>
        <v/>
      </c>
      <c r="BV83" s="26">
        <f>BE83*AN83*$AJ83</f>
        <v/>
      </c>
      <c r="BW83" s="26">
        <f>BF83*AO83*$AJ83</f>
        <v/>
      </c>
      <c r="BX83" s="26">
        <f>AP83*BG83*$AJ83</f>
        <v/>
      </c>
      <c r="BY83" s="24">
        <f>AQ83*BH83*$AJ83</f>
        <v/>
      </c>
      <c r="BZ83" s="24">
        <f>AR83*BI83*$AJ83</f>
        <v/>
      </c>
      <c r="CA83" s="24">
        <f>AS83*BJ83*$AJ83</f>
        <v/>
      </c>
      <c r="CB83" s="24">
        <f>AT83*BK83*$AJ83</f>
        <v/>
      </c>
      <c r="CC83" s="24">
        <f>AU83*BL83*$AJ83</f>
        <v/>
      </c>
      <c r="CD83" s="24">
        <f>AV83*BM83*$AJ83</f>
        <v/>
      </c>
      <c r="CE83" s="24">
        <f>AW83*BN83*$AJ83</f>
        <v/>
      </c>
      <c r="CF83" s="24">
        <f>AX83*BO83*$AJ83</f>
        <v/>
      </c>
      <c r="CG83" s="24">
        <f>AY83*BP83*$AJ83</f>
        <v/>
      </c>
      <c r="CH83" s="24">
        <f>AZ83*BQ83*$AJ83</f>
        <v/>
      </c>
      <c r="CI83" s="24">
        <f>BA83*BR83*$AJ83</f>
        <v/>
      </c>
    </row>
    <row r="84">
      <c r="A84" s="24" t="n">
        <v>80</v>
      </c>
      <c r="B84" s="24" t="inlineStr">
        <is>
          <t>出口/Export</t>
        </is>
      </c>
      <c r="C84" s="24" t="inlineStr">
        <is>
          <t>SHI</t>
        </is>
      </c>
      <c r="D84" s="24" t="inlineStr">
        <is>
          <t>客户发展部</t>
        </is>
      </c>
      <c r="E84" s="24" t="inlineStr">
        <is>
          <t>HC18(PD20)</t>
        </is>
      </c>
      <c r="F84" s="24" t="inlineStr">
        <is>
          <t>廖剑涛/Kirk Kralapp/Joana</t>
        </is>
      </c>
      <c r="G84" s="24" t="inlineStr">
        <is>
          <t>TLA100</t>
        </is>
      </c>
      <c r="H84" s="24" t="inlineStr">
        <is>
          <t>TESLA, Inc</t>
        </is>
      </c>
      <c r="I84" s="24" t="inlineStr">
        <is>
          <t>HC18</t>
        </is>
      </c>
      <c r="J84" s="24" t="inlineStr">
        <is>
          <t>美洲</t>
        </is>
      </c>
      <c r="K84" s="24" t="inlineStr">
        <is>
          <t>HC18</t>
        </is>
      </c>
      <c r="L84" s="24" t="inlineStr">
        <is>
          <t>OEM</t>
        </is>
      </c>
      <c r="M84" s="24" t="n">
        <v>0</v>
      </c>
      <c r="N84" s="24" t="inlineStr">
        <is>
          <t>集成模块/Integrated Module</t>
        </is>
      </c>
      <c r="O84" s="24" t="inlineStr">
        <is>
          <t>新能源产品</t>
        </is>
      </c>
      <c r="P84" s="24" t="inlineStr">
        <is>
          <t>事业五部</t>
        </is>
      </c>
      <c r="Q84" s="24" t="inlineStr">
        <is>
          <t>墨西哥工厂</t>
        </is>
      </c>
      <c r="R84" s="24" t="inlineStr">
        <is>
          <t>P/M/1547595-A0-F/0127-0100114/WS2#</t>
        </is>
      </c>
      <c r="S84" s="24" t="inlineStr">
        <is>
          <t>01270100114</t>
        </is>
      </c>
      <c r="T84" s="24" t="n">
        <v>0</v>
      </c>
      <c r="U84" s="24" t="inlineStr">
        <is>
          <t>SUPERMANIFOLD, ASY//SISTEMA DE AIRE ACONDICIONADO PARA VEHICULO</t>
        </is>
      </c>
      <c r="V84" s="24" t="n">
        <v>0</v>
      </c>
      <c r="W84" s="24" t="n">
        <v>0</v>
      </c>
      <c r="X84" s="24" t="inlineStr">
        <is>
          <t>1547595-A0-F</t>
        </is>
      </c>
      <c r="Y84" s="24" t="n">
        <v>0</v>
      </c>
      <c r="Z84" s="24" t="n">
        <v>0</v>
      </c>
      <c r="AA84" s="24" t="n">
        <v>0</v>
      </c>
      <c r="AB84" s="24" t="n">
        <v>0</v>
      </c>
      <c r="AC84" s="24" t="n">
        <v>0</v>
      </c>
      <c r="AD84" s="24" t="n">
        <v>0</v>
      </c>
      <c r="AE84" s="24" t="n">
        <v>0</v>
      </c>
      <c r="AF84" s="24" t="n">
        <v>0</v>
      </c>
      <c r="AG84" s="24" t="n">
        <v>0</v>
      </c>
      <c r="AH84" s="24" t="n">
        <v>0</v>
      </c>
      <c r="AI84" s="24" t="inlineStr">
        <is>
          <t>美元/USD</t>
        </is>
      </c>
      <c r="AJ84" s="24" t="n">
        <v>6.8</v>
      </c>
      <c r="AK84" s="24" t="n">
        <v>0</v>
      </c>
      <c r="AL84" s="24" t="n">
        <v>0</v>
      </c>
      <c r="AM84" s="24" t="n">
        <v>0</v>
      </c>
      <c r="AN84" s="24" t="n">
        <v>0</v>
      </c>
      <c r="AO84" s="42" t="n">
        <v>0</v>
      </c>
      <c r="AP84" s="42" t="n">
        <v>0</v>
      </c>
      <c r="AQ84" s="42" t="n">
        <v>0</v>
      </c>
      <c r="AR84" s="42" t="n">
        <v>0</v>
      </c>
      <c r="AS84" s="24" t="n">
        <v>0</v>
      </c>
      <c r="AT84" s="24" t="n">
        <v>0</v>
      </c>
      <c r="AU84" s="24" t="n">
        <v>0</v>
      </c>
      <c r="AV84" s="24" t="n">
        <v>0</v>
      </c>
      <c r="AW84" s="24" t="n">
        <v>0</v>
      </c>
      <c r="AX84" s="24" t="n">
        <v>0</v>
      </c>
      <c r="AY84" s="24" t="n">
        <v>0</v>
      </c>
      <c r="AZ84" s="24" t="n">
        <v>0</v>
      </c>
      <c r="BA84" s="24" t="n">
        <v>0</v>
      </c>
      <c r="BB84" s="24" t="n">
        <v>0</v>
      </c>
      <c r="BC84" s="24" t="n">
        <v>0</v>
      </c>
      <c r="BD84" s="24" t="n">
        <v>0</v>
      </c>
      <c r="BE84" s="24" t="n">
        <v>0</v>
      </c>
      <c r="BF84" s="24" t="n">
        <v>0</v>
      </c>
      <c r="BG84" s="24" t="n">
        <v>0</v>
      </c>
      <c r="BH84" s="24" t="n">
        <v>0</v>
      </c>
      <c r="BI84" s="24" t="n">
        <v>0</v>
      </c>
      <c r="BJ84" s="24" t="n">
        <v>0</v>
      </c>
      <c r="BK84" s="24" t="n">
        <v>0</v>
      </c>
      <c r="BL84" s="24" t="n">
        <v>0</v>
      </c>
      <c r="BM84" s="24" t="n">
        <v>0</v>
      </c>
      <c r="BN84" s="24" t="n">
        <v>0</v>
      </c>
      <c r="BO84" s="24" t="n">
        <v>0</v>
      </c>
      <c r="BP84" s="24" t="n">
        <v>0</v>
      </c>
      <c r="BQ84" s="24" t="n">
        <v>0</v>
      </c>
      <c r="BR84" s="24" t="n">
        <v>0</v>
      </c>
      <c r="BS84" s="24">
        <f>BB84*AK84*$AJ84</f>
        <v/>
      </c>
      <c r="BT84" s="24">
        <f>BC84*AL84*$AJ84</f>
        <v/>
      </c>
      <c r="BU84" s="24">
        <f>BD84*AM84*$AJ84</f>
        <v/>
      </c>
      <c r="BV84" s="26">
        <f>BE84*AN84*$AJ84</f>
        <v/>
      </c>
      <c r="BW84" s="26">
        <f>BF84*AO84*$AJ84</f>
        <v/>
      </c>
      <c r="BX84" s="26">
        <f>AP84*BG84*$AJ84</f>
        <v/>
      </c>
      <c r="BY84" s="24">
        <f>AQ84*BH84*$AJ84</f>
        <v/>
      </c>
      <c r="BZ84" s="24">
        <f>AR84*BI84*$AJ84</f>
        <v/>
      </c>
      <c r="CA84" s="24">
        <f>AS84*BJ84*$AJ84</f>
        <v/>
      </c>
      <c r="CB84" s="24">
        <f>AT84*BK84*$AJ84</f>
        <v/>
      </c>
      <c r="CC84" s="24">
        <f>AU84*BL84*$AJ84</f>
        <v/>
      </c>
      <c r="CD84" s="24">
        <f>AV84*BM84*$AJ84</f>
        <v/>
      </c>
      <c r="CE84" s="24">
        <f>AW84*BN84*$AJ84</f>
        <v/>
      </c>
      <c r="CF84" s="24">
        <f>AX84*BO84*$AJ84</f>
        <v/>
      </c>
      <c r="CG84" s="24">
        <f>AY84*BP84*$AJ84</f>
        <v/>
      </c>
      <c r="CH84" s="24">
        <f>AZ84*BQ84*$AJ84</f>
        <v/>
      </c>
      <c r="CI84" s="24">
        <f>BA84*BR84*$AJ84</f>
        <v/>
      </c>
    </row>
    <row r="85">
      <c r="A85" s="28" t="n">
        <v>81</v>
      </c>
      <c r="B85" s="24" t="inlineStr">
        <is>
          <t>出口/Export</t>
        </is>
      </c>
      <c r="C85" s="24" t="inlineStr">
        <is>
          <t>SHI</t>
        </is>
      </c>
      <c r="D85" s="24" t="inlineStr">
        <is>
          <t>客户发展部</t>
        </is>
      </c>
      <c r="E85" s="24" t="inlineStr">
        <is>
          <t>HC18(PD20)</t>
        </is>
      </c>
      <c r="F85" s="24" t="inlineStr">
        <is>
          <t>廖剑涛/Kirk Kralapp/Joana</t>
        </is>
      </c>
      <c r="G85" s="24" t="inlineStr">
        <is>
          <t>TLA100</t>
        </is>
      </c>
      <c r="H85" s="24" t="inlineStr">
        <is>
          <t>TESLA, Inc</t>
        </is>
      </c>
      <c r="I85" s="24" t="inlineStr">
        <is>
          <t>HC18</t>
        </is>
      </c>
      <c r="J85" s="24" t="inlineStr">
        <is>
          <t>美洲</t>
        </is>
      </c>
      <c r="K85" s="24" t="inlineStr">
        <is>
          <t>HC18</t>
        </is>
      </c>
      <c r="L85" s="24" t="inlineStr">
        <is>
          <t>OEM</t>
        </is>
      </c>
      <c r="M85" s="24" t="inlineStr">
        <is>
          <t>批量/SOP</t>
        </is>
      </c>
      <c r="N85" s="24" t="inlineStr">
        <is>
          <t>集成模块/Integrated Module</t>
        </is>
      </c>
      <c r="O85" s="24" t="inlineStr">
        <is>
          <t>新能源产品</t>
        </is>
      </c>
      <c r="P85" s="24" t="inlineStr">
        <is>
          <t>事业五部</t>
        </is>
      </c>
      <c r="Q85" s="24" t="inlineStr">
        <is>
          <t>墨西哥工厂</t>
        </is>
      </c>
      <c r="R85" s="24" t="inlineStr">
        <is>
          <t>P/M/1547595-A2-F/0127-0100086#</t>
        </is>
      </c>
      <c r="S85" s="24" t="inlineStr">
        <is>
          <t>01270100086</t>
        </is>
      </c>
      <c r="T85" s="24" t="n">
        <v>0</v>
      </c>
      <c r="U85" s="24" t="inlineStr">
        <is>
          <t>SUPERMANIFOLD, ASY//SISTEMA DE AIRE ACONDICIONADO PARA VEHICULO</t>
        </is>
      </c>
      <c r="V85" s="24" t="n">
        <v>0</v>
      </c>
      <c r="W85" s="24" t="n">
        <v>0</v>
      </c>
      <c r="X85" s="24" t="inlineStr">
        <is>
          <t>1547595-A2-F</t>
        </is>
      </c>
      <c r="Y85" s="24" t="inlineStr">
        <is>
          <t>批量SOP</t>
        </is>
      </c>
      <c r="Z85" s="24" t="n">
        <v>0</v>
      </c>
      <c r="AA85" s="24" t="n">
        <v>0</v>
      </c>
      <c r="AB85" s="24" t="n">
        <v>0</v>
      </c>
      <c r="AC85" s="24" t="n">
        <v>0</v>
      </c>
      <c r="AD85" s="24" t="n">
        <v>0</v>
      </c>
      <c r="AE85" s="24" t="n">
        <v>0</v>
      </c>
      <c r="AF85" s="24" t="n">
        <v>0</v>
      </c>
      <c r="AG85" s="24" t="n">
        <v>0</v>
      </c>
      <c r="AH85" s="24" t="n">
        <v>0</v>
      </c>
      <c r="AI85" s="24" t="inlineStr">
        <is>
          <t>美元/USD</t>
        </is>
      </c>
      <c r="AJ85" s="24" t="n">
        <v>6.8</v>
      </c>
      <c r="AK85" s="24" t="n">
        <v>0</v>
      </c>
      <c r="AL85" s="24" t="n">
        <v>5.3871</v>
      </c>
      <c r="AM85" s="24" t="n">
        <v>1.03</v>
      </c>
      <c r="AN85" s="24" t="n">
        <v>0.84</v>
      </c>
      <c r="AO85" s="42" t="n">
        <v>1.4</v>
      </c>
      <c r="AP85" s="42" t="n">
        <v>1.2168</v>
      </c>
      <c r="AQ85" s="42" t="n">
        <v>1.3104</v>
      </c>
      <c r="AR85" s="42" t="n">
        <v>1.6848</v>
      </c>
      <c r="AS85" s="24" t="n">
        <v>1.342250024790435</v>
      </c>
      <c r="AT85" s="24" t="n">
        <v>1.342250024790435</v>
      </c>
      <c r="AU85" s="24" t="n">
        <v>1.342250024790435</v>
      </c>
      <c r="AV85" s="24" t="n">
        <v>1.571537123788302</v>
      </c>
      <c r="AW85" s="24" t="n">
        <v>1.571537123788302</v>
      </c>
      <c r="AX85" s="24" t="n">
        <v>1.571537123788302</v>
      </c>
      <c r="AY85" s="24" t="n">
        <v>1.397447965024366</v>
      </c>
      <c r="AZ85" s="24" t="n">
        <v>1.397447965024366</v>
      </c>
      <c r="BA85" s="24" t="n">
        <v>1.397447965024366</v>
      </c>
      <c r="BB85" s="24" t="n">
        <v>321</v>
      </c>
      <c r="BC85" s="24" t="n">
        <v>321</v>
      </c>
      <c r="BD85" s="24" t="n">
        <v>321</v>
      </c>
      <c r="BE85" s="24" t="n">
        <v>321</v>
      </c>
      <c r="BF85" s="42" t="n">
        <v>321</v>
      </c>
      <c r="BG85" s="42" t="n">
        <v>321</v>
      </c>
      <c r="BH85" s="42" t="n">
        <v>321</v>
      </c>
      <c r="BI85" s="24" t="n">
        <v>321</v>
      </c>
      <c r="BJ85" s="24" t="n">
        <v>321</v>
      </c>
      <c r="BK85" s="24" t="n">
        <v>321</v>
      </c>
      <c r="BL85" s="24" t="n">
        <v>321</v>
      </c>
      <c r="BM85" s="24" t="n">
        <v>321</v>
      </c>
      <c r="BN85" s="24" t="n">
        <v>321</v>
      </c>
      <c r="BO85" s="24" t="n">
        <v>321</v>
      </c>
      <c r="BP85" s="24" t="n">
        <v>321</v>
      </c>
      <c r="BQ85" s="24" t="n">
        <v>321</v>
      </c>
      <c r="BR85" s="24" t="n">
        <v>321</v>
      </c>
      <c r="BS85" s="24">
        <f>BB85*AK85*$AJ85</f>
        <v/>
      </c>
      <c r="BT85" s="24">
        <f>BC85*AL85*$AJ85</f>
        <v/>
      </c>
      <c r="BU85" s="24">
        <f>BD85*AM85*$AJ85</f>
        <v/>
      </c>
      <c r="BV85" s="26">
        <f>BE85*AN85*$AJ85</f>
        <v/>
      </c>
      <c r="BW85" s="42">
        <f>BF85*AO85*$AJ85</f>
        <v/>
      </c>
      <c r="BX85" s="42">
        <f>AP85*BG85*$AJ85</f>
        <v/>
      </c>
      <c r="BY85" s="42">
        <f>AQ85*BH85*$AJ85</f>
        <v/>
      </c>
      <c r="BZ85" s="24">
        <f>AR85*BI85*$AJ85</f>
        <v/>
      </c>
      <c r="CA85" s="24">
        <f>AS85*BJ85*$AJ85</f>
        <v/>
      </c>
      <c r="CB85" s="24">
        <f>AT85*BK85*$AJ85</f>
        <v/>
      </c>
      <c r="CC85" s="24">
        <f>AU85*BL85*$AJ85</f>
        <v/>
      </c>
      <c r="CD85" s="24">
        <f>AV85*BM85*$AJ85</f>
        <v/>
      </c>
      <c r="CE85" s="24">
        <f>AW85*BN85*$AJ85</f>
        <v/>
      </c>
      <c r="CF85" s="24">
        <f>AX85*BO85*$AJ85</f>
        <v/>
      </c>
      <c r="CG85" s="24">
        <f>AY85*BP85*$AJ85</f>
        <v/>
      </c>
      <c r="CH85" s="24">
        <f>AZ85*BQ85*$AJ85</f>
        <v/>
      </c>
      <c r="CI85" s="24">
        <f>BA85*BR85*$AJ85</f>
        <v/>
      </c>
    </row>
    <row r="86">
      <c r="A86" s="24" t="inlineStr">
        <is>
          <t>客户发展部新增</t>
        </is>
      </c>
      <c r="B86" s="24" t="inlineStr">
        <is>
          <t>出口/Export</t>
        </is>
      </c>
      <c r="C86" s="24" t="inlineStr">
        <is>
          <t>SHI</t>
        </is>
      </c>
      <c r="D86" s="24" t="inlineStr">
        <is>
          <t>客户发展部</t>
        </is>
      </c>
      <c r="E86" s="24" t="inlineStr">
        <is>
          <t>HC18(PD20)</t>
        </is>
      </c>
      <c r="F86" s="24" t="inlineStr">
        <is>
          <t>廖剑涛/Kirk Kralapp/Joana</t>
        </is>
      </c>
      <c r="G86" s="24" t="inlineStr">
        <is>
          <t>TLA100</t>
        </is>
      </c>
      <c r="H86" s="24" t="inlineStr">
        <is>
          <t>TESLA, Inc</t>
        </is>
      </c>
      <c r="I86" s="24" t="inlineStr">
        <is>
          <t>HC18</t>
        </is>
      </c>
      <c r="J86" s="24" t="inlineStr">
        <is>
          <t>美洲</t>
        </is>
      </c>
      <c r="K86" s="24" t="inlineStr">
        <is>
          <t>HC18</t>
        </is>
      </c>
      <c r="L86" s="24" t="inlineStr">
        <is>
          <t>OEM</t>
        </is>
      </c>
      <c r="M86" s="24" t="inlineStr">
        <is>
          <t>批量/SOP</t>
        </is>
      </c>
      <c r="N86" s="24" t="inlineStr">
        <is>
          <t>集成模块/Integrated Module</t>
        </is>
      </c>
      <c r="O86" s="24" t="inlineStr">
        <is>
          <t>新能源产品</t>
        </is>
      </c>
      <c r="P86" s="24" t="inlineStr">
        <is>
          <t>事业五部</t>
        </is>
      </c>
      <c r="Q86" s="24" t="inlineStr">
        <is>
          <t>墨西哥工厂</t>
        </is>
      </c>
      <c r="R86" s="24" t="inlineStr">
        <is>
          <t>P/M/1547595-A2-F/0127-0100086#</t>
        </is>
      </c>
      <c r="S86" s="24" t="inlineStr">
        <is>
          <t>01270100086</t>
        </is>
      </c>
      <c r="T86" s="24" t="n">
        <v>0</v>
      </c>
      <c r="U86" s="24" t="inlineStr">
        <is>
          <t>SUPERMANIFOLD, ASY//SISTEMA DE AIRE ACONDICIONADO PARA VEHICULO</t>
        </is>
      </c>
      <c r="V86" s="24" t="n">
        <v>0</v>
      </c>
      <c r="W86" s="24" t="n">
        <v>0</v>
      </c>
      <c r="X86" s="24" t="inlineStr">
        <is>
          <t>1547595-A2-F</t>
        </is>
      </c>
      <c r="Y86" s="24" t="inlineStr">
        <is>
          <t>批量SOP</t>
        </is>
      </c>
      <c r="Z86" s="24" t="n">
        <v>0</v>
      </c>
      <c r="AA86" s="24" t="n">
        <v>0</v>
      </c>
      <c r="AB86" s="24" t="n">
        <v>0</v>
      </c>
      <c r="AC86" s="24" t="n">
        <v>0</v>
      </c>
      <c r="AD86" s="24" t="n">
        <v>0</v>
      </c>
      <c r="AE86" s="24" t="n">
        <v>0</v>
      </c>
      <c r="AF86" s="24" t="n">
        <v>0</v>
      </c>
      <c r="AG86" s="24" t="n">
        <v>0</v>
      </c>
      <c r="AH86" s="24" t="n">
        <v>0</v>
      </c>
      <c r="AI86" s="24" t="inlineStr">
        <is>
          <t>美元/USD</t>
        </is>
      </c>
      <c r="AJ86" s="24" t="n">
        <v>6.8</v>
      </c>
      <c r="AK86" s="24" t="n">
        <v>0</v>
      </c>
      <c r="AL86" s="24" t="n">
        <v>5.3871</v>
      </c>
      <c r="AM86" s="24" t="n">
        <v>5.75</v>
      </c>
      <c r="AN86" s="24" t="n">
        <v>4.212</v>
      </c>
      <c r="AO86" s="42" t="n">
        <v>3.838</v>
      </c>
      <c r="AP86" s="42" t="n">
        <v>2.0592</v>
      </c>
      <c r="AQ86" s="42" t="n">
        <v>2.2464</v>
      </c>
      <c r="AR86" s="42" t="n">
        <v>2.2464</v>
      </c>
      <c r="AS86" s="24" t="n">
        <v>4.004416641876232</v>
      </c>
      <c r="AT86" s="24" t="n">
        <v>4.004416641876232</v>
      </c>
      <c r="AU86" s="24" t="n">
        <v>4.004416641876232</v>
      </c>
      <c r="AV86" s="24" t="n">
        <v>4.688462876211698</v>
      </c>
      <c r="AW86" s="24" t="n">
        <v>4.688462876211698</v>
      </c>
      <c r="AX86" s="24" t="n">
        <v>4.688462876211698</v>
      </c>
      <c r="AY86" s="24" t="n">
        <v>4.169092034975634</v>
      </c>
      <c r="AZ86" s="24" t="n">
        <v>4.169092034975634</v>
      </c>
      <c r="BA86" s="24" t="n">
        <v>4.169092034975634</v>
      </c>
      <c r="BB86" s="24" t="n">
        <v>321</v>
      </c>
      <c r="BC86" s="24" t="n">
        <v>321</v>
      </c>
      <c r="BD86" s="24" t="n">
        <v>321</v>
      </c>
      <c r="BE86" s="24" t="n">
        <v>321</v>
      </c>
      <c r="BF86" s="42" t="n">
        <v>321</v>
      </c>
      <c r="BG86" s="42" t="n">
        <v>321</v>
      </c>
      <c r="BH86" s="42" t="n">
        <v>321</v>
      </c>
      <c r="BI86" s="24" t="n">
        <v>321</v>
      </c>
      <c r="BJ86" s="24" t="n">
        <v>321</v>
      </c>
      <c r="BK86" s="24" t="n">
        <v>321</v>
      </c>
      <c r="BL86" s="24" t="n">
        <v>321</v>
      </c>
      <c r="BM86" s="24" t="n">
        <v>321</v>
      </c>
      <c r="BN86" s="24" t="n">
        <v>321</v>
      </c>
      <c r="BO86" s="24" t="n">
        <v>321</v>
      </c>
      <c r="BP86" s="24" t="n">
        <v>321</v>
      </c>
      <c r="BQ86" s="24" t="n">
        <v>321</v>
      </c>
      <c r="BR86" s="24" t="n">
        <v>321</v>
      </c>
      <c r="BS86" s="24">
        <f>BB86*AK86*$AJ86</f>
        <v/>
      </c>
      <c r="BT86" s="24">
        <f>BC86*AL86*$AJ86</f>
        <v/>
      </c>
      <c r="BU86" s="24">
        <f>BD86*AM86*$AJ86</f>
        <v/>
      </c>
      <c r="BV86" s="26">
        <f>BE86*AN86*$AJ86</f>
        <v/>
      </c>
      <c r="BW86" s="42">
        <f>BF86*AO86*$AJ86</f>
        <v/>
      </c>
      <c r="BX86" s="42">
        <f>AP86*BG86*$AJ86</f>
        <v/>
      </c>
      <c r="BY86" s="42">
        <f>AQ86*BH86*$AJ86</f>
        <v/>
      </c>
      <c r="BZ86" s="24">
        <f>AR86*BI86*$AJ86</f>
        <v/>
      </c>
      <c r="CA86" s="24">
        <f>AS86*BJ86*$AJ86</f>
        <v/>
      </c>
      <c r="CB86" s="24">
        <f>AT86*BK86*$AJ86</f>
        <v/>
      </c>
      <c r="CC86" s="24">
        <f>AU86*BL86*$AJ86</f>
        <v/>
      </c>
      <c r="CD86" s="24">
        <f>AV86*BM86*$AJ86</f>
        <v/>
      </c>
      <c r="CE86" s="24">
        <f>AW86*BN86*$AJ86</f>
        <v/>
      </c>
      <c r="CF86" s="24">
        <f>AX86*BO86*$AJ86</f>
        <v/>
      </c>
      <c r="CG86" s="24">
        <f>AY86*BP86*$AJ86</f>
        <v/>
      </c>
      <c r="CH86" s="24">
        <f>AZ86*BQ86*$AJ86</f>
        <v/>
      </c>
      <c r="CI86" s="24">
        <f>BA86*BR86*$AJ86</f>
        <v/>
      </c>
    </row>
    <row r="87">
      <c r="A87" s="24" t="n">
        <v>82</v>
      </c>
      <c r="B87" s="24" t="inlineStr">
        <is>
          <t>出口/Export</t>
        </is>
      </c>
      <c r="C87" s="24" t="inlineStr">
        <is>
          <t>SHI</t>
        </is>
      </c>
      <c r="D87" s="24" t="inlineStr">
        <is>
          <t>客户发展部</t>
        </is>
      </c>
      <c r="E87" s="24" t="inlineStr">
        <is>
          <t>HC18(PD20)</t>
        </is>
      </c>
      <c r="F87" s="24" t="inlineStr">
        <is>
          <t>廖剑涛/Kirk Kralapp/Joana</t>
        </is>
      </c>
      <c r="G87" s="24" t="inlineStr">
        <is>
          <t>TLA100</t>
        </is>
      </c>
      <c r="H87" s="24" t="inlineStr">
        <is>
          <t>TESLA, Inc</t>
        </is>
      </c>
      <c r="I87" s="24" t="inlineStr">
        <is>
          <t>HC18</t>
        </is>
      </c>
      <c r="J87" s="24" t="inlineStr">
        <is>
          <t>美洲</t>
        </is>
      </c>
      <c r="K87" s="24" t="inlineStr">
        <is>
          <t>HC18</t>
        </is>
      </c>
      <c r="L87" s="24" t="inlineStr">
        <is>
          <t>OEM</t>
        </is>
      </c>
      <c r="M87" s="24" t="n">
        <v>0</v>
      </c>
      <c r="N87" s="24" t="inlineStr">
        <is>
          <t>集成模块/Integrated Module</t>
        </is>
      </c>
      <c r="O87" s="24" t="inlineStr">
        <is>
          <t>新能源产品</t>
        </is>
      </c>
      <c r="P87" s="24" t="inlineStr">
        <is>
          <t>事业五部</t>
        </is>
      </c>
      <c r="Q87" s="24" t="inlineStr">
        <is>
          <t>墨西哥工厂</t>
        </is>
      </c>
      <c r="R87" s="24" t="inlineStr">
        <is>
          <t>P/M/1547595-A2-F/0127-0100090/#</t>
        </is>
      </c>
      <c r="S87" s="24" t="inlineStr">
        <is>
          <t>01270100090</t>
        </is>
      </c>
      <c r="T87" s="24" t="n">
        <v>0</v>
      </c>
      <c r="U87" s="24" t="inlineStr">
        <is>
          <t>1547595-A2-F</t>
        </is>
      </c>
      <c r="V87" s="24" t="inlineStr">
        <is>
          <t>AUSTIN Supermanifold Assembly / 1547595-A2-F</t>
        </is>
      </c>
      <c r="W87" s="24" t="n">
        <v>0</v>
      </c>
      <c r="X87" s="24" t="inlineStr">
        <is>
          <t>1547595-A2-F</t>
        </is>
      </c>
      <c r="Y87" s="24" t="n">
        <v>0</v>
      </c>
      <c r="Z87" s="24" t="n">
        <v>0</v>
      </c>
      <c r="AA87" s="24" t="n">
        <v>0</v>
      </c>
      <c r="AB87" s="24" t="n">
        <v>0</v>
      </c>
      <c r="AC87" s="24" t="n">
        <v>0</v>
      </c>
      <c r="AD87" s="24" t="n">
        <v>0</v>
      </c>
      <c r="AE87" s="24" t="n">
        <v>0</v>
      </c>
      <c r="AF87" s="24" t="n">
        <v>0</v>
      </c>
      <c r="AG87" s="24" t="n">
        <v>0</v>
      </c>
      <c r="AH87" s="24" t="n">
        <v>0</v>
      </c>
      <c r="AI87" s="24" t="inlineStr">
        <is>
          <t>美元/USD</t>
        </is>
      </c>
      <c r="AJ87" s="24" t="n">
        <v>6.8</v>
      </c>
      <c r="AK87" s="24" t="n">
        <v>0</v>
      </c>
      <c r="AL87" s="24" t="n">
        <v>0</v>
      </c>
      <c r="AM87" s="24" t="n">
        <v>0</v>
      </c>
      <c r="AN87" s="24" t="n">
        <v>0</v>
      </c>
      <c r="AO87" s="42" t="n">
        <v>0</v>
      </c>
      <c r="AP87" s="42" t="n">
        <v>0</v>
      </c>
      <c r="AQ87" s="42" t="n">
        <v>0</v>
      </c>
      <c r="AR87" s="42" t="n">
        <v>0</v>
      </c>
      <c r="AS87" s="24" t="n">
        <v>0</v>
      </c>
      <c r="AT87" s="24" t="n">
        <v>0</v>
      </c>
      <c r="AU87" s="24" t="n">
        <v>0</v>
      </c>
      <c r="AV87" s="24" t="n">
        <v>0</v>
      </c>
      <c r="AW87" s="24" t="n">
        <v>0</v>
      </c>
      <c r="AX87" s="24" t="n">
        <v>0</v>
      </c>
      <c r="AY87" s="24" t="n">
        <v>0</v>
      </c>
      <c r="AZ87" s="24" t="n">
        <v>0</v>
      </c>
      <c r="BA87" s="24" t="n">
        <v>0</v>
      </c>
      <c r="BB87" s="24" t="n">
        <v>0</v>
      </c>
      <c r="BC87" s="24" t="n">
        <v>0</v>
      </c>
      <c r="BD87" s="24" t="n">
        <v>0</v>
      </c>
      <c r="BE87" s="24" t="n">
        <v>0</v>
      </c>
      <c r="BF87" s="24" t="n">
        <v>0</v>
      </c>
      <c r="BG87" s="24" t="n">
        <v>0</v>
      </c>
      <c r="BH87" s="24" t="n">
        <v>0</v>
      </c>
      <c r="BI87" s="24" t="n">
        <v>0</v>
      </c>
      <c r="BJ87" s="24" t="n">
        <v>0</v>
      </c>
      <c r="BK87" s="24" t="n">
        <v>0</v>
      </c>
      <c r="BL87" s="24" t="n">
        <v>0</v>
      </c>
      <c r="BM87" s="24" t="n">
        <v>0</v>
      </c>
      <c r="BN87" s="24" t="n">
        <v>0</v>
      </c>
      <c r="BO87" s="24" t="n">
        <v>0</v>
      </c>
      <c r="BP87" s="24" t="n">
        <v>0</v>
      </c>
      <c r="BQ87" s="24" t="n">
        <v>0</v>
      </c>
      <c r="BR87" s="24" t="n">
        <v>0</v>
      </c>
      <c r="BS87" s="24">
        <f>BB87*AK87*$AJ87</f>
        <v/>
      </c>
      <c r="BT87" s="24">
        <f>BC87*AL87*$AJ87</f>
        <v/>
      </c>
      <c r="BU87" s="24">
        <f>BD87*AM87*$AJ87</f>
        <v/>
      </c>
      <c r="BV87" s="26">
        <f>BE87*AN87*$AJ87</f>
        <v/>
      </c>
      <c r="BW87" s="26">
        <f>BF87*AO87*$AJ87</f>
        <v/>
      </c>
      <c r="BX87" s="26">
        <f>AP87*BG87*$AJ87</f>
        <v/>
      </c>
      <c r="BY87" s="24">
        <f>AQ87*BH87*$AJ87</f>
        <v/>
      </c>
      <c r="BZ87" s="24">
        <f>AR87*BI87*$AJ87</f>
        <v/>
      </c>
      <c r="CA87" s="24">
        <f>AS87*BJ87*$AJ87</f>
        <v/>
      </c>
      <c r="CB87" s="24">
        <f>AT87*BK87*$AJ87</f>
        <v/>
      </c>
      <c r="CC87" s="24">
        <f>AU87*BL87*$AJ87</f>
        <v/>
      </c>
      <c r="CD87" s="24">
        <f>AV87*BM87*$AJ87</f>
        <v/>
      </c>
      <c r="CE87" s="24">
        <f>AW87*BN87*$AJ87</f>
        <v/>
      </c>
      <c r="CF87" s="24">
        <f>AX87*BO87*$AJ87</f>
        <v/>
      </c>
      <c r="CG87" s="24">
        <f>AY87*BP87*$AJ87</f>
        <v/>
      </c>
      <c r="CH87" s="24">
        <f>AZ87*BQ87*$AJ87</f>
        <v/>
      </c>
      <c r="CI87" s="24">
        <f>BA87*BR87*$AJ87</f>
        <v/>
      </c>
    </row>
    <row r="88">
      <c r="A88" s="24" t="n">
        <v>83</v>
      </c>
      <c r="B88" s="24" t="inlineStr">
        <is>
          <t>出口/Export</t>
        </is>
      </c>
      <c r="C88" s="24" t="inlineStr">
        <is>
          <t>SHI</t>
        </is>
      </c>
      <c r="D88" s="24" t="inlineStr">
        <is>
          <t>客户发展部</t>
        </is>
      </c>
      <c r="E88" s="24" t="inlineStr">
        <is>
          <t>HC18(PD20)</t>
        </is>
      </c>
      <c r="F88" s="24" t="inlineStr">
        <is>
          <t>廖剑涛/Kirk Kralapp/Joana</t>
        </is>
      </c>
      <c r="G88" s="24" t="inlineStr">
        <is>
          <t>TLA100</t>
        </is>
      </c>
      <c r="H88" s="24" t="inlineStr">
        <is>
          <t>TESLA, Inc</t>
        </is>
      </c>
      <c r="I88" s="24" t="inlineStr">
        <is>
          <t>HC18</t>
        </is>
      </c>
      <c r="J88" s="24" t="inlineStr">
        <is>
          <t>美洲</t>
        </is>
      </c>
      <c r="K88" s="24" t="inlineStr">
        <is>
          <t>HC18</t>
        </is>
      </c>
      <c r="L88" s="24" t="inlineStr">
        <is>
          <t>OEM</t>
        </is>
      </c>
      <c r="M88" s="24" t="n">
        <v>0</v>
      </c>
      <c r="N88" s="24" t="inlineStr">
        <is>
          <t>集成模块/Integrated Module</t>
        </is>
      </c>
      <c r="O88" s="24" t="inlineStr">
        <is>
          <t>新能源产品</t>
        </is>
      </c>
      <c r="P88" s="24" t="inlineStr">
        <is>
          <t>事业五部</t>
        </is>
      </c>
      <c r="Q88" s="24" t="inlineStr">
        <is>
          <t>墨西哥工厂</t>
        </is>
      </c>
      <c r="R88" s="24" t="inlineStr">
        <is>
          <t>P/M/1547595-A2-F/0127-0100122/WS2</t>
        </is>
      </c>
      <c r="S88" s="24" t="inlineStr">
        <is>
          <t>01270100122</t>
        </is>
      </c>
      <c r="T88" s="24" t="n">
        <v>0</v>
      </c>
      <c r="U88" s="24" t="inlineStr">
        <is>
          <t>SUPERMANIFOLD ASY//SISTEMA DE AIRE ACONDICIONADO PARA VEHICULO</t>
        </is>
      </c>
      <c r="V88" s="24" t="inlineStr">
        <is>
          <t>1547595-A2-F</t>
        </is>
      </c>
      <c r="W88" s="24" t="n">
        <v>0</v>
      </c>
      <c r="X88" s="24" t="inlineStr">
        <is>
          <t>1547595-A2-F</t>
        </is>
      </c>
      <c r="Y88" s="24" t="n">
        <v>0</v>
      </c>
      <c r="Z88" s="24" t="n">
        <v>0</v>
      </c>
      <c r="AA88" s="24" t="n">
        <v>0</v>
      </c>
      <c r="AB88" s="24" t="n">
        <v>0</v>
      </c>
      <c r="AC88" s="24" t="n">
        <v>0</v>
      </c>
      <c r="AD88" s="24" t="n">
        <v>0</v>
      </c>
      <c r="AE88" s="24" t="n">
        <v>0</v>
      </c>
      <c r="AF88" s="24" t="n">
        <v>0</v>
      </c>
      <c r="AG88" s="24" t="n">
        <v>0</v>
      </c>
      <c r="AH88" s="24" t="n">
        <v>0</v>
      </c>
      <c r="AI88" s="24" t="inlineStr">
        <is>
          <t>美元/USD</t>
        </is>
      </c>
      <c r="AJ88" s="24" t="n">
        <v>6.8</v>
      </c>
      <c r="AK88" s="24" t="n">
        <v>0</v>
      </c>
      <c r="AL88" s="24" t="n">
        <v>0</v>
      </c>
      <c r="AM88" s="24" t="n">
        <v>0</v>
      </c>
      <c r="AN88" s="24" t="n">
        <v>0</v>
      </c>
      <c r="AO88" s="42" t="n">
        <v>0</v>
      </c>
      <c r="AP88" s="42" t="n">
        <v>0</v>
      </c>
      <c r="AQ88" s="42" t="n">
        <v>0</v>
      </c>
      <c r="AR88" s="42" t="n">
        <v>0</v>
      </c>
      <c r="AS88" s="24" t="n">
        <v>0</v>
      </c>
      <c r="AT88" s="24" t="n">
        <v>0</v>
      </c>
      <c r="AU88" s="24" t="n">
        <v>0</v>
      </c>
      <c r="AV88" s="24" t="n">
        <v>0</v>
      </c>
      <c r="AW88" s="24" t="n">
        <v>0</v>
      </c>
      <c r="AX88" s="24" t="n">
        <v>0</v>
      </c>
      <c r="AY88" s="24" t="n">
        <v>0</v>
      </c>
      <c r="AZ88" s="24" t="n">
        <v>0</v>
      </c>
      <c r="BA88" s="24" t="n">
        <v>0</v>
      </c>
      <c r="BB88" s="24" t="n">
        <v>0</v>
      </c>
      <c r="BC88" s="24" t="n">
        <v>0</v>
      </c>
      <c r="BD88" s="24" t="n">
        <v>0</v>
      </c>
      <c r="BE88" s="24" t="n">
        <v>0</v>
      </c>
      <c r="BF88" s="24" t="n">
        <v>0</v>
      </c>
      <c r="BG88" s="24" t="n">
        <v>0</v>
      </c>
      <c r="BH88" s="24" t="n">
        <v>0</v>
      </c>
      <c r="BI88" s="24" t="n">
        <v>0</v>
      </c>
      <c r="BJ88" s="24" t="n">
        <v>0</v>
      </c>
      <c r="BK88" s="24" t="n">
        <v>0</v>
      </c>
      <c r="BL88" s="24" t="n">
        <v>0</v>
      </c>
      <c r="BM88" s="24" t="n">
        <v>0</v>
      </c>
      <c r="BN88" s="24" t="n">
        <v>0</v>
      </c>
      <c r="BO88" s="24" t="n">
        <v>0</v>
      </c>
      <c r="BP88" s="24" t="n">
        <v>0</v>
      </c>
      <c r="BQ88" s="24" t="n">
        <v>0</v>
      </c>
      <c r="BR88" s="24" t="n">
        <v>0</v>
      </c>
      <c r="BS88" s="24">
        <f>BB88*AK88*$AJ88</f>
        <v/>
      </c>
      <c r="BT88" s="24">
        <f>BC88*AL88*$AJ88</f>
        <v/>
      </c>
      <c r="BU88" s="24">
        <f>BD88*AM88*$AJ88</f>
        <v/>
      </c>
      <c r="BV88" s="26">
        <f>BE88*AN88*$AJ88</f>
        <v/>
      </c>
      <c r="BW88" s="26">
        <f>BF88*AO88*$AJ88</f>
        <v/>
      </c>
      <c r="BX88" s="26">
        <f>AP88*BG88*$AJ88</f>
        <v/>
      </c>
      <c r="BY88" s="24">
        <f>AQ88*BH88*$AJ88</f>
        <v/>
      </c>
      <c r="BZ88" s="24">
        <f>AR88*BI88*$AJ88</f>
        <v/>
      </c>
      <c r="CA88" s="24">
        <f>AS88*BJ88*$AJ88</f>
        <v/>
      </c>
      <c r="CB88" s="24">
        <f>AT88*BK88*$AJ88</f>
        <v/>
      </c>
      <c r="CC88" s="24">
        <f>AU88*BL88*$AJ88</f>
        <v/>
      </c>
      <c r="CD88" s="24">
        <f>AV88*BM88*$AJ88</f>
        <v/>
      </c>
      <c r="CE88" s="24">
        <f>AW88*BN88*$AJ88</f>
        <v/>
      </c>
      <c r="CF88" s="24">
        <f>AX88*BO88*$AJ88</f>
        <v/>
      </c>
      <c r="CG88" s="24">
        <f>AY88*BP88*$AJ88</f>
        <v/>
      </c>
      <c r="CH88" s="24">
        <f>AZ88*BQ88*$AJ88</f>
        <v/>
      </c>
      <c r="CI88" s="24">
        <f>BA88*BR88*$AJ88</f>
        <v/>
      </c>
    </row>
    <row r="89">
      <c r="A89" s="24" t="n">
        <v>84</v>
      </c>
      <c r="B89" s="24" t="inlineStr">
        <is>
          <t>出口/Export</t>
        </is>
      </c>
      <c r="C89" s="24" t="inlineStr">
        <is>
          <t>SHI</t>
        </is>
      </c>
      <c r="D89" s="24" t="inlineStr">
        <is>
          <t>客户发展部</t>
        </is>
      </c>
      <c r="E89" s="24" t="inlineStr">
        <is>
          <t>HC18(PD20)</t>
        </is>
      </c>
      <c r="F89" s="24" t="inlineStr">
        <is>
          <t>廖剑涛/Kirk Kralapp/Joana</t>
        </is>
      </c>
      <c r="G89" s="24" t="inlineStr">
        <is>
          <t>TLA100</t>
        </is>
      </c>
      <c r="H89" s="24" t="inlineStr">
        <is>
          <t>TESLA, Inc</t>
        </is>
      </c>
      <c r="I89" s="24" t="inlineStr">
        <is>
          <t>HC18</t>
        </is>
      </c>
      <c r="J89" s="24" t="inlineStr">
        <is>
          <t>美洲</t>
        </is>
      </c>
      <c r="K89" s="24" t="inlineStr">
        <is>
          <t>HC18</t>
        </is>
      </c>
      <c r="L89" s="24" t="inlineStr">
        <is>
          <t>OEM</t>
        </is>
      </c>
      <c r="M89" s="24" t="n">
        <v>0</v>
      </c>
      <c r="N89" s="24" t="inlineStr">
        <is>
          <t>集成模块/Integrated Module</t>
        </is>
      </c>
      <c r="O89" s="24" t="inlineStr">
        <is>
          <t>新能源产品</t>
        </is>
      </c>
      <c r="P89" s="24" t="inlineStr">
        <is>
          <t>事业五部</t>
        </is>
      </c>
      <c r="Q89" s="24" t="inlineStr">
        <is>
          <t>墨西哥工厂</t>
        </is>
      </c>
      <c r="R89" s="24" t="inlineStr">
        <is>
          <t>P/M/1547595-A2-F/0127-0100122/WS3</t>
        </is>
      </c>
      <c r="S89" s="24" t="inlineStr">
        <is>
          <t>01270100122</t>
        </is>
      </c>
      <c r="T89" s="24" t="n">
        <v>0</v>
      </c>
      <c r="U89" s="24" t="inlineStr">
        <is>
          <t>SUPERMANIFOLD ASY//SISTEMA DE AIRE ACONDICIONADO PARA VEHICULO</t>
        </is>
      </c>
      <c r="V89" s="24" t="inlineStr">
        <is>
          <t>1547595-A2-F</t>
        </is>
      </c>
      <c r="W89" s="24" t="n">
        <v>0</v>
      </c>
      <c r="X89" s="24" t="inlineStr">
        <is>
          <t>1547595-A2-F</t>
        </is>
      </c>
      <c r="Y89" s="24" t="n">
        <v>0</v>
      </c>
      <c r="Z89" s="24" t="n">
        <v>0</v>
      </c>
      <c r="AA89" s="24" t="n">
        <v>0</v>
      </c>
      <c r="AB89" s="24" t="n">
        <v>0</v>
      </c>
      <c r="AC89" s="24" t="n">
        <v>0</v>
      </c>
      <c r="AD89" s="24" t="n">
        <v>0</v>
      </c>
      <c r="AE89" s="24" t="n">
        <v>0</v>
      </c>
      <c r="AF89" s="24" t="n">
        <v>0</v>
      </c>
      <c r="AG89" s="24" t="n">
        <v>0</v>
      </c>
      <c r="AH89" s="24" t="n">
        <v>0</v>
      </c>
      <c r="AI89" s="24" t="inlineStr">
        <is>
          <t>美元/USD</t>
        </is>
      </c>
      <c r="AJ89" s="24" t="n">
        <v>6.8</v>
      </c>
      <c r="AK89" s="24" t="n">
        <v>0</v>
      </c>
      <c r="AL89" s="24" t="n">
        <v>0</v>
      </c>
      <c r="AM89" s="24" t="n">
        <v>0</v>
      </c>
      <c r="AN89" s="24" t="n">
        <v>0</v>
      </c>
      <c r="AO89" s="42" t="n">
        <v>0</v>
      </c>
      <c r="AP89" s="42" t="n">
        <v>0</v>
      </c>
      <c r="AQ89" s="42" t="n">
        <v>0</v>
      </c>
      <c r="AR89" s="42" t="n">
        <v>0</v>
      </c>
      <c r="AS89" s="24" t="n">
        <v>0</v>
      </c>
      <c r="AT89" s="24" t="n">
        <v>0</v>
      </c>
      <c r="AU89" s="24" t="n">
        <v>0</v>
      </c>
      <c r="AV89" s="24" t="n">
        <v>0</v>
      </c>
      <c r="AW89" s="24" t="n">
        <v>0</v>
      </c>
      <c r="AX89" s="24" t="n">
        <v>0</v>
      </c>
      <c r="AY89" s="24" t="n">
        <v>0</v>
      </c>
      <c r="AZ89" s="24" t="n">
        <v>0</v>
      </c>
      <c r="BA89" s="24" t="n">
        <v>0</v>
      </c>
      <c r="BB89" s="24" t="n">
        <v>0</v>
      </c>
      <c r="BC89" s="24" t="n">
        <v>0</v>
      </c>
      <c r="BD89" s="24" t="n">
        <v>0</v>
      </c>
      <c r="BE89" s="24" t="n">
        <v>0</v>
      </c>
      <c r="BF89" s="24" t="n">
        <v>0</v>
      </c>
      <c r="BG89" s="24" t="n">
        <v>0</v>
      </c>
      <c r="BH89" s="24" t="n">
        <v>0</v>
      </c>
      <c r="BI89" s="24" t="n">
        <v>0</v>
      </c>
      <c r="BJ89" s="24" t="n">
        <v>0</v>
      </c>
      <c r="BK89" s="24" t="n">
        <v>0</v>
      </c>
      <c r="BL89" s="24" t="n">
        <v>0</v>
      </c>
      <c r="BM89" s="24" t="n">
        <v>0</v>
      </c>
      <c r="BN89" s="24" t="n">
        <v>0</v>
      </c>
      <c r="BO89" s="24" t="n">
        <v>0</v>
      </c>
      <c r="BP89" s="24" t="n">
        <v>0</v>
      </c>
      <c r="BQ89" s="24" t="n">
        <v>0</v>
      </c>
      <c r="BR89" s="24" t="n">
        <v>0</v>
      </c>
      <c r="BS89" s="24">
        <f>BB89*AK89*$AJ89</f>
        <v/>
      </c>
      <c r="BT89" s="24">
        <f>BC89*AL89*$AJ89</f>
        <v/>
      </c>
      <c r="BU89" s="24">
        <f>BD89*AM89*$AJ89</f>
        <v/>
      </c>
      <c r="BV89" s="26">
        <f>BE89*AN89*$AJ89</f>
        <v/>
      </c>
      <c r="BW89" s="26">
        <f>BF89*AO89*$AJ89</f>
        <v/>
      </c>
      <c r="BX89" s="26">
        <f>AP89*BG89*$AJ89</f>
        <v/>
      </c>
      <c r="BY89" s="24">
        <f>AQ89*BH89*$AJ89</f>
        <v/>
      </c>
      <c r="BZ89" s="24">
        <f>AR89*BI89*$AJ89</f>
        <v/>
      </c>
      <c r="CA89" s="24">
        <f>AS89*BJ89*$AJ89</f>
        <v/>
      </c>
      <c r="CB89" s="24">
        <f>AT89*BK89*$AJ89</f>
        <v/>
      </c>
      <c r="CC89" s="24">
        <f>AU89*BL89*$AJ89</f>
        <v/>
      </c>
      <c r="CD89" s="24">
        <f>AV89*BM89*$AJ89</f>
        <v/>
      </c>
      <c r="CE89" s="24">
        <f>AW89*BN89*$AJ89</f>
        <v/>
      </c>
      <c r="CF89" s="24">
        <f>AX89*BO89*$AJ89</f>
        <v/>
      </c>
      <c r="CG89" s="24">
        <f>AY89*BP89*$AJ89</f>
        <v/>
      </c>
      <c r="CH89" s="24">
        <f>AZ89*BQ89*$AJ89</f>
        <v/>
      </c>
      <c r="CI89" s="24">
        <f>BA89*BR89*$AJ89</f>
        <v/>
      </c>
    </row>
    <row r="90">
      <c r="A90" s="24" t="n">
        <v>85</v>
      </c>
      <c r="B90" s="24" t="inlineStr">
        <is>
          <t>出口/Export</t>
        </is>
      </c>
      <c r="C90" s="24" t="inlineStr">
        <is>
          <t>SHI</t>
        </is>
      </c>
      <c r="D90" s="24" t="inlineStr">
        <is>
          <t>客户发展部</t>
        </is>
      </c>
      <c r="E90" s="24" t="inlineStr">
        <is>
          <t>HC18(PD20)</t>
        </is>
      </c>
      <c r="F90" s="24" t="inlineStr">
        <is>
          <t>廖剑涛/Kirk Kralapp/Joana</t>
        </is>
      </c>
      <c r="G90" s="24" t="inlineStr">
        <is>
          <t>TLA100</t>
        </is>
      </c>
      <c r="H90" s="24" t="inlineStr">
        <is>
          <t>TESLA, Inc</t>
        </is>
      </c>
      <c r="I90" s="24" t="inlineStr">
        <is>
          <t>HC18</t>
        </is>
      </c>
      <c r="J90" s="24" t="inlineStr">
        <is>
          <t>美洲</t>
        </is>
      </c>
      <c r="K90" s="24" t="inlineStr">
        <is>
          <t>HC18</t>
        </is>
      </c>
      <c r="L90" s="24" t="inlineStr">
        <is>
          <t>OEM</t>
        </is>
      </c>
      <c r="M90" s="24" t="n">
        <v>0</v>
      </c>
      <c r="N90" s="24" t="inlineStr">
        <is>
          <t>集成模块/Integrated Module</t>
        </is>
      </c>
      <c r="O90" s="24" t="inlineStr">
        <is>
          <t>新能源产品</t>
        </is>
      </c>
      <c r="P90" s="24" t="inlineStr">
        <is>
          <t>事业五部</t>
        </is>
      </c>
      <c r="Q90" s="24" t="inlineStr">
        <is>
          <t>墨西哥工厂</t>
        </is>
      </c>
      <c r="R90" s="24" t="inlineStr">
        <is>
          <t>P/M/1547595-A5-F/0127-0100115/WS2/#</t>
        </is>
      </c>
      <c r="S90" s="24" t="inlineStr">
        <is>
          <t>01270100115</t>
        </is>
      </c>
      <c r="T90" s="24" t="n">
        <v>0</v>
      </c>
      <c r="U90" s="24" t="inlineStr">
        <is>
          <t>SUPERMANIFOLD ASY//SISTEMA DE AIRE ACONDICIONADO PARA VEHICULO</t>
        </is>
      </c>
      <c r="V90" s="24" t="inlineStr">
        <is>
          <t>1547595-A5-F</t>
        </is>
      </c>
      <c r="W90" s="24" t="n">
        <v>0</v>
      </c>
      <c r="X90" s="24" t="inlineStr">
        <is>
          <t>1547595-A5-F</t>
        </is>
      </c>
      <c r="Y90" s="24" t="n">
        <v>0</v>
      </c>
      <c r="Z90" s="24" t="n">
        <v>0</v>
      </c>
      <c r="AA90" s="24" t="n">
        <v>0</v>
      </c>
      <c r="AB90" s="24" t="n">
        <v>0</v>
      </c>
      <c r="AC90" s="24" t="n">
        <v>0</v>
      </c>
      <c r="AD90" s="24" t="n">
        <v>0</v>
      </c>
      <c r="AE90" s="24" t="n">
        <v>0</v>
      </c>
      <c r="AF90" s="24" t="n">
        <v>0</v>
      </c>
      <c r="AG90" s="24" t="n">
        <v>0</v>
      </c>
      <c r="AH90" s="24" t="n">
        <v>0</v>
      </c>
      <c r="AI90" s="24" t="inlineStr">
        <is>
          <t>美元/USD</t>
        </is>
      </c>
      <c r="AJ90" s="24" t="n">
        <v>6.8</v>
      </c>
      <c r="AK90" s="24" t="n">
        <v>0</v>
      </c>
      <c r="AL90" s="24" t="n">
        <v>0</v>
      </c>
      <c r="AM90" s="24" t="n">
        <v>0</v>
      </c>
      <c r="AN90" s="24" t="n">
        <v>0</v>
      </c>
      <c r="AO90" s="42" t="n">
        <v>0</v>
      </c>
      <c r="AP90" s="42" t="n">
        <v>0</v>
      </c>
      <c r="AQ90" s="42" t="n">
        <v>0</v>
      </c>
      <c r="AR90" s="42" t="n">
        <v>0</v>
      </c>
      <c r="AS90" s="24" t="n">
        <v>0</v>
      </c>
      <c r="AT90" s="24" t="n">
        <v>0</v>
      </c>
      <c r="AU90" s="24" t="n">
        <v>0</v>
      </c>
      <c r="AV90" s="24" t="n">
        <v>0</v>
      </c>
      <c r="AW90" s="24" t="n">
        <v>0</v>
      </c>
      <c r="AX90" s="24" t="n">
        <v>0</v>
      </c>
      <c r="AY90" s="24" t="n">
        <v>0</v>
      </c>
      <c r="AZ90" s="24" t="n">
        <v>0</v>
      </c>
      <c r="BA90" s="24" t="n">
        <v>0</v>
      </c>
      <c r="BB90" s="24" t="n">
        <v>0</v>
      </c>
      <c r="BC90" s="24" t="n">
        <v>0</v>
      </c>
      <c r="BD90" s="24" t="n">
        <v>0</v>
      </c>
      <c r="BE90" s="24" t="n">
        <v>0</v>
      </c>
      <c r="BF90" s="24" t="n">
        <v>0</v>
      </c>
      <c r="BG90" s="24" t="n">
        <v>0</v>
      </c>
      <c r="BH90" s="24" t="n">
        <v>0</v>
      </c>
      <c r="BI90" s="24" t="n">
        <v>0</v>
      </c>
      <c r="BJ90" s="24" t="n">
        <v>0</v>
      </c>
      <c r="BK90" s="24" t="n">
        <v>0</v>
      </c>
      <c r="BL90" s="24" t="n">
        <v>0</v>
      </c>
      <c r="BM90" s="24" t="n">
        <v>0</v>
      </c>
      <c r="BN90" s="24" t="n">
        <v>0</v>
      </c>
      <c r="BO90" s="24" t="n">
        <v>0</v>
      </c>
      <c r="BP90" s="24" t="n">
        <v>0</v>
      </c>
      <c r="BQ90" s="24" t="n">
        <v>0</v>
      </c>
      <c r="BR90" s="24" t="n">
        <v>0</v>
      </c>
      <c r="BS90" s="24">
        <f>BB90*AK90*$AJ90</f>
        <v/>
      </c>
      <c r="BT90" s="24">
        <f>BC90*AL90*$AJ90</f>
        <v/>
      </c>
      <c r="BU90" s="24">
        <f>BD90*AM90*$AJ90</f>
        <v/>
      </c>
      <c r="BV90" s="26">
        <f>BE90*AN90*$AJ90</f>
        <v/>
      </c>
      <c r="BW90" s="26">
        <f>BF90*AO90*$AJ90</f>
        <v/>
      </c>
      <c r="BX90" s="26">
        <f>AP90*BG90*$AJ90</f>
        <v/>
      </c>
      <c r="BY90" s="24">
        <f>AQ90*BH90*$AJ90</f>
        <v/>
      </c>
      <c r="BZ90" s="24">
        <f>AR90*BI90*$AJ90</f>
        <v/>
      </c>
      <c r="CA90" s="24">
        <f>AS90*BJ90*$AJ90</f>
        <v/>
      </c>
      <c r="CB90" s="24">
        <f>AT90*BK90*$AJ90</f>
        <v/>
      </c>
      <c r="CC90" s="24">
        <f>AU90*BL90*$AJ90</f>
        <v/>
      </c>
      <c r="CD90" s="24">
        <f>AV90*BM90*$AJ90</f>
        <v/>
      </c>
      <c r="CE90" s="24">
        <f>AW90*BN90*$AJ90</f>
        <v/>
      </c>
      <c r="CF90" s="24">
        <f>AX90*BO90*$AJ90</f>
        <v/>
      </c>
      <c r="CG90" s="24">
        <f>AY90*BP90*$AJ90</f>
        <v/>
      </c>
      <c r="CH90" s="24">
        <f>AZ90*BQ90*$AJ90</f>
        <v/>
      </c>
      <c r="CI90" s="24">
        <f>BA90*BR90*$AJ90</f>
        <v/>
      </c>
    </row>
    <row r="91">
      <c r="A91" s="24" t="n">
        <v>86</v>
      </c>
      <c r="B91" s="24" t="inlineStr">
        <is>
          <t>出口/Export</t>
        </is>
      </c>
      <c r="C91" s="24" t="inlineStr">
        <is>
          <t>SHI</t>
        </is>
      </c>
      <c r="D91" s="24" t="inlineStr">
        <is>
          <t>客户发展部</t>
        </is>
      </c>
      <c r="E91" s="24" t="inlineStr">
        <is>
          <t>HC18(PD20)</t>
        </is>
      </c>
      <c r="F91" s="24" t="inlineStr">
        <is>
          <t>廖剑涛/Kirk Kralapp/Joana</t>
        </is>
      </c>
      <c r="G91" s="24" t="inlineStr">
        <is>
          <t>TLA100</t>
        </is>
      </c>
      <c r="H91" s="24" t="inlineStr">
        <is>
          <t>TESLA, Inc</t>
        </is>
      </c>
      <c r="I91" s="24" t="inlineStr">
        <is>
          <t>HC18</t>
        </is>
      </c>
      <c r="J91" s="24" t="inlineStr">
        <is>
          <t>美洲</t>
        </is>
      </c>
      <c r="K91" s="24" t="inlineStr">
        <is>
          <t>HC18</t>
        </is>
      </c>
      <c r="L91" s="24" t="inlineStr">
        <is>
          <t>OEM</t>
        </is>
      </c>
      <c r="M91" s="24" t="n">
        <v>0</v>
      </c>
      <c r="N91" s="24" t="inlineStr">
        <is>
          <t>集成模块/Integrated Module</t>
        </is>
      </c>
      <c r="O91" s="24" t="inlineStr">
        <is>
          <t>新能源产品</t>
        </is>
      </c>
      <c r="P91" s="24" t="inlineStr">
        <is>
          <t>事业五部</t>
        </is>
      </c>
      <c r="Q91" s="24" t="inlineStr">
        <is>
          <t>墨西哥工厂</t>
        </is>
      </c>
      <c r="R91" s="24" t="inlineStr">
        <is>
          <t>P/M/1547595-A5-F/0127-0100115/WS3</t>
        </is>
      </c>
      <c r="S91" s="24" t="inlineStr">
        <is>
          <t>01270100115</t>
        </is>
      </c>
      <c r="T91" s="24" t="n">
        <v>0</v>
      </c>
      <c r="U91" s="24" t="inlineStr">
        <is>
          <t>SUPERMANIFOLD, ASY//SISTEMA DE AIRE ACONDICIONADO PARA VEHICULO</t>
        </is>
      </c>
      <c r="V91" s="24" t="inlineStr">
        <is>
          <t>1547595-A5-F</t>
        </is>
      </c>
      <c r="W91" s="24" t="n">
        <v>0</v>
      </c>
      <c r="X91" s="24" t="inlineStr">
        <is>
          <t>1547595-A5-F</t>
        </is>
      </c>
      <c r="Y91" s="24" t="n">
        <v>0</v>
      </c>
      <c r="Z91" s="24" t="n">
        <v>0</v>
      </c>
      <c r="AA91" s="24" t="n">
        <v>0</v>
      </c>
      <c r="AB91" s="24" t="n">
        <v>0</v>
      </c>
      <c r="AC91" s="24" t="n">
        <v>0</v>
      </c>
      <c r="AD91" s="24" t="n">
        <v>0</v>
      </c>
      <c r="AE91" s="24" t="n">
        <v>0</v>
      </c>
      <c r="AF91" s="24" t="n">
        <v>0</v>
      </c>
      <c r="AG91" s="24" t="n">
        <v>0</v>
      </c>
      <c r="AH91" s="24" t="n">
        <v>0</v>
      </c>
      <c r="AI91" s="24" t="inlineStr">
        <is>
          <t>美元/USD</t>
        </is>
      </c>
      <c r="AJ91" s="24" t="n">
        <v>6.8</v>
      </c>
      <c r="AK91" s="24" t="n">
        <v>0</v>
      </c>
      <c r="AL91" s="24" t="n">
        <v>0</v>
      </c>
      <c r="AM91" s="24" t="n">
        <v>0</v>
      </c>
      <c r="AN91" s="24" t="n">
        <v>0</v>
      </c>
      <c r="AO91" s="42" t="n">
        <v>0</v>
      </c>
      <c r="AP91" s="42" t="n">
        <v>0</v>
      </c>
      <c r="AQ91" s="42" t="n">
        <v>0</v>
      </c>
      <c r="AR91" s="42" t="n">
        <v>0</v>
      </c>
      <c r="AS91" s="24" t="n">
        <v>0</v>
      </c>
      <c r="AT91" s="24" t="n">
        <v>0</v>
      </c>
      <c r="AU91" s="24" t="n">
        <v>0</v>
      </c>
      <c r="AV91" s="24" t="n">
        <v>0</v>
      </c>
      <c r="AW91" s="24" t="n">
        <v>0</v>
      </c>
      <c r="AX91" s="24" t="n">
        <v>0</v>
      </c>
      <c r="AY91" s="24" t="n">
        <v>0</v>
      </c>
      <c r="AZ91" s="24" t="n">
        <v>0</v>
      </c>
      <c r="BA91" s="24" t="n">
        <v>0</v>
      </c>
      <c r="BB91" s="24" t="n">
        <v>0</v>
      </c>
      <c r="BC91" s="24" t="n">
        <v>0</v>
      </c>
      <c r="BD91" s="24" t="n">
        <v>0</v>
      </c>
      <c r="BE91" s="24" t="n">
        <v>0</v>
      </c>
      <c r="BF91" s="24" t="n">
        <v>0</v>
      </c>
      <c r="BG91" s="24" t="n">
        <v>0</v>
      </c>
      <c r="BH91" s="24" t="n">
        <v>0</v>
      </c>
      <c r="BI91" s="24" t="n">
        <v>0</v>
      </c>
      <c r="BJ91" s="24" t="n">
        <v>0</v>
      </c>
      <c r="BK91" s="24" t="n">
        <v>0</v>
      </c>
      <c r="BL91" s="24" t="n">
        <v>0</v>
      </c>
      <c r="BM91" s="24" t="n">
        <v>0</v>
      </c>
      <c r="BN91" s="24" t="n">
        <v>0</v>
      </c>
      <c r="BO91" s="24" t="n">
        <v>0</v>
      </c>
      <c r="BP91" s="24" t="n">
        <v>0</v>
      </c>
      <c r="BQ91" s="24" t="n">
        <v>0</v>
      </c>
      <c r="BR91" s="24" t="n">
        <v>0</v>
      </c>
      <c r="BS91" s="24">
        <f>BB91*AK91*$AJ91</f>
        <v/>
      </c>
      <c r="BT91" s="24">
        <f>BC91*AL91*$AJ91</f>
        <v/>
      </c>
      <c r="BU91" s="24">
        <f>BD91*AM91*$AJ91</f>
        <v/>
      </c>
      <c r="BV91" s="26">
        <f>BE91*AN91*$AJ91</f>
        <v/>
      </c>
      <c r="BW91" s="26">
        <f>BF91*AO91*$AJ91</f>
        <v/>
      </c>
      <c r="BX91" s="26">
        <f>AP91*BG91*$AJ91</f>
        <v/>
      </c>
      <c r="BY91" s="24">
        <f>AQ91*BH91*$AJ91</f>
        <v/>
      </c>
      <c r="BZ91" s="24">
        <f>AR91*BI91*$AJ91</f>
        <v/>
      </c>
      <c r="CA91" s="24">
        <f>AS91*BJ91*$AJ91</f>
        <v/>
      </c>
      <c r="CB91" s="24">
        <f>AT91*BK91*$AJ91</f>
        <v/>
      </c>
      <c r="CC91" s="24">
        <f>AU91*BL91*$AJ91</f>
        <v/>
      </c>
      <c r="CD91" s="24">
        <f>AV91*BM91*$AJ91</f>
        <v/>
      </c>
      <c r="CE91" s="24">
        <f>AW91*BN91*$AJ91</f>
        <v/>
      </c>
      <c r="CF91" s="24">
        <f>AX91*BO91*$AJ91</f>
        <v/>
      </c>
      <c r="CG91" s="24">
        <f>AY91*BP91*$AJ91</f>
        <v/>
      </c>
      <c r="CH91" s="24">
        <f>AZ91*BQ91*$AJ91</f>
        <v/>
      </c>
      <c r="CI91" s="24">
        <f>BA91*BR91*$AJ91</f>
        <v/>
      </c>
    </row>
    <row r="92">
      <c r="A92" s="24" t="n">
        <v>87</v>
      </c>
      <c r="B92" s="24" t="inlineStr">
        <is>
          <t>出口/Export</t>
        </is>
      </c>
      <c r="C92" s="24" t="inlineStr">
        <is>
          <t>SHI</t>
        </is>
      </c>
      <c r="D92" s="24" t="inlineStr">
        <is>
          <t>客户发展部</t>
        </is>
      </c>
      <c r="E92" s="24" t="inlineStr">
        <is>
          <t>HC18(PD20)</t>
        </is>
      </c>
      <c r="F92" s="24" t="inlineStr">
        <is>
          <t>廖剑涛/Kirk Kralapp/Joana</t>
        </is>
      </c>
      <c r="G92" s="24" t="inlineStr">
        <is>
          <t>TLA100</t>
        </is>
      </c>
      <c r="H92" s="24" t="inlineStr">
        <is>
          <t>TESLA, Inc</t>
        </is>
      </c>
      <c r="I92" s="24" t="inlineStr">
        <is>
          <t>HC18</t>
        </is>
      </c>
      <c r="J92" s="24" t="inlineStr">
        <is>
          <t>美洲</t>
        </is>
      </c>
      <c r="K92" s="24" t="inlineStr">
        <is>
          <t>HC18</t>
        </is>
      </c>
      <c r="L92" s="24" t="inlineStr">
        <is>
          <t>OEM</t>
        </is>
      </c>
      <c r="M92" s="24" t="n">
        <v>0</v>
      </c>
      <c r="N92" s="24" t="inlineStr">
        <is>
          <t>集成模块/Integrated Module</t>
        </is>
      </c>
      <c r="O92" s="24" t="inlineStr">
        <is>
          <t>新能源产品</t>
        </is>
      </c>
      <c r="P92" s="24" t="inlineStr">
        <is>
          <t>事业五部</t>
        </is>
      </c>
      <c r="Q92" s="24" t="inlineStr">
        <is>
          <t>墨西哥工厂</t>
        </is>
      </c>
      <c r="R92" s="24" t="inlineStr">
        <is>
          <t>P/M/1547595-A9-F/0127-0100116</t>
        </is>
      </c>
      <c r="S92" s="24" t="inlineStr">
        <is>
          <t>01270100116</t>
        </is>
      </c>
      <c r="T92" s="24" t="n">
        <v>0</v>
      </c>
      <c r="U92" s="24" t="inlineStr">
        <is>
          <t>SUPERMANIFOLD, ASY//SISTEMA DE AIRE ACONDICIONADO PARA VEHICULO</t>
        </is>
      </c>
      <c r="V92" s="24" t="inlineStr">
        <is>
          <t>1547595-A9-F</t>
        </is>
      </c>
      <c r="W92" s="24" t="n">
        <v>0</v>
      </c>
      <c r="X92" s="24" t="inlineStr">
        <is>
          <t>1547595-A9-F</t>
        </is>
      </c>
      <c r="Y92" s="24" t="n">
        <v>0</v>
      </c>
      <c r="Z92" s="24" t="n">
        <v>0</v>
      </c>
      <c r="AA92" s="24" t="n">
        <v>0</v>
      </c>
      <c r="AB92" s="24" t="n">
        <v>0</v>
      </c>
      <c r="AC92" s="24" t="n">
        <v>0</v>
      </c>
      <c r="AD92" s="24" t="n">
        <v>0</v>
      </c>
      <c r="AE92" s="24" t="n">
        <v>0</v>
      </c>
      <c r="AF92" s="24" t="n">
        <v>0</v>
      </c>
      <c r="AG92" s="24" t="n">
        <v>0</v>
      </c>
      <c r="AH92" s="24" t="n">
        <v>0</v>
      </c>
      <c r="AI92" s="24" t="inlineStr">
        <is>
          <t>美元/USD</t>
        </is>
      </c>
      <c r="AJ92" s="24" t="n">
        <v>6.8</v>
      </c>
      <c r="AK92" s="24" t="n">
        <v>0</v>
      </c>
      <c r="AL92" s="24" t="n">
        <v>0</v>
      </c>
      <c r="AM92" s="24" t="n">
        <v>0</v>
      </c>
      <c r="AN92" s="24" t="n">
        <v>0</v>
      </c>
      <c r="AO92" s="42" t="n">
        <v>0</v>
      </c>
      <c r="AP92" s="42" t="n">
        <v>0</v>
      </c>
      <c r="AQ92" s="42" t="n">
        <v>0</v>
      </c>
      <c r="AR92" s="42" t="n">
        <v>0</v>
      </c>
      <c r="AS92" s="24" t="n">
        <v>0</v>
      </c>
      <c r="AT92" s="24" t="n">
        <v>0</v>
      </c>
      <c r="AU92" s="24" t="n">
        <v>0</v>
      </c>
      <c r="AV92" s="24" t="n">
        <v>0</v>
      </c>
      <c r="AW92" s="24" t="n">
        <v>0</v>
      </c>
      <c r="AX92" s="24" t="n">
        <v>0</v>
      </c>
      <c r="AY92" s="24" t="n">
        <v>0</v>
      </c>
      <c r="AZ92" s="24" t="n">
        <v>0</v>
      </c>
      <c r="BA92" s="24" t="n">
        <v>0</v>
      </c>
      <c r="BB92" s="24" t="n">
        <v>0</v>
      </c>
      <c r="BC92" s="24" t="n">
        <v>0</v>
      </c>
      <c r="BD92" s="24" t="n">
        <v>0</v>
      </c>
      <c r="BE92" s="24" t="n">
        <v>0</v>
      </c>
      <c r="BF92" s="24" t="n">
        <v>0</v>
      </c>
      <c r="BG92" s="24" t="n">
        <v>0</v>
      </c>
      <c r="BH92" s="24" t="n">
        <v>0</v>
      </c>
      <c r="BI92" s="24" t="n">
        <v>0</v>
      </c>
      <c r="BJ92" s="24" t="n">
        <v>0</v>
      </c>
      <c r="BK92" s="24" t="n">
        <v>0</v>
      </c>
      <c r="BL92" s="24" t="n">
        <v>0</v>
      </c>
      <c r="BM92" s="24" t="n">
        <v>0</v>
      </c>
      <c r="BN92" s="24" t="n">
        <v>0</v>
      </c>
      <c r="BO92" s="24" t="n">
        <v>0</v>
      </c>
      <c r="BP92" s="24" t="n">
        <v>0</v>
      </c>
      <c r="BQ92" s="24" t="n">
        <v>0</v>
      </c>
      <c r="BR92" s="24" t="n">
        <v>0</v>
      </c>
      <c r="BS92" s="24">
        <f>BB92*AK92*$AJ92</f>
        <v/>
      </c>
      <c r="BT92" s="24">
        <f>BC92*AL92*$AJ92</f>
        <v/>
      </c>
      <c r="BU92" s="24">
        <f>BD92*AM92*$AJ92</f>
        <v/>
      </c>
      <c r="BV92" s="26">
        <f>BE92*AN92*$AJ92</f>
        <v/>
      </c>
      <c r="BW92" s="26">
        <f>BF92*AO92*$AJ92</f>
        <v/>
      </c>
      <c r="BX92" s="26">
        <f>AP92*BG92*$AJ92</f>
        <v/>
      </c>
      <c r="BY92" s="24">
        <f>AQ92*BH92*$AJ92</f>
        <v/>
      </c>
      <c r="BZ92" s="24">
        <f>AR92*BI92*$AJ92</f>
        <v/>
      </c>
      <c r="CA92" s="24">
        <f>AS92*BJ92*$AJ92</f>
        <v/>
      </c>
      <c r="CB92" s="24">
        <f>AT92*BK92*$AJ92</f>
        <v/>
      </c>
      <c r="CC92" s="24">
        <f>AU92*BL92*$AJ92</f>
        <v/>
      </c>
      <c r="CD92" s="24">
        <f>AV92*BM92*$AJ92</f>
        <v/>
      </c>
      <c r="CE92" s="24">
        <f>AW92*BN92*$AJ92</f>
        <v/>
      </c>
      <c r="CF92" s="24">
        <f>AX92*BO92*$AJ92</f>
        <v/>
      </c>
      <c r="CG92" s="24">
        <f>AY92*BP92*$AJ92</f>
        <v/>
      </c>
      <c r="CH92" s="24">
        <f>AZ92*BQ92*$AJ92</f>
        <v/>
      </c>
      <c r="CI92" s="24">
        <f>BA92*BR92*$AJ92</f>
        <v/>
      </c>
    </row>
    <row r="93">
      <c r="A93" s="24" t="n">
        <v>88</v>
      </c>
      <c r="B93" s="24" t="inlineStr">
        <is>
          <t>出口/Export</t>
        </is>
      </c>
      <c r="C93" s="24" t="inlineStr">
        <is>
          <t>SHI</t>
        </is>
      </c>
      <c r="D93" s="24" t="inlineStr">
        <is>
          <t>客户发展部</t>
        </is>
      </c>
      <c r="E93" s="24" t="inlineStr">
        <is>
          <t>HC18(PD20)</t>
        </is>
      </c>
      <c r="F93" s="24" t="inlineStr">
        <is>
          <t>廖剑涛/Kirk Kralapp/Joana</t>
        </is>
      </c>
      <c r="G93" s="24" t="inlineStr">
        <is>
          <t>TLA100</t>
        </is>
      </c>
      <c r="H93" s="24" t="inlineStr">
        <is>
          <t>TESLA, Inc</t>
        </is>
      </c>
      <c r="I93" s="24" t="inlineStr">
        <is>
          <t>HC18</t>
        </is>
      </c>
      <c r="J93" s="24" t="inlineStr">
        <is>
          <t>美洲</t>
        </is>
      </c>
      <c r="K93" s="24" t="inlineStr">
        <is>
          <t>HC18</t>
        </is>
      </c>
      <c r="L93" s="24" t="inlineStr">
        <is>
          <t>OEM</t>
        </is>
      </c>
      <c r="M93" s="24" t="n">
        <v>0</v>
      </c>
      <c r="N93" s="24" t="inlineStr">
        <is>
          <t>集成模块/Integrated Module</t>
        </is>
      </c>
      <c r="O93" s="24" t="inlineStr">
        <is>
          <t>新能源产品</t>
        </is>
      </c>
      <c r="P93" s="24" t="inlineStr">
        <is>
          <t>事业五部</t>
        </is>
      </c>
      <c r="Q93" s="24" t="inlineStr">
        <is>
          <t>墨西哥工厂</t>
        </is>
      </c>
      <c r="R93" s="24" t="inlineStr">
        <is>
          <t>P/M/1547595-AR-F/0127-0100114/WS3#</t>
        </is>
      </c>
      <c r="S93" s="24" t="inlineStr">
        <is>
          <t>01270100114</t>
        </is>
      </c>
      <c r="T93" s="24" t="n">
        <v>0</v>
      </c>
      <c r="U93" s="24" t="inlineStr">
        <is>
          <t>SUPERMANIFOLD, ASY//SISTEMA DE AIRE ACONDICIONADO PARA VEHICULO</t>
        </is>
      </c>
      <c r="V93" s="24" t="inlineStr">
        <is>
          <t>1547595-AR-F</t>
        </is>
      </c>
      <c r="W93" s="24" t="n">
        <v>0</v>
      </c>
      <c r="X93" s="24" t="inlineStr">
        <is>
          <t>1547595-AR-F</t>
        </is>
      </c>
      <c r="Y93" s="24" t="n">
        <v>0</v>
      </c>
      <c r="Z93" s="24" t="n">
        <v>0</v>
      </c>
      <c r="AA93" s="24" t="n">
        <v>0</v>
      </c>
      <c r="AB93" s="24" t="n">
        <v>0</v>
      </c>
      <c r="AC93" s="24" t="n">
        <v>0</v>
      </c>
      <c r="AD93" s="24" t="n">
        <v>0</v>
      </c>
      <c r="AE93" s="24" t="n">
        <v>0</v>
      </c>
      <c r="AF93" s="24" t="n">
        <v>0</v>
      </c>
      <c r="AG93" s="24" t="n">
        <v>0</v>
      </c>
      <c r="AH93" s="24" t="n">
        <v>0</v>
      </c>
      <c r="AI93" s="24" t="inlineStr">
        <is>
          <t>美元/USD</t>
        </is>
      </c>
      <c r="AJ93" s="24" t="n">
        <v>6.8</v>
      </c>
      <c r="AK93" s="24" t="n">
        <v>0</v>
      </c>
      <c r="AL93" s="24" t="n">
        <v>0</v>
      </c>
      <c r="AM93" s="24" t="n">
        <v>0</v>
      </c>
      <c r="AN93" s="24" t="n">
        <v>0</v>
      </c>
      <c r="AO93" s="42" t="n">
        <v>0</v>
      </c>
      <c r="AP93" s="42" t="n">
        <v>0</v>
      </c>
      <c r="AQ93" s="42" t="n">
        <v>0</v>
      </c>
      <c r="AR93" s="42" t="n">
        <v>0</v>
      </c>
      <c r="AS93" s="24" t="n">
        <v>0</v>
      </c>
      <c r="AT93" s="24" t="n">
        <v>0</v>
      </c>
      <c r="AU93" s="24" t="n">
        <v>0</v>
      </c>
      <c r="AV93" s="24" t="n">
        <v>0</v>
      </c>
      <c r="AW93" s="24" t="n">
        <v>0</v>
      </c>
      <c r="AX93" s="24" t="n">
        <v>0</v>
      </c>
      <c r="AY93" s="24" t="n">
        <v>0</v>
      </c>
      <c r="AZ93" s="24" t="n">
        <v>0</v>
      </c>
      <c r="BA93" s="24" t="n">
        <v>0</v>
      </c>
      <c r="BB93" s="24" t="n">
        <v>0</v>
      </c>
      <c r="BC93" s="24" t="n">
        <v>0</v>
      </c>
      <c r="BD93" s="24" t="n">
        <v>0</v>
      </c>
      <c r="BE93" s="24" t="n">
        <v>0</v>
      </c>
      <c r="BF93" s="24" t="n">
        <v>0</v>
      </c>
      <c r="BG93" s="24" t="n">
        <v>0</v>
      </c>
      <c r="BH93" s="24" t="n">
        <v>0</v>
      </c>
      <c r="BI93" s="24" t="n">
        <v>0</v>
      </c>
      <c r="BJ93" s="24" t="n">
        <v>0</v>
      </c>
      <c r="BK93" s="24" t="n">
        <v>0</v>
      </c>
      <c r="BL93" s="24" t="n">
        <v>0</v>
      </c>
      <c r="BM93" s="24" t="n">
        <v>0</v>
      </c>
      <c r="BN93" s="24" t="n">
        <v>0</v>
      </c>
      <c r="BO93" s="24" t="n">
        <v>0</v>
      </c>
      <c r="BP93" s="24" t="n">
        <v>0</v>
      </c>
      <c r="BQ93" s="24" t="n">
        <v>0</v>
      </c>
      <c r="BR93" s="24" t="n">
        <v>0</v>
      </c>
      <c r="BS93" s="24">
        <f>BB93*AK93*$AJ93</f>
        <v/>
      </c>
      <c r="BT93" s="24">
        <f>BC93*AL93*$AJ93</f>
        <v/>
      </c>
      <c r="BU93" s="24">
        <f>BD93*AM93*$AJ93</f>
        <v/>
      </c>
      <c r="BV93" s="26">
        <f>BE93*AN93*$AJ93</f>
        <v/>
      </c>
      <c r="BW93" s="26">
        <f>BF93*AO93*$AJ93</f>
        <v/>
      </c>
      <c r="BX93" s="26">
        <f>AP93*BG93*$AJ93</f>
        <v/>
      </c>
      <c r="BY93" s="24">
        <f>AQ93*BH93*$AJ93</f>
        <v/>
      </c>
      <c r="BZ93" s="24">
        <f>AR93*BI93*$AJ93</f>
        <v/>
      </c>
      <c r="CA93" s="24">
        <f>AS93*BJ93*$AJ93</f>
        <v/>
      </c>
      <c r="CB93" s="24">
        <f>AT93*BK93*$AJ93</f>
        <v/>
      </c>
      <c r="CC93" s="24">
        <f>AU93*BL93*$AJ93</f>
        <v/>
      </c>
      <c r="CD93" s="24">
        <f>AV93*BM93*$AJ93</f>
        <v/>
      </c>
      <c r="CE93" s="24">
        <f>AW93*BN93*$AJ93</f>
        <v/>
      </c>
      <c r="CF93" s="24">
        <f>AX93*BO93*$AJ93</f>
        <v/>
      </c>
      <c r="CG93" s="24">
        <f>AY93*BP93*$AJ93</f>
        <v/>
      </c>
      <c r="CH93" s="24">
        <f>AZ93*BQ93*$AJ93</f>
        <v/>
      </c>
      <c r="CI93" s="24">
        <f>BA93*BR93*$AJ93</f>
        <v/>
      </c>
    </row>
    <row r="94">
      <c r="A94" s="24" t="n">
        <v>89</v>
      </c>
      <c r="B94" s="24" t="inlineStr">
        <is>
          <t>出口/Export</t>
        </is>
      </c>
      <c r="C94" s="24" t="inlineStr">
        <is>
          <t>SHI</t>
        </is>
      </c>
      <c r="D94" s="24" t="inlineStr">
        <is>
          <t>客户发展部</t>
        </is>
      </c>
      <c r="E94" s="24" t="inlineStr">
        <is>
          <t>HC18所</t>
        </is>
      </c>
      <c r="F94" s="24" t="inlineStr">
        <is>
          <t>廖剑涛/Kirk Kralapp/Joana</t>
        </is>
      </c>
      <c r="G94" s="24" t="inlineStr">
        <is>
          <t>TLA100</t>
        </is>
      </c>
      <c r="H94" s="24" t="inlineStr">
        <is>
          <t>TESLA, Inc</t>
        </is>
      </c>
      <c r="I94" s="24" t="inlineStr">
        <is>
          <t>HC18</t>
        </is>
      </c>
      <c r="J94" s="24" t="inlineStr">
        <is>
          <t>美洲</t>
        </is>
      </c>
      <c r="K94" s="24" t="inlineStr">
        <is>
          <t>HC18</t>
        </is>
      </c>
      <c r="L94" s="24" t="inlineStr">
        <is>
          <t>OEM</t>
        </is>
      </c>
      <c r="M94" s="24" t="inlineStr">
        <is>
          <t>批量/SOP</t>
        </is>
      </c>
      <c r="N94" s="24" t="inlineStr">
        <is>
          <t>其他/Others</t>
        </is>
      </c>
      <c r="O94" s="24" t="inlineStr">
        <is>
          <t>传统产品</t>
        </is>
      </c>
      <c r="P94" s="24" t="inlineStr">
        <is>
          <t>事业一部</t>
        </is>
      </c>
      <c r="Q94" s="24" t="inlineStr">
        <is>
          <t>墨西哥工厂</t>
        </is>
      </c>
      <c r="R94" s="24" t="inlineStr">
        <is>
          <t>P/M/1739701-00-B/0132-0100090</t>
        </is>
      </c>
      <c r="S94" s="24" t="inlineStr">
        <is>
          <t>01320100090</t>
        </is>
      </c>
      <c r="T94" s="24" t="n">
        <v>0</v>
      </c>
      <c r="U94" s="24" t="inlineStr">
        <is>
          <t>APARATO DE COMPRESION DE VAPOR /RAPTOR ASSEMBLY</t>
        </is>
      </c>
      <c r="V94" s="24" t="inlineStr">
        <is>
          <t>1739701-00-B</t>
        </is>
      </c>
      <c r="W94" s="24" t="n">
        <v>0</v>
      </c>
      <c r="X94" s="24" t="inlineStr">
        <is>
          <t>1739701-00-B</t>
        </is>
      </c>
      <c r="Y94" s="24" t="inlineStr">
        <is>
          <t>批量SOP</t>
        </is>
      </c>
      <c r="Z94" s="24" t="n">
        <v>0</v>
      </c>
      <c r="AA94" s="24" t="n">
        <v>0</v>
      </c>
      <c r="AB94" s="24" t="n">
        <v>0</v>
      </c>
      <c r="AC94" s="24" t="n">
        <v>0</v>
      </c>
      <c r="AD94" s="24" t="n">
        <v>0</v>
      </c>
      <c r="AE94" s="24" t="n">
        <v>0</v>
      </c>
      <c r="AF94" s="24" t="n">
        <v>0</v>
      </c>
      <c r="AG94" s="24" t="n">
        <v>0</v>
      </c>
      <c r="AH94" s="24" t="n">
        <v>0</v>
      </c>
      <c r="AI94" s="24" t="inlineStr">
        <is>
          <t>美元/USD</t>
        </is>
      </c>
      <c r="AJ94" s="24" t="n">
        <v>6.8</v>
      </c>
      <c r="AK94" s="24" t="n">
        <v>0</v>
      </c>
      <c r="AL94" s="24" t="n">
        <v>0</v>
      </c>
      <c r="AM94" s="24" t="n">
        <v>0</v>
      </c>
      <c r="AN94" s="24" t="n">
        <v>0</v>
      </c>
      <c r="AO94" s="42" t="n">
        <v>0</v>
      </c>
      <c r="AP94" s="42" t="n">
        <v>0</v>
      </c>
      <c r="AQ94" s="42" t="n">
        <v>0</v>
      </c>
      <c r="AR94" s="42" t="n">
        <v>0</v>
      </c>
      <c r="AS94" s="24" t="n">
        <v>0</v>
      </c>
      <c r="AT94" s="24" t="n">
        <v>0</v>
      </c>
      <c r="AU94" s="24" t="n">
        <v>0</v>
      </c>
      <c r="AV94" s="24" t="n">
        <v>0</v>
      </c>
      <c r="AW94" s="24" t="n">
        <v>0</v>
      </c>
      <c r="AX94" s="24" t="n">
        <v>0</v>
      </c>
      <c r="AY94" s="24" t="n">
        <v>0</v>
      </c>
      <c r="AZ94" s="24" t="n">
        <v>0</v>
      </c>
      <c r="BA94" s="24" t="n">
        <v>0</v>
      </c>
      <c r="BB94" s="24" t="n">
        <v>1250</v>
      </c>
      <c r="BC94" s="24" t="n">
        <v>1250</v>
      </c>
      <c r="BD94" s="24" t="n">
        <v>1250</v>
      </c>
      <c r="BE94" s="24" t="n">
        <v>1250</v>
      </c>
      <c r="BF94" s="24" t="n">
        <v>1250</v>
      </c>
      <c r="BG94" s="24" t="n">
        <v>1250</v>
      </c>
      <c r="BH94" s="24" t="n">
        <v>1250</v>
      </c>
      <c r="BI94" s="24" t="n">
        <v>1250</v>
      </c>
      <c r="BJ94" s="24" t="n">
        <v>1250</v>
      </c>
      <c r="BK94" s="24" t="n">
        <v>1250</v>
      </c>
      <c r="BL94" s="24" t="n">
        <v>1250</v>
      </c>
      <c r="BM94" s="24" t="n">
        <v>1250</v>
      </c>
      <c r="BN94" s="24" t="n">
        <v>1250</v>
      </c>
      <c r="BO94" s="24" t="n">
        <v>1250</v>
      </c>
      <c r="BP94" s="24" t="n">
        <v>1250</v>
      </c>
      <c r="BQ94" s="24" t="n">
        <v>1250</v>
      </c>
      <c r="BR94" s="24" t="n">
        <v>1250</v>
      </c>
      <c r="BS94" s="24">
        <f>BB94*AK94*$AJ94</f>
        <v/>
      </c>
      <c r="BT94" s="24">
        <f>BC94*AL94*$AJ94</f>
        <v/>
      </c>
      <c r="BU94" s="24">
        <f>BD94*AM94*$AJ94</f>
        <v/>
      </c>
      <c r="BV94" s="26">
        <f>BE94*AN94*$AJ94</f>
        <v/>
      </c>
      <c r="BW94" s="26">
        <f>BF94*AO94*$AJ94</f>
        <v/>
      </c>
      <c r="BX94" s="26">
        <f>AP94*BG94*$AJ94</f>
        <v/>
      </c>
      <c r="BY94" s="24">
        <f>AQ94*BH94*$AJ94</f>
        <v/>
      </c>
      <c r="BZ94" s="24">
        <f>AR94*BI94*$AJ94</f>
        <v/>
      </c>
      <c r="CA94" s="24">
        <f>AS94*BJ94*$AJ94</f>
        <v/>
      </c>
      <c r="CB94" s="24">
        <f>AT94*BK94*$AJ94</f>
        <v/>
      </c>
      <c r="CC94" s="24">
        <f>AU94*BL94*$AJ94</f>
        <v/>
      </c>
      <c r="CD94" s="24">
        <f>AV94*BM94*$AJ94</f>
        <v/>
      </c>
      <c r="CE94" s="24">
        <f>AW94*BN94*$AJ94</f>
        <v/>
      </c>
      <c r="CF94" s="24">
        <f>AX94*BO94*$AJ94</f>
        <v/>
      </c>
      <c r="CG94" s="24">
        <f>AY94*BP94*$AJ94</f>
        <v/>
      </c>
      <c r="CH94" s="24">
        <f>AZ94*BQ94*$AJ94</f>
        <v/>
      </c>
      <c r="CI94" s="24">
        <f>BA94*BR94*$AJ94</f>
        <v/>
      </c>
    </row>
    <row r="95">
      <c r="A95" s="24" t="n">
        <v>90</v>
      </c>
      <c r="B95" s="24" t="inlineStr">
        <is>
          <t>出口/Export</t>
        </is>
      </c>
      <c r="C95" s="24" t="inlineStr">
        <is>
          <t>SHI</t>
        </is>
      </c>
      <c r="D95" s="24" t="inlineStr">
        <is>
          <t>客户发展部</t>
        </is>
      </c>
      <c r="E95" s="24" t="inlineStr">
        <is>
          <t>HC18所</t>
        </is>
      </c>
      <c r="F95" s="24" t="inlineStr">
        <is>
          <t>廖剑涛/Kirk Kralapp/Joana</t>
        </is>
      </c>
      <c r="G95" s="24" t="inlineStr">
        <is>
          <t>TLA100</t>
        </is>
      </c>
      <c r="H95" s="24" t="inlineStr">
        <is>
          <t>TESLA, Inc</t>
        </is>
      </c>
      <c r="I95" s="24" t="inlineStr">
        <is>
          <t>HC18</t>
        </is>
      </c>
      <c r="J95" s="24" t="inlineStr">
        <is>
          <t>美洲</t>
        </is>
      </c>
      <c r="K95" s="24" t="inlineStr">
        <is>
          <t>HC18</t>
        </is>
      </c>
      <c r="L95" s="24" t="inlineStr">
        <is>
          <t>OEM</t>
        </is>
      </c>
      <c r="M95" s="24" t="n">
        <v>0</v>
      </c>
      <c r="N95" s="24" t="inlineStr">
        <is>
          <t>集成模块/Integrated Module</t>
        </is>
      </c>
      <c r="O95" s="24" t="inlineStr">
        <is>
          <t>新能源产品</t>
        </is>
      </c>
      <c r="P95" s="24" t="inlineStr">
        <is>
          <t>事业五部</t>
        </is>
      </c>
      <c r="Q95" s="24" t="inlineStr">
        <is>
          <t>墨西哥工厂</t>
        </is>
      </c>
      <c r="R95" s="24" t="inlineStr">
        <is>
          <t>P/M/1752119-01-B/0127-0100022/#</t>
        </is>
      </c>
      <c r="S95" s="24" t="inlineStr">
        <is>
          <t>M01270100020K01</t>
        </is>
      </c>
      <c r="T95" s="24" t="n">
        <v>0</v>
      </c>
      <c r="U95" s="24" t="inlineStr">
        <is>
          <t>1752119-01-B</t>
        </is>
      </c>
      <c r="V95" s="24" t="inlineStr">
        <is>
          <t>SUPERMANIFOLD, ASY//SISTEMA DE AIRE ACONDICIONADO PARA VEHICULO</t>
        </is>
      </c>
      <c r="W95" s="24" t="n">
        <v>0</v>
      </c>
      <c r="X95" s="24" t="inlineStr">
        <is>
          <t>1752119-01-B</t>
        </is>
      </c>
      <c r="Y95" s="24" t="n">
        <v>0</v>
      </c>
      <c r="Z95" s="24" t="inlineStr">
        <is>
          <t>2021/2</t>
        </is>
      </c>
      <c r="AA95" s="24" t="inlineStr">
        <is>
          <t>2024/2</t>
        </is>
      </c>
      <c r="AB95" s="24" t="n">
        <v>0</v>
      </c>
      <c r="AC95" s="24" t="inlineStr">
        <is>
          <t>HC18</t>
        </is>
      </c>
      <c r="AD95" s="24" t="inlineStr">
        <is>
          <t>Supermanifold</t>
        </is>
      </c>
      <c r="AE95" s="24" t="inlineStr">
        <is>
          <t>P2</t>
        </is>
      </c>
      <c r="AF95" s="24" t="inlineStr">
        <is>
          <t>Model S, X</t>
        </is>
      </c>
      <c r="AG95" s="24" t="n">
        <v>1</v>
      </c>
      <c r="AH95" s="24" t="n">
        <v>1</v>
      </c>
      <c r="AI95" s="24" t="inlineStr">
        <is>
          <t>美元/USD</t>
        </is>
      </c>
      <c r="AJ95" s="24" t="n">
        <v>6.8</v>
      </c>
      <c r="AK95" s="24" t="n">
        <v>0</v>
      </c>
      <c r="AL95" s="24" t="n">
        <v>0</v>
      </c>
      <c r="AM95" s="24" t="n">
        <v>0</v>
      </c>
      <c r="AN95" s="24" t="n">
        <v>0</v>
      </c>
      <c r="AO95" s="42" t="n">
        <v>0</v>
      </c>
      <c r="AP95" s="42" t="n">
        <v>0</v>
      </c>
      <c r="AQ95" s="42" t="n">
        <v>0</v>
      </c>
      <c r="AR95" s="42" t="n">
        <v>0</v>
      </c>
      <c r="AS95" s="24" t="n">
        <v>0</v>
      </c>
      <c r="AT95" s="24" t="n">
        <v>0</v>
      </c>
      <c r="AU95" s="24" t="n">
        <v>0</v>
      </c>
      <c r="AV95" s="24" t="n">
        <v>0</v>
      </c>
      <c r="AW95" s="24" t="n">
        <v>0</v>
      </c>
      <c r="AX95" s="24" t="n">
        <v>0</v>
      </c>
      <c r="AY95" s="24" t="n">
        <v>0</v>
      </c>
      <c r="AZ95" s="24" t="n">
        <v>0</v>
      </c>
      <c r="BA95" s="24" t="n">
        <v>0</v>
      </c>
      <c r="BB95" s="24" t="n">
        <v>0</v>
      </c>
      <c r="BC95" s="24" t="n">
        <v>0</v>
      </c>
      <c r="BD95" s="24" t="n">
        <v>0</v>
      </c>
      <c r="BE95" s="24" t="n">
        <v>0</v>
      </c>
      <c r="BF95" s="24" t="n">
        <v>0</v>
      </c>
      <c r="BG95" s="24" t="n">
        <v>0</v>
      </c>
      <c r="BH95" s="24" t="n">
        <v>0</v>
      </c>
      <c r="BI95" s="24" t="n">
        <v>0</v>
      </c>
      <c r="BJ95" s="24" t="n">
        <v>0</v>
      </c>
      <c r="BK95" s="24" t="n">
        <v>0</v>
      </c>
      <c r="BL95" s="24" t="n">
        <v>0</v>
      </c>
      <c r="BM95" s="24" t="n">
        <v>0</v>
      </c>
      <c r="BN95" s="24" t="n">
        <v>0</v>
      </c>
      <c r="BO95" s="24" t="n">
        <v>0</v>
      </c>
      <c r="BP95" s="24" t="n">
        <v>0</v>
      </c>
      <c r="BQ95" s="24" t="n">
        <v>0</v>
      </c>
      <c r="BR95" s="24" t="n">
        <v>0</v>
      </c>
      <c r="BS95" s="24">
        <f>BB95*AK95*$AJ95</f>
        <v/>
      </c>
      <c r="BT95" s="24">
        <f>BC95*AL95*$AJ95</f>
        <v/>
      </c>
      <c r="BU95" s="24">
        <f>BD95*AM95*$AJ95</f>
        <v/>
      </c>
      <c r="BV95" s="26">
        <f>BE95*AN95*$AJ95</f>
        <v/>
      </c>
      <c r="BW95" s="26">
        <f>BF95*AO95*$AJ95</f>
        <v/>
      </c>
      <c r="BX95" s="26">
        <f>AP95*BG95*$AJ95</f>
        <v/>
      </c>
      <c r="BY95" s="24">
        <f>AQ95*BH95*$AJ95</f>
        <v/>
      </c>
      <c r="BZ95" s="24">
        <f>AR95*BI95*$AJ95</f>
        <v/>
      </c>
      <c r="CA95" s="24">
        <f>AS95*BJ95*$AJ95</f>
        <v/>
      </c>
      <c r="CB95" s="24">
        <f>AT95*BK95*$AJ95</f>
        <v/>
      </c>
      <c r="CC95" s="24">
        <f>AU95*BL95*$AJ95</f>
        <v/>
      </c>
      <c r="CD95" s="24">
        <f>AV95*BM95*$AJ95</f>
        <v/>
      </c>
      <c r="CE95" s="24">
        <f>AW95*BN95*$AJ95</f>
        <v/>
      </c>
      <c r="CF95" s="24">
        <f>AX95*BO95*$AJ95</f>
        <v/>
      </c>
      <c r="CG95" s="24">
        <f>AY95*BP95*$AJ95</f>
        <v/>
      </c>
      <c r="CH95" s="24">
        <f>AZ95*BQ95*$AJ95</f>
        <v/>
      </c>
      <c r="CI95" s="24">
        <f>BA95*BR95*$AJ95</f>
        <v/>
      </c>
    </row>
    <row r="96">
      <c r="A96" s="24" t="n">
        <v>91</v>
      </c>
      <c r="B96" s="24" t="inlineStr">
        <is>
          <t>出口/Export</t>
        </is>
      </c>
      <c r="C96" s="24" t="inlineStr">
        <is>
          <t>SHI</t>
        </is>
      </c>
      <c r="D96" s="24" t="inlineStr">
        <is>
          <t>客户发展部</t>
        </is>
      </c>
      <c r="E96" s="24" t="inlineStr">
        <is>
          <t>HC18所</t>
        </is>
      </c>
      <c r="F96" s="24" t="inlineStr">
        <is>
          <t>廖剑涛/Kirk Kralapp/Joana</t>
        </is>
      </c>
      <c r="G96" s="24" t="inlineStr">
        <is>
          <t>TLA100</t>
        </is>
      </c>
      <c r="H96" s="24" t="inlineStr">
        <is>
          <t>TESLA, Inc</t>
        </is>
      </c>
      <c r="I96" s="24" t="inlineStr">
        <is>
          <t>HC18</t>
        </is>
      </c>
      <c r="J96" s="24" t="inlineStr">
        <is>
          <t>美洲</t>
        </is>
      </c>
      <c r="K96" s="24" t="inlineStr">
        <is>
          <t>HC18</t>
        </is>
      </c>
      <c r="L96" s="24" t="inlineStr">
        <is>
          <t>OEM</t>
        </is>
      </c>
      <c r="M96" s="24" t="n">
        <v>0</v>
      </c>
      <c r="N96" s="24" t="inlineStr">
        <is>
          <t>集成模块/Integrated Module</t>
        </is>
      </c>
      <c r="O96" s="24" t="inlineStr">
        <is>
          <t>新能源产品</t>
        </is>
      </c>
      <c r="P96" s="24" t="inlineStr">
        <is>
          <t>事业五部</t>
        </is>
      </c>
      <c r="Q96" s="24" t="inlineStr">
        <is>
          <t>墨西哥工厂</t>
        </is>
      </c>
      <c r="R96" s="24" t="inlineStr">
        <is>
          <t>P/M/1752119-01-B/0127-0100096/#</t>
        </is>
      </c>
      <c r="S96" s="24" t="inlineStr">
        <is>
          <t>01270100096</t>
        </is>
      </c>
      <c r="T96" s="24" t="n">
        <v>0</v>
      </c>
      <c r="U96" s="24" t="inlineStr">
        <is>
          <t>1752119-01-B</t>
        </is>
      </c>
      <c r="V96" s="24" t="inlineStr">
        <is>
          <t>SUPERMANIFOLD, ASY//SISTEMA DE AIRE ACONDICIONADO PARA VEHICULO</t>
        </is>
      </c>
      <c r="W96" s="24" t="n">
        <v>0</v>
      </c>
      <c r="X96" s="24" t="inlineStr">
        <is>
          <t>1752119-01-B</t>
        </is>
      </c>
      <c r="Y96" s="24" t="n">
        <v>0</v>
      </c>
      <c r="Z96" s="24" t="n">
        <v>0</v>
      </c>
      <c r="AA96" s="24" t="n">
        <v>0</v>
      </c>
      <c r="AB96" s="24" t="n">
        <v>0</v>
      </c>
      <c r="AC96" s="24" t="n">
        <v>0</v>
      </c>
      <c r="AD96" s="24" t="n">
        <v>0</v>
      </c>
      <c r="AE96" s="24" t="n">
        <v>0</v>
      </c>
      <c r="AF96" s="24" t="n">
        <v>0</v>
      </c>
      <c r="AG96" s="24" t="n">
        <v>0</v>
      </c>
      <c r="AH96" s="24" t="n">
        <v>0</v>
      </c>
      <c r="AI96" s="24" t="inlineStr">
        <is>
          <t>美元/USD</t>
        </is>
      </c>
      <c r="AJ96" s="24" t="n">
        <v>6.8</v>
      </c>
      <c r="AK96" s="24" t="n">
        <v>0</v>
      </c>
      <c r="AL96" s="24" t="n">
        <v>0</v>
      </c>
      <c r="AM96" s="24" t="n">
        <v>0</v>
      </c>
      <c r="AN96" s="24" t="n">
        <v>0</v>
      </c>
      <c r="AO96" s="42" t="n">
        <v>0</v>
      </c>
      <c r="AP96" s="42" t="n">
        <v>0</v>
      </c>
      <c r="AQ96" s="42" t="n">
        <v>0</v>
      </c>
      <c r="AR96" s="42" t="n">
        <v>0</v>
      </c>
      <c r="AS96" s="24" t="n">
        <v>0</v>
      </c>
      <c r="AT96" s="24" t="n">
        <v>0</v>
      </c>
      <c r="AU96" s="24" t="n">
        <v>0</v>
      </c>
      <c r="AV96" s="24" t="n">
        <v>0</v>
      </c>
      <c r="AW96" s="24" t="n">
        <v>0</v>
      </c>
      <c r="AX96" s="24" t="n">
        <v>0</v>
      </c>
      <c r="AY96" s="24" t="n">
        <v>0</v>
      </c>
      <c r="AZ96" s="24" t="n">
        <v>0</v>
      </c>
      <c r="BA96" s="24" t="n">
        <v>0</v>
      </c>
      <c r="BB96" s="24" t="n">
        <v>0</v>
      </c>
      <c r="BC96" s="24" t="n">
        <v>0</v>
      </c>
      <c r="BD96" s="24" t="n">
        <v>0</v>
      </c>
      <c r="BE96" s="24" t="n">
        <v>0</v>
      </c>
      <c r="BF96" s="24" t="n">
        <v>0</v>
      </c>
      <c r="BG96" s="24" t="n">
        <v>0</v>
      </c>
      <c r="BH96" s="24" t="n">
        <v>0</v>
      </c>
      <c r="BI96" s="24" t="n">
        <v>0</v>
      </c>
      <c r="BJ96" s="24" t="n">
        <v>0</v>
      </c>
      <c r="BK96" s="24" t="n">
        <v>0</v>
      </c>
      <c r="BL96" s="24" t="n">
        <v>0</v>
      </c>
      <c r="BM96" s="24" t="n">
        <v>0</v>
      </c>
      <c r="BN96" s="24" t="n">
        <v>0</v>
      </c>
      <c r="BO96" s="24" t="n">
        <v>0</v>
      </c>
      <c r="BP96" s="24" t="n">
        <v>0</v>
      </c>
      <c r="BQ96" s="24" t="n">
        <v>0</v>
      </c>
      <c r="BR96" s="24" t="n">
        <v>0</v>
      </c>
      <c r="BS96" s="24">
        <f>BB96*AK96*$AJ96</f>
        <v/>
      </c>
      <c r="BT96" s="24">
        <f>BC96*AL96*$AJ96</f>
        <v/>
      </c>
      <c r="BU96" s="24">
        <f>BD96*AM96*$AJ96</f>
        <v/>
      </c>
      <c r="BV96" s="26">
        <f>BE96*AN96*$AJ96</f>
        <v/>
      </c>
      <c r="BW96" s="26">
        <f>BF96*AO96*$AJ96</f>
        <v/>
      </c>
      <c r="BX96" s="26">
        <f>AP96*BG96*$AJ96</f>
        <v/>
      </c>
      <c r="BY96" s="24">
        <f>AQ96*BH96*$AJ96</f>
        <v/>
      </c>
      <c r="BZ96" s="24">
        <f>AR96*BI96*$AJ96</f>
        <v/>
      </c>
      <c r="CA96" s="24">
        <f>AS96*BJ96*$AJ96</f>
        <v/>
      </c>
      <c r="CB96" s="24">
        <f>AT96*BK96*$AJ96</f>
        <v/>
      </c>
      <c r="CC96" s="24">
        <f>AU96*BL96*$AJ96</f>
        <v/>
      </c>
      <c r="CD96" s="24">
        <f>AV96*BM96*$AJ96</f>
        <v/>
      </c>
      <c r="CE96" s="24">
        <f>AW96*BN96*$AJ96</f>
        <v/>
      </c>
      <c r="CF96" s="24">
        <f>AX96*BO96*$AJ96</f>
        <v/>
      </c>
      <c r="CG96" s="24">
        <f>AY96*BP96*$AJ96</f>
        <v/>
      </c>
      <c r="CH96" s="24">
        <f>AZ96*BQ96*$AJ96</f>
        <v/>
      </c>
      <c r="CI96" s="24">
        <f>BA96*BR96*$AJ96</f>
        <v/>
      </c>
    </row>
    <row r="97">
      <c r="A97" s="24" t="n">
        <v>92</v>
      </c>
      <c r="B97" s="24" t="inlineStr">
        <is>
          <t>出口/Export</t>
        </is>
      </c>
      <c r="C97" s="24" t="inlineStr">
        <is>
          <t>SHI</t>
        </is>
      </c>
      <c r="D97" s="24" t="inlineStr">
        <is>
          <t>客户发展部</t>
        </is>
      </c>
      <c r="E97" s="24" t="inlineStr">
        <is>
          <t>HC18所</t>
        </is>
      </c>
      <c r="F97" s="24" t="inlineStr">
        <is>
          <t>廖剑涛/Kirk Kralapp/Joana</t>
        </is>
      </c>
      <c r="G97" s="24" t="inlineStr">
        <is>
          <t>TLA100</t>
        </is>
      </c>
      <c r="H97" s="24" t="inlineStr">
        <is>
          <t>TESLA, Inc</t>
        </is>
      </c>
      <c r="I97" s="24" t="inlineStr">
        <is>
          <t>HC18</t>
        </is>
      </c>
      <c r="J97" s="24" t="inlineStr">
        <is>
          <t>美洲</t>
        </is>
      </c>
      <c r="K97" s="24" t="inlineStr">
        <is>
          <t>HC18</t>
        </is>
      </c>
      <c r="L97" s="24" t="inlineStr">
        <is>
          <t>OEM</t>
        </is>
      </c>
      <c r="M97" s="24" t="n">
        <v>0</v>
      </c>
      <c r="N97" s="24" t="inlineStr">
        <is>
          <t>集成模块/Integrated Module</t>
        </is>
      </c>
      <c r="O97" s="24" t="inlineStr">
        <is>
          <t>新能源产品</t>
        </is>
      </c>
      <c r="P97" s="24" t="inlineStr">
        <is>
          <t>事业五部</t>
        </is>
      </c>
      <c r="Q97" s="24" t="inlineStr">
        <is>
          <t>墨西哥工厂</t>
        </is>
      </c>
      <c r="R97" s="24" t="inlineStr">
        <is>
          <t>P/M/1752119-03-B/0127-0100079#</t>
        </is>
      </c>
      <c r="S97" s="24" t="inlineStr">
        <is>
          <t>01270100079</t>
        </is>
      </c>
      <c r="T97" s="24" t="n">
        <v>0</v>
      </c>
      <c r="U97" s="24" t="inlineStr">
        <is>
          <t>SUPERMANIFOLD, ASY//SISTEMA DE AIRE ACONDICIONADO PARA VEHICULO</t>
        </is>
      </c>
      <c r="V97" s="24" t="n">
        <v>0</v>
      </c>
      <c r="W97" s="24" t="n">
        <v>0</v>
      </c>
      <c r="X97" s="24" t="inlineStr">
        <is>
          <t>1752119-03-B</t>
        </is>
      </c>
      <c r="Y97" s="24" t="n">
        <v>0</v>
      </c>
      <c r="Z97" s="24" t="n">
        <v>0</v>
      </c>
      <c r="AA97" s="24" t="n">
        <v>0</v>
      </c>
      <c r="AB97" s="24" t="n">
        <v>0</v>
      </c>
      <c r="AC97" s="24" t="n">
        <v>0</v>
      </c>
      <c r="AD97" s="24" t="n">
        <v>0</v>
      </c>
      <c r="AE97" s="24" t="n">
        <v>0</v>
      </c>
      <c r="AF97" s="24" t="n">
        <v>0</v>
      </c>
      <c r="AG97" s="24" t="n">
        <v>0</v>
      </c>
      <c r="AH97" s="24" t="n">
        <v>0</v>
      </c>
      <c r="AI97" s="24" t="inlineStr">
        <is>
          <t>美元/USD</t>
        </is>
      </c>
      <c r="AJ97" s="24" t="n">
        <v>6.8</v>
      </c>
      <c r="AK97" s="24" t="n">
        <v>0</v>
      </c>
      <c r="AL97" s="24" t="n">
        <v>0</v>
      </c>
      <c r="AM97" s="24" t="n">
        <v>0</v>
      </c>
      <c r="AN97" s="24" t="n">
        <v>0</v>
      </c>
      <c r="AO97" s="42" t="n">
        <v>0</v>
      </c>
      <c r="AP97" s="42" t="n">
        <v>0</v>
      </c>
      <c r="AQ97" s="42" t="n">
        <v>0</v>
      </c>
      <c r="AR97" s="42" t="n">
        <v>0</v>
      </c>
      <c r="AS97" s="24" t="n">
        <v>0</v>
      </c>
      <c r="AT97" s="24" t="n">
        <v>0</v>
      </c>
      <c r="AU97" s="24" t="n">
        <v>0</v>
      </c>
      <c r="AV97" s="24" t="n">
        <v>0</v>
      </c>
      <c r="AW97" s="24" t="n">
        <v>0</v>
      </c>
      <c r="AX97" s="24" t="n">
        <v>0</v>
      </c>
      <c r="AY97" s="24" t="n">
        <v>0</v>
      </c>
      <c r="AZ97" s="24" t="n">
        <v>0</v>
      </c>
      <c r="BA97" s="24" t="n">
        <v>0</v>
      </c>
      <c r="BB97" s="24" t="n">
        <v>0</v>
      </c>
      <c r="BC97" s="24" t="n">
        <v>0</v>
      </c>
      <c r="BD97" s="24" t="n">
        <v>0</v>
      </c>
      <c r="BE97" s="24" t="n">
        <v>0</v>
      </c>
      <c r="BF97" s="24" t="n">
        <v>0</v>
      </c>
      <c r="BG97" s="24" t="n">
        <v>0</v>
      </c>
      <c r="BH97" s="24" t="n">
        <v>0</v>
      </c>
      <c r="BI97" s="24" t="n">
        <v>0</v>
      </c>
      <c r="BJ97" s="24" t="n">
        <v>0</v>
      </c>
      <c r="BK97" s="24" t="n">
        <v>0</v>
      </c>
      <c r="BL97" s="24" t="n">
        <v>0</v>
      </c>
      <c r="BM97" s="24" t="n">
        <v>0</v>
      </c>
      <c r="BN97" s="24" t="n">
        <v>0</v>
      </c>
      <c r="BO97" s="24" t="n">
        <v>0</v>
      </c>
      <c r="BP97" s="24" t="n">
        <v>0</v>
      </c>
      <c r="BQ97" s="24" t="n">
        <v>0</v>
      </c>
      <c r="BR97" s="24" t="n">
        <v>0</v>
      </c>
      <c r="BS97" s="24">
        <f>BB97*AK97*$AJ97</f>
        <v/>
      </c>
      <c r="BT97" s="24">
        <f>BC97*AL97*$AJ97</f>
        <v/>
      </c>
      <c r="BU97" s="24">
        <f>BD97*AM97*$AJ97</f>
        <v/>
      </c>
      <c r="BV97" s="26">
        <f>BE97*AN97*$AJ97</f>
        <v/>
      </c>
      <c r="BW97" s="26">
        <f>BF97*AO97*$AJ97</f>
        <v/>
      </c>
      <c r="BX97" s="26">
        <f>AP97*BG97*$AJ97</f>
        <v/>
      </c>
      <c r="BY97" s="24">
        <f>AQ97*BH97*$AJ97</f>
        <v/>
      </c>
      <c r="BZ97" s="24">
        <f>AR97*BI97*$AJ97</f>
        <v/>
      </c>
      <c r="CA97" s="24">
        <f>AS97*BJ97*$AJ97</f>
        <v/>
      </c>
      <c r="CB97" s="24">
        <f>AT97*BK97*$AJ97</f>
        <v/>
      </c>
      <c r="CC97" s="24">
        <f>AU97*BL97*$AJ97</f>
        <v/>
      </c>
      <c r="CD97" s="24">
        <f>AV97*BM97*$AJ97</f>
        <v/>
      </c>
      <c r="CE97" s="24">
        <f>AW97*BN97*$AJ97</f>
        <v/>
      </c>
      <c r="CF97" s="24">
        <f>AX97*BO97*$AJ97</f>
        <v/>
      </c>
      <c r="CG97" s="24">
        <f>AY97*BP97*$AJ97</f>
        <v/>
      </c>
      <c r="CH97" s="24">
        <f>AZ97*BQ97*$AJ97</f>
        <v/>
      </c>
      <c r="CI97" s="24">
        <f>BA97*BR97*$AJ97</f>
        <v/>
      </c>
    </row>
    <row r="98">
      <c r="A98" s="24" t="n">
        <v>93</v>
      </c>
      <c r="B98" s="24" t="inlineStr">
        <is>
          <t>出口/Export</t>
        </is>
      </c>
      <c r="C98" s="24" t="inlineStr">
        <is>
          <t>SHI</t>
        </is>
      </c>
      <c r="D98" s="24" t="inlineStr">
        <is>
          <t>客户发展部</t>
        </is>
      </c>
      <c r="E98" s="24" t="inlineStr">
        <is>
          <t>HC18所</t>
        </is>
      </c>
      <c r="F98" s="24" t="inlineStr">
        <is>
          <t>廖剑涛/Kirk Kralapp/Joana</t>
        </is>
      </c>
      <c r="G98" s="24" t="inlineStr">
        <is>
          <t>TLA100</t>
        </is>
      </c>
      <c r="H98" s="24" t="inlineStr">
        <is>
          <t>TESLA, Inc</t>
        </is>
      </c>
      <c r="I98" s="24" t="inlineStr">
        <is>
          <t>HC18</t>
        </is>
      </c>
      <c r="J98" s="24" t="inlineStr">
        <is>
          <t>美洲</t>
        </is>
      </c>
      <c r="K98" s="24" t="inlineStr">
        <is>
          <t>HC18</t>
        </is>
      </c>
      <c r="L98" s="24" t="inlineStr">
        <is>
          <t>OEM</t>
        </is>
      </c>
      <c r="M98" s="24" t="inlineStr">
        <is>
          <t>批量/SOP</t>
        </is>
      </c>
      <c r="N98" s="24" t="inlineStr">
        <is>
          <t>集成模块/Integrated Module</t>
        </is>
      </c>
      <c r="O98" s="24" t="inlineStr">
        <is>
          <t>新能源产品</t>
        </is>
      </c>
      <c r="P98" s="24" t="inlineStr">
        <is>
          <t>事业五部</t>
        </is>
      </c>
      <c r="Q98" s="24" t="inlineStr">
        <is>
          <t>墨西哥工厂</t>
        </is>
      </c>
      <c r="R98" s="24" t="inlineStr">
        <is>
          <t>P-Octo2/M/1752119-03-B/0127-0100079/Octo2</t>
        </is>
      </c>
      <c r="S98" s="24" t="inlineStr">
        <is>
          <t>01270100079</t>
        </is>
      </c>
      <c r="T98" s="24" t="n">
        <v>0</v>
      </c>
      <c r="U98" s="24" t="inlineStr">
        <is>
          <t>Octo #2 + Palladium Supermanifold Assembly / 1752119-03-B</t>
        </is>
      </c>
      <c r="V98" s="24" t="n">
        <v>0</v>
      </c>
      <c r="W98" s="24" t="n">
        <v>0</v>
      </c>
      <c r="X98" s="24" t="inlineStr">
        <is>
          <t>1752119-03-B</t>
        </is>
      </c>
      <c r="Y98" s="24" t="inlineStr">
        <is>
          <t>批量SOP</t>
        </is>
      </c>
      <c r="Z98" s="24" t="n">
        <v>0</v>
      </c>
      <c r="AA98" s="24" t="n">
        <v>0</v>
      </c>
      <c r="AB98" s="24" t="n">
        <v>0</v>
      </c>
      <c r="AC98" s="24" t="n">
        <v>0</v>
      </c>
      <c r="AD98" s="24" t="n">
        <v>0</v>
      </c>
      <c r="AE98" s="24" t="n">
        <v>0</v>
      </c>
      <c r="AF98" s="24" t="n">
        <v>0</v>
      </c>
      <c r="AG98" s="24" t="n">
        <v>0</v>
      </c>
      <c r="AH98" s="24" t="n">
        <v>0</v>
      </c>
      <c r="AI98" s="24" t="inlineStr">
        <is>
          <t>美元/USD</t>
        </is>
      </c>
      <c r="AJ98" s="24" t="n">
        <v>6.8</v>
      </c>
      <c r="AK98" s="24" t="n">
        <v>0</v>
      </c>
      <c r="AL98" s="24" t="n">
        <v>0.7571</v>
      </c>
      <c r="AM98" s="24" t="n">
        <v>0.68</v>
      </c>
      <c r="AN98" s="24" t="n">
        <v>0.76</v>
      </c>
      <c r="AO98" s="42" t="n">
        <v>0.57</v>
      </c>
      <c r="AP98" s="42" t="n">
        <v>0.6552</v>
      </c>
      <c r="AQ98" s="42" t="n">
        <v>0.6552</v>
      </c>
      <c r="AR98" s="42" t="n">
        <v>0.6552</v>
      </c>
      <c r="AS98" s="24" t="n">
        <v>0.76</v>
      </c>
      <c r="AT98" s="24" t="n">
        <v>0.76</v>
      </c>
      <c r="AU98" s="24" t="n">
        <v>0.76</v>
      </c>
      <c r="AV98" s="24" t="n">
        <v>0.76</v>
      </c>
      <c r="AW98" s="24" t="n">
        <v>0.76</v>
      </c>
      <c r="AX98" s="24" t="n">
        <v>0.76</v>
      </c>
      <c r="AY98" s="24" t="n">
        <v>0.76</v>
      </c>
      <c r="AZ98" s="24" t="n">
        <v>0.76</v>
      </c>
      <c r="BA98" s="24" t="n">
        <v>0.76</v>
      </c>
      <c r="BB98" s="24" t="n">
        <v>338</v>
      </c>
      <c r="BC98" s="24" t="n">
        <v>338</v>
      </c>
      <c r="BD98" s="24" t="n">
        <v>338</v>
      </c>
      <c r="BE98" s="24" t="n">
        <v>338</v>
      </c>
      <c r="BF98" s="42" t="n">
        <v>338</v>
      </c>
      <c r="BG98" s="42" t="n">
        <v>338</v>
      </c>
      <c r="BH98" s="42" t="n">
        <v>338</v>
      </c>
      <c r="BI98" s="24" t="n">
        <v>338</v>
      </c>
      <c r="BJ98" s="24" t="n">
        <v>338</v>
      </c>
      <c r="BK98" s="24" t="n">
        <v>338</v>
      </c>
      <c r="BL98" s="24" t="n">
        <v>338</v>
      </c>
      <c r="BM98" s="24" t="n">
        <v>338</v>
      </c>
      <c r="BN98" s="24" t="n">
        <v>338</v>
      </c>
      <c r="BO98" s="24" t="n">
        <v>338</v>
      </c>
      <c r="BP98" s="24" t="n">
        <v>338</v>
      </c>
      <c r="BQ98" s="24" t="n">
        <v>338</v>
      </c>
      <c r="BR98" s="24" t="n">
        <v>338</v>
      </c>
      <c r="BS98" s="24">
        <f>BB98*AK98*$AJ98</f>
        <v/>
      </c>
      <c r="BT98" s="24">
        <f>BC98*AL98*$AJ98</f>
        <v/>
      </c>
      <c r="BU98" s="24">
        <f>BD98*AM98*$AJ98</f>
        <v/>
      </c>
      <c r="BV98" s="26">
        <f>BE98*AN98*$AJ98</f>
        <v/>
      </c>
      <c r="BW98" s="42">
        <f>BF98*AO98*$AJ98</f>
        <v/>
      </c>
      <c r="BX98" s="42">
        <f>AP98*BG98*$AJ98</f>
        <v/>
      </c>
      <c r="BY98" s="42">
        <f>AQ98*BH98*$AJ98</f>
        <v/>
      </c>
      <c r="BZ98" s="24">
        <f>AR98*BI98*$AJ98</f>
        <v/>
      </c>
      <c r="CA98" s="24">
        <f>AS98*BJ98*$AJ98</f>
        <v/>
      </c>
      <c r="CB98" s="24">
        <f>AT98*BK98*$AJ98</f>
        <v/>
      </c>
      <c r="CC98" s="24">
        <f>AU98*BL98*$AJ98</f>
        <v/>
      </c>
      <c r="CD98" s="24">
        <f>AV98*BM98*$AJ98</f>
        <v/>
      </c>
      <c r="CE98" s="24">
        <f>AW98*BN98*$AJ98</f>
        <v/>
      </c>
      <c r="CF98" s="24">
        <f>AX98*BO98*$AJ98</f>
        <v/>
      </c>
      <c r="CG98" s="24">
        <f>AY98*BP98*$AJ98</f>
        <v/>
      </c>
      <c r="CH98" s="24">
        <f>AZ98*BQ98*$AJ98</f>
        <v/>
      </c>
      <c r="CI98" s="24">
        <f>BA98*BR98*$AJ98</f>
        <v/>
      </c>
    </row>
    <row r="99">
      <c r="A99" s="24" t="n">
        <v>94</v>
      </c>
      <c r="B99" s="24" t="inlineStr">
        <is>
          <t>出口/Export</t>
        </is>
      </c>
      <c r="C99" s="24" t="inlineStr">
        <is>
          <t>SHI</t>
        </is>
      </c>
      <c r="D99" s="24" t="inlineStr">
        <is>
          <t>客户发展部</t>
        </is>
      </c>
      <c r="E99" s="24" t="inlineStr">
        <is>
          <t>HC18(PD20)</t>
        </is>
      </c>
      <c r="F99" s="24" t="inlineStr">
        <is>
          <t>廖剑涛/Kirk Kralapp/Joana</t>
        </is>
      </c>
      <c r="G99" s="24" t="inlineStr">
        <is>
          <t>TLA100</t>
        </is>
      </c>
      <c r="H99" s="24" t="inlineStr">
        <is>
          <t>TESLA, Inc</t>
        </is>
      </c>
      <c r="I99" s="24" t="inlineStr">
        <is>
          <t>HC18</t>
        </is>
      </c>
      <c r="J99" s="24" t="inlineStr">
        <is>
          <t>美洲</t>
        </is>
      </c>
      <c r="K99" s="24" t="inlineStr">
        <is>
          <t>HC18</t>
        </is>
      </c>
      <c r="L99" s="24" t="inlineStr">
        <is>
          <t>OEM</t>
        </is>
      </c>
      <c r="M99" s="24" t="n">
        <v>0</v>
      </c>
      <c r="N99" s="24" t="inlineStr">
        <is>
          <t>集成模块/Integrated Module</t>
        </is>
      </c>
      <c r="O99" s="24" t="inlineStr">
        <is>
          <t>新能源产品</t>
        </is>
      </c>
      <c r="P99" s="24" t="inlineStr">
        <is>
          <t>事业五部</t>
        </is>
      </c>
      <c r="Q99" s="24" t="inlineStr">
        <is>
          <t>绍兴工厂</t>
        </is>
      </c>
      <c r="R99" s="24" t="inlineStr">
        <is>
          <t>R/M/1547595-A0-F/0127-0100098-R/#</t>
        </is>
      </c>
      <c r="S99" s="24" t="inlineStr">
        <is>
          <t>01270100098</t>
        </is>
      </c>
      <c r="T99" s="24" t="n">
        <v>0</v>
      </c>
      <c r="U99" s="24" t="inlineStr">
        <is>
          <t>1547595-A0-F</t>
        </is>
      </c>
      <c r="V99" s="24" t="inlineStr">
        <is>
          <t>SUPERMANIFOLD, ASY//SISTEMA DE AIRE ACONDICIONADO PARA VEHICULO</t>
        </is>
      </c>
      <c r="W99" s="24" t="n">
        <v>0</v>
      </c>
      <c r="X99" s="24" t="inlineStr">
        <is>
          <t>1547595-A0-F</t>
        </is>
      </c>
      <c r="Y99" s="24" t="n">
        <v>0</v>
      </c>
      <c r="Z99" s="24" t="n">
        <v>0</v>
      </c>
      <c r="AA99" s="24" t="n">
        <v>0</v>
      </c>
      <c r="AB99" s="24" t="n">
        <v>0</v>
      </c>
      <c r="AC99" s="24" t="n">
        <v>0</v>
      </c>
      <c r="AD99" s="24" t="n">
        <v>0</v>
      </c>
      <c r="AE99" s="24" t="n">
        <v>0</v>
      </c>
      <c r="AF99" s="24" t="n">
        <v>0</v>
      </c>
      <c r="AG99" s="24" t="n">
        <v>0</v>
      </c>
      <c r="AH99" s="24" t="n">
        <v>0</v>
      </c>
      <c r="AI99" s="24" t="inlineStr">
        <is>
          <t>美元/USD</t>
        </is>
      </c>
      <c r="AJ99" s="24" t="n">
        <v>6.8</v>
      </c>
      <c r="AK99" s="24" t="n">
        <v>0</v>
      </c>
      <c r="AL99" s="24" t="n">
        <v>0</v>
      </c>
      <c r="AM99" s="24" t="n">
        <v>0</v>
      </c>
      <c r="AN99" s="24" t="n">
        <v>0</v>
      </c>
      <c r="AO99" s="42" t="n">
        <v>0</v>
      </c>
      <c r="AP99" s="42" t="n">
        <v>2.1528</v>
      </c>
      <c r="AQ99" s="42" t="n">
        <v>2.1528</v>
      </c>
      <c r="AR99" s="42" t="n">
        <v>2.2464</v>
      </c>
      <c r="AS99" s="24" t="n">
        <v>0</v>
      </c>
      <c r="AT99" s="24" t="n">
        <v>0</v>
      </c>
      <c r="AU99" s="24" t="n">
        <v>0</v>
      </c>
      <c r="AV99" s="24" t="n">
        <v>0</v>
      </c>
      <c r="AW99" s="24" t="n">
        <v>0</v>
      </c>
      <c r="AX99" s="24" t="n">
        <v>0</v>
      </c>
      <c r="AY99" s="24" t="n">
        <v>0</v>
      </c>
      <c r="AZ99" s="24" t="n">
        <v>0</v>
      </c>
      <c r="BA99" s="24" t="n">
        <v>0</v>
      </c>
      <c r="BB99" s="24" t="n">
        <v>0</v>
      </c>
      <c r="BC99" s="24" t="n">
        <v>0</v>
      </c>
      <c r="BD99" s="24" t="n">
        <v>0</v>
      </c>
      <c r="BE99" s="24" t="n">
        <v>0</v>
      </c>
      <c r="BF99" s="24" t="n">
        <v>0</v>
      </c>
      <c r="BG99" s="24" t="n">
        <v>0</v>
      </c>
      <c r="BH99" s="24" t="n">
        <v>0</v>
      </c>
      <c r="BI99" s="24" t="n">
        <v>0</v>
      </c>
      <c r="BJ99" s="24" t="n">
        <v>0</v>
      </c>
      <c r="BK99" s="24" t="n">
        <v>0</v>
      </c>
      <c r="BL99" s="24" t="n">
        <v>0</v>
      </c>
      <c r="BM99" s="24" t="n">
        <v>0</v>
      </c>
      <c r="BN99" s="24" t="n">
        <v>0</v>
      </c>
      <c r="BO99" s="24" t="n">
        <v>0</v>
      </c>
      <c r="BP99" s="24" t="n">
        <v>0</v>
      </c>
      <c r="BQ99" s="24" t="n">
        <v>0</v>
      </c>
      <c r="BR99" s="24" t="n">
        <v>0</v>
      </c>
      <c r="BS99" s="24">
        <f>BB99*AK99*$AJ99</f>
        <v/>
      </c>
      <c r="BT99" s="24">
        <f>BC99*AL99*$AJ99</f>
        <v/>
      </c>
      <c r="BU99" s="24">
        <f>BD99*AM99*$AJ99</f>
        <v/>
      </c>
      <c r="BV99" s="26">
        <f>BE99*AN99*$AJ99</f>
        <v/>
      </c>
      <c r="BW99" s="26">
        <f>BF99*AO99*$AJ99</f>
        <v/>
      </c>
      <c r="BX99" s="26">
        <f>AP99*BG99*$AJ99</f>
        <v/>
      </c>
      <c r="BY99" s="24">
        <f>AQ99*BH99*$AJ99</f>
        <v/>
      </c>
      <c r="BZ99" s="24">
        <f>AR99*BI99*$AJ99</f>
        <v/>
      </c>
      <c r="CA99" s="24">
        <f>AS99*BJ99*$AJ99</f>
        <v/>
      </c>
      <c r="CB99" s="24">
        <f>AT99*BK99*$AJ99</f>
        <v/>
      </c>
      <c r="CC99" s="24">
        <f>AU99*BL99*$AJ99</f>
        <v/>
      </c>
      <c r="CD99" s="24">
        <f>AV99*BM99*$AJ99</f>
        <v/>
      </c>
      <c r="CE99" s="24">
        <f>AW99*BN99*$AJ99</f>
        <v/>
      </c>
      <c r="CF99" s="24">
        <f>AX99*BO99*$AJ99</f>
        <v/>
      </c>
      <c r="CG99" s="24">
        <f>AY99*BP99*$AJ99</f>
        <v/>
      </c>
      <c r="CH99" s="24">
        <f>AZ99*BQ99*$AJ99</f>
        <v/>
      </c>
      <c r="CI99" s="24">
        <f>BA99*BR99*$AJ99</f>
        <v/>
      </c>
    </row>
    <row r="100">
      <c r="A100" s="24" t="n">
        <v>95</v>
      </c>
      <c r="B100" s="24" t="inlineStr">
        <is>
          <t>出口/Export</t>
        </is>
      </c>
      <c r="C100" s="24" t="inlineStr">
        <is>
          <t>SHI</t>
        </is>
      </c>
      <c r="D100" s="24" t="inlineStr">
        <is>
          <t>客户发展部</t>
        </is>
      </c>
      <c r="E100" s="24" t="inlineStr">
        <is>
          <t>HC18所</t>
        </is>
      </c>
      <c r="F100" s="24" t="inlineStr">
        <is>
          <t>廖剑涛/Kirk Kralapp/Joana</t>
        </is>
      </c>
      <c r="G100" s="24" t="inlineStr">
        <is>
          <t>TLA100</t>
        </is>
      </c>
      <c r="H100" s="24" t="inlineStr">
        <is>
          <t>TESLA, Inc</t>
        </is>
      </c>
      <c r="I100" s="24" t="inlineStr">
        <is>
          <t>HC18</t>
        </is>
      </c>
      <c r="J100" s="24" t="inlineStr">
        <is>
          <t>美洲</t>
        </is>
      </c>
      <c r="K100" s="24" t="inlineStr">
        <is>
          <t>HC18</t>
        </is>
      </c>
      <c r="L100" s="24" t="inlineStr">
        <is>
          <t>OEM</t>
        </is>
      </c>
      <c r="M100" s="24" t="n">
        <v>0</v>
      </c>
      <c r="N100" s="24" t="inlineStr">
        <is>
          <t>集成模块/Integrated Module</t>
        </is>
      </c>
      <c r="O100" s="24" t="inlineStr">
        <is>
          <t>新能源产品</t>
        </is>
      </c>
      <c r="P100" s="24" t="inlineStr">
        <is>
          <t>事业五部</t>
        </is>
      </c>
      <c r="Q100" s="24" t="inlineStr">
        <is>
          <t>绍兴工厂</t>
        </is>
      </c>
      <c r="R100" s="24" t="inlineStr">
        <is>
          <t>R/M/1752119-A1-B/0127-0100096-R/#</t>
        </is>
      </c>
      <c r="S100" s="24" t="inlineStr">
        <is>
          <t>01270100096</t>
        </is>
      </c>
      <c r="T100" s="24" t="n">
        <v>0</v>
      </c>
      <c r="U100" s="24" t="inlineStr">
        <is>
          <t>1752119-A1-B</t>
        </is>
      </c>
      <c r="V100" s="24" t="inlineStr">
        <is>
          <t>SUPERMANIFOLD, ASY//SISTEMA DE AIRE ACONDICIONADO PARA VEHICULO</t>
        </is>
      </c>
      <c r="W100" s="24" t="n">
        <v>0</v>
      </c>
      <c r="X100" s="24" t="inlineStr">
        <is>
          <t>1752119-A1-B</t>
        </is>
      </c>
      <c r="Y100" s="24" t="n">
        <v>0</v>
      </c>
      <c r="Z100" s="24" t="n">
        <v>0</v>
      </c>
      <c r="AA100" s="24" t="n">
        <v>0</v>
      </c>
      <c r="AB100" s="24" t="n">
        <v>0</v>
      </c>
      <c r="AC100" s="24" t="n">
        <v>0</v>
      </c>
      <c r="AD100" s="24" t="n">
        <v>0</v>
      </c>
      <c r="AE100" s="24" t="n">
        <v>0</v>
      </c>
      <c r="AF100" s="24" t="n">
        <v>0</v>
      </c>
      <c r="AG100" s="24" t="n">
        <v>0</v>
      </c>
      <c r="AH100" s="24" t="n">
        <v>0</v>
      </c>
      <c r="AI100" s="24" t="inlineStr">
        <is>
          <t>美元/USD</t>
        </is>
      </c>
      <c r="AJ100" s="24" t="n">
        <v>6.8</v>
      </c>
      <c r="AK100" s="24" t="n">
        <v>0</v>
      </c>
      <c r="AL100" s="24" t="n">
        <v>0</v>
      </c>
      <c r="AM100" s="24" t="n">
        <v>0</v>
      </c>
      <c r="AN100" s="24" t="n">
        <v>0</v>
      </c>
      <c r="AO100" s="42" t="n">
        <v>0</v>
      </c>
      <c r="AP100" s="42" t="n">
        <v>0</v>
      </c>
      <c r="AQ100" s="42" t="n">
        <v>0</v>
      </c>
      <c r="AR100" s="42" t="n">
        <v>0</v>
      </c>
      <c r="AS100" s="24" t="n">
        <v>0</v>
      </c>
      <c r="AT100" s="24" t="n">
        <v>0</v>
      </c>
      <c r="AU100" s="24" t="n">
        <v>0</v>
      </c>
      <c r="AV100" s="24" t="n">
        <v>0</v>
      </c>
      <c r="AW100" s="24" t="n">
        <v>0</v>
      </c>
      <c r="AX100" s="24" t="n">
        <v>0</v>
      </c>
      <c r="AY100" s="24" t="n">
        <v>0</v>
      </c>
      <c r="AZ100" s="24" t="n">
        <v>0</v>
      </c>
      <c r="BA100" s="24" t="n">
        <v>0</v>
      </c>
      <c r="BB100" s="24" t="n">
        <v>0</v>
      </c>
      <c r="BC100" s="24" t="n">
        <v>0</v>
      </c>
      <c r="BD100" s="24" t="n">
        <v>0</v>
      </c>
      <c r="BE100" s="24" t="n">
        <v>0</v>
      </c>
      <c r="BF100" s="24" t="n">
        <v>0</v>
      </c>
      <c r="BG100" s="24" t="n">
        <v>0</v>
      </c>
      <c r="BH100" s="24" t="n">
        <v>0</v>
      </c>
      <c r="BI100" s="24" t="n">
        <v>0</v>
      </c>
      <c r="BJ100" s="24" t="n">
        <v>0</v>
      </c>
      <c r="BK100" s="24" t="n">
        <v>0</v>
      </c>
      <c r="BL100" s="24" t="n">
        <v>0</v>
      </c>
      <c r="BM100" s="24" t="n">
        <v>0</v>
      </c>
      <c r="BN100" s="24" t="n">
        <v>0</v>
      </c>
      <c r="BO100" s="24" t="n">
        <v>0</v>
      </c>
      <c r="BP100" s="24" t="n">
        <v>0</v>
      </c>
      <c r="BQ100" s="24" t="n">
        <v>0</v>
      </c>
      <c r="BR100" s="24" t="n">
        <v>0</v>
      </c>
      <c r="BS100" s="24">
        <f>BB100*AK100*$AJ100</f>
        <v/>
      </c>
      <c r="BT100" s="24">
        <f>BC100*AL100*$AJ100</f>
        <v/>
      </c>
      <c r="BU100" s="24">
        <f>BD100*AM100*$AJ100</f>
        <v/>
      </c>
      <c r="BV100" s="26">
        <f>BE100*AN100*$AJ100</f>
        <v/>
      </c>
      <c r="BW100" s="26">
        <f>BF100*AO100*$AJ100</f>
        <v/>
      </c>
      <c r="BX100" s="26">
        <f>AP100*BG100*$AJ100</f>
        <v/>
      </c>
      <c r="BY100" s="24">
        <f>AQ100*BH100*$AJ100</f>
        <v/>
      </c>
      <c r="BZ100" s="24">
        <f>AR100*BI100*$AJ100</f>
        <v/>
      </c>
      <c r="CA100" s="24">
        <f>AS100*BJ100*$AJ100</f>
        <v/>
      </c>
      <c r="CB100" s="24">
        <f>AT100*BK100*$AJ100</f>
        <v/>
      </c>
      <c r="CC100" s="24">
        <f>AU100*BL100*$AJ100</f>
        <v/>
      </c>
      <c r="CD100" s="24">
        <f>AV100*BM100*$AJ100</f>
        <v/>
      </c>
      <c r="CE100" s="24">
        <f>AW100*BN100*$AJ100</f>
        <v/>
      </c>
      <c r="CF100" s="24">
        <f>AX100*BO100*$AJ100</f>
        <v/>
      </c>
      <c r="CG100" s="24">
        <f>AY100*BP100*$AJ100</f>
        <v/>
      </c>
      <c r="CH100" s="24">
        <f>AZ100*BQ100*$AJ100</f>
        <v/>
      </c>
      <c r="CI100" s="24">
        <f>BA100*BR100*$AJ100</f>
        <v/>
      </c>
    </row>
    <row r="101">
      <c r="A101" s="24" t="n">
        <v>96</v>
      </c>
      <c r="B101" s="24" t="inlineStr">
        <is>
          <t>出口/Export</t>
        </is>
      </c>
      <c r="C101" s="24" t="inlineStr">
        <is>
          <t>SHI</t>
        </is>
      </c>
      <c r="D101" s="24" t="inlineStr">
        <is>
          <t>客户发展部</t>
        </is>
      </c>
      <c r="E101" s="24" t="inlineStr">
        <is>
          <t>HC18所</t>
        </is>
      </c>
      <c r="F101" s="24" t="inlineStr">
        <is>
          <t>廖剑涛/Kirk Kralapp/Joana</t>
        </is>
      </c>
      <c r="G101" s="24" t="inlineStr">
        <is>
          <t>TLA100</t>
        </is>
      </c>
      <c r="H101" s="24" t="inlineStr">
        <is>
          <t>TESLA, Inc</t>
        </is>
      </c>
      <c r="I101" s="24" t="inlineStr">
        <is>
          <t>HC18</t>
        </is>
      </c>
      <c r="J101" s="24" t="inlineStr">
        <is>
          <t>美洲</t>
        </is>
      </c>
      <c r="K101" s="24" t="inlineStr">
        <is>
          <t>HC18</t>
        </is>
      </c>
      <c r="L101" s="24" t="inlineStr">
        <is>
          <t>OEM</t>
        </is>
      </c>
      <c r="M101" s="24" t="n">
        <v>0</v>
      </c>
      <c r="N101" s="24" t="inlineStr">
        <is>
          <t>集成模块/Integrated Module</t>
        </is>
      </c>
      <c r="O101" s="24" t="inlineStr">
        <is>
          <t>新能源产品</t>
        </is>
      </c>
      <c r="P101" s="24" t="inlineStr">
        <is>
          <t>事业五部</t>
        </is>
      </c>
      <c r="Q101" s="24" t="inlineStr">
        <is>
          <t>绍兴工厂</t>
        </is>
      </c>
      <c r="R101" s="24" t="inlineStr">
        <is>
          <t>S/C/#/HC18 Raptor assembly 001/#</t>
        </is>
      </c>
      <c r="S101" s="24" t="inlineStr">
        <is>
          <t>找不到型号</t>
        </is>
      </c>
      <c r="T101" s="24" t="n">
        <v>0</v>
      </c>
      <c r="U101" s="24" t="n">
        <v>0</v>
      </c>
      <c r="V101" s="24" t="inlineStr">
        <is>
          <t>Raptor Thermal assembly</t>
        </is>
      </c>
      <c r="W101" s="24" t="n">
        <v>0</v>
      </c>
      <c r="X101" s="24" t="n">
        <v>0</v>
      </c>
      <c r="Y101" s="24" t="n">
        <v>0</v>
      </c>
      <c r="Z101" s="24" t="n">
        <v>0</v>
      </c>
      <c r="AA101" s="24" t="n">
        <v>0</v>
      </c>
      <c r="AB101" s="24" t="n">
        <v>0</v>
      </c>
      <c r="AC101" s="24" t="inlineStr">
        <is>
          <t>HC18（储能）</t>
        </is>
      </c>
      <c r="AD101" s="24" t="inlineStr">
        <is>
          <t>Raptor</t>
        </is>
      </c>
      <c r="AE101" s="24" t="n">
        <v>0</v>
      </c>
      <c r="AF101" s="24" t="n">
        <v>0</v>
      </c>
      <c r="AG101" s="24" t="n">
        <v>0</v>
      </c>
      <c r="AH101" s="24" t="n">
        <v>0</v>
      </c>
      <c r="AI101" s="24" t="inlineStr">
        <is>
          <t>美元/USD</t>
        </is>
      </c>
      <c r="AJ101" s="24" t="n">
        <v>6.8</v>
      </c>
      <c r="AK101" s="24" t="n">
        <v>0</v>
      </c>
      <c r="AL101" s="24" t="n">
        <v>0</v>
      </c>
      <c r="AM101" s="24" t="n">
        <v>0</v>
      </c>
      <c r="AN101" s="24" t="n">
        <v>0</v>
      </c>
      <c r="AO101" s="42" t="n">
        <v>0</v>
      </c>
      <c r="AP101" s="42" t="n">
        <v>0</v>
      </c>
      <c r="AQ101" s="42" t="n">
        <v>0</v>
      </c>
      <c r="AR101" s="42" t="n">
        <v>0</v>
      </c>
      <c r="AS101" s="24" t="n">
        <v>0</v>
      </c>
      <c r="AT101" s="24" t="n">
        <v>0</v>
      </c>
      <c r="AU101" s="24" t="n">
        <v>0</v>
      </c>
      <c r="AV101" s="24" t="n">
        <v>0</v>
      </c>
      <c r="AW101" s="24" t="n">
        <v>0</v>
      </c>
      <c r="AX101" s="24" t="n">
        <v>0</v>
      </c>
      <c r="AY101" s="24" t="n">
        <v>0</v>
      </c>
      <c r="AZ101" s="24" t="n">
        <v>0</v>
      </c>
      <c r="BA101" s="24" t="n">
        <v>0</v>
      </c>
      <c r="BB101" s="24" t="n">
        <v>0</v>
      </c>
      <c r="BC101" s="24" t="n">
        <v>0</v>
      </c>
      <c r="BD101" s="24" t="n">
        <v>0</v>
      </c>
      <c r="BE101" s="24" t="n">
        <v>0</v>
      </c>
      <c r="BF101" s="24" t="n">
        <v>0</v>
      </c>
      <c r="BG101" s="24" t="n">
        <v>0</v>
      </c>
      <c r="BH101" s="24" t="n">
        <v>0</v>
      </c>
      <c r="BI101" s="24" t="n">
        <v>0</v>
      </c>
      <c r="BJ101" s="24" t="n">
        <v>0</v>
      </c>
      <c r="BK101" s="24" t="n">
        <v>0</v>
      </c>
      <c r="BL101" s="24" t="n">
        <v>0</v>
      </c>
      <c r="BM101" s="24" t="n">
        <v>0</v>
      </c>
      <c r="BN101" s="24" t="n">
        <v>0</v>
      </c>
      <c r="BO101" s="24" t="n">
        <v>0</v>
      </c>
      <c r="BP101" s="24" t="n">
        <v>0</v>
      </c>
      <c r="BQ101" s="24" t="n">
        <v>0</v>
      </c>
      <c r="BR101" s="24" t="n">
        <v>0</v>
      </c>
      <c r="BS101" s="24">
        <f>BB101*AK101*$AJ101</f>
        <v/>
      </c>
      <c r="BT101" s="24">
        <f>BC101*AL101*$AJ101</f>
        <v/>
      </c>
      <c r="BU101" s="24">
        <f>BD101*AM101*$AJ101</f>
        <v/>
      </c>
      <c r="BV101" s="26">
        <f>BE101*AN101*$AJ101</f>
        <v/>
      </c>
      <c r="BW101" s="26">
        <f>BF101*AO101*$AJ101</f>
        <v/>
      </c>
      <c r="BX101" s="26">
        <f>AP101*BG101*$AJ101</f>
        <v/>
      </c>
      <c r="BY101" s="24">
        <f>AQ101*BH101*$AJ101</f>
        <v/>
      </c>
      <c r="BZ101" s="24">
        <f>AR101*BI101*$AJ101</f>
        <v/>
      </c>
      <c r="CA101" s="24">
        <f>AS101*BJ101*$AJ101</f>
        <v/>
      </c>
      <c r="CB101" s="24">
        <f>AT101*BK101*$AJ101</f>
        <v/>
      </c>
      <c r="CC101" s="24">
        <f>AU101*BL101*$AJ101</f>
        <v/>
      </c>
      <c r="CD101" s="24">
        <f>AV101*BM101*$AJ101</f>
        <v/>
      </c>
      <c r="CE101" s="24">
        <f>AW101*BN101*$AJ101</f>
        <v/>
      </c>
      <c r="CF101" s="24">
        <f>AX101*BO101*$AJ101</f>
        <v/>
      </c>
      <c r="CG101" s="24">
        <f>AY101*BP101*$AJ101</f>
        <v/>
      </c>
      <c r="CH101" s="24">
        <f>AZ101*BQ101*$AJ101</f>
        <v/>
      </c>
      <c r="CI101" s="24">
        <f>BA101*BR101*$AJ101</f>
        <v/>
      </c>
    </row>
    <row r="102">
      <c r="A102" s="24" t="n">
        <v>97</v>
      </c>
      <c r="B102" s="24" t="inlineStr">
        <is>
          <t>出口/Export</t>
        </is>
      </c>
      <c r="C102" s="24" t="inlineStr">
        <is>
          <t>SHI</t>
        </is>
      </c>
      <c r="D102" s="24" t="inlineStr">
        <is>
          <t>客户发展部</t>
        </is>
      </c>
      <c r="E102" s="24" t="inlineStr">
        <is>
          <t>HC18所</t>
        </is>
      </c>
      <c r="F102" s="24" t="inlineStr">
        <is>
          <t>廖剑涛/Kirk Kralapp/Joana</t>
        </is>
      </c>
      <c r="G102" s="24" t="inlineStr">
        <is>
          <t>TLA100</t>
        </is>
      </c>
      <c r="H102" s="24" t="inlineStr">
        <is>
          <t>TESLA, Inc</t>
        </is>
      </c>
      <c r="I102" s="24" t="inlineStr">
        <is>
          <t>HC18</t>
        </is>
      </c>
      <c r="J102" s="24" t="inlineStr">
        <is>
          <t>美洲</t>
        </is>
      </c>
      <c r="K102" s="24" t="inlineStr">
        <is>
          <t>HC18</t>
        </is>
      </c>
      <c r="L102" s="24" t="inlineStr">
        <is>
          <t>OEM</t>
        </is>
      </c>
      <c r="M102" s="24" t="n">
        <v>0</v>
      </c>
      <c r="N102" s="24" t="inlineStr">
        <is>
          <t>电子膨胀阀/EXV</t>
        </is>
      </c>
      <c r="O102" s="24" t="inlineStr">
        <is>
          <t>新能源产品</t>
        </is>
      </c>
      <c r="P102" s="24" t="inlineStr">
        <is>
          <t>事业一部</t>
        </is>
      </c>
      <c r="Q102" s="24" t="inlineStr">
        <is>
          <t>杭州工厂</t>
        </is>
      </c>
      <c r="R102" s="24" t="inlineStr">
        <is>
          <t>S/C/1039040-00-G/EAS-16M016/#</t>
        </is>
      </c>
      <c r="S102" s="24" t="inlineStr">
        <is>
          <t>0171010078</t>
        </is>
      </c>
      <c r="T102" s="24" t="n">
        <v>0</v>
      </c>
      <c r="U102" s="24" t="n">
        <v>0</v>
      </c>
      <c r="V102" s="24" t="n">
        <v>0</v>
      </c>
      <c r="W102" s="24" t="n">
        <v>0</v>
      </c>
      <c r="X102" s="24" t="inlineStr">
        <is>
          <t>1039040-00-G</t>
        </is>
      </c>
      <c r="Y102" s="24" t="n">
        <v>0</v>
      </c>
      <c r="Z102" s="24" t="n">
        <v>0</v>
      </c>
      <c r="AA102" s="24" t="n">
        <v>0</v>
      </c>
      <c r="AB102" s="24" t="n">
        <v>0</v>
      </c>
      <c r="AC102" s="24" t="n">
        <v>0</v>
      </c>
      <c r="AD102" s="24" t="n">
        <v>0</v>
      </c>
      <c r="AE102" s="24" t="n">
        <v>0</v>
      </c>
      <c r="AF102" s="24" t="n">
        <v>0</v>
      </c>
      <c r="AG102" s="24" t="n">
        <v>0</v>
      </c>
      <c r="AH102" s="24" t="n">
        <v>0</v>
      </c>
      <c r="AI102" s="24" t="inlineStr">
        <is>
          <t>美元/USD</t>
        </is>
      </c>
      <c r="AJ102" s="24" t="n">
        <v>6.8</v>
      </c>
      <c r="AK102" s="24" t="n">
        <v>0</v>
      </c>
      <c r="AL102" s="24" t="n">
        <v>0</v>
      </c>
      <c r="AM102" s="24" t="n">
        <v>0</v>
      </c>
      <c r="AN102" s="24" t="n">
        <v>0</v>
      </c>
      <c r="AO102" s="42" t="n">
        <v>0</v>
      </c>
      <c r="AP102" s="42" t="n">
        <v>0</v>
      </c>
      <c r="AQ102" s="42" t="n">
        <v>0</v>
      </c>
      <c r="AR102" s="42" t="n">
        <v>0</v>
      </c>
      <c r="AS102" s="24" t="n">
        <v>0</v>
      </c>
      <c r="AT102" s="24" t="n">
        <v>0</v>
      </c>
      <c r="AU102" s="24" t="n">
        <v>0</v>
      </c>
      <c r="AV102" s="24" t="n">
        <v>0</v>
      </c>
      <c r="AW102" s="24" t="n">
        <v>0</v>
      </c>
      <c r="AX102" s="24" t="n">
        <v>0</v>
      </c>
      <c r="AY102" s="24" t="n">
        <v>0</v>
      </c>
      <c r="AZ102" s="24" t="n">
        <v>0</v>
      </c>
      <c r="BA102" s="24" t="n">
        <v>0</v>
      </c>
      <c r="BB102" s="24" t="n">
        <v>0</v>
      </c>
      <c r="BC102" s="24" t="n">
        <v>0</v>
      </c>
      <c r="BD102" s="24" t="n">
        <v>0</v>
      </c>
      <c r="BE102" s="24" t="n">
        <v>0</v>
      </c>
      <c r="BF102" s="24" t="n">
        <v>0</v>
      </c>
      <c r="BG102" s="24" t="n">
        <v>0</v>
      </c>
      <c r="BH102" s="24" t="n">
        <v>0</v>
      </c>
      <c r="BI102" s="24" t="n">
        <v>0</v>
      </c>
      <c r="BJ102" s="24" t="n">
        <v>0</v>
      </c>
      <c r="BK102" s="24" t="n">
        <v>0</v>
      </c>
      <c r="BL102" s="24" t="n">
        <v>0</v>
      </c>
      <c r="BM102" s="24" t="n">
        <v>0</v>
      </c>
      <c r="BN102" s="24" t="n">
        <v>0</v>
      </c>
      <c r="BO102" s="24" t="n">
        <v>0</v>
      </c>
      <c r="BP102" s="24" t="n">
        <v>0</v>
      </c>
      <c r="BQ102" s="24" t="n">
        <v>0</v>
      </c>
      <c r="BR102" s="24" t="n">
        <v>0</v>
      </c>
      <c r="BS102" s="24">
        <f>BB102*AK102*$AJ102</f>
        <v/>
      </c>
      <c r="BT102" s="24">
        <f>BC102*AL102*$AJ102</f>
        <v/>
      </c>
      <c r="BU102" s="24">
        <f>BD102*AM102*$AJ102</f>
        <v/>
      </c>
      <c r="BV102" s="26">
        <f>BE102*AN102*$AJ102</f>
        <v/>
      </c>
      <c r="BW102" s="26">
        <f>BF102*AO102*$AJ102</f>
        <v/>
      </c>
      <c r="BX102" s="26">
        <f>AP102*BG102*$AJ102</f>
        <v/>
      </c>
      <c r="BY102" s="24">
        <f>AQ102*BH102*$AJ102</f>
        <v/>
      </c>
      <c r="BZ102" s="24">
        <f>AR102*BI102*$AJ102</f>
        <v/>
      </c>
      <c r="CA102" s="24">
        <f>AS102*BJ102*$AJ102</f>
        <v/>
      </c>
      <c r="CB102" s="24">
        <f>AT102*BK102*$AJ102</f>
        <v/>
      </c>
      <c r="CC102" s="24">
        <f>AU102*BL102*$AJ102</f>
        <v/>
      </c>
      <c r="CD102" s="24">
        <f>AV102*BM102*$AJ102</f>
        <v/>
      </c>
      <c r="CE102" s="24">
        <f>AW102*BN102*$AJ102</f>
        <v/>
      </c>
      <c r="CF102" s="24">
        <f>AX102*BO102*$AJ102</f>
        <v/>
      </c>
      <c r="CG102" s="24">
        <f>AY102*BP102*$AJ102</f>
        <v/>
      </c>
      <c r="CH102" s="24">
        <f>AZ102*BQ102*$AJ102</f>
        <v/>
      </c>
      <c r="CI102" s="24">
        <f>BA102*BR102*$AJ102</f>
        <v/>
      </c>
    </row>
    <row r="103">
      <c r="A103" s="24" t="n">
        <v>98</v>
      </c>
      <c r="B103" s="24" t="inlineStr">
        <is>
          <t>出口/Export</t>
        </is>
      </c>
      <c r="C103" s="24" t="inlineStr">
        <is>
          <t>SHI</t>
        </is>
      </c>
      <c r="D103" s="24" t="inlineStr">
        <is>
          <t>客户发展部</t>
        </is>
      </c>
      <c r="E103" s="24" t="inlineStr">
        <is>
          <t>HC18所</t>
        </is>
      </c>
      <c r="F103" s="24" t="inlineStr">
        <is>
          <t>廖剑涛/Kirk Kralapp/Joana</t>
        </is>
      </c>
      <c r="G103" s="24" t="inlineStr">
        <is>
          <t>TLA100</t>
        </is>
      </c>
      <c r="H103" s="24" t="inlineStr">
        <is>
          <t>TESLA, Inc</t>
        </is>
      </c>
      <c r="I103" s="24" t="inlineStr">
        <is>
          <t>HC18</t>
        </is>
      </c>
      <c r="J103" s="24" t="inlineStr">
        <is>
          <t>美洲</t>
        </is>
      </c>
      <c r="K103" s="24" t="inlineStr">
        <is>
          <t>HC18</t>
        </is>
      </c>
      <c r="L103" s="24" t="inlineStr">
        <is>
          <t>OEM</t>
        </is>
      </c>
      <c r="M103" s="24" t="n">
        <v>0</v>
      </c>
      <c r="N103" s="24" t="inlineStr">
        <is>
          <t>水冷板/Cooling Plate</t>
        </is>
      </c>
      <c r="O103" s="24" t="inlineStr">
        <is>
          <t>新能源产品</t>
        </is>
      </c>
      <c r="P103" s="24" t="inlineStr">
        <is>
          <t>事业三部</t>
        </is>
      </c>
      <c r="Q103" s="24" t="inlineStr">
        <is>
          <t>绍兴工厂</t>
        </is>
      </c>
      <c r="R103" s="24" t="inlineStr">
        <is>
          <t>S/C/1093219-10-G/#/#</t>
        </is>
      </c>
      <c r="S103" s="24" t="inlineStr">
        <is>
          <t>找不到型号</t>
        </is>
      </c>
      <c r="T103" s="24" t="n">
        <v>0</v>
      </c>
      <c r="U103" s="24" t="inlineStr">
        <is>
          <t>HEATSINK,T2 PAK,PCS,M DL3</t>
        </is>
      </c>
      <c r="V103" s="24" t="n">
        <v>0</v>
      </c>
      <c r="W103" s="24" t="n">
        <v>0</v>
      </c>
      <c r="X103" s="24" t="inlineStr">
        <is>
          <t>1093219-10-G</t>
        </is>
      </c>
      <c r="Y103" s="24" t="n">
        <v>0</v>
      </c>
      <c r="Z103" s="24" t="n">
        <v>0</v>
      </c>
      <c r="AA103" s="24" t="n">
        <v>0</v>
      </c>
      <c r="AB103" s="24" t="n">
        <v>0</v>
      </c>
      <c r="AC103" s="24" t="n">
        <v>0</v>
      </c>
      <c r="AD103" s="24" t="n">
        <v>0</v>
      </c>
      <c r="AE103" s="24" t="n">
        <v>0</v>
      </c>
      <c r="AF103" s="24" t="n">
        <v>0</v>
      </c>
      <c r="AG103" s="24" t="n">
        <v>0</v>
      </c>
      <c r="AH103" s="24" t="n">
        <v>0</v>
      </c>
      <c r="AI103" s="24" t="inlineStr">
        <is>
          <t>美元/USD</t>
        </is>
      </c>
      <c r="AJ103" s="24" t="n">
        <v>6.8</v>
      </c>
      <c r="AK103" s="24" t="n">
        <v>0</v>
      </c>
      <c r="AL103" s="24" t="n">
        <v>0</v>
      </c>
      <c r="AM103" s="24" t="n">
        <v>0</v>
      </c>
      <c r="AN103" s="24" t="n">
        <v>0</v>
      </c>
      <c r="AO103" s="42" t="n">
        <v>0</v>
      </c>
      <c r="AP103" s="42" t="n">
        <v>0</v>
      </c>
      <c r="AQ103" s="42" t="n">
        <v>0</v>
      </c>
      <c r="AR103" s="42" t="n">
        <v>0</v>
      </c>
      <c r="AS103" s="24" t="n">
        <v>0</v>
      </c>
      <c r="AT103" s="24" t="n">
        <v>0</v>
      </c>
      <c r="AU103" s="24" t="n">
        <v>0</v>
      </c>
      <c r="AV103" s="24" t="n">
        <v>0</v>
      </c>
      <c r="AW103" s="24" t="n">
        <v>0</v>
      </c>
      <c r="AX103" s="24" t="n">
        <v>0</v>
      </c>
      <c r="AY103" s="24" t="n">
        <v>0</v>
      </c>
      <c r="AZ103" s="24" t="n">
        <v>0</v>
      </c>
      <c r="BA103" s="24" t="n">
        <v>0</v>
      </c>
      <c r="BB103" s="24" t="n">
        <v>0</v>
      </c>
      <c r="BC103" s="24" t="n">
        <v>0</v>
      </c>
      <c r="BD103" s="24" t="n">
        <v>0</v>
      </c>
      <c r="BE103" s="24" t="n">
        <v>0</v>
      </c>
      <c r="BF103" s="24" t="n">
        <v>0</v>
      </c>
      <c r="BG103" s="24" t="n">
        <v>0</v>
      </c>
      <c r="BH103" s="24" t="n">
        <v>0</v>
      </c>
      <c r="BI103" s="24" t="n">
        <v>0</v>
      </c>
      <c r="BJ103" s="24" t="n">
        <v>0</v>
      </c>
      <c r="BK103" s="24" t="n">
        <v>0</v>
      </c>
      <c r="BL103" s="24" t="n">
        <v>0</v>
      </c>
      <c r="BM103" s="24" t="n">
        <v>0</v>
      </c>
      <c r="BN103" s="24" t="n">
        <v>0</v>
      </c>
      <c r="BO103" s="24" t="n">
        <v>0</v>
      </c>
      <c r="BP103" s="24" t="n">
        <v>0</v>
      </c>
      <c r="BQ103" s="24" t="n">
        <v>0</v>
      </c>
      <c r="BR103" s="24" t="n">
        <v>0</v>
      </c>
      <c r="BS103" s="24">
        <f>BB103*AK103*$AJ103</f>
        <v/>
      </c>
      <c r="BT103" s="24">
        <f>BC103*AL103*$AJ103</f>
        <v/>
      </c>
      <c r="BU103" s="24">
        <f>BD103*AM103*$AJ103</f>
        <v/>
      </c>
      <c r="BV103" s="26">
        <f>BE103*AN103*$AJ103</f>
        <v/>
      </c>
      <c r="BW103" s="26">
        <f>BF103*AO103*$AJ103</f>
        <v/>
      </c>
      <c r="BX103" s="26">
        <f>AP103*BG103*$AJ103</f>
        <v/>
      </c>
      <c r="BY103" s="24">
        <f>AQ103*BH103*$AJ103</f>
        <v/>
      </c>
      <c r="BZ103" s="24">
        <f>AR103*BI103*$AJ103</f>
        <v/>
      </c>
      <c r="CA103" s="24">
        <f>AS103*BJ103*$AJ103</f>
        <v/>
      </c>
      <c r="CB103" s="24">
        <f>AT103*BK103*$AJ103</f>
        <v/>
      </c>
      <c r="CC103" s="24">
        <f>AU103*BL103*$AJ103</f>
        <v/>
      </c>
      <c r="CD103" s="24">
        <f>AV103*BM103*$AJ103</f>
        <v/>
      </c>
      <c r="CE103" s="24">
        <f>AW103*BN103*$AJ103</f>
        <v/>
      </c>
      <c r="CF103" s="24">
        <f>AX103*BO103*$AJ103</f>
        <v/>
      </c>
      <c r="CG103" s="24">
        <f>AY103*BP103*$AJ103</f>
        <v/>
      </c>
      <c r="CH103" s="24">
        <f>AZ103*BQ103*$AJ103</f>
        <v/>
      </c>
      <c r="CI103" s="24">
        <f>BA103*BR103*$AJ103</f>
        <v/>
      </c>
    </row>
    <row r="104" customFormat="1" s="38">
      <c r="A104" s="36" t="n">
        <v>99</v>
      </c>
      <c r="B104" s="36" t="inlineStr">
        <is>
          <t>出口/Export</t>
        </is>
      </c>
      <c r="C104" s="36" t="inlineStr">
        <is>
          <t>SHI</t>
        </is>
      </c>
      <c r="D104" s="36" t="inlineStr">
        <is>
          <t>客户发展部</t>
        </is>
      </c>
      <c r="E104" s="36" t="inlineStr">
        <is>
          <t>HC18所</t>
        </is>
      </c>
      <c r="F104" s="36" t="inlineStr">
        <is>
          <t>廖剑涛/Kirk Kralapp/Joana</t>
        </is>
      </c>
      <c r="G104" s="36" t="inlineStr">
        <is>
          <t>TLA100</t>
        </is>
      </c>
      <c r="H104" s="36" t="inlineStr">
        <is>
          <t>TESLA, Inc</t>
        </is>
      </c>
      <c r="I104" s="36" t="inlineStr">
        <is>
          <t>HC18</t>
        </is>
      </c>
      <c r="J104" s="36" t="inlineStr">
        <is>
          <t>美洲</t>
        </is>
      </c>
      <c r="K104" s="36" t="inlineStr">
        <is>
          <t>HC18</t>
        </is>
      </c>
      <c r="L104" s="36" t="inlineStr">
        <is>
          <t>OEM</t>
        </is>
      </c>
      <c r="M104" s="36" t="inlineStr">
        <is>
          <t>批量/SOP</t>
        </is>
      </c>
      <c r="N104" s="36" t="inlineStr">
        <is>
          <t>油冷器/Oil Cooler</t>
        </is>
      </c>
      <c r="O104" s="36" t="inlineStr">
        <is>
          <t>新能源产品</t>
        </is>
      </c>
      <c r="P104" s="36" t="inlineStr">
        <is>
          <t>事业三部</t>
        </is>
      </c>
      <c r="Q104" s="36" t="inlineStr">
        <is>
          <t>绍兴工厂</t>
        </is>
      </c>
      <c r="R104" s="36" t="inlineStr">
        <is>
          <t>S/C/1096215-00-C/#/#</t>
        </is>
      </c>
      <c r="S104" s="36" t="inlineStr">
        <is>
          <t>0144010017</t>
        </is>
      </c>
      <c r="T104" s="36" t="n">
        <v>0</v>
      </c>
      <c r="U104" s="36" t="n">
        <v>0</v>
      </c>
      <c r="V104" s="36" t="inlineStr">
        <is>
          <t>HEAT EXCHANGER, 3DU</t>
        </is>
      </c>
      <c r="W104" s="36" t="n">
        <v>0</v>
      </c>
      <c r="X104" s="37" t="inlineStr">
        <is>
          <t>1096215-00-C</t>
        </is>
      </c>
      <c r="Y104" s="36" t="inlineStr">
        <is>
          <t>批量SOP</t>
        </is>
      </c>
      <c r="Z104" s="36" t="inlineStr">
        <is>
          <t>2017/6</t>
        </is>
      </c>
      <c r="AA104" s="36" t="inlineStr">
        <is>
          <t>2021/12</t>
        </is>
      </c>
      <c r="AB104" s="36" t="n">
        <v>0</v>
      </c>
      <c r="AC104" s="36" t="inlineStr">
        <is>
          <t>HC18</t>
        </is>
      </c>
      <c r="AD104" s="36" t="inlineStr">
        <is>
          <t>3YDU</t>
        </is>
      </c>
      <c r="AE104" s="36" t="inlineStr">
        <is>
          <t>3YDU</t>
        </is>
      </c>
      <c r="AF104" s="36" t="inlineStr">
        <is>
          <t>Model 3, Y</t>
        </is>
      </c>
      <c r="AG104" s="36" t="n">
        <v>1</v>
      </c>
      <c r="AH104" s="36" t="n">
        <v>1</v>
      </c>
      <c r="AI104" s="36" t="inlineStr">
        <is>
          <t>美元/USD</t>
        </is>
      </c>
      <c r="AJ104" s="36" t="n">
        <v>6.8</v>
      </c>
      <c r="AK104" s="36" t="n">
        <v>0</v>
      </c>
      <c r="AL104" s="36" t="n">
        <v>10.304</v>
      </c>
      <c r="AM104" s="36" t="n">
        <v>11.1</v>
      </c>
      <c r="AN104" s="36" t="n">
        <v>0.3</v>
      </c>
      <c r="AO104" s="42" t="n">
        <v>0.67</v>
      </c>
      <c r="AP104" s="42" t="n">
        <v>1.372</v>
      </c>
      <c r="AQ104" s="42" t="n">
        <v>1.652</v>
      </c>
      <c r="AR104" s="42" t="n">
        <v>2.044</v>
      </c>
      <c r="AS104" s="24" t="n">
        <v>6.34</v>
      </c>
      <c r="AT104" s="24" t="n">
        <v>6.34</v>
      </c>
      <c r="AU104" s="24" t="n">
        <v>6.34</v>
      </c>
      <c r="AV104" s="24" t="n">
        <v>6.46</v>
      </c>
      <c r="AW104" s="24" t="n">
        <v>6.46</v>
      </c>
      <c r="AX104" s="24" t="n">
        <v>6.46</v>
      </c>
      <c r="AY104" s="24" t="n">
        <v>6.7</v>
      </c>
      <c r="AZ104" s="24" t="n">
        <v>6.7</v>
      </c>
      <c r="BA104" s="24" t="n">
        <v>6.7</v>
      </c>
      <c r="BB104" s="24" t="n">
        <v>7.14</v>
      </c>
      <c r="BC104" s="24" t="n">
        <v>7.14</v>
      </c>
      <c r="BD104" s="24" t="n">
        <v>7.14</v>
      </c>
      <c r="BE104" s="36" t="n">
        <v>7.14</v>
      </c>
      <c r="BF104" s="42" t="n">
        <v>7.14</v>
      </c>
      <c r="BG104" s="42" t="n">
        <v>7.14</v>
      </c>
      <c r="BH104" s="42" t="n">
        <v>7.14</v>
      </c>
      <c r="BI104" s="36" t="n">
        <v>7.14</v>
      </c>
      <c r="BJ104" s="36" t="n">
        <v>7.14</v>
      </c>
      <c r="BK104" s="36" t="n">
        <v>7.14</v>
      </c>
      <c r="BL104" s="36" t="n">
        <v>7.14</v>
      </c>
      <c r="BM104" s="36" t="n">
        <v>7.14</v>
      </c>
      <c r="BN104" s="36" t="n">
        <v>7.14</v>
      </c>
      <c r="BO104" s="36" t="n">
        <v>7.14</v>
      </c>
      <c r="BP104" s="36" t="n">
        <v>7.14</v>
      </c>
      <c r="BQ104" s="36" t="n">
        <v>7.14</v>
      </c>
      <c r="BR104" s="36" t="n">
        <v>7.14</v>
      </c>
      <c r="BS104" s="36">
        <f>BB104*AK104*$AJ104</f>
        <v/>
      </c>
      <c r="BT104" s="36">
        <f>BC104*AL104*$AJ104</f>
        <v/>
      </c>
      <c r="BU104" s="36">
        <f>BD104*AM104*$AJ104</f>
        <v/>
      </c>
      <c r="BV104" s="36">
        <f>BE104*AN104*$AJ104</f>
        <v/>
      </c>
      <c r="BW104" s="42">
        <f>BF104*AO104*$AJ104</f>
        <v/>
      </c>
      <c r="BX104" s="42">
        <f>AP104*BG104*$AJ104</f>
        <v/>
      </c>
      <c r="BY104" s="42">
        <f>AQ104*BH104*$AJ104</f>
        <v/>
      </c>
      <c r="BZ104" s="36">
        <f>AR104*BI104*$AJ104</f>
        <v/>
      </c>
      <c r="CA104" s="36">
        <f>AS104*BJ104*$AJ104</f>
        <v/>
      </c>
      <c r="CB104" s="36">
        <f>AT104*BK104*$AJ104</f>
        <v/>
      </c>
      <c r="CC104" s="36">
        <f>AU104*BL104*$AJ104</f>
        <v/>
      </c>
      <c r="CD104" s="36">
        <f>AV104*BM104*$AJ104</f>
        <v/>
      </c>
      <c r="CE104" s="36">
        <f>AW104*BN104*$AJ104</f>
        <v/>
      </c>
      <c r="CF104" s="36">
        <f>AX104*BO104*$AJ104</f>
        <v/>
      </c>
      <c r="CG104" s="36">
        <f>AY104*BP104*$AJ104</f>
        <v/>
      </c>
      <c r="CH104" s="36">
        <f>AZ104*BQ104*$AJ104</f>
        <v/>
      </c>
      <c r="CI104" s="36">
        <f>BA104*BR104*$AJ104</f>
        <v/>
      </c>
    </row>
    <row r="105">
      <c r="A105" s="24" t="n">
        <v>100</v>
      </c>
      <c r="B105" s="24" t="inlineStr">
        <is>
          <t>出口/Export</t>
        </is>
      </c>
      <c r="C105" s="24" t="inlineStr">
        <is>
          <t>SHI</t>
        </is>
      </c>
      <c r="D105" s="24" t="inlineStr">
        <is>
          <t>客户发展部</t>
        </is>
      </c>
      <c r="E105" s="24" t="inlineStr">
        <is>
          <t>HC18所</t>
        </is>
      </c>
      <c r="F105" s="24" t="inlineStr">
        <is>
          <t>廖剑涛/Kirk Kralapp/Joana</t>
        </is>
      </c>
      <c r="G105" s="24" t="inlineStr">
        <is>
          <t>TLA100</t>
        </is>
      </c>
      <c r="H105" s="24" t="inlineStr">
        <is>
          <t>TESLA, Inc</t>
        </is>
      </c>
      <c r="I105" s="24" t="inlineStr">
        <is>
          <t>HC18</t>
        </is>
      </c>
      <c r="J105" s="24" t="inlineStr">
        <is>
          <t>美洲</t>
        </is>
      </c>
      <c r="K105" s="24" t="inlineStr">
        <is>
          <t>HC18</t>
        </is>
      </c>
      <c r="L105" s="24" t="inlineStr">
        <is>
          <t>OEM</t>
        </is>
      </c>
      <c r="M105" s="24" t="n">
        <v>0</v>
      </c>
      <c r="N105" s="24" t="inlineStr">
        <is>
          <t>其他/Others</t>
        </is>
      </c>
      <c r="O105" s="24" t="inlineStr">
        <is>
          <t>传统产品</t>
        </is>
      </c>
      <c r="P105" s="24" t="inlineStr">
        <is>
          <t>事业一部</t>
        </is>
      </c>
      <c r="Q105" s="24" t="inlineStr">
        <is>
          <t>杭州工厂</t>
        </is>
      </c>
      <c r="R105" s="24" t="inlineStr">
        <is>
          <t>S/C/1098216-00-B/#/#</t>
        </is>
      </c>
      <c r="S105" s="24" t="inlineStr">
        <is>
          <t>0141310100</t>
        </is>
      </c>
      <c r="T105" s="24" t="n">
        <v>0</v>
      </c>
      <c r="U105" s="24" t="inlineStr">
        <is>
          <t>O RING   0141310100</t>
        </is>
      </c>
      <c r="V105" s="24" t="n">
        <v>0</v>
      </c>
      <c r="W105" s="24" t="n">
        <v>0</v>
      </c>
      <c r="X105" s="24" t="inlineStr">
        <is>
          <t>1098216-00-B</t>
        </is>
      </c>
      <c r="Y105" s="24" t="n">
        <v>0</v>
      </c>
      <c r="Z105" s="24" t="n">
        <v>0</v>
      </c>
      <c r="AA105" s="24" t="n">
        <v>0</v>
      </c>
      <c r="AB105" s="24" t="n">
        <v>0</v>
      </c>
      <c r="AC105" s="24" t="n">
        <v>0</v>
      </c>
      <c r="AD105" s="24" t="n">
        <v>0</v>
      </c>
      <c r="AE105" s="24" t="n">
        <v>0</v>
      </c>
      <c r="AF105" s="24" t="n">
        <v>0</v>
      </c>
      <c r="AG105" s="24" t="n">
        <v>0</v>
      </c>
      <c r="AH105" s="24" t="n">
        <v>0</v>
      </c>
      <c r="AI105" s="24" t="inlineStr">
        <is>
          <t>美元/USD</t>
        </is>
      </c>
      <c r="AJ105" s="24" t="n">
        <v>6.8</v>
      </c>
      <c r="AK105" s="24" t="n">
        <v>0</v>
      </c>
      <c r="AL105" s="24" t="n">
        <v>0</v>
      </c>
      <c r="AM105" s="24" t="n">
        <v>0</v>
      </c>
      <c r="AN105" s="24" t="n">
        <v>0</v>
      </c>
      <c r="AO105" s="42" t="n">
        <v>0</v>
      </c>
      <c r="AP105" s="42" t="n">
        <v>0</v>
      </c>
      <c r="AQ105" s="42" t="n">
        <v>0</v>
      </c>
      <c r="AR105" s="42" t="n">
        <v>0</v>
      </c>
      <c r="AS105" s="24" t="n">
        <v>0</v>
      </c>
      <c r="AT105" s="24" t="n">
        <v>0</v>
      </c>
      <c r="AU105" s="24" t="n">
        <v>0</v>
      </c>
      <c r="AV105" s="24" t="n">
        <v>0</v>
      </c>
      <c r="AW105" s="24" t="n">
        <v>0</v>
      </c>
      <c r="AX105" s="24" t="n">
        <v>0</v>
      </c>
      <c r="AY105" s="24" t="n">
        <v>0</v>
      </c>
      <c r="AZ105" s="24" t="n">
        <v>0</v>
      </c>
      <c r="BA105" s="24" t="n">
        <v>0</v>
      </c>
      <c r="BB105" s="24" t="n">
        <v>0</v>
      </c>
      <c r="BC105" s="24" t="n">
        <v>0</v>
      </c>
      <c r="BD105" s="24" t="n">
        <v>0</v>
      </c>
      <c r="BE105" s="24" t="n">
        <v>0</v>
      </c>
      <c r="BF105" s="24" t="n">
        <v>0</v>
      </c>
      <c r="BG105" s="24" t="n">
        <v>0</v>
      </c>
      <c r="BH105" s="24" t="n">
        <v>0</v>
      </c>
      <c r="BI105" s="24" t="n">
        <v>0</v>
      </c>
      <c r="BJ105" s="24" t="n">
        <v>0</v>
      </c>
      <c r="BK105" s="24" t="n">
        <v>0</v>
      </c>
      <c r="BL105" s="24" t="n">
        <v>0</v>
      </c>
      <c r="BM105" s="24" t="n">
        <v>0</v>
      </c>
      <c r="BN105" s="24" t="n">
        <v>0</v>
      </c>
      <c r="BO105" s="24" t="n">
        <v>0</v>
      </c>
      <c r="BP105" s="24" t="n">
        <v>0</v>
      </c>
      <c r="BQ105" s="24" t="n">
        <v>0</v>
      </c>
      <c r="BR105" s="24" t="n">
        <v>0</v>
      </c>
      <c r="BS105" s="24">
        <f>BB105*AK105*$AJ105</f>
        <v/>
      </c>
      <c r="BT105" s="24">
        <f>BC105*AL105*$AJ105</f>
        <v/>
      </c>
      <c r="BU105" s="24">
        <f>BD105*AM105*$AJ105</f>
        <v/>
      </c>
      <c r="BV105" s="26">
        <f>BE105*AN105*$AJ105</f>
        <v/>
      </c>
      <c r="BW105" s="26">
        <f>BF105*AO105*$AJ105</f>
        <v/>
      </c>
      <c r="BX105" s="26">
        <f>AP105*BG105*$AJ105</f>
        <v/>
      </c>
      <c r="BY105" s="24">
        <f>AQ105*BH105*$AJ105</f>
        <v/>
      </c>
      <c r="BZ105" s="24">
        <f>AR105*BI105*$AJ105</f>
        <v/>
      </c>
      <c r="CA105" s="24">
        <f>AS105*BJ105*$AJ105</f>
        <v/>
      </c>
      <c r="CB105" s="24">
        <f>AT105*BK105*$AJ105</f>
        <v/>
      </c>
      <c r="CC105" s="24">
        <f>AU105*BL105*$AJ105</f>
        <v/>
      </c>
      <c r="CD105" s="24">
        <f>AV105*BM105*$AJ105</f>
        <v/>
      </c>
      <c r="CE105" s="24">
        <f>AW105*BN105*$AJ105</f>
        <v/>
      </c>
      <c r="CF105" s="24">
        <f>AX105*BO105*$AJ105</f>
        <v/>
      </c>
      <c r="CG105" s="24">
        <f>AY105*BP105*$AJ105</f>
        <v/>
      </c>
      <c r="CH105" s="24">
        <f>AZ105*BQ105*$AJ105</f>
        <v/>
      </c>
      <c r="CI105" s="24">
        <f>BA105*BR105*$AJ105</f>
        <v/>
      </c>
    </row>
    <row r="106">
      <c r="A106" s="24" t="n">
        <v>101</v>
      </c>
      <c r="B106" s="24" t="inlineStr">
        <is>
          <t>出口/Export</t>
        </is>
      </c>
      <c r="C106" s="24" t="inlineStr">
        <is>
          <t>SHI</t>
        </is>
      </c>
      <c r="D106" s="24" t="inlineStr">
        <is>
          <t>客户发展部</t>
        </is>
      </c>
      <c r="E106" s="24" t="inlineStr">
        <is>
          <t>HC18所</t>
        </is>
      </c>
      <c r="F106" s="24" t="inlineStr">
        <is>
          <t>廖剑涛/Kirk Kralapp/Joana</t>
        </is>
      </c>
      <c r="G106" s="24" t="inlineStr">
        <is>
          <t>TLA100</t>
        </is>
      </c>
      <c r="H106" s="24" t="inlineStr">
        <is>
          <t>TESLA, Inc</t>
        </is>
      </c>
      <c r="I106" s="24" t="inlineStr">
        <is>
          <t>HC18</t>
        </is>
      </c>
      <c r="J106" s="24" t="inlineStr">
        <is>
          <t>美洲</t>
        </is>
      </c>
      <c r="K106" s="24" t="inlineStr">
        <is>
          <t>HC18</t>
        </is>
      </c>
      <c r="L106" s="24" t="inlineStr">
        <is>
          <t>OEM</t>
        </is>
      </c>
      <c r="M106" s="24" t="n">
        <v>0</v>
      </c>
      <c r="N106" s="24" t="inlineStr">
        <is>
          <t>带电磁阀膨胀阀/ETXV</t>
        </is>
      </c>
      <c r="O106" s="24" t="inlineStr">
        <is>
          <t>新能源产品</t>
        </is>
      </c>
      <c r="P106" s="24" t="inlineStr">
        <is>
          <t>事业一部</t>
        </is>
      </c>
      <c r="Q106" s="24" t="inlineStr">
        <is>
          <t>杭州工厂</t>
        </is>
      </c>
      <c r="R106" s="24" t="inlineStr">
        <is>
          <t>S/C/1101878-00-A/EGH-15M013/#</t>
        </is>
      </c>
      <c r="S106" s="24" t="inlineStr">
        <is>
          <t>0101011645</t>
        </is>
      </c>
      <c r="T106" s="24" t="n">
        <v>0</v>
      </c>
      <c r="U106" s="24" t="inlineStr">
        <is>
          <t>THERMAL EXPANSION VALVE FOR AUTOMOTIVE</t>
        </is>
      </c>
      <c r="V106" s="24" t="inlineStr">
        <is>
          <t>EGH-15M013</t>
        </is>
      </c>
      <c r="W106" s="24" t="n">
        <v>0</v>
      </c>
      <c r="X106" s="24" t="inlineStr">
        <is>
          <t>1101878-00-A</t>
        </is>
      </c>
      <c r="Y106" s="24" t="n">
        <v>0</v>
      </c>
      <c r="Z106" s="24" t="n">
        <v>0</v>
      </c>
      <c r="AA106" s="24" t="n">
        <v>0</v>
      </c>
      <c r="AB106" s="24" t="n">
        <v>0</v>
      </c>
      <c r="AC106" s="24" t="n">
        <v>0</v>
      </c>
      <c r="AD106" s="24" t="n">
        <v>0</v>
      </c>
      <c r="AE106" s="24" t="n">
        <v>0</v>
      </c>
      <c r="AF106" s="24" t="n">
        <v>0</v>
      </c>
      <c r="AG106" s="24" t="n">
        <v>0</v>
      </c>
      <c r="AH106" s="24" t="n">
        <v>0</v>
      </c>
      <c r="AI106" s="24" t="inlineStr">
        <is>
          <t>美元/USD</t>
        </is>
      </c>
      <c r="AJ106" s="24" t="n">
        <v>6.8</v>
      </c>
      <c r="AK106" s="24" t="n">
        <v>0</v>
      </c>
      <c r="AL106" s="24" t="n">
        <v>0</v>
      </c>
      <c r="AM106" s="24" t="n">
        <v>0</v>
      </c>
      <c r="AN106" s="24" t="n">
        <v>0</v>
      </c>
      <c r="AO106" s="42" t="n">
        <v>0</v>
      </c>
      <c r="AP106" s="42" t="n">
        <v>0</v>
      </c>
      <c r="AQ106" s="42" t="n">
        <v>0</v>
      </c>
      <c r="AR106" s="42" t="n">
        <v>0</v>
      </c>
      <c r="AS106" s="24" t="n">
        <v>0</v>
      </c>
      <c r="AT106" s="24" t="n">
        <v>0</v>
      </c>
      <c r="AU106" s="24" t="n">
        <v>0</v>
      </c>
      <c r="AV106" s="24" t="n">
        <v>0</v>
      </c>
      <c r="AW106" s="24" t="n">
        <v>0</v>
      </c>
      <c r="AX106" s="24" t="n">
        <v>0</v>
      </c>
      <c r="AY106" s="24" t="n">
        <v>0</v>
      </c>
      <c r="AZ106" s="24" t="n">
        <v>0</v>
      </c>
      <c r="BA106" s="24" t="n">
        <v>0</v>
      </c>
      <c r="BB106" s="24" t="n">
        <v>0</v>
      </c>
      <c r="BC106" s="24" t="n">
        <v>0</v>
      </c>
      <c r="BD106" s="24" t="n">
        <v>0</v>
      </c>
      <c r="BE106" s="24" t="n">
        <v>0</v>
      </c>
      <c r="BF106" s="24" t="n">
        <v>0</v>
      </c>
      <c r="BG106" s="24" t="n">
        <v>0</v>
      </c>
      <c r="BH106" s="24" t="n">
        <v>0</v>
      </c>
      <c r="BI106" s="24" t="n">
        <v>0</v>
      </c>
      <c r="BJ106" s="24" t="n">
        <v>0</v>
      </c>
      <c r="BK106" s="24" t="n">
        <v>0</v>
      </c>
      <c r="BL106" s="24" t="n">
        <v>0</v>
      </c>
      <c r="BM106" s="24" t="n">
        <v>0</v>
      </c>
      <c r="BN106" s="24" t="n">
        <v>0</v>
      </c>
      <c r="BO106" s="24" t="n">
        <v>0</v>
      </c>
      <c r="BP106" s="24" t="n">
        <v>0</v>
      </c>
      <c r="BQ106" s="24" t="n">
        <v>0</v>
      </c>
      <c r="BR106" s="24" t="n">
        <v>0</v>
      </c>
      <c r="BS106" s="24">
        <f>BB106*AK106*$AJ106</f>
        <v/>
      </c>
      <c r="BT106" s="24">
        <f>BC106*AL106*$AJ106</f>
        <v/>
      </c>
      <c r="BU106" s="24">
        <f>BD106*AM106*$AJ106</f>
        <v/>
      </c>
      <c r="BV106" s="26">
        <f>BE106*AN106*$AJ106</f>
        <v/>
      </c>
      <c r="BW106" s="26">
        <f>BF106*AO106*$AJ106</f>
        <v/>
      </c>
      <c r="BX106" s="26">
        <f>AP106*BG106*$AJ106</f>
        <v/>
      </c>
      <c r="BY106" s="24">
        <f>AQ106*BH106*$AJ106</f>
        <v/>
      </c>
      <c r="BZ106" s="24">
        <f>AR106*BI106*$AJ106</f>
        <v/>
      </c>
      <c r="CA106" s="24">
        <f>AS106*BJ106*$AJ106</f>
        <v/>
      </c>
      <c r="CB106" s="24">
        <f>AT106*BK106*$AJ106</f>
        <v/>
      </c>
      <c r="CC106" s="24">
        <f>AU106*BL106*$AJ106</f>
        <v/>
      </c>
      <c r="CD106" s="24">
        <f>AV106*BM106*$AJ106</f>
        <v/>
      </c>
      <c r="CE106" s="24">
        <f>AW106*BN106*$AJ106</f>
        <v/>
      </c>
      <c r="CF106" s="24">
        <f>AX106*BO106*$AJ106</f>
        <v/>
      </c>
      <c r="CG106" s="24">
        <f>AY106*BP106*$AJ106</f>
        <v/>
      </c>
      <c r="CH106" s="24">
        <f>AZ106*BQ106*$AJ106</f>
        <v/>
      </c>
      <c r="CI106" s="24">
        <f>BA106*BR106*$AJ106</f>
        <v/>
      </c>
    </row>
    <row r="107">
      <c r="A107" s="24" t="n">
        <v>102</v>
      </c>
      <c r="B107" s="24" t="inlineStr">
        <is>
          <t>出口/Export</t>
        </is>
      </c>
      <c r="C107" s="24" t="inlineStr">
        <is>
          <t>SHI</t>
        </is>
      </c>
      <c r="D107" s="24" t="inlineStr">
        <is>
          <t>客户发展部</t>
        </is>
      </c>
      <c r="E107" s="24" t="inlineStr">
        <is>
          <t>HC18所</t>
        </is>
      </c>
      <c r="F107" s="24" t="inlineStr">
        <is>
          <t>廖剑涛/Kirk Kralapp/Joana</t>
        </is>
      </c>
      <c r="G107" s="24" t="inlineStr">
        <is>
          <t>TLA100</t>
        </is>
      </c>
      <c r="H107" s="24" t="inlineStr">
        <is>
          <t>TESLA, Inc</t>
        </is>
      </c>
      <c r="I107" s="24" t="inlineStr">
        <is>
          <t>HC18</t>
        </is>
      </c>
      <c r="J107" s="24" t="inlineStr">
        <is>
          <t>美洲</t>
        </is>
      </c>
      <c r="K107" s="24" t="inlineStr">
        <is>
          <t>HC18</t>
        </is>
      </c>
      <c r="L107" s="24" t="inlineStr">
        <is>
          <t>OEM</t>
        </is>
      </c>
      <c r="M107" s="24" t="n">
        <v>0</v>
      </c>
      <c r="N107" s="24" t="inlineStr">
        <is>
          <t>油泵/Oil Pump</t>
        </is>
      </c>
      <c r="O107" s="24" t="inlineStr">
        <is>
          <t>新能源产品</t>
        </is>
      </c>
      <c r="P107" s="24" t="inlineStr">
        <is>
          <t>事业二部</t>
        </is>
      </c>
      <c r="Q107" s="24" t="inlineStr">
        <is>
          <t>杭州工厂</t>
        </is>
      </c>
      <c r="R107" s="24" t="inlineStr">
        <is>
          <t>S/C/1108142-00-G/#/#</t>
        </is>
      </c>
      <c r="S107" s="24" t="inlineStr">
        <is>
          <t>01911700009</t>
        </is>
      </c>
      <c r="T107" s="24" t="n">
        <v>0</v>
      </c>
      <c r="U107" s="24" t="n">
        <v>0</v>
      </c>
      <c r="V107" s="24" t="inlineStr">
        <is>
          <t>Oil Pump PCBA, Drive Unit, T&amp;C, M3</t>
        </is>
      </c>
      <c r="W107" s="24" t="n">
        <v>0</v>
      </c>
      <c r="X107" s="24" t="inlineStr">
        <is>
          <t>1108142-00-G</t>
        </is>
      </c>
      <c r="Y107" s="24" t="n">
        <v>0</v>
      </c>
      <c r="Z107" s="24" t="n">
        <v>0</v>
      </c>
      <c r="AA107" s="24" t="n">
        <v>0</v>
      </c>
      <c r="AB107" s="24" t="n">
        <v>0</v>
      </c>
      <c r="AC107" s="24" t="n">
        <v>0</v>
      </c>
      <c r="AD107" s="24" t="n">
        <v>0</v>
      </c>
      <c r="AE107" s="24" t="n">
        <v>0</v>
      </c>
      <c r="AF107" s="24" t="n">
        <v>0</v>
      </c>
      <c r="AG107" s="24" t="n">
        <v>0</v>
      </c>
      <c r="AH107" s="24" t="n">
        <v>0</v>
      </c>
      <c r="AI107" s="24" t="inlineStr">
        <is>
          <t>美元/USD</t>
        </is>
      </c>
      <c r="AJ107" s="24" t="n">
        <v>6.8</v>
      </c>
      <c r="AK107" s="24" t="n">
        <v>0</v>
      </c>
      <c r="AL107" s="24" t="n">
        <v>0</v>
      </c>
      <c r="AM107" s="24" t="n">
        <v>0</v>
      </c>
      <c r="AN107" s="24" t="n">
        <v>0</v>
      </c>
      <c r="AO107" s="42" t="n">
        <v>0</v>
      </c>
      <c r="AP107" s="42" t="n">
        <v>0</v>
      </c>
      <c r="AQ107" s="42" t="n">
        <v>0</v>
      </c>
      <c r="AR107" s="42" t="n">
        <v>0</v>
      </c>
      <c r="AS107" s="24" t="n">
        <v>0</v>
      </c>
      <c r="AT107" s="24" t="n">
        <v>0</v>
      </c>
      <c r="AU107" s="24" t="n">
        <v>0</v>
      </c>
      <c r="AV107" s="24" t="n">
        <v>0</v>
      </c>
      <c r="AW107" s="24" t="n">
        <v>0</v>
      </c>
      <c r="AX107" s="24" t="n">
        <v>0</v>
      </c>
      <c r="AY107" s="24" t="n">
        <v>0</v>
      </c>
      <c r="AZ107" s="24" t="n">
        <v>0</v>
      </c>
      <c r="BA107" s="24" t="n">
        <v>0</v>
      </c>
      <c r="BB107" s="24" t="n">
        <v>0</v>
      </c>
      <c r="BC107" s="24" t="n">
        <v>0</v>
      </c>
      <c r="BD107" s="24" t="n">
        <v>0</v>
      </c>
      <c r="BE107" s="24" t="n">
        <v>0</v>
      </c>
      <c r="BF107" s="24" t="n">
        <v>0</v>
      </c>
      <c r="BG107" s="24" t="n">
        <v>0</v>
      </c>
      <c r="BH107" s="24" t="n">
        <v>0</v>
      </c>
      <c r="BI107" s="24" t="n">
        <v>0</v>
      </c>
      <c r="BJ107" s="24" t="n">
        <v>0</v>
      </c>
      <c r="BK107" s="24" t="n">
        <v>0</v>
      </c>
      <c r="BL107" s="24" t="n">
        <v>0</v>
      </c>
      <c r="BM107" s="24" t="n">
        <v>0</v>
      </c>
      <c r="BN107" s="24" t="n">
        <v>0</v>
      </c>
      <c r="BO107" s="24" t="n">
        <v>0</v>
      </c>
      <c r="BP107" s="24" t="n">
        <v>0</v>
      </c>
      <c r="BQ107" s="24" t="n">
        <v>0</v>
      </c>
      <c r="BR107" s="24" t="n">
        <v>0</v>
      </c>
      <c r="BS107" s="24">
        <f>BB107*AK107*$AJ107</f>
        <v/>
      </c>
      <c r="BT107" s="24">
        <f>BC107*AL107*$AJ107</f>
        <v/>
      </c>
      <c r="BU107" s="24">
        <f>BD107*AM107*$AJ107</f>
        <v/>
      </c>
      <c r="BV107" s="26">
        <f>BE107*AN107*$AJ107</f>
        <v/>
      </c>
      <c r="BW107" s="26">
        <f>BF107*AO107*$AJ107</f>
        <v/>
      </c>
      <c r="BX107" s="26">
        <f>AP107*BG107*$AJ107</f>
        <v/>
      </c>
      <c r="BY107" s="24">
        <f>AQ107*BH107*$AJ107</f>
        <v/>
      </c>
      <c r="BZ107" s="24">
        <f>AR107*BI107*$AJ107</f>
        <v/>
      </c>
      <c r="CA107" s="24">
        <f>AS107*BJ107*$AJ107</f>
        <v/>
      </c>
      <c r="CB107" s="24">
        <f>AT107*BK107*$AJ107</f>
        <v/>
      </c>
      <c r="CC107" s="24">
        <f>AU107*BL107*$AJ107</f>
        <v/>
      </c>
      <c r="CD107" s="24">
        <f>AV107*BM107*$AJ107</f>
        <v/>
      </c>
      <c r="CE107" s="24">
        <f>AW107*BN107*$AJ107</f>
        <v/>
      </c>
      <c r="CF107" s="24">
        <f>AX107*BO107*$AJ107</f>
        <v/>
      </c>
      <c r="CG107" s="24">
        <f>AY107*BP107*$AJ107</f>
        <v/>
      </c>
      <c r="CH107" s="24">
        <f>AZ107*BQ107*$AJ107</f>
        <v/>
      </c>
      <c r="CI107" s="24">
        <f>BA107*BR107*$AJ107</f>
        <v/>
      </c>
    </row>
    <row r="108">
      <c r="A108" s="24" t="n">
        <v>103</v>
      </c>
      <c r="B108" s="24" t="inlineStr">
        <is>
          <t>出口/Export</t>
        </is>
      </c>
      <c r="C108" s="24" t="inlineStr">
        <is>
          <t>SHI</t>
        </is>
      </c>
      <c r="D108" s="24" t="inlineStr">
        <is>
          <t>客户发展部</t>
        </is>
      </c>
      <c r="E108" s="24" t="inlineStr">
        <is>
          <t>HC18所</t>
        </is>
      </c>
      <c r="F108" s="24" t="inlineStr">
        <is>
          <t>廖剑涛/Kirk Kralapp/Joana</t>
        </is>
      </c>
      <c r="G108" s="24" t="inlineStr">
        <is>
          <t>TLA100</t>
        </is>
      </c>
      <c r="H108" s="24" t="inlineStr">
        <is>
          <t>TESLA, Inc</t>
        </is>
      </c>
      <c r="I108" s="24" t="inlineStr">
        <is>
          <t>HC18</t>
        </is>
      </c>
      <c r="J108" s="24" t="inlineStr">
        <is>
          <t>美洲</t>
        </is>
      </c>
      <c r="K108" s="24" t="inlineStr">
        <is>
          <t>HC18</t>
        </is>
      </c>
      <c r="L108" s="24" t="inlineStr">
        <is>
          <t>OEM</t>
        </is>
      </c>
      <c r="M108" s="24" t="n">
        <v>0</v>
      </c>
      <c r="N108" s="24" t="inlineStr">
        <is>
          <t>油泵/Oil Pump</t>
        </is>
      </c>
      <c r="O108" s="24" t="inlineStr">
        <is>
          <t>新能源产品</t>
        </is>
      </c>
      <c r="P108" s="24" t="inlineStr">
        <is>
          <t>事业二部</t>
        </is>
      </c>
      <c r="Q108" s="24" t="inlineStr">
        <is>
          <t>杭州工厂</t>
        </is>
      </c>
      <c r="R108" s="24" t="inlineStr">
        <is>
          <t>S/C/1108202-00-K/#/#</t>
        </is>
      </c>
      <c r="S108" s="24" t="inlineStr">
        <is>
          <t>0191010014</t>
        </is>
      </c>
      <c r="T108" s="24" t="n">
        <v>0</v>
      </c>
      <c r="U108" s="24" t="n">
        <v>0</v>
      </c>
      <c r="V108" s="24" t="inlineStr">
        <is>
          <t>oil pump</t>
        </is>
      </c>
      <c r="W108" s="24" t="n">
        <v>0</v>
      </c>
      <c r="X108" s="24" t="inlineStr">
        <is>
          <t>1108202-00-K</t>
        </is>
      </c>
      <c r="Y108" s="24" t="n">
        <v>0</v>
      </c>
      <c r="Z108" s="24" t="inlineStr">
        <is>
          <t>2017/7</t>
        </is>
      </c>
      <c r="AA108" s="24" t="inlineStr">
        <is>
          <t>2022/12</t>
        </is>
      </c>
      <c r="AB108" s="24" t="n">
        <v>0</v>
      </c>
      <c r="AC108" s="24" t="inlineStr">
        <is>
          <t>HC18</t>
        </is>
      </c>
      <c r="AD108" s="24" t="inlineStr">
        <is>
          <t>3YDU</t>
        </is>
      </c>
      <c r="AE108" s="24" t="inlineStr">
        <is>
          <t>3YDU</t>
        </is>
      </c>
      <c r="AF108" s="24" t="inlineStr">
        <is>
          <t>Model 3, Y, S, X</t>
        </is>
      </c>
      <c r="AG108" s="24" t="n">
        <v>1</v>
      </c>
      <c r="AH108" s="24" t="n">
        <v>1</v>
      </c>
      <c r="AI108" s="24" t="inlineStr">
        <is>
          <t>美元/USD</t>
        </is>
      </c>
      <c r="AJ108" s="24" t="n">
        <v>6.8</v>
      </c>
      <c r="AK108" s="24" t="n">
        <v>0</v>
      </c>
      <c r="AL108" s="24" t="n">
        <v>0</v>
      </c>
      <c r="AM108" s="24" t="n">
        <v>0</v>
      </c>
      <c r="AN108" s="24" t="n">
        <v>0</v>
      </c>
      <c r="AO108" s="42" t="n">
        <v>0</v>
      </c>
      <c r="AP108" s="42" t="n">
        <v>0</v>
      </c>
      <c r="AQ108" s="42" t="n">
        <v>0</v>
      </c>
      <c r="AR108" s="42" t="n">
        <v>0</v>
      </c>
      <c r="AS108" s="24" t="n">
        <v>0</v>
      </c>
      <c r="AT108" s="24" t="n">
        <v>0</v>
      </c>
      <c r="AU108" s="24" t="n">
        <v>0</v>
      </c>
      <c r="AV108" s="24" t="n">
        <v>0</v>
      </c>
      <c r="AW108" s="24" t="n">
        <v>0</v>
      </c>
      <c r="AX108" s="24" t="n">
        <v>0</v>
      </c>
      <c r="AY108" s="24" t="n">
        <v>0</v>
      </c>
      <c r="AZ108" s="24" t="n">
        <v>0</v>
      </c>
      <c r="BA108" s="24" t="n">
        <v>0</v>
      </c>
      <c r="BB108" s="24" t="n">
        <v>0</v>
      </c>
      <c r="BC108" s="24" t="n">
        <v>0</v>
      </c>
      <c r="BD108" s="24" t="n">
        <v>0</v>
      </c>
      <c r="BE108" s="24" t="n">
        <v>0</v>
      </c>
      <c r="BF108" s="24" t="n">
        <v>0</v>
      </c>
      <c r="BG108" s="24" t="n">
        <v>0</v>
      </c>
      <c r="BH108" s="24" t="n">
        <v>0</v>
      </c>
      <c r="BI108" s="24" t="n">
        <v>0</v>
      </c>
      <c r="BJ108" s="24" t="n">
        <v>0</v>
      </c>
      <c r="BK108" s="24" t="n">
        <v>0</v>
      </c>
      <c r="BL108" s="24" t="n">
        <v>0</v>
      </c>
      <c r="BM108" s="24" t="n">
        <v>0</v>
      </c>
      <c r="BN108" s="24" t="n">
        <v>0</v>
      </c>
      <c r="BO108" s="24" t="n">
        <v>0</v>
      </c>
      <c r="BP108" s="24" t="n">
        <v>0</v>
      </c>
      <c r="BQ108" s="24" t="n">
        <v>0</v>
      </c>
      <c r="BR108" s="24" t="n">
        <v>0</v>
      </c>
      <c r="BS108" s="24">
        <f>BB108*AK108*$AJ108</f>
        <v/>
      </c>
      <c r="BT108" s="24">
        <f>BC108*AL108*$AJ108</f>
        <v/>
      </c>
      <c r="BU108" s="24">
        <f>BD108*AM108*$AJ108</f>
        <v/>
      </c>
      <c r="BV108" s="26">
        <f>BE108*AN108*$AJ108</f>
        <v/>
      </c>
      <c r="BW108" s="26">
        <f>BF108*AO108*$AJ108</f>
        <v/>
      </c>
      <c r="BX108" s="26">
        <f>AP108*BG108*$AJ108</f>
        <v/>
      </c>
      <c r="BY108" s="24">
        <f>AQ108*BH108*$AJ108</f>
        <v/>
      </c>
      <c r="BZ108" s="24">
        <f>AR108*BI108*$AJ108</f>
        <v/>
      </c>
      <c r="CA108" s="24">
        <f>AS108*BJ108*$AJ108</f>
        <v/>
      </c>
      <c r="CB108" s="24">
        <f>AT108*BK108*$AJ108</f>
        <v/>
      </c>
      <c r="CC108" s="24">
        <f>AU108*BL108*$AJ108</f>
        <v/>
      </c>
      <c r="CD108" s="24">
        <f>AV108*BM108*$AJ108</f>
        <v/>
      </c>
      <c r="CE108" s="24">
        <f>AW108*BN108*$AJ108</f>
        <v/>
      </c>
      <c r="CF108" s="24">
        <f>AX108*BO108*$AJ108</f>
        <v/>
      </c>
      <c r="CG108" s="24">
        <f>AY108*BP108*$AJ108</f>
        <v/>
      </c>
      <c r="CH108" s="24">
        <f>AZ108*BQ108*$AJ108</f>
        <v/>
      </c>
      <c r="CI108" s="24">
        <f>BA108*BR108*$AJ108</f>
        <v/>
      </c>
    </row>
    <row r="109">
      <c r="A109" s="28" t="n">
        <v>104</v>
      </c>
      <c r="B109" s="24" t="inlineStr">
        <is>
          <t>出口/Export</t>
        </is>
      </c>
      <c r="C109" s="24" t="inlineStr">
        <is>
          <t>SHI</t>
        </is>
      </c>
      <c r="D109" s="24" t="inlineStr">
        <is>
          <t>客户发展部</t>
        </is>
      </c>
      <c r="E109" s="24" t="inlineStr">
        <is>
          <t>HC18所</t>
        </is>
      </c>
      <c r="F109" s="24" t="inlineStr">
        <is>
          <t>廖剑涛/Kirk Kralapp/Joana</t>
        </is>
      </c>
      <c r="G109" s="24" t="inlineStr">
        <is>
          <t>TLA100</t>
        </is>
      </c>
      <c r="H109" s="24" t="inlineStr">
        <is>
          <t>TESLA, Inc</t>
        </is>
      </c>
      <c r="I109" s="24" t="inlineStr">
        <is>
          <t>HC18</t>
        </is>
      </c>
      <c r="J109" s="24" t="inlineStr">
        <is>
          <t>美洲</t>
        </is>
      </c>
      <c r="K109" s="24" t="inlineStr">
        <is>
          <t>HC18</t>
        </is>
      </c>
      <c r="L109" s="24" t="inlineStr">
        <is>
          <t>OEM</t>
        </is>
      </c>
      <c r="M109" s="24" t="inlineStr">
        <is>
          <t>批量/SOP</t>
        </is>
      </c>
      <c r="N109" s="24" t="inlineStr">
        <is>
          <t>油泵/Oil Pump</t>
        </is>
      </c>
      <c r="O109" s="24" t="inlineStr">
        <is>
          <t>新能源产品</t>
        </is>
      </c>
      <c r="P109" s="24" t="inlineStr">
        <is>
          <t>事业二部</t>
        </is>
      </c>
      <c r="Q109" s="24" t="inlineStr">
        <is>
          <t>墨西哥工厂</t>
        </is>
      </c>
      <c r="R109" s="24" t="inlineStr">
        <is>
          <t>S/C/1108202-10-M/#/#</t>
        </is>
      </c>
      <c r="S109" s="24" t="n">
        <v>1910100030</v>
      </c>
      <c r="T109" s="24" t="n">
        <v>0</v>
      </c>
      <c r="U109" s="24" t="inlineStr">
        <is>
          <t>ELECTRIC OIL PUMP,TESLA</t>
        </is>
      </c>
      <c r="V109" s="24" t="n">
        <v>0</v>
      </c>
      <c r="W109" s="24" t="n">
        <v>0</v>
      </c>
      <c r="X109" s="24" t="inlineStr">
        <is>
          <t>1108202-10-M</t>
        </is>
      </c>
      <c r="Y109" s="24" t="inlineStr">
        <is>
          <t>批量SOP</t>
        </is>
      </c>
      <c r="Z109" s="24" t="inlineStr">
        <is>
          <t>2017/7</t>
        </is>
      </c>
      <c r="AA109" s="24" t="inlineStr">
        <is>
          <t>2022/12</t>
        </is>
      </c>
      <c r="AB109" s="24" t="n">
        <v>0</v>
      </c>
      <c r="AC109" s="24" t="inlineStr">
        <is>
          <t>HC18</t>
        </is>
      </c>
      <c r="AD109" s="24" t="inlineStr">
        <is>
          <t>3YDU</t>
        </is>
      </c>
      <c r="AE109" s="24" t="inlineStr">
        <is>
          <t>3YDU</t>
        </is>
      </c>
      <c r="AF109" s="24" t="inlineStr">
        <is>
          <t>Model 3, Y, S, X</t>
        </is>
      </c>
      <c r="AG109" s="24" t="n">
        <v>1</v>
      </c>
      <c r="AH109" s="24" t="n">
        <v>1</v>
      </c>
      <c r="AI109" s="24" t="inlineStr">
        <is>
          <t>美元/USD</t>
        </is>
      </c>
      <c r="AJ109" s="24" t="n">
        <v>6.8</v>
      </c>
      <c r="AK109" s="24" t="n">
        <v>0</v>
      </c>
      <c r="AL109" s="24" t="n">
        <v>9.800000000000001</v>
      </c>
      <c r="AM109" s="24" t="n">
        <v>10.8</v>
      </c>
      <c r="AN109" s="24" t="n">
        <v>9.779999999999999</v>
      </c>
      <c r="AO109" s="42" t="n">
        <v>10.22</v>
      </c>
      <c r="AP109" s="42" t="n">
        <v>8</v>
      </c>
      <c r="AQ109" s="42" t="n">
        <v>8</v>
      </c>
      <c r="AR109" s="42" t="n">
        <v>8</v>
      </c>
      <c r="AS109" s="24" t="n">
        <v>8.44</v>
      </c>
      <c r="AT109" s="24" t="n">
        <v>8.44</v>
      </c>
      <c r="AU109" s="24" t="n">
        <v>8.44</v>
      </c>
      <c r="AV109" s="24" t="n">
        <v>8.736599999999999</v>
      </c>
      <c r="AW109" s="24" t="n">
        <v>8.736599999999999</v>
      </c>
      <c r="AX109" s="24" t="n">
        <v>8.736599999999999</v>
      </c>
      <c r="AY109" s="24" t="n">
        <v>9.199999999999999</v>
      </c>
      <c r="AZ109" s="24" t="n">
        <v>9.199999999999999</v>
      </c>
      <c r="BA109" s="24" t="n">
        <v>9.199999999999999</v>
      </c>
      <c r="BB109" s="24" t="n">
        <v>30</v>
      </c>
      <c r="BC109" s="24" t="n">
        <v>30</v>
      </c>
      <c r="BD109" s="24" t="n">
        <v>30</v>
      </c>
      <c r="BE109" s="24" t="n">
        <v>30</v>
      </c>
      <c r="BF109" s="42" t="n">
        <v>30</v>
      </c>
      <c r="BG109" s="42" t="n">
        <v>30</v>
      </c>
      <c r="BH109" s="42" t="n">
        <v>30</v>
      </c>
      <c r="BI109" s="24" t="n">
        <v>30</v>
      </c>
      <c r="BJ109" s="24" t="n">
        <v>30</v>
      </c>
      <c r="BK109" s="24" t="n">
        <v>30</v>
      </c>
      <c r="BL109" s="24" t="n">
        <v>30</v>
      </c>
      <c r="BM109" s="24" t="n">
        <v>30</v>
      </c>
      <c r="BN109" s="24" t="n">
        <v>30</v>
      </c>
      <c r="BO109" s="24" t="n">
        <v>30</v>
      </c>
      <c r="BP109" s="24" t="n">
        <v>30</v>
      </c>
      <c r="BQ109" s="24" t="n">
        <v>30</v>
      </c>
      <c r="BR109" s="24" t="n">
        <v>30</v>
      </c>
      <c r="BS109" s="24">
        <f>BB109*AK109*$AJ109</f>
        <v/>
      </c>
      <c r="BT109" s="24">
        <f>BC109*AL109*$AJ109</f>
        <v/>
      </c>
      <c r="BU109" s="24">
        <f>BD109*AM109*$AJ109</f>
        <v/>
      </c>
      <c r="BV109" s="26">
        <f>BE109*AN109*$AJ109</f>
        <v/>
      </c>
      <c r="BW109" s="42">
        <f>BF109*AO109*$AJ109</f>
        <v/>
      </c>
      <c r="BX109" s="42">
        <f>AP109*BG109*$AJ109</f>
        <v/>
      </c>
      <c r="BY109" s="42">
        <f>AQ109*BH109*$AJ109</f>
        <v/>
      </c>
      <c r="BZ109" s="24">
        <f>AR109*BI109*$AJ109</f>
        <v/>
      </c>
      <c r="CA109" s="24">
        <f>AS109*BJ109*$AJ109</f>
        <v/>
      </c>
      <c r="CB109" s="24">
        <f>AT109*BK109*$AJ109</f>
        <v/>
      </c>
      <c r="CC109" s="24">
        <f>AU109*BL109*$AJ109</f>
        <v/>
      </c>
      <c r="CD109" s="24">
        <f>AV109*BM109*$AJ109</f>
        <v/>
      </c>
      <c r="CE109" s="24">
        <f>AW109*BN109*$AJ109</f>
        <v/>
      </c>
      <c r="CF109" s="24">
        <f>AX109*BO109*$AJ109</f>
        <v/>
      </c>
      <c r="CG109" s="24">
        <f>AY109*BP109*$AJ109</f>
        <v/>
      </c>
      <c r="CH109" s="24">
        <f>AZ109*BQ109*$AJ109</f>
        <v/>
      </c>
      <c r="CI109" s="24">
        <f>BA109*BR109*$AJ109</f>
        <v/>
      </c>
    </row>
    <row r="110">
      <c r="A110" s="24" t="n">
        <v>105</v>
      </c>
      <c r="B110" s="24" t="inlineStr">
        <is>
          <t>出口/Export</t>
        </is>
      </c>
      <c r="C110" s="24" t="inlineStr">
        <is>
          <t>SHI</t>
        </is>
      </c>
      <c r="D110" s="24" t="inlineStr">
        <is>
          <t>客户发展部</t>
        </is>
      </c>
      <c r="E110" s="24" t="inlineStr">
        <is>
          <t>HC18所</t>
        </is>
      </c>
      <c r="F110" s="24" t="inlineStr">
        <is>
          <t>廖剑涛/Kirk Kralapp/Joana</t>
        </is>
      </c>
      <c r="G110" s="24" t="inlineStr">
        <is>
          <t>TLA100</t>
        </is>
      </c>
      <c r="H110" s="24" t="inlineStr">
        <is>
          <t>TESLA, Inc</t>
        </is>
      </c>
      <c r="I110" s="24" t="inlineStr">
        <is>
          <t>HC18</t>
        </is>
      </c>
      <c r="J110" s="24" t="inlineStr">
        <is>
          <t>美洲</t>
        </is>
      </c>
      <c r="K110" s="24" t="inlineStr">
        <is>
          <t>HC18</t>
        </is>
      </c>
      <c r="L110" s="24" t="inlineStr">
        <is>
          <t>OEM</t>
        </is>
      </c>
      <c r="M110" s="24" t="n">
        <v>0</v>
      </c>
      <c r="N110" s="24" t="inlineStr">
        <is>
          <t>其他/Others</t>
        </is>
      </c>
      <c r="O110" s="24" t="inlineStr">
        <is>
          <t>传统产品</t>
        </is>
      </c>
      <c r="P110" s="24" t="inlineStr">
        <is>
          <t>事业一部</t>
        </is>
      </c>
      <c r="Q110" s="24" t="inlineStr">
        <is>
          <t>杭州工厂</t>
        </is>
      </c>
      <c r="R110" s="24" t="inlineStr">
        <is>
          <t>S/C/1108211-00-B/0191-220105/#</t>
        </is>
      </c>
      <c r="S110" s="24" t="inlineStr">
        <is>
          <t>0191220105K01</t>
        </is>
      </c>
      <c r="T110" s="24" t="n">
        <v>0</v>
      </c>
      <c r="U110" s="24" t="inlineStr">
        <is>
          <t>O ring</t>
        </is>
      </c>
      <c r="V110" s="24" t="n">
        <v>0</v>
      </c>
      <c r="W110" s="24" t="n">
        <v>0</v>
      </c>
      <c r="X110" s="24" t="inlineStr">
        <is>
          <t>1108211-00-B</t>
        </is>
      </c>
      <c r="Y110" s="24" t="n">
        <v>0</v>
      </c>
      <c r="Z110" s="24" t="n">
        <v>0</v>
      </c>
      <c r="AA110" s="24" t="n">
        <v>0</v>
      </c>
      <c r="AB110" s="24" t="n">
        <v>0</v>
      </c>
      <c r="AC110" s="24" t="n">
        <v>0</v>
      </c>
      <c r="AD110" s="24" t="n">
        <v>0</v>
      </c>
      <c r="AE110" s="24" t="n">
        <v>0</v>
      </c>
      <c r="AF110" s="24" t="n">
        <v>0</v>
      </c>
      <c r="AG110" s="24" t="n">
        <v>0</v>
      </c>
      <c r="AH110" s="24" t="n">
        <v>0</v>
      </c>
      <c r="AI110" s="24" t="inlineStr">
        <is>
          <t>美元/USD</t>
        </is>
      </c>
      <c r="AJ110" s="24" t="n">
        <v>6.8</v>
      </c>
      <c r="AK110" s="24" t="n">
        <v>0</v>
      </c>
      <c r="AL110" s="24" t="n">
        <v>0</v>
      </c>
      <c r="AM110" s="24" t="n">
        <v>0</v>
      </c>
      <c r="AN110" s="24" t="n">
        <v>0</v>
      </c>
      <c r="AO110" s="42" t="n">
        <v>0</v>
      </c>
      <c r="AP110" s="42" t="n">
        <v>0</v>
      </c>
      <c r="AQ110" s="42" t="n">
        <v>0</v>
      </c>
      <c r="AR110" s="42" t="n">
        <v>0</v>
      </c>
      <c r="AS110" s="24" t="n">
        <v>0</v>
      </c>
      <c r="AT110" s="24" t="n">
        <v>0</v>
      </c>
      <c r="AU110" s="24" t="n">
        <v>0</v>
      </c>
      <c r="AV110" s="24" t="n">
        <v>0</v>
      </c>
      <c r="AW110" s="24" t="n">
        <v>0</v>
      </c>
      <c r="AX110" s="24" t="n">
        <v>0</v>
      </c>
      <c r="AY110" s="24" t="n">
        <v>0</v>
      </c>
      <c r="AZ110" s="24" t="n">
        <v>0</v>
      </c>
      <c r="BA110" s="24" t="n">
        <v>0</v>
      </c>
      <c r="BB110" s="24" t="n">
        <v>0</v>
      </c>
      <c r="BC110" s="24" t="n">
        <v>0</v>
      </c>
      <c r="BD110" s="24" t="n">
        <v>0</v>
      </c>
      <c r="BE110" s="24" t="n">
        <v>0</v>
      </c>
      <c r="BF110" s="24" t="n">
        <v>0</v>
      </c>
      <c r="BG110" s="24" t="n">
        <v>0</v>
      </c>
      <c r="BH110" s="24" t="n">
        <v>0</v>
      </c>
      <c r="BI110" s="24" t="n">
        <v>0</v>
      </c>
      <c r="BJ110" s="24" t="n">
        <v>0</v>
      </c>
      <c r="BK110" s="24" t="n">
        <v>0</v>
      </c>
      <c r="BL110" s="24" t="n">
        <v>0</v>
      </c>
      <c r="BM110" s="24" t="n">
        <v>0</v>
      </c>
      <c r="BN110" s="24" t="n">
        <v>0</v>
      </c>
      <c r="BO110" s="24" t="n">
        <v>0</v>
      </c>
      <c r="BP110" s="24" t="n">
        <v>0</v>
      </c>
      <c r="BQ110" s="24" t="n">
        <v>0</v>
      </c>
      <c r="BR110" s="24" t="n">
        <v>0</v>
      </c>
      <c r="BS110" s="24">
        <f>BB110*AK110*$AJ110</f>
        <v/>
      </c>
      <c r="BT110" s="24">
        <f>BC110*AL110*$AJ110</f>
        <v/>
      </c>
      <c r="BU110" s="24">
        <f>BD110*AM110*$AJ110</f>
        <v/>
      </c>
      <c r="BV110" s="26">
        <f>BE110*AN110*$AJ110</f>
        <v/>
      </c>
      <c r="BW110" s="26">
        <f>BF110*AO110*$AJ110</f>
        <v/>
      </c>
      <c r="BX110" s="26">
        <f>AP110*BG110*$AJ110</f>
        <v/>
      </c>
      <c r="BY110" s="24">
        <f>AQ110*BH110*$AJ110</f>
        <v/>
      </c>
      <c r="BZ110" s="24">
        <f>AR110*BI110*$AJ110</f>
        <v/>
      </c>
      <c r="CA110" s="24">
        <f>AS110*BJ110*$AJ110</f>
        <v/>
      </c>
      <c r="CB110" s="24">
        <f>AT110*BK110*$AJ110</f>
        <v/>
      </c>
      <c r="CC110" s="24">
        <f>AU110*BL110*$AJ110</f>
        <v/>
      </c>
      <c r="CD110" s="24">
        <f>AV110*BM110*$AJ110</f>
        <v/>
      </c>
      <c r="CE110" s="24">
        <f>AW110*BN110*$AJ110</f>
        <v/>
      </c>
      <c r="CF110" s="24">
        <f>AX110*BO110*$AJ110</f>
        <v/>
      </c>
      <c r="CG110" s="24">
        <f>AY110*BP110*$AJ110</f>
        <v/>
      </c>
      <c r="CH110" s="24">
        <f>AZ110*BQ110*$AJ110</f>
        <v/>
      </c>
      <c r="CI110" s="24">
        <f>BA110*BR110*$AJ110</f>
        <v/>
      </c>
    </row>
    <row r="111">
      <c r="A111" s="24" t="n">
        <v>106</v>
      </c>
      <c r="B111" s="24" t="inlineStr">
        <is>
          <t>出口/Export</t>
        </is>
      </c>
      <c r="C111" s="24" t="inlineStr">
        <is>
          <t>SHI</t>
        </is>
      </c>
      <c r="D111" s="24" t="inlineStr">
        <is>
          <t>客户发展部</t>
        </is>
      </c>
      <c r="E111" s="24" t="inlineStr">
        <is>
          <t>HC18所</t>
        </is>
      </c>
      <c r="F111" s="24" t="inlineStr">
        <is>
          <t>廖剑涛/Kirk Kralapp/Joana</t>
        </is>
      </c>
      <c r="G111" s="24" t="inlineStr">
        <is>
          <t>TLA100</t>
        </is>
      </c>
      <c r="H111" s="24" t="inlineStr">
        <is>
          <t>TESLA, Inc</t>
        </is>
      </c>
      <c r="I111" s="24" t="inlineStr">
        <is>
          <t>HC18</t>
        </is>
      </c>
      <c r="J111" s="24" t="inlineStr">
        <is>
          <t>美洲</t>
        </is>
      </c>
      <c r="K111" s="24" t="inlineStr">
        <is>
          <t>HC18</t>
        </is>
      </c>
      <c r="L111" s="24" t="inlineStr">
        <is>
          <t>OEM</t>
        </is>
      </c>
      <c r="M111" s="24" t="n">
        <v>0</v>
      </c>
      <c r="N111" s="24" t="inlineStr">
        <is>
          <t>其他/Others</t>
        </is>
      </c>
      <c r="O111" s="24" t="inlineStr">
        <is>
          <t>传统产品</t>
        </is>
      </c>
      <c r="P111" s="24" t="inlineStr">
        <is>
          <t>事业一部</t>
        </is>
      </c>
      <c r="Q111" s="24" t="inlineStr">
        <is>
          <t>杭州工厂</t>
        </is>
      </c>
      <c r="R111" s="24" t="inlineStr">
        <is>
          <t>S/C/1108214-00-A/0191-220105/#</t>
        </is>
      </c>
      <c r="S111" s="24" t="inlineStr">
        <is>
          <t>0191220104</t>
        </is>
      </c>
      <c r="T111" s="24" t="n">
        <v>0</v>
      </c>
      <c r="U111" s="24" t="inlineStr">
        <is>
          <t>O RING</t>
        </is>
      </c>
      <c r="V111" s="24" t="n">
        <v>0</v>
      </c>
      <c r="W111" s="24" t="n">
        <v>0</v>
      </c>
      <c r="X111" s="24" t="inlineStr">
        <is>
          <t>1108214-00-A</t>
        </is>
      </c>
      <c r="Y111" s="24" t="n">
        <v>0</v>
      </c>
      <c r="Z111" s="24" t="n">
        <v>0</v>
      </c>
      <c r="AA111" s="24" t="n">
        <v>0</v>
      </c>
      <c r="AB111" s="24" t="n">
        <v>0</v>
      </c>
      <c r="AC111" s="24" t="n">
        <v>0</v>
      </c>
      <c r="AD111" s="24" t="n">
        <v>0</v>
      </c>
      <c r="AE111" s="24" t="n">
        <v>0</v>
      </c>
      <c r="AF111" s="24" t="n">
        <v>0</v>
      </c>
      <c r="AG111" s="24" t="n">
        <v>0</v>
      </c>
      <c r="AH111" s="24" t="n">
        <v>0</v>
      </c>
      <c r="AI111" s="24" t="inlineStr">
        <is>
          <t>美元/USD</t>
        </is>
      </c>
      <c r="AJ111" s="24" t="n">
        <v>6.8</v>
      </c>
      <c r="AK111" s="24" t="n">
        <v>0</v>
      </c>
      <c r="AL111" s="24" t="n">
        <v>0</v>
      </c>
      <c r="AM111" s="24" t="n">
        <v>0</v>
      </c>
      <c r="AN111" s="24" t="n">
        <v>0</v>
      </c>
      <c r="AO111" s="42" t="n">
        <v>0</v>
      </c>
      <c r="AP111" s="42" t="n">
        <v>0</v>
      </c>
      <c r="AQ111" s="42" t="n">
        <v>0</v>
      </c>
      <c r="AR111" s="42" t="n">
        <v>0</v>
      </c>
      <c r="AS111" s="24" t="n">
        <v>0</v>
      </c>
      <c r="AT111" s="24" t="n">
        <v>0</v>
      </c>
      <c r="AU111" s="24" t="n">
        <v>0</v>
      </c>
      <c r="AV111" s="24" t="n">
        <v>0</v>
      </c>
      <c r="AW111" s="24" t="n">
        <v>0</v>
      </c>
      <c r="AX111" s="24" t="n">
        <v>0</v>
      </c>
      <c r="AY111" s="24" t="n">
        <v>0</v>
      </c>
      <c r="AZ111" s="24" t="n">
        <v>0</v>
      </c>
      <c r="BA111" s="24" t="n">
        <v>0</v>
      </c>
      <c r="BB111" s="24" t="n">
        <v>0</v>
      </c>
      <c r="BC111" s="24" t="n">
        <v>0</v>
      </c>
      <c r="BD111" s="24" t="n">
        <v>0</v>
      </c>
      <c r="BE111" s="24" t="n">
        <v>0</v>
      </c>
      <c r="BF111" s="24" t="n">
        <v>0</v>
      </c>
      <c r="BG111" s="24" t="n">
        <v>0</v>
      </c>
      <c r="BH111" s="24" t="n">
        <v>0</v>
      </c>
      <c r="BI111" s="24" t="n">
        <v>0</v>
      </c>
      <c r="BJ111" s="24" t="n">
        <v>0</v>
      </c>
      <c r="BK111" s="24" t="n">
        <v>0</v>
      </c>
      <c r="BL111" s="24" t="n">
        <v>0</v>
      </c>
      <c r="BM111" s="24" t="n">
        <v>0</v>
      </c>
      <c r="BN111" s="24" t="n">
        <v>0</v>
      </c>
      <c r="BO111" s="24" t="n">
        <v>0</v>
      </c>
      <c r="BP111" s="24" t="n">
        <v>0</v>
      </c>
      <c r="BQ111" s="24" t="n">
        <v>0</v>
      </c>
      <c r="BR111" s="24" t="n">
        <v>0</v>
      </c>
      <c r="BS111" s="24">
        <f>BB111*AK111*$AJ111</f>
        <v/>
      </c>
      <c r="BT111" s="24">
        <f>BC111*AL111*$AJ111</f>
        <v/>
      </c>
      <c r="BU111" s="24">
        <f>BD111*AM111*$AJ111</f>
        <v/>
      </c>
      <c r="BV111" s="26">
        <f>BE111*AN111*$AJ111</f>
        <v/>
      </c>
      <c r="BW111" s="26">
        <f>BF111*AO111*$AJ111</f>
        <v/>
      </c>
      <c r="BX111" s="26">
        <f>AP111*BG111*$AJ111</f>
        <v/>
      </c>
      <c r="BY111" s="24">
        <f>AQ111*BH111*$AJ111</f>
        <v/>
      </c>
      <c r="BZ111" s="24">
        <f>AR111*BI111*$AJ111</f>
        <v/>
      </c>
      <c r="CA111" s="24">
        <f>AS111*BJ111*$AJ111</f>
        <v/>
      </c>
      <c r="CB111" s="24">
        <f>AT111*BK111*$AJ111</f>
        <v/>
      </c>
      <c r="CC111" s="24">
        <f>AU111*BL111*$AJ111</f>
        <v/>
      </c>
      <c r="CD111" s="24">
        <f>AV111*BM111*$AJ111</f>
        <v/>
      </c>
      <c r="CE111" s="24">
        <f>AW111*BN111*$AJ111</f>
        <v/>
      </c>
      <c r="CF111" s="24">
        <f>AX111*BO111*$AJ111</f>
        <v/>
      </c>
      <c r="CG111" s="24">
        <f>AY111*BP111*$AJ111</f>
        <v/>
      </c>
      <c r="CH111" s="24">
        <f>AZ111*BQ111*$AJ111</f>
        <v/>
      </c>
      <c r="CI111" s="24">
        <f>BA111*BR111*$AJ111</f>
        <v/>
      </c>
    </row>
    <row r="112" customFormat="1" s="38">
      <c r="A112" s="36" t="n">
        <v>107</v>
      </c>
      <c r="B112" s="36" t="inlineStr">
        <is>
          <t>出口/Export</t>
        </is>
      </c>
      <c r="C112" s="36" t="inlineStr">
        <is>
          <t>SHI</t>
        </is>
      </c>
      <c r="D112" s="36" t="inlineStr">
        <is>
          <t>客户发展部</t>
        </is>
      </c>
      <c r="E112" s="36" t="inlineStr">
        <is>
          <t>HC18所</t>
        </is>
      </c>
      <c r="F112" s="36" t="inlineStr">
        <is>
          <t>廖剑涛/Kirk Kralapp/Joana</t>
        </is>
      </c>
      <c r="G112" s="36" t="inlineStr">
        <is>
          <t>TLA100</t>
        </is>
      </c>
      <c r="H112" s="36" t="inlineStr">
        <is>
          <t>TESLA, Inc</t>
        </is>
      </c>
      <c r="I112" s="36" t="inlineStr">
        <is>
          <t>HC18</t>
        </is>
      </c>
      <c r="J112" s="36" t="inlineStr">
        <is>
          <t>美洲</t>
        </is>
      </c>
      <c r="K112" s="36" t="inlineStr">
        <is>
          <t>HC18</t>
        </is>
      </c>
      <c r="L112" s="36" t="inlineStr">
        <is>
          <t>OEM</t>
        </is>
      </c>
      <c r="M112" s="36" t="n">
        <v>0</v>
      </c>
      <c r="N112" s="36" t="inlineStr">
        <is>
          <t>油冷器/Oil Cooler</t>
        </is>
      </c>
      <c r="O112" s="36" t="inlineStr">
        <is>
          <t>新能源产品</t>
        </is>
      </c>
      <c r="P112" s="36" t="inlineStr">
        <is>
          <t>事业三部</t>
        </is>
      </c>
      <c r="Q112" s="36" t="inlineStr">
        <is>
          <t>绍兴工厂</t>
        </is>
      </c>
      <c r="R112" s="36" t="inlineStr">
        <is>
          <t>S/C/1478201-00-B/BH44-23FG034/#</t>
        </is>
      </c>
      <c r="S112" s="36" t="inlineStr">
        <is>
          <t>0144010034</t>
        </is>
      </c>
      <c r="T112" s="36" t="n">
        <v>0</v>
      </c>
      <c r="U112" s="36" t="n">
        <v>0</v>
      </c>
      <c r="V112" s="36" t="inlineStr">
        <is>
          <t>OIL COOLER</t>
        </is>
      </c>
      <c r="W112" s="36" t="n">
        <v>0</v>
      </c>
      <c r="X112" s="36" t="inlineStr">
        <is>
          <t>1478201-00-B</t>
        </is>
      </c>
      <c r="Y112" s="36" t="n">
        <v>0</v>
      </c>
      <c r="Z112" s="36" t="inlineStr">
        <is>
          <t>2019/3</t>
        </is>
      </c>
      <c r="AA112" s="36" t="inlineStr">
        <is>
          <t>2023/6</t>
        </is>
      </c>
      <c r="AB112" s="36" t="n">
        <v>0</v>
      </c>
      <c r="AC112" s="36" t="inlineStr">
        <is>
          <t>HC18</t>
        </is>
      </c>
      <c r="AD112" s="36" t="inlineStr">
        <is>
          <t>Raven</t>
        </is>
      </c>
      <c r="AE112" s="36" t="inlineStr">
        <is>
          <t>Raven</t>
        </is>
      </c>
      <c r="AF112" s="36" t="inlineStr">
        <is>
          <t>Model S, X</t>
        </is>
      </c>
      <c r="AG112" s="36" t="n">
        <v>1</v>
      </c>
      <c r="AH112" s="36" t="n">
        <v>1</v>
      </c>
      <c r="AI112" s="36" t="inlineStr">
        <is>
          <t>美元/USD</t>
        </is>
      </c>
      <c r="AJ112" s="36" t="n">
        <v>6.8</v>
      </c>
      <c r="AK112" s="36" t="n">
        <v>0</v>
      </c>
      <c r="AL112" s="36" t="n">
        <v>0</v>
      </c>
      <c r="AM112" s="36" t="n">
        <v>0</v>
      </c>
      <c r="AN112" s="36" t="n">
        <v>0</v>
      </c>
      <c r="AO112" s="42" t="n">
        <v>0</v>
      </c>
      <c r="AP112" s="42" t="n">
        <v>0</v>
      </c>
      <c r="AQ112" s="42" t="n">
        <v>0</v>
      </c>
      <c r="AR112" s="42" t="n">
        <v>0</v>
      </c>
      <c r="AS112" s="24" t="n">
        <v>0</v>
      </c>
      <c r="AT112" s="24" t="n">
        <v>0</v>
      </c>
      <c r="AU112" s="24" t="n">
        <v>0</v>
      </c>
      <c r="AV112" s="24" t="n">
        <v>0</v>
      </c>
      <c r="AW112" s="24" t="n">
        <v>0</v>
      </c>
      <c r="AX112" s="24" t="n">
        <v>0</v>
      </c>
      <c r="AY112" s="24" t="n">
        <v>0</v>
      </c>
      <c r="AZ112" s="24" t="n">
        <v>0</v>
      </c>
      <c r="BA112" s="24" t="n">
        <v>0</v>
      </c>
      <c r="BB112" s="24" t="n">
        <v>0</v>
      </c>
      <c r="BC112" s="24" t="n">
        <v>0</v>
      </c>
      <c r="BD112" s="24" t="n">
        <v>0</v>
      </c>
      <c r="BE112" s="36" t="n">
        <v>0</v>
      </c>
      <c r="BF112" s="36" t="n">
        <v>0</v>
      </c>
      <c r="BG112" s="36" t="n">
        <v>0</v>
      </c>
      <c r="BH112" s="36" t="n">
        <v>0</v>
      </c>
      <c r="BI112" s="36" t="n">
        <v>0</v>
      </c>
      <c r="BJ112" s="36" t="n">
        <v>0</v>
      </c>
      <c r="BK112" s="36" t="n">
        <v>0</v>
      </c>
      <c r="BL112" s="36" t="n">
        <v>0</v>
      </c>
      <c r="BM112" s="36" t="n">
        <v>0</v>
      </c>
      <c r="BN112" s="36" t="n">
        <v>0</v>
      </c>
      <c r="BO112" s="36" t="n">
        <v>0</v>
      </c>
      <c r="BP112" s="36" t="n">
        <v>0</v>
      </c>
      <c r="BQ112" s="36" t="n">
        <v>0</v>
      </c>
      <c r="BR112" s="36" t="n">
        <v>0</v>
      </c>
      <c r="BS112" s="36">
        <f>BB112*AK112*$AJ112</f>
        <v/>
      </c>
      <c r="BT112" s="36">
        <f>BC112*AL112*$AJ112</f>
        <v/>
      </c>
      <c r="BU112" s="36">
        <f>BD112*AM112*$AJ112</f>
        <v/>
      </c>
      <c r="BV112" s="36">
        <f>BE112*AN112*$AJ112</f>
        <v/>
      </c>
      <c r="BW112" s="36">
        <f>BF112*AO112*$AJ112</f>
        <v/>
      </c>
      <c r="BX112" s="36">
        <f>AP112*BG112*$AJ112</f>
        <v/>
      </c>
      <c r="BY112" s="36">
        <f>AQ112*BH112*$AJ112</f>
        <v/>
      </c>
      <c r="BZ112" s="36">
        <f>AR112*BI112*$AJ112</f>
        <v/>
      </c>
      <c r="CA112" s="36">
        <f>AS112*BJ112*$AJ112</f>
        <v/>
      </c>
      <c r="CB112" s="36">
        <f>AT112*BK112*$AJ112</f>
        <v/>
      </c>
      <c r="CC112" s="36">
        <f>AU112*BL112*$AJ112</f>
        <v/>
      </c>
      <c r="CD112" s="36">
        <f>AV112*BM112*$AJ112</f>
        <v/>
      </c>
      <c r="CE112" s="36">
        <f>AW112*BN112*$AJ112</f>
        <v/>
      </c>
      <c r="CF112" s="36">
        <f>AX112*BO112*$AJ112</f>
        <v/>
      </c>
      <c r="CG112" s="36">
        <f>AY112*BP112*$AJ112</f>
        <v/>
      </c>
      <c r="CH112" s="36">
        <f>AZ112*BQ112*$AJ112</f>
        <v/>
      </c>
      <c r="CI112" s="36">
        <f>BA112*BR112*$AJ112</f>
        <v/>
      </c>
    </row>
    <row r="113">
      <c r="A113" s="24" t="n">
        <v>108</v>
      </c>
      <c r="B113" s="24" t="inlineStr">
        <is>
          <t>出口/Export</t>
        </is>
      </c>
      <c r="C113" s="24" t="inlineStr">
        <is>
          <t>SHI</t>
        </is>
      </c>
      <c r="D113" s="24" t="inlineStr">
        <is>
          <t>客户发展部</t>
        </is>
      </c>
      <c r="E113" s="24" t="inlineStr">
        <is>
          <t>HC18所</t>
        </is>
      </c>
      <c r="F113" s="24" t="inlineStr">
        <is>
          <t>廖剑涛/Kirk Kralapp/Joana</t>
        </is>
      </c>
      <c r="G113" s="24" t="inlineStr">
        <is>
          <t>TLA100</t>
        </is>
      </c>
      <c r="H113" s="24" t="inlineStr">
        <is>
          <t>TESLA, Inc</t>
        </is>
      </c>
      <c r="I113" s="24" t="inlineStr">
        <is>
          <t>HC18</t>
        </is>
      </c>
      <c r="J113" s="24" t="inlineStr">
        <is>
          <t>美洲</t>
        </is>
      </c>
      <c r="K113" s="24" t="inlineStr">
        <is>
          <t>HC18</t>
        </is>
      </c>
      <c r="L113" s="24" t="inlineStr">
        <is>
          <t>OEM</t>
        </is>
      </c>
      <c r="M113" s="24" t="n">
        <v>0</v>
      </c>
      <c r="N113" s="24" t="inlineStr">
        <is>
          <t>电子膨胀阀/EXV</t>
        </is>
      </c>
      <c r="O113" s="24" t="inlineStr">
        <is>
          <t>新能源产品</t>
        </is>
      </c>
      <c r="P113" s="24" t="inlineStr">
        <is>
          <t>事业一部</t>
        </is>
      </c>
      <c r="Q113" s="24" t="inlineStr">
        <is>
          <t>杭州工厂</t>
        </is>
      </c>
      <c r="R113" s="24" t="inlineStr">
        <is>
          <t>S/C/1487414-00-A/EAS-16M054/#</t>
        </is>
      </c>
      <c r="S113" s="24" t="inlineStr">
        <is>
          <t>0171010387</t>
        </is>
      </c>
      <c r="T113" s="24" t="n">
        <v>0</v>
      </c>
      <c r="U113" s="24" t="inlineStr">
        <is>
          <t>EXPANSION VALVE ELECTRIC</t>
        </is>
      </c>
      <c r="V113" s="24" t="n">
        <v>0</v>
      </c>
      <c r="W113" s="24" t="n">
        <v>0</v>
      </c>
      <c r="X113" s="24" t="inlineStr">
        <is>
          <t>1487414-00-A</t>
        </is>
      </c>
      <c r="Y113" s="24" t="n">
        <v>0</v>
      </c>
      <c r="Z113" s="24" t="n">
        <v>0</v>
      </c>
      <c r="AA113" s="24" t="n">
        <v>0</v>
      </c>
      <c r="AB113" s="24" t="n">
        <v>0</v>
      </c>
      <c r="AC113" s="24" t="n">
        <v>0</v>
      </c>
      <c r="AD113" s="24" t="n">
        <v>0</v>
      </c>
      <c r="AE113" s="24" t="n">
        <v>0</v>
      </c>
      <c r="AF113" s="24" t="n">
        <v>0</v>
      </c>
      <c r="AG113" s="24" t="n">
        <v>0</v>
      </c>
      <c r="AH113" s="24" t="n">
        <v>0</v>
      </c>
      <c r="AI113" s="24" t="inlineStr">
        <is>
          <t>美元/USD</t>
        </is>
      </c>
      <c r="AJ113" s="24" t="n">
        <v>6.8</v>
      </c>
      <c r="AK113" s="24" t="n">
        <v>0</v>
      </c>
      <c r="AL113" s="24" t="n">
        <v>0</v>
      </c>
      <c r="AM113" s="24" t="n">
        <v>0</v>
      </c>
      <c r="AN113" s="24" t="n">
        <v>0</v>
      </c>
      <c r="AO113" s="42" t="n">
        <v>0</v>
      </c>
      <c r="AP113" s="42" t="n">
        <v>0</v>
      </c>
      <c r="AQ113" s="42" t="n">
        <v>0</v>
      </c>
      <c r="AR113" s="42" t="n">
        <v>0</v>
      </c>
      <c r="AS113" s="24" t="n">
        <v>0</v>
      </c>
      <c r="AT113" s="24" t="n">
        <v>0</v>
      </c>
      <c r="AU113" s="24" t="n">
        <v>0</v>
      </c>
      <c r="AV113" s="24" t="n">
        <v>0</v>
      </c>
      <c r="AW113" s="24" t="n">
        <v>0</v>
      </c>
      <c r="AX113" s="24" t="n">
        <v>0</v>
      </c>
      <c r="AY113" s="24" t="n">
        <v>0</v>
      </c>
      <c r="AZ113" s="24" t="n">
        <v>0</v>
      </c>
      <c r="BA113" s="24" t="n">
        <v>0</v>
      </c>
      <c r="BB113" s="24" t="n">
        <v>0</v>
      </c>
      <c r="BC113" s="24" t="n">
        <v>0</v>
      </c>
      <c r="BD113" s="24" t="n">
        <v>0</v>
      </c>
      <c r="BE113" s="24" t="n">
        <v>0</v>
      </c>
      <c r="BF113" s="24" t="n">
        <v>0</v>
      </c>
      <c r="BG113" s="24" t="n">
        <v>0</v>
      </c>
      <c r="BH113" s="24" t="n">
        <v>0</v>
      </c>
      <c r="BI113" s="24" t="n">
        <v>0</v>
      </c>
      <c r="BJ113" s="24" t="n">
        <v>0</v>
      </c>
      <c r="BK113" s="24" t="n">
        <v>0</v>
      </c>
      <c r="BL113" s="24" t="n">
        <v>0</v>
      </c>
      <c r="BM113" s="24" t="n">
        <v>0</v>
      </c>
      <c r="BN113" s="24" t="n">
        <v>0</v>
      </c>
      <c r="BO113" s="24" t="n">
        <v>0</v>
      </c>
      <c r="BP113" s="24" t="n">
        <v>0</v>
      </c>
      <c r="BQ113" s="24" t="n">
        <v>0</v>
      </c>
      <c r="BR113" s="24" t="n">
        <v>0</v>
      </c>
      <c r="BS113" s="24">
        <f>BB113*AK113*$AJ113</f>
        <v/>
      </c>
      <c r="BT113" s="24">
        <f>BC113*AL113*$AJ113</f>
        <v/>
      </c>
      <c r="BU113" s="24">
        <f>BD113*AM113*$AJ113</f>
        <v/>
      </c>
      <c r="BV113" s="26">
        <f>BE113*AN113*$AJ113</f>
        <v/>
      </c>
      <c r="BW113" s="26">
        <f>BF113*AO113*$AJ113</f>
        <v/>
      </c>
      <c r="BX113" s="26">
        <f>AP113*BG113*$AJ113</f>
        <v/>
      </c>
      <c r="BY113" s="24">
        <f>AQ113*BH113*$AJ113</f>
        <v/>
      </c>
      <c r="BZ113" s="24">
        <f>AR113*BI113*$AJ113</f>
        <v/>
      </c>
      <c r="CA113" s="24">
        <f>AS113*BJ113*$AJ113</f>
        <v/>
      </c>
      <c r="CB113" s="24">
        <f>AT113*BK113*$AJ113</f>
        <v/>
      </c>
      <c r="CC113" s="24">
        <f>AU113*BL113*$AJ113</f>
        <v/>
      </c>
      <c r="CD113" s="24">
        <f>AV113*BM113*$AJ113</f>
        <v/>
      </c>
      <c r="CE113" s="24">
        <f>AW113*BN113*$AJ113</f>
        <v/>
      </c>
      <c r="CF113" s="24">
        <f>AX113*BO113*$AJ113</f>
        <v/>
      </c>
      <c r="CG113" s="24">
        <f>AY113*BP113*$AJ113</f>
        <v/>
      </c>
      <c r="CH113" s="24">
        <f>AZ113*BQ113*$AJ113</f>
        <v/>
      </c>
      <c r="CI113" s="24">
        <f>BA113*BR113*$AJ113</f>
        <v/>
      </c>
    </row>
    <row r="114">
      <c r="A114" s="24" t="n">
        <v>109</v>
      </c>
      <c r="B114" s="24" t="inlineStr">
        <is>
          <t>出口/Export</t>
        </is>
      </c>
      <c r="C114" s="24" t="inlineStr">
        <is>
          <t>SHI</t>
        </is>
      </c>
      <c r="D114" s="24" t="inlineStr">
        <is>
          <t>客户发展部</t>
        </is>
      </c>
      <c r="E114" s="24" t="inlineStr">
        <is>
          <t>HC18所</t>
        </is>
      </c>
      <c r="F114" s="24" t="inlineStr">
        <is>
          <t>廖剑涛/Kirk Kralapp/Joana</t>
        </is>
      </c>
      <c r="G114" s="24" t="inlineStr">
        <is>
          <t>TLA100</t>
        </is>
      </c>
      <c r="H114" s="24" t="inlineStr">
        <is>
          <t>TESLA, Inc</t>
        </is>
      </c>
      <c r="I114" s="24" t="inlineStr">
        <is>
          <t>HC18</t>
        </is>
      </c>
      <c r="J114" s="24" t="inlineStr">
        <is>
          <t>美洲</t>
        </is>
      </c>
      <c r="K114" s="24" t="inlineStr">
        <is>
          <t>HC18</t>
        </is>
      </c>
      <c r="L114" s="24" t="inlineStr">
        <is>
          <t>OEM</t>
        </is>
      </c>
      <c r="M114" s="24" t="n">
        <v>0</v>
      </c>
      <c r="N114" s="24" t="inlineStr">
        <is>
          <t>水阀/Coolant Valve</t>
        </is>
      </c>
      <c r="O114" s="24" t="inlineStr">
        <is>
          <t>新能源产品</t>
        </is>
      </c>
      <c r="P114" s="24" t="inlineStr">
        <is>
          <t>事业二部</t>
        </is>
      </c>
      <c r="Q114" s="24" t="inlineStr">
        <is>
          <t>杭州工厂</t>
        </is>
      </c>
      <c r="R114" s="24" t="inlineStr">
        <is>
          <t>S/C/1506859-00-D/0128-010801K05/#</t>
        </is>
      </c>
      <c r="S114" s="24" t="inlineStr">
        <is>
          <t>0128010801K05</t>
        </is>
      </c>
      <c r="T114" s="24" t="n">
        <v>0</v>
      </c>
      <c r="U114" s="24" t="inlineStr">
        <is>
          <t>0128-010801K05</t>
        </is>
      </c>
      <c r="V114" s="24" t="inlineStr">
        <is>
          <t>OctoValve Asy</t>
        </is>
      </c>
      <c r="W114" s="24" t="n">
        <v>0</v>
      </c>
      <c r="X114" s="24" t="inlineStr">
        <is>
          <t>1506859-00-D</t>
        </is>
      </c>
      <c r="Y114" s="24" t="n">
        <v>0</v>
      </c>
      <c r="Z114" s="24" t="n">
        <v>0</v>
      </c>
      <c r="AA114" s="24" t="n">
        <v>0</v>
      </c>
      <c r="AB114" s="24" t="n">
        <v>0</v>
      </c>
      <c r="AC114" s="24" t="n">
        <v>0</v>
      </c>
      <c r="AD114" s="24" t="n">
        <v>0</v>
      </c>
      <c r="AE114" s="24" t="n">
        <v>0</v>
      </c>
      <c r="AF114" s="24" t="n">
        <v>0</v>
      </c>
      <c r="AG114" s="24" t="n">
        <v>0</v>
      </c>
      <c r="AH114" s="24" t="n">
        <v>0</v>
      </c>
      <c r="AI114" s="24" t="inlineStr">
        <is>
          <t>美元/USD</t>
        </is>
      </c>
      <c r="AJ114" s="24" t="n">
        <v>6.8</v>
      </c>
      <c r="AK114" s="24" t="n">
        <v>0</v>
      </c>
      <c r="AL114" s="24" t="n">
        <v>0</v>
      </c>
      <c r="AM114" s="24" t="n">
        <v>0</v>
      </c>
      <c r="AN114" s="24" t="n">
        <v>0</v>
      </c>
      <c r="AO114" s="42" t="n">
        <v>0</v>
      </c>
      <c r="AP114" s="42" t="n">
        <v>0</v>
      </c>
      <c r="AQ114" s="42" t="n">
        <v>0</v>
      </c>
      <c r="AR114" s="42" t="n">
        <v>0</v>
      </c>
      <c r="AS114" s="24" t="n">
        <v>0</v>
      </c>
      <c r="AT114" s="24" t="n">
        <v>0</v>
      </c>
      <c r="AU114" s="24" t="n">
        <v>0</v>
      </c>
      <c r="AV114" s="24" t="n">
        <v>0</v>
      </c>
      <c r="AW114" s="24" t="n">
        <v>0</v>
      </c>
      <c r="AX114" s="24" t="n">
        <v>0</v>
      </c>
      <c r="AY114" s="24" t="n">
        <v>0</v>
      </c>
      <c r="AZ114" s="24" t="n">
        <v>0</v>
      </c>
      <c r="BA114" s="24" t="n">
        <v>0</v>
      </c>
      <c r="BB114" s="24" t="n">
        <v>0</v>
      </c>
      <c r="BC114" s="24" t="n">
        <v>0</v>
      </c>
      <c r="BD114" s="24" t="n">
        <v>0</v>
      </c>
      <c r="BE114" s="24" t="n">
        <v>0</v>
      </c>
      <c r="BF114" s="24" t="n">
        <v>0</v>
      </c>
      <c r="BG114" s="24" t="n">
        <v>0</v>
      </c>
      <c r="BH114" s="24" t="n">
        <v>0</v>
      </c>
      <c r="BI114" s="24" t="n">
        <v>0</v>
      </c>
      <c r="BJ114" s="24" t="n">
        <v>0</v>
      </c>
      <c r="BK114" s="24" t="n">
        <v>0</v>
      </c>
      <c r="BL114" s="24" t="n">
        <v>0</v>
      </c>
      <c r="BM114" s="24" t="n">
        <v>0</v>
      </c>
      <c r="BN114" s="24" t="n">
        <v>0</v>
      </c>
      <c r="BO114" s="24" t="n">
        <v>0</v>
      </c>
      <c r="BP114" s="24" t="n">
        <v>0</v>
      </c>
      <c r="BQ114" s="24" t="n">
        <v>0</v>
      </c>
      <c r="BR114" s="24" t="n">
        <v>0</v>
      </c>
      <c r="BS114" s="24">
        <f>BB114*AK114*$AJ114</f>
        <v/>
      </c>
      <c r="BT114" s="24">
        <f>BC114*AL114*$AJ114</f>
        <v/>
      </c>
      <c r="BU114" s="24">
        <f>BD114*AM114*$AJ114</f>
        <v/>
      </c>
      <c r="BV114" s="26">
        <f>BE114*AN114*$AJ114</f>
        <v/>
      </c>
      <c r="BW114" s="26">
        <f>BF114*AO114*$AJ114</f>
        <v/>
      </c>
      <c r="BX114" s="26">
        <f>AP114*BG114*$AJ114</f>
        <v/>
      </c>
      <c r="BY114" s="24">
        <f>AQ114*BH114*$AJ114</f>
        <v/>
      </c>
      <c r="BZ114" s="24">
        <f>AR114*BI114*$AJ114</f>
        <v/>
      </c>
      <c r="CA114" s="24">
        <f>AS114*BJ114*$AJ114</f>
        <v/>
      </c>
      <c r="CB114" s="24">
        <f>AT114*BK114*$AJ114</f>
        <v/>
      </c>
      <c r="CC114" s="24">
        <f>AU114*BL114*$AJ114</f>
        <v/>
      </c>
      <c r="CD114" s="24">
        <f>AV114*BM114*$AJ114</f>
        <v/>
      </c>
      <c r="CE114" s="24">
        <f>AW114*BN114*$AJ114</f>
        <v/>
      </c>
      <c r="CF114" s="24">
        <f>AX114*BO114*$AJ114</f>
        <v/>
      </c>
      <c r="CG114" s="24">
        <f>AY114*BP114*$AJ114</f>
        <v/>
      </c>
      <c r="CH114" s="24">
        <f>AZ114*BQ114*$AJ114</f>
        <v/>
      </c>
      <c r="CI114" s="24">
        <f>BA114*BR114*$AJ114</f>
        <v/>
      </c>
    </row>
    <row r="115" customFormat="1" s="38">
      <c r="A115" s="36" t="n">
        <v>110</v>
      </c>
      <c r="B115" s="36" t="inlineStr">
        <is>
          <t>出口/Export</t>
        </is>
      </c>
      <c r="C115" s="36" t="inlineStr">
        <is>
          <t>SHI</t>
        </is>
      </c>
      <c r="D115" s="36" t="inlineStr">
        <is>
          <t>客户发展部</t>
        </is>
      </c>
      <c r="E115" s="36" t="inlineStr">
        <is>
          <t>HC18所</t>
        </is>
      </c>
      <c r="F115" s="36" t="inlineStr">
        <is>
          <t>廖剑涛/Kirk Kralapp/Joana</t>
        </is>
      </c>
      <c r="G115" s="36" t="inlineStr">
        <is>
          <t>TLA100</t>
        </is>
      </c>
      <c r="H115" s="36" t="inlineStr">
        <is>
          <t>TESLA, Inc</t>
        </is>
      </c>
      <c r="I115" s="36" t="inlineStr">
        <is>
          <t>HC18</t>
        </is>
      </c>
      <c r="J115" s="36" t="inlineStr">
        <is>
          <t>美洲</t>
        </is>
      </c>
      <c r="K115" s="36" t="inlineStr">
        <is>
          <t>HC18</t>
        </is>
      </c>
      <c r="L115" s="36" t="inlineStr">
        <is>
          <t>OEM</t>
        </is>
      </c>
      <c r="M115" s="36" t="n">
        <v>0</v>
      </c>
      <c r="N115" s="36" t="inlineStr">
        <is>
          <t>油冷器/Oil Cooler</t>
        </is>
      </c>
      <c r="O115" s="36" t="inlineStr">
        <is>
          <t>新能源产品</t>
        </is>
      </c>
      <c r="P115" s="36" t="inlineStr">
        <is>
          <t>事业三部</t>
        </is>
      </c>
      <c r="Q115" s="36" t="inlineStr">
        <is>
          <t>绍兴工厂</t>
        </is>
      </c>
      <c r="R115" s="36" t="inlineStr">
        <is>
          <t>S/C/1527923-00-B/#/#</t>
        </is>
      </c>
      <c r="S115" s="36" t="inlineStr">
        <is>
          <t>01440100018</t>
        </is>
      </c>
      <c r="T115" s="36" t="n">
        <v>0</v>
      </c>
      <c r="U115" s="36" t="inlineStr">
        <is>
          <t>HEAT EXCHANGER TESLA SEMI</t>
        </is>
      </c>
      <c r="V115" s="36" t="n">
        <v>0</v>
      </c>
      <c r="W115" s="36" t="n">
        <v>0</v>
      </c>
      <c r="X115" s="36" t="inlineStr">
        <is>
          <t>1527923-00-B</t>
        </is>
      </c>
      <c r="Y115" s="36" t="n">
        <v>0</v>
      </c>
      <c r="Z115" s="36" t="n">
        <v>0</v>
      </c>
      <c r="AA115" s="36" t="n">
        <v>0</v>
      </c>
      <c r="AB115" s="36" t="n">
        <v>0</v>
      </c>
      <c r="AC115" s="36" t="n">
        <v>0</v>
      </c>
      <c r="AD115" s="36" t="n">
        <v>0</v>
      </c>
      <c r="AE115" s="36" t="n">
        <v>0</v>
      </c>
      <c r="AF115" s="36" t="n">
        <v>0</v>
      </c>
      <c r="AG115" s="36" t="n">
        <v>0</v>
      </c>
      <c r="AH115" s="36" t="n">
        <v>0</v>
      </c>
      <c r="AI115" s="36" t="inlineStr">
        <is>
          <t>美元/USD</t>
        </is>
      </c>
      <c r="AJ115" s="36" t="n">
        <v>6.8</v>
      </c>
      <c r="AK115" s="36" t="n">
        <v>0</v>
      </c>
      <c r="AL115" s="36" t="n">
        <v>0</v>
      </c>
      <c r="AM115" s="36" t="n">
        <v>0</v>
      </c>
      <c r="AN115" s="36" t="n">
        <v>0</v>
      </c>
      <c r="AO115" s="42" t="n">
        <v>0</v>
      </c>
      <c r="AP115" s="42" t="n">
        <v>0</v>
      </c>
      <c r="AQ115" s="42" t="n">
        <v>0</v>
      </c>
      <c r="AR115" s="42" t="n">
        <v>0</v>
      </c>
      <c r="AS115" s="24" t="n">
        <v>0</v>
      </c>
      <c r="AT115" s="24" t="n">
        <v>0</v>
      </c>
      <c r="AU115" s="24" t="n">
        <v>0</v>
      </c>
      <c r="AV115" s="24" t="n">
        <v>0</v>
      </c>
      <c r="AW115" s="24" t="n">
        <v>0</v>
      </c>
      <c r="AX115" s="24" t="n">
        <v>0</v>
      </c>
      <c r="AY115" s="24" t="n">
        <v>0</v>
      </c>
      <c r="AZ115" s="24" t="n">
        <v>0</v>
      </c>
      <c r="BA115" s="24" t="n">
        <v>0</v>
      </c>
      <c r="BB115" s="24" t="n">
        <v>0</v>
      </c>
      <c r="BC115" s="24" t="n">
        <v>0</v>
      </c>
      <c r="BD115" s="24" t="n">
        <v>0</v>
      </c>
      <c r="BE115" s="36" t="n">
        <v>0</v>
      </c>
      <c r="BF115" s="36" t="n">
        <v>0</v>
      </c>
      <c r="BG115" s="36" t="n">
        <v>0</v>
      </c>
      <c r="BH115" s="36" t="n">
        <v>0</v>
      </c>
      <c r="BI115" s="36" t="n">
        <v>0</v>
      </c>
      <c r="BJ115" s="36" t="n">
        <v>0</v>
      </c>
      <c r="BK115" s="36" t="n">
        <v>0</v>
      </c>
      <c r="BL115" s="36" t="n">
        <v>0</v>
      </c>
      <c r="BM115" s="36" t="n">
        <v>0</v>
      </c>
      <c r="BN115" s="36" t="n">
        <v>0</v>
      </c>
      <c r="BO115" s="36" t="n">
        <v>0</v>
      </c>
      <c r="BP115" s="36" t="n">
        <v>0</v>
      </c>
      <c r="BQ115" s="36" t="n">
        <v>0</v>
      </c>
      <c r="BR115" s="36" t="n">
        <v>0</v>
      </c>
      <c r="BS115" s="36">
        <f>BB115*AK115*$AJ115</f>
        <v/>
      </c>
      <c r="BT115" s="36">
        <f>BC115*AL115*$AJ115</f>
        <v/>
      </c>
      <c r="BU115" s="36">
        <f>BD115*AM115*$AJ115</f>
        <v/>
      </c>
      <c r="BV115" s="36">
        <f>BE115*AN115*$AJ115</f>
        <v/>
      </c>
      <c r="BW115" s="36">
        <f>BF115*AO115*$AJ115</f>
        <v/>
      </c>
      <c r="BX115" s="36">
        <f>AP115*BG115*$AJ115</f>
        <v/>
      </c>
      <c r="BY115" s="36">
        <f>AQ115*BH115*$AJ115</f>
        <v/>
      </c>
      <c r="BZ115" s="36">
        <f>AR115*BI115*$AJ115</f>
        <v/>
      </c>
      <c r="CA115" s="36">
        <f>AS115*BJ115*$AJ115</f>
        <v/>
      </c>
      <c r="CB115" s="36">
        <f>AT115*BK115*$AJ115</f>
        <v/>
      </c>
      <c r="CC115" s="36">
        <f>AU115*BL115*$AJ115</f>
        <v/>
      </c>
      <c r="CD115" s="36">
        <f>AV115*BM115*$AJ115</f>
        <v/>
      </c>
      <c r="CE115" s="36">
        <f>AW115*BN115*$AJ115</f>
        <v/>
      </c>
      <c r="CF115" s="36">
        <f>AX115*BO115*$AJ115</f>
        <v/>
      </c>
      <c r="CG115" s="36">
        <f>AY115*BP115*$AJ115</f>
        <v/>
      </c>
      <c r="CH115" s="36">
        <f>AZ115*BQ115*$AJ115</f>
        <v/>
      </c>
      <c r="CI115" s="36">
        <f>BA115*BR115*$AJ115</f>
        <v/>
      </c>
    </row>
    <row r="116">
      <c r="A116" s="24" t="n">
        <v>111</v>
      </c>
      <c r="B116" s="24" t="inlineStr">
        <is>
          <t>出口/Export</t>
        </is>
      </c>
      <c r="C116" s="24" t="inlineStr">
        <is>
          <t>SHI</t>
        </is>
      </c>
      <c r="D116" s="24" t="inlineStr">
        <is>
          <t>客户发展部</t>
        </is>
      </c>
      <c r="E116" s="24" t="inlineStr">
        <is>
          <t>HC18(PD20)</t>
        </is>
      </c>
      <c r="F116" s="24" t="inlineStr">
        <is>
          <t>廖剑涛/Kirk Kralapp/Joana</t>
        </is>
      </c>
      <c r="G116" s="24" t="inlineStr">
        <is>
          <t>TLA100</t>
        </is>
      </c>
      <c r="H116" s="24" t="inlineStr">
        <is>
          <t>TESLA, Inc</t>
        </is>
      </c>
      <c r="I116" s="24" t="inlineStr">
        <is>
          <t>HC18</t>
        </is>
      </c>
      <c r="J116" s="24" t="inlineStr">
        <is>
          <t>美洲</t>
        </is>
      </c>
      <c r="K116" s="24" t="inlineStr">
        <is>
          <t>HC18</t>
        </is>
      </c>
      <c r="L116" s="24" t="inlineStr">
        <is>
          <t>OEM</t>
        </is>
      </c>
      <c r="M116" s="24" t="n">
        <v>0</v>
      </c>
      <c r="N116" s="24" t="inlineStr">
        <is>
          <t>集成模块/Integrated Module</t>
        </is>
      </c>
      <c r="O116" s="24" t="inlineStr">
        <is>
          <t>新能源产品</t>
        </is>
      </c>
      <c r="P116" s="24" t="inlineStr">
        <is>
          <t>事业五部</t>
        </is>
      </c>
      <c r="Q116" s="24" t="inlineStr">
        <is>
          <t>绍兴工厂</t>
        </is>
      </c>
      <c r="R116" s="24" t="inlineStr">
        <is>
          <t>S/C/1547595-A2-F/#/#</t>
        </is>
      </c>
      <c r="S116" s="24" t="inlineStr">
        <is>
          <t>01270100083</t>
        </is>
      </c>
      <c r="T116" s="24" t="n">
        <v>0</v>
      </c>
      <c r="U116" s="24" t="n">
        <v>0</v>
      </c>
      <c r="V116" s="24" t="inlineStr">
        <is>
          <t>Supermanifold, ASY</t>
        </is>
      </c>
      <c r="W116" s="24" t="n">
        <v>0</v>
      </c>
      <c r="X116" s="24" t="inlineStr">
        <is>
          <t>1547595-A2-F</t>
        </is>
      </c>
      <c r="Y116" s="24" t="n">
        <v>0</v>
      </c>
      <c r="Z116" s="24" t="n">
        <v>0</v>
      </c>
      <c r="AA116" s="24" t="n">
        <v>0</v>
      </c>
      <c r="AB116" s="24" t="n">
        <v>0</v>
      </c>
      <c r="AC116" s="24" t="n">
        <v>0</v>
      </c>
      <c r="AD116" s="24" t="n">
        <v>0</v>
      </c>
      <c r="AE116" s="24" t="n">
        <v>0</v>
      </c>
      <c r="AF116" s="24" t="n">
        <v>0</v>
      </c>
      <c r="AG116" s="24" t="n">
        <v>0</v>
      </c>
      <c r="AH116" s="24" t="n">
        <v>0</v>
      </c>
      <c r="AI116" s="24" t="inlineStr">
        <is>
          <t>美元/USD</t>
        </is>
      </c>
      <c r="AJ116" s="24" t="n">
        <v>6.8</v>
      </c>
      <c r="AK116" s="24" t="n">
        <v>0</v>
      </c>
      <c r="AL116" s="24" t="n">
        <v>0</v>
      </c>
      <c r="AM116" s="24" t="n">
        <v>0</v>
      </c>
      <c r="AN116" s="24" t="n">
        <v>0</v>
      </c>
      <c r="AO116" s="42" t="n">
        <v>0</v>
      </c>
      <c r="AP116" s="42" t="n">
        <v>0</v>
      </c>
      <c r="AQ116" s="42" t="n">
        <v>0</v>
      </c>
      <c r="AR116" s="42" t="n">
        <v>0</v>
      </c>
      <c r="AS116" s="24" t="n">
        <v>0</v>
      </c>
      <c r="AT116" s="24" t="n">
        <v>0</v>
      </c>
      <c r="AU116" s="24" t="n">
        <v>0</v>
      </c>
      <c r="AV116" s="24" t="n">
        <v>0</v>
      </c>
      <c r="AW116" s="24" t="n">
        <v>0</v>
      </c>
      <c r="AX116" s="24" t="n">
        <v>0</v>
      </c>
      <c r="AY116" s="24" t="n">
        <v>0</v>
      </c>
      <c r="AZ116" s="24" t="n">
        <v>0</v>
      </c>
      <c r="BA116" s="24" t="n">
        <v>0</v>
      </c>
      <c r="BB116" s="24" t="n">
        <v>0</v>
      </c>
      <c r="BC116" s="24" t="n">
        <v>0</v>
      </c>
      <c r="BD116" s="24" t="n">
        <v>0</v>
      </c>
      <c r="BE116" s="24" t="n">
        <v>0</v>
      </c>
      <c r="BF116" s="24" t="n">
        <v>0</v>
      </c>
      <c r="BG116" s="24" t="n">
        <v>0</v>
      </c>
      <c r="BH116" s="24" t="n">
        <v>0</v>
      </c>
      <c r="BI116" s="24" t="n">
        <v>0</v>
      </c>
      <c r="BJ116" s="24" t="n">
        <v>0</v>
      </c>
      <c r="BK116" s="24" t="n">
        <v>0</v>
      </c>
      <c r="BL116" s="24" t="n">
        <v>0</v>
      </c>
      <c r="BM116" s="24" t="n">
        <v>0</v>
      </c>
      <c r="BN116" s="24" t="n">
        <v>0</v>
      </c>
      <c r="BO116" s="24" t="n">
        <v>0</v>
      </c>
      <c r="BP116" s="24" t="n">
        <v>0</v>
      </c>
      <c r="BQ116" s="24" t="n">
        <v>0</v>
      </c>
      <c r="BR116" s="24" t="n">
        <v>0</v>
      </c>
      <c r="BS116" s="24">
        <f>BB116*AK116*$AJ116</f>
        <v/>
      </c>
      <c r="BT116" s="24">
        <f>BC116*AL116*$AJ116</f>
        <v/>
      </c>
      <c r="BU116" s="24">
        <f>BD116*AM116*$AJ116</f>
        <v/>
      </c>
      <c r="BV116" s="26">
        <f>BE116*AN116*$AJ116</f>
        <v/>
      </c>
      <c r="BW116" s="26">
        <f>BF116*AO116*$AJ116</f>
        <v/>
      </c>
      <c r="BX116" s="26">
        <f>AP116*BG116*$AJ116</f>
        <v/>
      </c>
      <c r="BY116" s="24">
        <f>AQ116*BH116*$AJ116</f>
        <v/>
      </c>
      <c r="BZ116" s="24">
        <f>AR116*BI116*$AJ116</f>
        <v/>
      </c>
      <c r="CA116" s="24">
        <f>AS116*BJ116*$AJ116</f>
        <v/>
      </c>
      <c r="CB116" s="24">
        <f>AT116*BK116*$AJ116</f>
        <v/>
      </c>
      <c r="CC116" s="24">
        <f>AU116*BL116*$AJ116</f>
        <v/>
      </c>
      <c r="CD116" s="24">
        <f>AV116*BM116*$AJ116</f>
        <v/>
      </c>
      <c r="CE116" s="24">
        <f>AW116*BN116*$AJ116</f>
        <v/>
      </c>
      <c r="CF116" s="24">
        <f>AX116*BO116*$AJ116</f>
        <v/>
      </c>
      <c r="CG116" s="24">
        <f>AY116*BP116*$AJ116</f>
        <v/>
      </c>
      <c r="CH116" s="24">
        <f>AZ116*BQ116*$AJ116</f>
        <v/>
      </c>
      <c r="CI116" s="24">
        <f>BA116*BR116*$AJ116</f>
        <v/>
      </c>
    </row>
    <row r="117" customFormat="1" s="38">
      <c r="A117" s="36" t="n">
        <v>112</v>
      </c>
      <c r="B117" s="36" t="inlineStr">
        <is>
          <t>出口/Export</t>
        </is>
      </c>
      <c r="C117" s="36" t="inlineStr">
        <is>
          <t>SHI</t>
        </is>
      </c>
      <c r="D117" s="36" t="inlineStr">
        <is>
          <t>客户发展部</t>
        </is>
      </c>
      <c r="E117" s="36" t="inlineStr">
        <is>
          <t>HC18所</t>
        </is>
      </c>
      <c r="F117" s="36" t="inlineStr">
        <is>
          <t>廖剑涛/Kirk Kralapp/Joana</t>
        </is>
      </c>
      <c r="G117" s="36" t="inlineStr">
        <is>
          <t>TLA100</t>
        </is>
      </c>
      <c r="H117" s="36" t="inlineStr">
        <is>
          <t>TESLA, Inc</t>
        </is>
      </c>
      <c r="I117" s="36" t="inlineStr">
        <is>
          <t>HC18</t>
        </is>
      </c>
      <c r="J117" s="36" t="inlineStr">
        <is>
          <t>美洲</t>
        </is>
      </c>
      <c r="K117" s="36" t="inlineStr">
        <is>
          <t>HC18</t>
        </is>
      </c>
      <c r="L117" s="36" t="inlineStr">
        <is>
          <t>OEM</t>
        </is>
      </c>
      <c r="M117" s="36" t="n">
        <v>0</v>
      </c>
      <c r="N117" s="36" t="inlineStr">
        <is>
          <t>油冷器/Oil Cooler</t>
        </is>
      </c>
      <c r="O117" s="36" t="inlineStr">
        <is>
          <t>新能源产品</t>
        </is>
      </c>
      <c r="P117" s="36" t="inlineStr">
        <is>
          <t>事业三部</t>
        </is>
      </c>
      <c r="Q117" s="36" t="inlineStr">
        <is>
          <t>绍兴工厂</t>
        </is>
      </c>
      <c r="R117" s="36" t="inlineStr">
        <is>
          <t>S/C/1592843-00-A/#/#</t>
        </is>
      </c>
      <c r="S117" s="36" t="inlineStr">
        <is>
          <t>01440100032</t>
        </is>
      </c>
      <c r="T117" s="36" t="n">
        <v>0</v>
      </c>
      <c r="U117" s="36" t="n">
        <v>0</v>
      </c>
      <c r="V117" s="36" t="inlineStr">
        <is>
          <t>HEAT EXCHANGER</t>
        </is>
      </c>
      <c r="W117" s="36" t="n">
        <v>0</v>
      </c>
      <c r="X117" s="36" t="inlineStr">
        <is>
          <t>1592843-00-A</t>
        </is>
      </c>
      <c r="Y117" s="36" t="n">
        <v>0</v>
      </c>
      <c r="Z117" s="36" t="inlineStr">
        <is>
          <t>2021/2</t>
        </is>
      </c>
      <c r="AA117" s="36" t="inlineStr">
        <is>
          <t>2025/6</t>
        </is>
      </c>
      <c r="AB117" s="36" t="n">
        <v>0</v>
      </c>
      <c r="AC117" s="36" t="inlineStr">
        <is>
          <t>HC18</t>
        </is>
      </c>
      <c r="AD117" s="36" t="inlineStr">
        <is>
          <t>Plaid</t>
        </is>
      </c>
      <c r="AE117" s="36" t="inlineStr">
        <is>
          <t>Plaid</t>
        </is>
      </c>
      <c r="AF117" s="36" t="inlineStr">
        <is>
          <t>Model S Plaid</t>
        </is>
      </c>
      <c r="AG117" s="36" t="n">
        <v>1</v>
      </c>
      <c r="AH117" s="36" t="n">
        <v>1</v>
      </c>
      <c r="AI117" s="36" t="inlineStr">
        <is>
          <t>美元/USD</t>
        </is>
      </c>
      <c r="AJ117" s="36" t="n">
        <v>6.8</v>
      </c>
      <c r="AK117" s="36" t="n">
        <v>0</v>
      </c>
      <c r="AL117" s="36" t="n">
        <v>0</v>
      </c>
      <c r="AM117" s="36" t="n">
        <v>0</v>
      </c>
      <c r="AN117" s="36" t="n">
        <v>0</v>
      </c>
      <c r="AO117" s="42" t="n">
        <v>0</v>
      </c>
      <c r="AP117" s="42" t="n">
        <v>0</v>
      </c>
      <c r="AQ117" s="42" t="n">
        <v>0</v>
      </c>
      <c r="AR117" s="42" t="n">
        <v>0</v>
      </c>
      <c r="AS117" s="24" t="n">
        <v>0</v>
      </c>
      <c r="AT117" s="24" t="n">
        <v>0</v>
      </c>
      <c r="AU117" s="24" t="n">
        <v>0</v>
      </c>
      <c r="AV117" s="24" t="n">
        <v>0</v>
      </c>
      <c r="AW117" s="24" t="n">
        <v>0</v>
      </c>
      <c r="AX117" s="24" t="n">
        <v>0</v>
      </c>
      <c r="AY117" s="24" t="n">
        <v>0</v>
      </c>
      <c r="AZ117" s="24" t="n">
        <v>0</v>
      </c>
      <c r="BA117" s="24" t="n">
        <v>0</v>
      </c>
      <c r="BB117" s="24" t="n">
        <v>0</v>
      </c>
      <c r="BC117" s="24" t="n">
        <v>0</v>
      </c>
      <c r="BD117" s="24" t="n">
        <v>0</v>
      </c>
      <c r="BE117" s="36" t="n">
        <v>0</v>
      </c>
      <c r="BF117" s="36" t="n">
        <v>0</v>
      </c>
      <c r="BG117" s="36" t="n">
        <v>0</v>
      </c>
      <c r="BH117" s="36" t="n">
        <v>0</v>
      </c>
      <c r="BI117" s="36" t="n">
        <v>0</v>
      </c>
      <c r="BJ117" s="36" t="n">
        <v>0</v>
      </c>
      <c r="BK117" s="36" t="n">
        <v>0</v>
      </c>
      <c r="BL117" s="36" t="n">
        <v>0</v>
      </c>
      <c r="BM117" s="36" t="n">
        <v>0</v>
      </c>
      <c r="BN117" s="36" t="n">
        <v>0</v>
      </c>
      <c r="BO117" s="36" t="n">
        <v>0</v>
      </c>
      <c r="BP117" s="36" t="n">
        <v>0</v>
      </c>
      <c r="BQ117" s="36" t="n">
        <v>0</v>
      </c>
      <c r="BR117" s="36" t="n">
        <v>0</v>
      </c>
      <c r="BS117" s="36">
        <f>BB117*AK117*$AJ117</f>
        <v/>
      </c>
      <c r="BT117" s="36">
        <f>BC117*AL117*$AJ117</f>
        <v/>
      </c>
      <c r="BU117" s="36">
        <f>BD117*AM117*$AJ117</f>
        <v/>
      </c>
      <c r="BV117" s="36">
        <f>BE117*AN117*$AJ117</f>
        <v/>
      </c>
      <c r="BW117" s="36">
        <f>BF117*AO117*$AJ117</f>
        <v/>
      </c>
      <c r="BX117" s="36">
        <f>AP117*BG117*$AJ117</f>
        <v/>
      </c>
      <c r="BY117" s="36">
        <f>AQ117*BH117*$AJ117</f>
        <v/>
      </c>
      <c r="BZ117" s="36">
        <f>AR117*BI117*$AJ117</f>
        <v/>
      </c>
      <c r="CA117" s="36">
        <f>AS117*BJ117*$AJ117</f>
        <v/>
      </c>
      <c r="CB117" s="36">
        <f>AT117*BK117*$AJ117</f>
        <v/>
      </c>
      <c r="CC117" s="36">
        <f>AU117*BL117*$AJ117</f>
        <v/>
      </c>
      <c r="CD117" s="36">
        <f>AV117*BM117*$AJ117</f>
        <v/>
      </c>
      <c r="CE117" s="36">
        <f>AW117*BN117*$AJ117</f>
        <v/>
      </c>
      <c r="CF117" s="36">
        <f>AX117*BO117*$AJ117</f>
        <v/>
      </c>
      <c r="CG117" s="36">
        <f>AY117*BP117*$AJ117</f>
        <v/>
      </c>
      <c r="CH117" s="36">
        <f>AZ117*BQ117*$AJ117</f>
        <v/>
      </c>
      <c r="CI117" s="36">
        <f>BA117*BR117*$AJ117</f>
        <v/>
      </c>
    </row>
    <row r="118">
      <c r="A118" s="24" t="n">
        <v>113</v>
      </c>
      <c r="B118" s="24" t="inlineStr">
        <is>
          <t>出口/Export</t>
        </is>
      </c>
      <c r="C118" s="24" t="inlineStr">
        <is>
          <t>SHI</t>
        </is>
      </c>
      <c r="D118" s="24" t="inlineStr">
        <is>
          <t>客户发展部</t>
        </is>
      </c>
      <c r="E118" s="24" t="inlineStr">
        <is>
          <t>HC18所</t>
        </is>
      </c>
      <c r="F118" s="24" t="inlineStr">
        <is>
          <t>廖剑涛/Kirk Kralapp/Joana</t>
        </is>
      </c>
      <c r="G118" s="24" t="inlineStr">
        <is>
          <t>TLA100</t>
        </is>
      </c>
      <c r="H118" s="24" t="inlineStr">
        <is>
          <t>TESLA, Inc</t>
        </is>
      </c>
      <c r="I118" s="24" t="inlineStr">
        <is>
          <t>HC18</t>
        </is>
      </c>
      <c r="J118" s="24" t="inlineStr">
        <is>
          <t>美洲</t>
        </is>
      </c>
      <c r="K118" s="24" t="inlineStr">
        <is>
          <t>HC18</t>
        </is>
      </c>
      <c r="L118" s="24" t="inlineStr">
        <is>
          <t>OEM</t>
        </is>
      </c>
      <c r="M118" s="24" t="n">
        <v>0</v>
      </c>
      <c r="N118" s="24" t="inlineStr">
        <is>
          <t>电子膨胀阀/EXV</t>
        </is>
      </c>
      <c r="O118" s="24" t="inlineStr">
        <is>
          <t>新能源产品</t>
        </is>
      </c>
      <c r="P118" s="24" t="inlineStr">
        <is>
          <t>事业一部</t>
        </is>
      </c>
      <c r="Q118" s="24" t="inlineStr">
        <is>
          <t>杭州工厂</t>
        </is>
      </c>
      <c r="R118" s="24" t="inlineStr">
        <is>
          <t>S/C/1603591-00-A/0132-0300057/#</t>
        </is>
      </c>
      <c r="S118" s="24" t="inlineStr">
        <is>
          <t>01320300057</t>
        </is>
      </c>
      <c r="T118" s="24" t="n">
        <v>0</v>
      </c>
      <c r="U118" s="24" t="inlineStr">
        <is>
          <t>0132-0300057</t>
        </is>
      </c>
      <c r="V118" s="24" t="inlineStr">
        <is>
          <t>Service Kit, SM EXV Core, Heat Pump</t>
        </is>
      </c>
      <c r="W118" s="24" t="n">
        <v>0</v>
      </c>
      <c r="X118" s="24" t="inlineStr">
        <is>
          <t>1603591-00-A</t>
        </is>
      </c>
      <c r="Y118" s="24" t="n">
        <v>0</v>
      </c>
      <c r="Z118" s="24" t="n">
        <v>0</v>
      </c>
      <c r="AA118" s="24" t="n">
        <v>0</v>
      </c>
      <c r="AB118" s="24" t="n">
        <v>0</v>
      </c>
      <c r="AC118" s="24" t="n">
        <v>0</v>
      </c>
      <c r="AD118" s="24" t="n">
        <v>0</v>
      </c>
      <c r="AE118" s="24" t="n">
        <v>0</v>
      </c>
      <c r="AF118" s="24" t="n">
        <v>0</v>
      </c>
      <c r="AG118" s="24" t="n">
        <v>0</v>
      </c>
      <c r="AH118" s="24" t="n">
        <v>0</v>
      </c>
      <c r="AI118" s="24" t="inlineStr">
        <is>
          <t>美元/USD</t>
        </is>
      </c>
      <c r="AJ118" s="24" t="n">
        <v>6.8</v>
      </c>
      <c r="AK118" s="24" t="n">
        <v>0</v>
      </c>
      <c r="AL118" s="24" t="n">
        <v>0</v>
      </c>
      <c r="AM118" s="24" t="n">
        <v>0</v>
      </c>
      <c r="AN118" s="24" t="n">
        <v>0</v>
      </c>
      <c r="AO118" s="42" t="n">
        <v>0</v>
      </c>
      <c r="AP118" s="42" t="n">
        <v>0</v>
      </c>
      <c r="AQ118" s="42" t="n">
        <v>0</v>
      </c>
      <c r="AR118" s="42" t="n">
        <v>0</v>
      </c>
      <c r="AS118" s="24" t="n">
        <v>0</v>
      </c>
      <c r="AT118" s="24" t="n">
        <v>0</v>
      </c>
      <c r="AU118" s="24" t="n">
        <v>0</v>
      </c>
      <c r="AV118" s="24" t="n">
        <v>0</v>
      </c>
      <c r="AW118" s="24" t="n">
        <v>0</v>
      </c>
      <c r="AX118" s="24" t="n">
        <v>0</v>
      </c>
      <c r="AY118" s="24" t="n">
        <v>0</v>
      </c>
      <c r="AZ118" s="24" t="n">
        <v>0</v>
      </c>
      <c r="BA118" s="24" t="n">
        <v>0</v>
      </c>
      <c r="BB118" s="24" t="n">
        <v>0</v>
      </c>
      <c r="BC118" s="24" t="n">
        <v>0</v>
      </c>
      <c r="BD118" s="24" t="n">
        <v>0</v>
      </c>
      <c r="BE118" s="24" t="n">
        <v>0</v>
      </c>
      <c r="BF118" s="24" t="n">
        <v>0</v>
      </c>
      <c r="BG118" s="24" t="n">
        <v>0</v>
      </c>
      <c r="BH118" s="24" t="n">
        <v>0</v>
      </c>
      <c r="BI118" s="24" t="n">
        <v>0</v>
      </c>
      <c r="BJ118" s="24" t="n">
        <v>0</v>
      </c>
      <c r="BK118" s="24" t="n">
        <v>0</v>
      </c>
      <c r="BL118" s="24" t="n">
        <v>0</v>
      </c>
      <c r="BM118" s="24" t="n">
        <v>0</v>
      </c>
      <c r="BN118" s="24" t="n">
        <v>0</v>
      </c>
      <c r="BO118" s="24" t="n">
        <v>0</v>
      </c>
      <c r="BP118" s="24" t="n">
        <v>0</v>
      </c>
      <c r="BQ118" s="24" t="n">
        <v>0</v>
      </c>
      <c r="BR118" s="24" t="n">
        <v>0</v>
      </c>
      <c r="BS118" s="24">
        <f>BB118*AK118*$AJ118</f>
        <v/>
      </c>
      <c r="BT118" s="24">
        <f>BC118*AL118*$AJ118</f>
        <v/>
      </c>
      <c r="BU118" s="24">
        <f>BD118*AM118*$AJ118</f>
        <v/>
      </c>
      <c r="BV118" s="26">
        <f>BE118*AN118*$AJ118</f>
        <v/>
      </c>
      <c r="BW118" s="26">
        <f>BF118*AO118*$AJ118</f>
        <v/>
      </c>
      <c r="BX118" s="26">
        <f>AP118*BG118*$AJ118</f>
        <v/>
      </c>
      <c r="BY118" s="24">
        <f>AQ118*BH118*$AJ118</f>
        <v/>
      </c>
      <c r="BZ118" s="24">
        <f>AR118*BI118*$AJ118</f>
        <v/>
      </c>
      <c r="CA118" s="24">
        <f>AS118*BJ118*$AJ118</f>
        <v/>
      </c>
      <c r="CB118" s="24">
        <f>AT118*BK118*$AJ118</f>
        <v/>
      </c>
      <c r="CC118" s="24">
        <f>AU118*BL118*$AJ118</f>
        <v/>
      </c>
      <c r="CD118" s="24">
        <f>AV118*BM118*$AJ118</f>
        <v/>
      </c>
      <c r="CE118" s="24">
        <f>AW118*BN118*$AJ118</f>
        <v/>
      </c>
      <c r="CF118" s="24">
        <f>AX118*BO118*$AJ118</f>
        <v/>
      </c>
      <c r="CG118" s="24">
        <f>AY118*BP118*$AJ118</f>
        <v/>
      </c>
      <c r="CH118" s="24">
        <f>AZ118*BQ118*$AJ118</f>
        <v/>
      </c>
      <c r="CI118" s="24">
        <f>BA118*BR118*$AJ118</f>
        <v/>
      </c>
    </row>
    <row r="119">
      <c r="A119" s="24" t="n">
        <v>114</v>
      </c>
      <c r="B119" s="24" t="inlineStr">
        <is>
          <t>出口/Export</t>
        </is>
      </c>
      <c r="C119" s="24" t="inlineStr">
        <is>
          <t>SHI</t>
        </is>
      </c>
      <c r="D119" s="24" t="inlineStr">
        <is>
          <t>客户发展部</t>
        </is>
      </c>
      <c r="E119" s="24" t="inlineStr">
        <is>
          <t>HC18所</t>
        </is>
      </c>
      <c r="F119" s="24" t="inlineStr">
        <is>
          <t>廖剑涛/Kirk Kralapp/Joana</t>
        </is>
      </c>
      <c r="G119" s="24" t="inlineStr">
        <is>
          <t>TLA100</t>
        </is>
      </c>
      <c r="H119" s="24" t="inlineStr">
        <is>
          <t>TESLA, Inc</t>
        </is>
      </c>
      <c r="I119" s="24" t="inlineStr">
        <is>
          <t>HC18</t>
        </is>
      </c>
      <c r="J119" s="24" t="inlineStr">
        <is>
          <t>美洲</t>
        </is>
      </c>
      <c r="K119" s="24" t="inlineStr">
        <is>
          <t>HC18</t>
        </is>
      </c>
      <c r="L119" s="24" t="inlineStr">
        <is>
          <t>OEM</t>
        </is>
      </c>
      <c r="M119" s="24" t="n">
        <v>0</v>
      </c>
      <c r="N119" s="24" t="inlineStr">
        <is>
          <t>其他/Others</t>
        </is>
      </c>
      <c r="O119" s="24" t="inlineStr">
        <is>
          <t>传统产品</t>
        </is>
      </c>
      <c r="P119" s="24" t="inlineStr">
        <is>
          <t>事业一部</t>
        </is>
      </c>
      <c r="Q119" s="24" t="inlineStr">
        <is>
          <t>杭州工厂</t>
        </is>
      </c>
      <c r="R119" s="24" t="inlineStr">
        <is>
          <t>S/C/1603592-00-A/0132-0300058/#</t>
        </is>
      </c>
      <c r="S119" s="24" t="inlineStr">
        <is>
          <t>01320300058</t>
        </is>
      </c>
      <c r="T119" s="24" t="n">
        <v>0</v>
      </c>
      <c r="U119" s="24" t="inlineStr">
        <is>
          <t>0132-0300058</t>
        </is>
      </c>
      <c r="V119" s="24" t="inlineStr">
        <is>
          <t>Service Kit, SM EXV Coil, Heat Pump</t>
        </is>
      </c>
      <c r="W119" s="24" t="n">
        <v>0</v>
      </c>
      <c r="X119" s="24" t="inlineStr">
        <is>
          <t>1603592-00-A</t>
        </is>
      </c>
      <c r="Y119" s="24" t="n">
        <v>0</v>
      </c>
      <c r="Z119" s="24" t="n">
        <v>0</v>
      </c>
      <c r="AA119" s="24" t="n">
        <v>0</v>
      </c>
      <c r="AB119" s="24" t="n">
        <v>0</v>
      </c>
      <c r="AC119" s="24" t="n">
        <v>0</v>
      </c>
      <c r="AD119" s="24" t="n">
        <v>0</v>
      </c>
      <c r="AE119" s="24" t="n">
        <v>0</v>
      </c>
      <c r="AF119" s="24" t="n">
        <v>0</v>
      </c>
      <c r="AG119" s="24" t="n">
        <v>0</v>
      </c>
      <c r="AH119" s="24" t="n">
        <v>0</v>
      </c>
      <c r="AI119" s="24" t="inlineStr">
        <is>
          <t>美元/USD</t>
        </is>
      </c>
      <c r="AJ119" s="24" t="n">
        <v>6.8</v>
      </c>
      <c r="AK119" s="24" t="n">
        <v>0</v>
      </c>
      <c r="AL119" s="24" t="n">
        <v>0</v>
      </c>
      <c r="AM119" s="24" t="n">
        <v>0</v>
      </c>
      <c r="AN119" s="24" t="n">
        <v>0</v>
      </c>
      <c r="AO119" s="42" t="n">
        <v>0</v>
      </c>
      <c r="AP119" s="42" t="n">
        <v>0</v>
      </c>
      <c r="AQ119" s="42" t="n">
        <v>0</v>
      </c>
      <c r="AR119" s="42" t="n">
        <v>0</v>
      </c>
      <c r="AS119" s="24" t="n">
        <v>0</v>
      </c>
      <c r="AT119" s="24" t="n">
        <v>0</v>
      </c>
      <c r="AU119" s="24" t="n">
        <v>0</v>
      </c>
      <c r="AV119" s="24" t="n">
        <v>0</v>
      </c>
      <c r="AW119" s="24" t="n">
        <v>0</v>
      </c>
      <c r="AX119" s="24" t="n">
        <v>0</v>
      </c>
      <c r="AY119" s="24" t="n">
        <v>0</v>
      </c>
      <c r="AZ119" s="24" t="n">
        <v>0</v>
      </c>
      <c r="BA119" s="24" t="n">
        <v>0</v>
      </c>
      <c r="BB119" s="24" t="n">
        <v>0</v>
      </c>
      <c r="BC119" s="24" t="n">
        <v>0</v>
      </c>
      <c r="BD119" s="24" t="n">
        <v>0</v>
      </c>
      <c r="BE119" s="24" t="n">
        <v>0</v>
      </c>
      <c r="BF119" s="24" t="n">
        <v>0</v>
      </c>
      <c r="BG119" s="24" t="n">
        <v>0</v>
      </c>
      <c r="BH119" s="24" t="n">
        <v>0</v>
      </c>
      <c r="BI119" s="24" t="n">
        <v>0</v>
      </c>
      <c r="BJ119" s="24" t="n">
        <v>0</v>
      </c>
      <c r="BK119" s="24" t="n">
        <v>0</v>
      </c>
      <c r="BL119" s="24" t="n">
        <v>0</v>
      </c>
      <c r="BM119" s="24" t="n">
        <v>0</v>
      </c>
      <c r="BN119" s="24" t="n">
        <v>0</v>
      </c>
      <c r="BO119" s="24" t="n">
        <v>0</v>
      </c>
      <c r="BP119" s="24" t="n">
        <v>0</v>
      </c>
      <c r="BQ119" s="24" t="n">
        <v>0</v>
      </c>
      <c r="BR119" s="24" t="n">
        <v>0</v>
      </c>
      <c r="BS119" s="24">
        <f>BB119*AK119*$AJ119</f>
        <v/>
      </c>
      <c r="BT119" s="24">
        <f>BC119*AL119*$AJ119</f>
        <v/>
      </c>
      <c r="BU119" s="24">
        <f>BD119*AM119*$AJ119</f>
        <v/>
      </c>
      <c r="BV119" s="26">
        <f>BE119*AN119*$AJ119</f>
        <v/>
      </c>
      <c r="BW119" s="26">
        <f>BF119*AO119*$AJ119</f>
        <v/>
      </c>
      <c r="BX119" s="26">
        <f>AP119*BG119*$AJ119</f>
        <v/>
      </c>
      <c r="BY119" s="24">
        <f>AQ119*BH119*$AJ119</f>
        <v/>
      </c>
      <c r="BZ119" s="24">
        <f>AR119*BI119*$AJ119</f>
        <v/>
      </c>
      <c r="CA119" s="24">
        <f>AS119*BJ119*$AJ119</f>
        <v/>
      </c>
      <c r="CB119" s="24">
        <f>AT119*BK119*$AJ119</f>
        <v/>
      </c>
      <c r="CC119" s="24">
        <f>AU119*BL119*$AJ119</f>
        <v/>
      </c>
      <c r="CD119" s="24">
        <f>AV119*BM119*$AJ119</f>
        <v/>
      </c>
      <c r="CE119" s="24">
        <f>AW119*BN119*$AJ119</f>
        <v/>
      </c>
      <c r="CF119" s="24">
        <f>AX119*BO119*$AJ119</f>
        <v/>
      </c>
      <c r="CG119" s="24">
        <f>AY119*BP119*$AJ119</f>
        <v/>
      </c>
      <c r="CH119" s="24">
        <f>AZ119*BQ119*$AJ119</f>
        <v/>
      </c>
      <c r="CI119" s="24">
        <f>BA119*BR119*$AJ119</f>
        <v/>
      </c>
    </row>
    <row r="120">
      <c r="A120" s="24" t="n">
        <v>115</v>
      </c>
      <c r="B120" s="24" t="inlineStr">
        <is>
          <t>出口/Export</t>
        </is>
      </c>
      <c r="C120" s="24" t="inlineStr">
        <is>
          <t>SHI</t>
        </is>
      </c>
      <c r="D120" s="24" t="inlineStr">
        <is>
          <t>客户发展部</t>
        </is>
      </c>
      <c r="E120" s="24" t="inlineStr">
        <is>
          <t>HC18所</t>
        </is>
      </c>
      <c r="F120" s="24" t="inlineStr">
        <is>
          <t>廖剑涛/Kirk Kralapp/Joana</t>
        </is>
      </c>
      <c r="G120" s="24" t="inlineStr">
        <is>
          <t>TLA100</t>
        </is>
      </c>
      <c r="H120" s="24" t="inlineStr">
        <is>
          <t>TESLA, Inc</t>
        </is>
      </c>
      <c r="I120" s="24" t="inlineStr">
        <is>
          <t>HC18</t>
        </is>
      </c>
      <c r="J120" s="24" t="inlineStr">
        <is>
          <t>美洲</t>
        </is>
      </c>
      <c r="K120" s="24" t="inlineStr">
        <is>
          <t>HC18</t>
        </is>
      </c>
      <c r="L120" s="24" t="inlineStr">
        <is>
          <t>OEM</t>
        </is>
      </c>
      <c r="M120" s="24" t="n">
        <v>0</v>
      </c>
      <c r="N120" s="24" t="inlineStr">
        <is>
          <t>其他/Others</t>
        </is>
      </c>
      <c r="O120" s="24" t="inlineStr">
        <is>
          <t>传统产品</t>
        </is>
      </c>
      <c r="P120" s="24" t="inlineStr">
        <is>
          <t>事业一部</t>
        </is>
      </c>
      <c r="Q120" s="24" t="inlineStr">
        <is>
          <t>杭州工厂</t>
        </is>
      </c>
      <c r="R120" s="24" t="inlineStr">
        <is>
          <t>S/C/1603593-00-A/0132-0300059/#</t>
        </is>
      </c>
      <c r="S120" s="24" t="inlineStr">
        <is>
          <t>01320300019</t>
        </is>
      </c>
      <c r="T120" s="24" t="n">
        <v>0</v>
      </c>
      <c r="U120" s="24" t="inlineStr">
        <is>
          <t>0132-0300059</t>
        </is>
      </c>
      <c r="V120" s="24" t="inlineStr">
        <is>
          <t>SERVICE KIT, SM SOV CORE, HEAT PUMP</t>
        </is>
      </c>
      <c r="W120" s="24" t="n">
        <v>0</v>
      </c>
      <c r="X120" s="24" t="inlineStr">
        <is>
          <t>1603593-00-A</t>
        </is>
      </c>
      <c r="Y120" s="24" t="n">
        <v>0</v>
      </c>
      <c r="Z120" s="24" t="n">
        <v>0</v>
      </c>
      <c r="AA120" s="24" t="n">
        <v>0</v>
      </c>
      <c r="AB120" s="24" t="n">
        <v>0</v>
      </c>
      <c r="AC120" s="24" t="n">
        <v>0</v>
      </c>
      <c r="AD120" s="24" t="n">
        <v>0</v>
      </c>
      <c r="AE120" s="24" t="n">
        <v>0</v>
      </c>
      <c r="AF120" s="24" t="n">
        <v>0</v>
      </c>
      <c r="AG120" s="24" t="n">
        <v>0</v>
      </c>
      <c r="AH120" s="24" t="n">
        <v>0</v>
      </c>
      <c r="AI120" s="24" t="inlineStr">
        <is>
          <t>美元/USD</t>
        </is>
      </c>
      <c r="AJ120" s="24" t="n">
        <v>6.8</v>
      </c>
      <c r="AK120" s="24" t="n">
        <v>0</v>
      </c>
      <c r="AL120" s="24" t="n">
        <v>0</v>
      </c>
      <c r="AM120" s="24" t="n">
        <v>0</v>
      </c>
      <c r="AN120" s="24" t="n">
        <v>0</v>
      </c>
      <c r="AO120" s="42" t="n">
        <v>0</v>
      </c>
      <c r="AP120" s="42" t="n">
        <v>0</v>
      </c>
      <c r="AQ120" s="42" t="n">
        <v>0</v>
      </c>
      <c r="AR120" s="42" t="n">
        <v>0</v>
      </c>
      <c r="AS120" s="24" t="n">
        <v>0</v>
      </c>
      <c r="AT120" s="24" t="n">
        <v>0</v>
      </c>
      <c r="AU120" s="24" t="n">
        <v>0</v>
      </c>
      <c r="AV120" s="24" t="n">
        <v>0</v>
      </c>
      <c r="AW120" s="24" t="n">
        <v>0</v>
      </c>
      <c r="AX120" s="24" t="n">
        <v>0</v>
      </c>
      <c r="AY120" s="24" t="n">
        <v>0</v>
      </c>
      <c r="AZ120" s="24" t="n">
        <v>0</v>
      </c>
      <c r="BA120" s="24" t="n">
        <v>0</v>
      </c>
      <c r="BB120" s="24" t="n">
        <v>0</v>
      </c>
      <c r="BC120" s="24" t="n">
        <v>0</v>
      </c>
      <c r="BD120" s="24" t="n">
        <v>0</v>
      </c>
      <c r="BE120" s="24" t="n">
        <v>0</v>
      </c>
      <c r="BF120" s="24" t="n">
        <v>0</v>
      </c>
      <c r="BG120" s="24" t="n">
        <v>0</v>
      </c>
      <c r="BH120" s="24" t="n">
        <v>0</v>
      </c>
      <c r="BI120" s="24" t="n">
        <v>0</v>
      </c>
      <c r="BJ120" s="24" t="n">
        <v>0</v>
      </c>
      <c r="BK120" s="24" t="n">
        <v>0</v>
      </c>
      <c r="BL120" s="24" t="n">
        <v>0</v>
      </c>
      <c r="BM120" s="24" t="n">
        <v>0</v>
      </c>
      <c r="BN120" s="24" t="n">
        <v>0</v>
      </c>
      <c r="BO120" s="24" t="n">
        <v>0</v>
      </c>
      <c r="BP120" s="24" t="n">
        <v>0</v>
      </c>
      <c r="BQ120" s="24" t="n">
        <v>0</v>
      </c>
      <c r="BR120" s="24" t="n">
        <v>0</v>
      </c>
      <c r="BS120" s="24">
        <f>BB120*AK120*$AJ120</f>
        <v/>
      </c>
      <c r="BT120" s="24">
        <f>BC120*AL120*$AJ120</f>
        <v/>
      </c>
      <c r="BU120" s="24">
        <f>BD120*AM120*$AJ120</f>
        <v/>
      </c>
      <c r="BV120" s="26">
        <f>BE120*AN120*$AJ120</f>
        <v/>
      </c>
      <c r="BW120" s="26">
        <f>BF120*AO120*$AJ120</f>
        <v/>
      </c>
      <c r="BX120" s="26">
        <f>AP120*BG120*$AJ120</f>
        <v/>
      </c>
      <c r="BY120" s="24">
        <f>AQ120*BH120*$AJ120</f>
        <v/>
      </c>
      <c r="BZ120" s="24">
        <f>AR120*BI120*$AJ120</f>
        <v/>
      </c>
      <c r="CA120" s="24">
        <f>AS120*BJ120*$AJ120</f>
        <v/>
      </c>
      <c r="CB120" s="24">
        <f>AT120*BK120*$AJ120</f>
        <v/>
      </c>
      <c r="CC120" s="24">
        <f>AU120*BL120*$AJ120</f>
        <v/>
      </c>
      <c r="CD120" s="24">
        <f>AV120*BM120*$AJ120</f>
        <v/>
      </c>
      <c r="CE120" s="24">
        <f>AW120*BN120*$AJ120</f>
        <v/>
      </c>
      <c r="CF120" s="24">
        <f>AX120*BO120*$AJ120</f>
        <v/>
      </c>
      <c r="CG120" s="24">
        <f>AY120*BP120*$AJ120</f>
        <v/>
      </c>
      <c r="CH120" s="24">
        <f>AZ120*BQ120*$AJ120</f>
        <v/>
      </c>
      <c r="CI120" s="24">
        <f>BA120*BR120*$AJ120</f>
        <v/>
      </c>
    </row>
    <row r="121">
      <c r="A121" s="24" t="n">
        <v>116</v>
      </c>
      <c r="B121" s="24" t="inlineStr">
        <is>
          <t>出口/Export</t>
        </is>
      </c>
      <c r="C121" s="24" t="inlineStr">
        <is>
          <t>SHI</t>
        </is>
      </c>
      <c r="D121" s="24" t="inlineStr">
        <is>
          <t>客户发展部</t>
        </is>
      </c>
      <c r="E121" s="24" t="inlineStr">
        <is>
          <t>HC18所</t>
        </is>
      </c>
      <c r="F121" s="24" t="inlineStr">
        <is>
          <t>廖剑涛/Kirk Kralapp/Joana</t>
        </is>
      </c>
      <c r="G121" s="24" t="inlineStr">
        <is>
          <t>TLA100</t>
        </is>
      </c>
      <c r="H121" s="24" t="inlineStr">
        <is>
          <t>TESLA, Inc</t>
        </is>
      </c>
      <c r="I121" s="24" t="inlineStr">
        <is>
          <t>HC18</t>
        </is>
      </c>
      <c r="J121" s="24" t="inlineStr">
        <is>
          <t>美洲</t>
        </is>
      </c>
      <c r="K121" s="24" t="inlineStr">
        <is>
          <t>HC18</t>
        </is>
      </c>
      <c r="L121" s="24" t="inlineStr">
        <is>
          <t>OEM</t>
        </is>
      </c>
      <c r="M121" s="24" t="n">
        <v>0</v>
      </c>
      <c r="N121" s="24" t="inlineStr">
        <is>
          <t>其他/Others</t>
        </is>
      </c>
      <c r="O121" s="24" t="inlineStr">
        <is>
          <t>传统产品</t>
        </is>
      </c>
      <c r="P121" s="24" t="inlineStr">
        <is>
          <t>事业一部</t>
        </is>
      </c>
      <c r="Q121" s="24" t="inlineStr">
        <is>
          <t>杭州工厂</t>
        </is>
      </c>
      <c r="R121" s="24" t="inlineStr">
        <is>
          <t>S/C/1603602-00-A/0132-0300061/#</t>
        </is>
      </c>
      <c r="S121" s="24" t="inlineStr">
        <is>
          <t>01271200001</t>
        </is>
      </c>
      <c r="T121" s="24" t="n">
        <v>0</v>
      </c>
      <c r="U121" s="24" t="inlineStr">
        <is>
          <t>Service Kit, SM Check Valve, Heat Pump</t>
        </is>
      </c>
      <c r="V121" s="24" t="n">
        <v>0</v>
      </c>
      <c r="W121" s="24" t="n">
        <v>0</v>
      </c>
      <c r="X121" s="24" t="inlineStr">
        <is>
          <t>1603602-00-A</t>
        </is>
      </c>
      <c r="Y121" s="24" t="n">
        <v>0</v>
      </c>
      <c r="Z121" s="24" t="n">
        <v>0</v>
      </c>
      <c r="AA121" s="24" t="n">
        <v>0</v>
      </c>
      <c r="AB121" s="24" t="n">
        <v>0</v>
      </c>
      <c r="AC121" s="24" t="n">
        <v>0</v>
      </c>
      <c r="AD121" s="24" t="n">
        <v>0</v>
      </c>
      <c r="AE121" s="24" t="n">
        <v>0</v>
      </c>
      <c r="AF121" s="24" t="n">
        <v>0</v>
      </c>
      <c r="AG121" s="24" t="n">
        <v>0</v>
      </c>
      <c r="AH121" s="24" t="n">
        <v>0</v>
      </c>
      <c r="AI121" s="24" t="inlineStr">
        <is>
          <t>美元/USD</t>
        </is>
      </c>
      <c r="AJ121" s="24" t="n">
        <v>6.8</v>
      </c>
      <c r="AK121" s="24" t="n">
        <v>0</v>
      </c>
      <c r="AL121" s="24" t="n">
        <v>0</v>
      </c>
      <c r="AM121" s="24" t="n">
        <v>0</v>
      </c>
      <c r="AN121" s="24" t="n">
        <v>0</v>
      </c>
      <c r="AO121" s="42" t="n">
        <v>0</v>
      </c>
      <c r="AP121" s="42" t="n">
        <v>0</v>
      </c>
      <c r="AQ121" s="42" t="n">
        <v>0</v>
      </c>
      <c r="AR121" s="42" t="n">
        <v>0</v>
      </c>
      <c r="AS121" s="24" t="n">
        <v>0</v>
      </c>
      <c r="AT121" s="24" t="n">
        <v>0</v>
      </c>
      <c r="AU121" s="24" t="n">
        <v>0</v>
      </c>
      <c r="AV121" s="24" t="n">
        <v>0</v>
      </c>
      <c r="AW121" s="24" t="n">
        <v>0</v>
      </c>
      <c r="AX121" s="24" t="n">
        <v>0</v>
      </c>
      <c r="AY121" s="24" t="n">
        <v>0</v>
      </c>
      <c r="AZ121" s="24" t="n">
        <v>0</v>
      </c>
      <c r="BA121" s="24" t="n">
        <v>0</v>
      </c>
      <c r="BB121" s="24" t="n">
        <v>0</v>
      </c>
      <c r="BC121" s="24" t="n">
        <v>0</v>
      </c>
      <c r="BD121" s="24" t="n">
        <v>0</v>
      </c>
      <c r="BE121" s="24" t="n">
        <v>0</v>
      </c>
      <c r="BF121" s="24" t="n">
        <v>0</v>
      </c>
      <c r="BG121" s="24" t="n">
        <v>0</v>
      </c>
      <c r="BH121" s="24" t="n">
        <v>0</v>
      </c>
      <c r="BI121" s="24" t="n">
        <v>0</v>
      </c>
      <c r="BJ121" s="24" t="n">
        <v>0</v>
      </c>
      <c r="BK121" s="24" t="n">
        <v>0</v>
      </c>
      <c r="BL121" s="24" t="n">
        <v>0</v>
      </c>
      <c r="BM121" s="24" t="n">
        <v>0</v>
      </c>
      <c r="BN121" s="24" t="n">
        <v>0</v>
      </c>
      <c r="BO121" s="24" t="n">
        <v>0</v>
      </c>
      <c r="BP121" s="24" t="n">
        <v>0</v>
      </c>
      <c r="BQ121" s="24" t="n">
        <v>0</v>
      </c>
      <c r="BR121" s="24" t="n">
        <v>0</v>
      </c>
      <c r="BS121" s="24">
        <f>BB121*AK121*$AJ121</f>
        <v/>
      </c>
      <c r="BT121" s="24">
        <f>BC121*AL121*$AJ121</f>
        <v/>
      </c>
      <c r="BU121" s="24">
        <f>BD121*AM121*$AJ121</f>
        <v/>
      </c>
      <c r="BV121" s="26">
        <f>BE121*AN121*$AJ121</f>
        <v/>
      </c>
      <c r="BW121" s="26">
        <f>BF121*AO121*$AJ121</f>
        <v/>
      </c>
      <c r="BX121" s="26">
        <f>AP121*BG121*$AJ121</f>
        <v/>
      </c>
      <c r="BY121" s="24">
        <f>AQ121*BH121*$AJ121</f>
        <v/>
      </c>
      <c r="BZ121" s="24">
        <f>AR121*BI121*$AJ121</f>
        <v/>
      </c>
      <c r="CA121" s="24">
        <f>AS121*BJ121*$AJ121</f>
        <v/>
      </c>
      <c r="CB121" s="24">
        <f>AT121*BK121*$AJ121</f>
        <v/>
      </c>
      <c r="CC121" s="24">
        <f>AU121*BL121*$AJ121</f>
        <v/>
      </c>
      <c r="CD121" s="24">
        <f>AV121*BM121*$AJ121</f>
        <v/>
      </c>
      <c r="CE121" s="24">
        <f>AW121*BN121*$AJ121</f>
        <v/>
      </c>
      <c r="CF121" s="24">
        <f>AX121*BO121*$AJ121</f>
        <v/>
      </c>
      <c r="CG121" s="24">
        <f>AY121*BP121*$AJ121</f>
        <v/>
      </c>
      <c r="CH121" s="24">
        <f>AZ121*BQ121*$AJ121</f>
        <v/>
      </c>
      <c r="CI121" s="24">
        <f>BA121*BR121*$AJ121</f>
        <v/>
      </c>
    </row>
    <row r="122">
      <c r="A122" s="24" t="n">
        <v>117</v>
      </c>
      <c r="B122" s="24" t="inlineStr">
        <is>
          <t>出口/Export</t>
        </is>
      </c>
      <c r="C122" s="24" t="inlineStr">
        <is>
          <t>SHI</t>
        </is>
      </c>
      <c r="D122" s="24" t="inlineStr">
        <is>
          <t>客户发展部</t>
        </is>
      </c>
      <c r="E122" s="24" t="inlineStr">
        <is>
          <t>HC18所</t>
        </is>
      </c>
      <c r="F122" s="24" t="inlineStr">
        <is>
          <t>廖剑涛/Kirk Kralapp/Joana</t>
        </is>
      </c>
      <c r="G122" s="24" t="inlineStr">
        <is>
          <t>TLA100</t>
        </is>
      </c>
      <c r="H122" s="24" t="inlineStr">
        <is>
          <t>TESLA, Inc</t>
        </is>
      </c>
      <c r="I122" s="24" t="inlineStr">
        <is>
          <t>HC18</t>
        </is>
      </c>
      <c r="J122" s="24" t="inlineStr">
        <is>
          <t>美洲</t>
        </is>
      </c>
      <c r="K122" s="24" t="inlineStr">
        <is>
          <t>HC18</t>
        </is>
      </c>
      <c r="L122" s="24" t="inlineStr">
        <is>
          <t>OEM</t>
        </is>
      </c>
      <c r="M122" s="24" t="n">
        <v>0</v>
      </c>
      <c r="N122" s="24" t="inlineStr">
        <is>
          <t>CHILLER</t>
        </is>
      </c>
      <c r="O122" s="24" t="inlineStr">
        <is>
          <t>新能源产品</t>
        </is>
      </c>
      <c r="P122" s="24" t="inlineStr">
        <is>
          <t>事业三部</t>
        </is>
      </c>
      <c r="Q122" s="24" t="inlineStr">
        <is>
          <t>绍兴工厂</t>
        </is>
      </c>
      <c r="R122" s="24" t="inlineStr">
        <is>
          <t>S/C/1606350-00-A/0132-0300054/#</t>
        </is>
      </c>
      <c r="S122" s="24" t="inlineStr">
        <is>
          <t>01320300054</t>
        </is>
      </c>
      <c r="T122" s="24" t="n">
        <v>0</v>
      </c>
      <c r="U122" s="24" t="inlineStr">
        <is>
          <t>0132-0300054</t>
        </is>
      </c>
      <c r="V122" s="24" t="inlineStr">
        <is>
          <t>SERVICE KIT, LCC, HEAT PUMP</t>
        </is>
      </c>
      <c r="W122" s="24" t="n">
        <v>0</v>
      </c>
      <c r="X122" s="24" t="inlineStr">
        <is>
          <t>1606350-00-A</t>
        </is>
      </c>
      <c r="Y122" s="24" t="n">
        <v>0</v>
      </c>
      <c r="Z122" s="24" t="n">
        <v>0</v>
      </c>
      <c r="AA122" s="24" t="n">
        <v>0</v>
      </c>
      <c r="AB122" s="24" t="n">
        <v>0</v>
      </c>
      <c r="AC122" s="24" t="n">
        <v>0</v>
      </c>
      <c r="AD122" s="24" t="n">
        <v>0</v>
      </c>
      <c r="AE122" s="24" t="n">
        <v>0</v>
      </c>
      <c r="AF122" s="24" t="n">
        <v>0</v>
      </c>
      <c r="AG122" s="24" t="n">
        <v>0</v>
      </c>
      <c r="AH122" s="24" t="n">
        <v>0</v>
      </c>
      <c r="AI122" s="24" t="inlineStr">
        <is>
          <t>美元/USD</t>
        </is>
      </c>
      <c r="AJ122" s="24" t="n">
        <v>6.8</v>
      </c>
      <c r="AK122" s="24" t="n">
        <v>0</v>
      </c>
      <c r="AL122" s="24" t="n">
        <v>0</v>
      </c>
      <c r="AM122" s="24" t="n">
        <v>0</v>
      </c>
      <c r="AN122" s="24" t="n">
        <v>0</v>
      </c>
      <c r="AO122" s="42" t="n">
        <v>0</v>
      </c>
      <c r="AP122" s="42" t="n">
        <v>0</v>
      </c>
      <c r="AQ122" s="42" t="n">
        <v>0</v>
      </c>
      <c r="AR122" s="42" t="n">
        <v>0</v>
      </c>
      <c r="AS122" s="24" t="n">
        <v>0</v>
      </c>
      <c r="AT122" s="24" t="n">
        <v>0</v>
      </c>
      <c r="AU122" s="24" t="n">
        <v>0</v>
      </c>
      <c r="AV122" s="24" t="n">
        <v>0</v>
      </c>
      <c r="AW122" s="24" t="n">
        <v>0</v>
      </c>
      <c r="AX122" s="24" t="n">
        <v>0</v>
      </c>
      <c r="AY122" s="24" t="n">
        <v>0</v>
      </c>
      <c r="AZ122" s="24" t="n">
        <v>0</v>
      </c>
      <c r="BA122" s="24" t="n">
        <v>0</v>
      </c>
      <c r="BB122" s="24" t="n">
        <v>0</v>
      </c>
      <c r="BC122" s="24" t="n">
        <v>0</v>
      </c>
      <c r="BD122" s="24" t="n">
        <v>0</v>
      </c>
      <c r="BE122" s="24" t="n">
        <v>0</v>
      </c>
      <c r="BF122" s="24" t="n">
        <v>0</v>
      </c>
      <c r="BG122" s="24" t="n">
        <v>0</v>
      </c>
      <c r="BH122" s="24" t="n">
        <v>0</v>
      </c>
      <c r="BI122" s="24" t="n">
        <v>0</v>
      </c>
      <c r="BJ122" s="24" t="n">
        <v>0</v>
      </c>
      <c r="BK122" s="24" t="n">
        <v>0</v>
      </c>
      <c r="BL122" s="24" t="n">
        <v>0</v>
      </c>
      <c r="BM122" s="24" t="n">
        <v>0</v>
      </c>
      <c r="BN122" s="24" t="n">
        <v>0</v>
      </c>
      <c r="BO122" s="24" t="n">
        <v>0</v>
      </c>
      <c r="BP122" s="24" t="n">
        <v>0</v>
      </c>
      <c r="BQ122" s="24" t="n">
        <v>0</v>
      </c>
      <c r="BR122" s="24" t="n">
        <v>0</v>
      </c>
      <c r="BS122" s="24">
        <f>BB122*AK122*$AJ122</f>
        <v/>
      </c>
      <c r="BT122" s="24">
        <f>BC122*AL122*$AJ122</f>
        <v/>
      </c>
      <c r="BU122" s="24">
        <f>BD122*AM122*$AJ122</f>
        <v/>
      </c>
      <c r="BV122" s="26">
        <f>BE122*AN122*$AJ122</f>
        <v/>
      </c>
      <c r="BW122" s="26">
        <f>BF122*AO122*$AJ122</f>
        <v/>
      </c>
      <c r="BX122" s="26">
        <f>AP122*BG122*$AJ122</f>
        <v/>
      </c>
      <c r="BY122" s="24">
        <f>AQ122*BH122*$AJ122</f>
        <v/>
      </c>
      <c r="BZ122" s="24">
        <f>AR122*BI122*$AJ122</f>
        <v/>
      </c>
      <c r="CA122" s="24">
        <f>AS122*BJ122*$AJ122</f>
        <v/>
      </c>
      <c r="CB122" s="24">
        <f>AT122*BK122*$AJ122</f>
        <v/>
      </c>
      <c r="CC122" s="24">
        <f>AU122*BL122*$AJ122</f>
        <v/>
      </c>
      <c r="CD122" s="24">
        <f>AV122*BM122*$AJ122</f>
        <v/>
      </c>
      <c r="CE122" s="24">
        <f>AW122*BN122*$AJ122</f>
        <v/>
      </c>
      <c r="CF122" s="24">
        <f>AX122*BO122*$AJ122</f>
        <v/>
      </c>
      <c r="CG122" s="24">
        <f>AY122*BP122*$AJ122</f>
        <v/>
      </c>
      <c r="CH122" s="24">
        <f>AZ122*BQ122*$AJ122</f>
        <v/>
      </c>
      <c r="CI122" s="24">
        <f>BA122*BR122*$AJ122</f>
        <v/>
      </c>
    </row>
    <row r="123">
      <c r="A123" s="24" t="n">
        <v>118</v>
      </c>
      <c r="B123" s="24" t="inlineStr">
        <is>
          <t>出口/Export</t>
        </is>
      </c>
      <c r="C123" s="24" t="inlineStr">
        <is>
          <t>SHI</t>
        </is>
      </c>
      <c r="D123" s="24" t="inlineStr">
        <is>
          <t>客户发展部</t>
        </is>
      </c>
      <c r="E123" s="24" t="inlineStr">
        <is>
          <t>HC18所</t>
        </is>
      </c>
      <c r="F123" s="24" t="inlineStr">
        <is>
          <t>廖剑涛/Kirk Kralapp/Joana</t>
        </is>
      </c>
      <c r="G123" s="24" t="inlineStr">
        <is>
          <t>TLA100</t>
        </is>
      </c>
      <c r="H123" s="24" t="inlineStr">
        <is>
          <t>TESLA, Inc</t>
        </is>
      </c>
      <c r="I123" s="24" t="inlineStr">
        <is>
          <t>HC18</t>
        </is>
      </c>
      <c r="J123" s="24" t="inlineStr">
        <is>
          <t>美洲</t>
        </is>
      </c>
      <c r="K123" s="24" t="inlineStr">
        <is>
          <t>HC18</t>
        </is>
      </c>
      <c r="L123" s="24" t="inlineStr">
        <is>
          <t>OEM</t>
        </is>
      </c>
      <c r="M123" s="24" t="n">
        <v>0</v>
      </c>
      <c r="N123" s="24" t="inlineStr">
        <is>
          <t>CHILLER</t>
        </is>
      </c>
      <c r="O123" s="24" t="inlineStr">
        <is>
          <t>新能源产品</t>
        </is>
      </c>
      <c r="P123" s="24" t="inlineStr">
        <is>
          <t>事业三部</t>
        </is>
      </c>
      <c r="Q123" s="24" t="inlineStr">
        <is>
          <t>绍兴工厂</t>
        </is>
      </c>
      <c r="R123" s="24" t="inlineStr">
        <is>
          <t>S/C/1606351-00-A/0132-0300056/#</t>
        </is>
      </c>
      <c r="S123" s="24" t="inlineStr">
        <is>
          <t>01320300056</t>
        </is>
      </c>
      <c r="T123" s="24" t="n">
        <v>0</v>
      </c>
      <c r="U123" s="24" t="inlineStr">
        <is>
          <t>0132-0300056</t>
        </is>
      </c>
      <c r="V123" s="24" t="inlineStr">
        <is>
          <t>SERVICE KIT, CHILLER, HEAT PUMP</t>
        </is>
      </c>
      <c r="W123" s="24" t="n">
        <v>0</v>
      </c>
      <c r="X123" s="24" t="inlineStr">
        <is>
          <t>1606351-00-A</t>
        </is>
      </c>
      <c r="Y123" s="24" t="n">
        <v>0</v>
      </c>
      <c r="Z123" s="24" t="n">
        <v>0</v>
      </c>
      <c r="AA123" s="24" t="n">
        <v>0</v>
      </c>
      <c r="AB123" s="24" t="n">
        <v>0</v>
      </c>
      <c r="AC123" s="24" t="n">
        <v>0</v>
      </c>
      <c r="AD123" s="24" t="n">
        <v>0</v>
      </c>
      <c r="AE123" s="24" t="n">
        <v>0</v>
      </c>
      <c r="AF123" s="24" t="n">
        <v>0</v>
      </c>
      <c r="AG123" s="24" t="n">
        <v>0</v>
      </c>
      <c r="AH123" s="24" t="n">
        <v>0</v>
      </c>
      <c r="AI123" s="24" t="inlineStr">
        <is>
          <t>美元/USD</t>
        </is>
      </c>
      <c r="AJ123" s="24" t="n">
        <v>6.8</v>
      </c>
      <c r="AK123" s="24" t="n">
        <v>0</v>
      </c>
      <c r="AL123" s="24" t="n">
        <v>0</v>
      </c>
      <c r="AM123" s="24" t="n">
        <v>0</v>
      </c>
      <c r="AN123" s="24" t="n">
        <v>0</v>
      </c>
      <c r="AO123" s="42" t="n">
        <v>0</v>
      </c>
      <c r="AP123" s="42" t="n">
        <v>0</v>
      </c>
      <c r="AQ123" s="42" t="n">
        <v>0</v>
      </c>
      <c r="AR123" s="42" t="n">
        <v>0</v>
      </c>
      <c r="AS123" s="24" t="n">
        <v>0</v>
      </c>
      <c r="AT123" s="24" t="n">
        <v>0</v>
      </c>
      <c r="AU123" s="24" t="n">
        <v>0</v>
      </c>
      <c r="AV123" s="24" t="n">
        <v>0</v>
      </c>
      <c r="AW123" s="24" t="n">
        <v>0</v>
      </c>
      <c r="AX123" s="24" t="n">
        <v>0</v>
      </c>
      <c r="AY123" s="24" t="n">
        <v>0</v>
      </c>
      <c r="AZ123" s="24" t="n">
        <v>0</v>
      </c>
      <c r="BA123" s="24" t="n">
        <v>0</v>
      </c>
      <c r="BB123" s="24" t="n">
        <v>0</v>
      </c>
      <c r="BC123" s="24" t="n">
        <v>0</v>
      </c>
      <c r="BD123" s="24" t="n">
        <v>0</v>
      </c>
      <c r="BE123" s="24" t="n">
        <v>0</v>
      </c>
      <c r="BF123" s="24" t="n">
        <v>0</v>
      </c>
      <c r="BG123" s="24" t="n">
        <v>0</v>
      </c>
      <c r="BH123" s="24" t="n">
        <v>0</v>
      </c>
      <c r="BI123" s="24" t="n">
        <v>0</v>
      </c>
      <c r="BJ123" s="24" t="n">
        <v>0</v>
      </c>
      <c r="BK123" s="24" t="n">
        <v>0</v>
      </c>
      <c r="BL123" s="24" t="n">
        <v>0</v>
      </c>
      <c r="BM123" s="24" t="n">
        <v>0</v>
      </c>
      <c r="BN123" s="24" t="n">
        <v>0</v>
      </c>
      <c r="BO123" s="24" t="n">
        <v>0</v>
      </c>
      <c r="BP123" s="24" t="n">
        <v>0</v>
      </c>
      <c r="BQ123" s="24" t="n">
        <v>0</v>
      </c>
      <c r="BR123" s="24" t="n">
        <v>0</v>
      </c>
      <c r="BS123" s="24">
        <f>BB123*AK123*$AJ123</f>
        <v/>
      </c>
      <c r="BT123" s="24">
        <f>BC123*AL123*$AJ123</f>
        <v/>
      </c>
      <c r="BU123" s="24">
        <f>BD123*AM123*$AJ123</f>
        <v/>
      </c>
      <c r="BV123" s="26">
        <f>BE123*AN123*$AJ123</f>
        <v/>
      </c>
      <c r="BW123" s="26">
        <f>BF123*AO123*$AJ123</f>
        <v/>
      </c>
      <c r="BX123" s="26">
        <f>AP123*BG123*$AJ123</f>
        <v/>
      </c>
      <c r="BY123" s="24">
        <f>AQ123*BH123*$AJ123</f>
        <v/>
      </c>
      <c r="BZ123" s="24">
        <f>AR123*BI123*$AJ123</f>
        <v/>
      </c>
      <c r="CA123" s="24">
        <f>AS123*BJ123*$AJ123</f>
        <v/>
      </c>
      <c r="CB123" s="24">
        <f>AT123*BK123*$AJ123</f>
        <v/>
      </c>
      <c r="CC123" s="24">
        <f>AU123*BL123*$AJ123</f>
        <v/>
      </c>
      <c r="CD123" s="24">
        <f>AV123*BM123*$AJ123</f>
        <v/>
      </c>
      <c r="CE123" s="24">
        <f>AW123*BN123*$AJ123</f>
        <v/>
      </c>
      <c r="CF123" s="24">
        <f>AX123*BO123*$AJ123</f>
        <v/>
      </c>
      <c r="CG123" s="24">
        <f>AY123*BP123*$AJ123</f>
        <v/>
      </c>
      <c r="CH123" s="24">
        <f>AZ123*BQ123*$AJ123</f>
        <v/>
      </c>
      <c r="CI123" s="24">
        <f>BA123*BR123*$AJ123</f>
        <v/>
      </c>
    </row>
    <row r="124">
      <c r="A124" s="24" t="n">
        <v>119</v>
      </c>
      <c r="B124" s="24" t="inlineStr">
        <is>
          <t>出口/Export</t>
        </is>
      </c>
      <c r="C124" s="24" t="inlineStr">
        <is>
          <t>SHI</t>
        </is>
      </c>
      <c r="D124" s="24" t="inlineStr">
        <is>
          <t>客户发展部</t>
        </is>
      </c>
      <c r="E124" s="24" t="inlineStr">
        <is>
          <t>HC18所</t>
        </is>
      </c>
      <c r="F124" s="24" t="inlineStr">
        <is>
          <t>廖剑涛/Kirk Kralapp/Joana</t>
        </is>
      </c>
      <c r="G124" s="24" t="inlineStr">
        <is>
          <t>TLA100</t>
        </is>
      </c>
      <c r="H124" s="24" t="inlineStr">
        <is>
          <t>TESLA, Inc</t>
        </is>
      </c>
      <c r="I124" s="24" t="inlineStr">
        <is>
          <t>HC18</t>
        </is>
      </c>
      <c r="J124" s="24" t="inlineStr">
        <is>
          <t>美洲</t>
        </is>
      </c>
      <c r="K124" s="24" t="inlineStr">
        <is>
          <t>HC18</t>
        </is>
      </c>
      <c r="L124" s="24" t="inlineStr">
        <is>
          <t>OEM</t>
        </is>
      </c>
      <c r="M124" s="24" t="n">
        <v>0</v>
      </c>
      <c r="N124" s="24" t="inlineStr">
        <is>
          <t>其他/Others</t>
        </is>
      </c>
      <c r="O124" s="24" t="inlineStr">
        <is>
          <t>传统产品</t>
        </is>
      </c>
      <c r="P124" s="24" t="inlineStr">
        <is>
          <t>事业一部</t>
        </is>
      </c>
      <c r="Q124" s="24" t="inlineStr">
        <is>
          <t>杭州工厂</t>
        </is>
      </c>
      <c r="R124" s="24" t="inlineStr">
        <is>
          <t>S/C/1606364-00-A/#/#</t>
        </is>
      </c>
      <c r="S124" s="24" t="inlineStr">
        <is>
          <t>0181401001</t>
        </is>
      </c>
      <c r="T124" s="24" t="n">
        <v>0</v>
      </c>
      <c r="U124" s="24" t="n">
        <v>0</v>
      </c>
      <c r="V124" s="24" t="inlineStr">
        <is>
          <t>SERVICE KIT, COOLANT BOTTLE, HEAT PUMP</t>
        </is>
      </c>
      <c r="W124" s="24" t="n">
        <v>0</v>
      </c>
      <c r="X124" s="24" t="inlineStr">
        <is>
          <t>1606364-00-A</t>
        </is>
      </c>
      <c r="Y124" s="24" t="n">
        <v>0</v>
      </c>
      <c r="Z124" s="24" t="n">
        <v>0</v>
      </c>
      <c r="AA124" s="24" t="n">
        <v>0</v>
      </c>
      <c r="AB124" s="24" t="n">
        <v>0</v>
      </c>
      <c r="AC124" s="24" t="n">
        <v>0</v>
      </c>
      <c r="AD124" s="24" t="n">
        <v>0</v>
      </c>
      <c r="AE124" s="24" t="n">
        <v>0</v>
      </c>
      <c r="AF124" s="24" t="n">
        <v>0</v>
      </c>
      <c r="AG124" s="24" t="n">
        <v>0</v>
      </c>
      <c r="AH124" s="24" t="n">
        <v>0</v>
      </c>
      <c r="AI124" s="24" t="inlineStr">
        <is>
          <t>美元/USD</t>
        </is>
      </c>
      <c r="AJ124" s="24" t="n">
        <v>6.8</v>
      </c>
      <c r="AK124" s="24" t="n">
        <v>0</v>
      </c>
      <c r="AL124" s="24" t="n">
        <v>0</v>
      </c>
      <c r="AM124" s="24" t="n">
        <v>0</v>
      </c>
      <c r="AN124" s="24" t="n">
        <v>0</v>
      </c>
      <c r="AO124" s="42" t="n">
        <v>0</v>
      </c>
      <c r="AP124" s="42" t="n">
        <v>0</v>
      </c>
      <c r="AQ124" s="42" t="n">
        <v>0</v>
      </c>
      <c r="AR124" s="42" t="n">
        <v>0</v>
      </c>
      <c r="AS124" s="24" t="n">
        <v>0</v>
      </c>
      <c r="AT124" s="24" t="n">
        <v>0</v>
      </c>
      <c r="AU124" s="24" t="n">
        <v>0</v>
      </c>
      <c r="AV124" s="24" t="n">
        <v>0</v>
      </c>
      <c r="AW124" s="24" t="n">
        <v>0</v>
      </c>
      <c r="AX124" s="24" t="n">
        <v>0</v>
      </c>
      <c r="AY124" s="24" t="n">
        <v>0</v>
      </c>
      <c r="AZ124" s="24" t="n">
        <v>0</v>
      </c>
      <c r="BA124" s="24" t="n">
        <v>0</v>
      </c>
      <c r="BB124" s="24" t="n">
        <v>0</v>
      </c>
      <c r="BC124" s="24" t="n">
        <v>0</v>
      </c>
      <c r="BD124" s="24" t="n">
        <v>0</v>
      </c>
      <c r="BE124" s="24" t="n">
        <v>0</v>
      </c>
      <c r="BF124" s="24" t="n">
        <v>0</v>
      </c>
      <c r="BG124" s="24" t="n">
        <v>0</v>
      </c>
      <c r="BH124" s="24" t="n">
        <v>0</v>
      </c>
      <c r="BI124" s="24" t="n">
        <v>0</v>
      </c>
      <c r="BJ124" s="24" t="n">
        <v>0</v>
      </c>
      <c r="BK124" s="24" t="n">
        <v>0</v>
      </c>
      <c r="BL124" s="24" t="n">
        <v>0</v>
      </c>
      <c r="BM124" s="24" t="n">
        <v>0</v>
      </c>
      <c r="BN124" s="24" t="n">
        <v>0</v>
      </c>
      <c r="BO124" s="24" t="n">
        <v>0</v>
      </c>
      <c r="BP124" s="24" t="n">
        <v>0</v>
      </c>
      <c r="BQ124" s="24" t="n">
        <v>0</v>
      </c>
      <c r="BR124" s="24" t="n">
        <v>0</v>
      </c>
      <c r="BS124" s="24">
        <f>BB124*AK124*$AJ124</f>
        <v/>
      </c>
      <c r="BT124" s="24">
        <f>BC124*AL124*$AJ124</f>
        <v/>
      </c>
      <c r="BU124" s="24">
        <f>BD124*AM124*$AJ124</f>
        <v/>
      </c>
      <c r="BV124" s="26">
        <f>BE124*AN124*$AJ124</f>
        <v/>
      </c>
      <c r="BW124" s="26">
        <f>BF124*AO124*$AJ124</f>
        <v/>
      </c>
      <c r="BX124" s="26">
        <f>AP124*BG124*$AJ124</f>
        <v/>
      </c>
      <c r="BY124" s="24">
        <f>AQ124*BH124*$AJ124</f>
        <v/>
      </c>
      <c r="BZ124" s="24">
        <f>AR124*BI124*$AJ124</f>
        <v/>
      </c>
      <c r="CA124" s="24">
        <f>AS124*BJ124*$AJ124</f>
        <v/>
      </c>
      <c r="CB124" s="24">
        <f>AT124*BK124*$AJ124</f>
        <v/>
      </c>
      <c r="CC124" s="24">
        <f>AU124*BL124*$AJ124</f>
        <v/>
      </c>
      <c r="CD124" s="24">
        <f>AV124*BM124*$AJ124</f>
        <v/>
      </c>
      <c r="CE124" s="24">
        <f>AW124*BN124*$AJ124</f>
        <v/>
      </c>
      <c r="CF124" s="24">
        <f>AX124*BO124*$AJ124</f>
        <v/>
      </c>
      <c r="CG124" s="24">
        <f>AY124*BP124*$AJ124</f>
        <v/>
      </c>
      <c r="CH124" s="24">
        <f>AZ124*BQ124*$AJ124</f>
        <v/>
      </c>
      <c r="CI124" s="24">
        <f>BA124*BR124*$AJ124</f>
        <v/>
      </c>
    </row>
    <row r="125" customFormat="1" s="38">
      <c r="A125" s="36" t="n">
        <v>120</v>
      </c>
      <c r="B125" s="36" t="inlineStr">
        <is>
          <t>出口/Export</t>
        </is>
      </c>
      <c r="C125" s="36" t="inlineStr">
        <is>
          <t>SHI</t>
        </is>
      </c>
      <c r="D125" s="36" t="inlineStr">
        <is>
          <t>客户发展部</t>
        </is>
      </c>
      <c r="E125" s="36" t="inlineStr">
        <is>
          <t>HC18所</t>
        </is>
      </c>
      <c r="F125" s="36" t="inlineStr">
        <is>
          <t>廖剑涛/Kirk Kralapp/Joana</t>
        </is>
      </c>
      <c r="G125" s="36" t="inlineStr">
        <is>
          <t>TLA100</t>
        </is>
      </c>
      <c r="H125" s="36" t="inlineStr">
        <is>
          <t>TESLA, Inc</t>
        </is>
      </c>
      <c r="I125" s="36" t="inlineStr">
        <is>
          <t>HC18</t>
        </is>
      </c>
      <c r="J125" s="36" t="inlineStr">
        <is>
          <t>美洲</t>
        </is>
      </c>
      <c r="K125" s="36" t="inlineStr">
        <is>
          <t>HC18</t>
        </is>
      </c>
      <c r="L125" s="36" t="inlineStr">
        <is>
          <t>OEM</t>
        </is>
      </c>
      <c r="M125" s="36" t="inlineStr">
        <is>
          <t>批量/SOP</t>
        </is>
      </c>
      <c r="N125" s="36" t="inlineStr">
        <is>
          <t>油冷器/Oil Cooler</t>
        </is>
      </c>
      <c r="O125" s="36" t="inlineStr">
        <is>
          <t>新能源产品</t>
        </is>
      </c>
      <c r="P125" s="36" t="inlineStr">
        <is>
          <t>事业三部</t>
        </is>
      </c>
      <c r="Q125" s="36" t="inlineStr">
        <is>
          <t>绍兴工厂</t>
        </is>
      </c>
      <c r="R125" s="36" t="inlineStr">
        <is>
          <t>S/C/1631640-00-A/#/#</t>
        </is>
      </c>
      <c r="S125" s="36" t="inlineStr">
        <is>
          <t>01440100050</t>
        </is>
      </c>
      <c r="T125" s="36" t="n">
        <v>0</v>
      </c>
      <c r="U125" s="36" t="n">
        <v>0</v>
      </c>
      <c r="V125" s="36" t="inlineStr">
        <is>
          <t>HEAT EXCHANGER, 4DU</t>
        </is>
      </c>
      <c r="W125" s="36" t="n">
        <v>0</v>
      </c>
      <c r="X125" s="36" t="inlineStr">
        <is>
          <t>1631640-00-A</t>
        </is>
      </c>
      <c r="Y125" s="36" t="inlineStr">
        <is>
          <t>批量SOP</t>
        </is>
      </c>
      <c r="Z125" s="36" t="n">
        <v>0</v>
      </c>
      <c r="AA125" s="36" t="n">
        <v>0</v>
      </c>
      <c r="AB125" s="36" t="n">
        <v>0</v>
      </c>
      <c r="AC125" s="36" t="n">
        <v>0</v>
      </c>
      <c r="AD125" s="36" t="n">
        <v>0</v>
      </c>
      <c r="AE125" s="36" t="n">
        <v>0</v>
      </c>
      <c r="AF125" s="36" t="n">
        <v>0</v>
      </c>
      <c r="AG125" s="36" t="n">
        <v>0</v>
      </c>
      <c r="AH125" s="36" t="n">
        <v>0</v>
      </c>
      <c r="AI125" s="36" t="inlineStr">
        <is>
          <t>美元/USD</t>
        </is>
      </c>
      <c r="AJ125" s="36" t="n">
        <v>6.8</v>
      </c>
      <c r="AK125" s="36" t="n">
        <v>0</v>
      </c>
      <c r="AL125" s="36" t="n">
        <v>0</v>
      </c>
      <c r="AM125" s="36" t="n">
        <v>0</v>
      </c>
      <c r="AN125" s="36" t="n">
        <v>0.067</v>
      </c>
      <c r="AO125" s="42" t="n">
        <v>0.7</v>
      </c>
      <c r="AP125" s="42" t="n">
        <v>0.2352</v>
      </c>
      <c r="AQ125" s="42" t="n">
        <v>0</v>
      </c>
      <c r="AR125" s="42" t="n">
        <v>0</v>
      </c>
      <c r="AS125" s="24" t="n">
        <v>1.6</v>
      </c>
      <c r="AT125" s="24" t="n">
        <v>1.6</v>
      </c>
      <c r="AU125" s="24" t="n">
        <v>1.6</v>
      </c>
      <c r="AV125" s="24" t="n">
        <v>1.7766</v>
      </c>
      <c r="AW125" s="24" t="n">
        <v>1.7766</v>
      </c>
      <c r="AX125" s="24" t="n">
        <v>1.7766</v>
      </c>
      <c r="AY125" s="24" t="n">
        <v>2</v>
      </c>
      <c r="AZ125" s="24" t="n">
        <v>2</v>
      </c>
      <c r="BA125" s="24" t="n">
        <v>2</v>
      </c>
      <c r="BB125" s="24" t="n">
        <v>7.14</v>
      </c>
      <c r="BC125" s="24" t="n">
        <v>7.14</v>
      </c>
      <c r="BD125" s="24" t="n">
        <v>7.14</v>
      </c>
      <c r="BE125" s="36" t="n">
        <v>7.14</v>
      </c>
      <c r="BF125" s="42" t="n">
        <v>7.14</v>
      </c>
      <c r="BG125" s="42" t="n">
        <v>7.14</v>
      </c>
      <c r="BH125" s="42" t="n">
        <v>7.14</v>
      </c>
      <c r="BI125" s="36" t="n">
        <v>7.14</v>
      </c>
      <c r="BJ125" s="36" t="n">
        <v>7.14</v>
      </c>
      <c r="BK125" s="36" t="n">
        <v>7.14</v>
      </c>
      <c r="BL125" s="36" t="n">
        <v>7.14</v>
      </c>
      <c r="BM125" s="36" t="n">
        <v>7.14</v>
      </c>
      <c r="BN125" s="36" t="n">
        <v>7.14</v>
      </c>
      <c r="BO125" s="36" t="n">
        <v>7.14</v>
      </c>
      <c r="BP125" s="36" t="n">
        <v>7.14</v>
      </c>
      <c r="BQ125" s="36" t="n">
        <v>7.14</v>
      </c>
      <c r="BR125" s="36" t="n">
        <v>7.14</v>
      </c>
      <c r="BS125" s="36">
        <f>BB125*AK125*$AJ125</f>
        <v/>
      </c>
      <c r="BT125" s="36">
        <f>BC125*AL125*$AJ125</f>
        <v/>
      </c>
      <c r="BU125" s="36">
        <f>BD125*AM125*$AJ125</f>
        <v/>
      </c>
      <c r="BV125" s="36">
        <f>BE125*AN125*$AJ125</f>
        <v/>
      </c>
      <c r="BW125" s="42">
        <f>BF125*AO125*$AJ125</f>
        <v/>
      </c>
      <c r="BX125" s="42">
        <f>AP125*BG125*$AJ125</f>
        <v/>
      </c>
      <c r="BY125" s="42">
        <f>AQ125*BH125*$AJ125</f>
        <v/>
      </c>
      <c r="BZ125" s="36">
        <f>AR125*BI125*$AJ125</f>
        <v/>
      </c>
      <c r="CA125" s="36">
        <f>AS125*BJ125*$AJ125</f>
        <v/>
      </c>
      <c r="CB125" s="36">
        <f>AT125*BK125*$AJ125</f>
        <v/>
      </c>
      <c r="CC125" s="36">
        <f>AU125*BL125*$AJ125</f>
        <v/>
      </c>
      <c r="CD125" s="36">
        <f>AV125*BM125*$AJ125</f>
        <v/>
      </c>
      <c r="CE125" s="36">
        <f>AW125*BN125*$AJ125</f>
        <v/>
      </c>
      <c r="CF125" s="36">
        <f>AX125*BO125*$AJ125</f>
        <v/>
      </c>
      <c r="CG125" s="36">
        <f>AY125*BP125*$AJ125</f>
        <v/>
      </c>
      <c r="CH125" s="36">
        <f>AZ125*BQ125*$AJ125</f>
        <v/>
      </c>
      <c r="CI125" s="36">
        <f>BA125*BR125*$AJ125</f>
        <v/>
      </c>
    </row>
    <row r="126" customFormat="1" s="38">
      <c r="A126" s="36" t="n">
        <v>121</v>
      </c>
      <c r="B126" s="36" t="inlineStr">
        <is>
          <t>出口/Export</t>
        </is>
      </c>
      <c r="C126" s="36" t="inlineStr">
        <is>
          <t>SHI</t>
        </is>
      </c>
      <c r="D126" s="36" t="inlineStr">
        <is>
          <t>客户发展部</t>
        </is>
      </c>
      <c r="E126" s="36" t="inlineStr">
        <is>
          <t>HC18所</t>
        </is>
      </c>
      <c r="F126" s="36" t="inlineStr">
        <is>
          <t>廖剑涛/Kirk Kralapp/Joana</t>
        </is>
      </c>
      <c r="G126" s="36" t="inlineStr">
        <is>
          <t>TLA100</t>
        </is>
      </c>
      <c r="H126" s="36" t="inlineStr">
        <is>
          <t>TESLA, Inc</t>
        </is>
      </c>
      <c r="I126" s="36" t="inlineStr">
        <is>
          <t>HC18</t>
        </is>
      </c>
      <c r="J126" s="36" t="inlineStr">
        <is>
          <t>美洲</t>
        </is>
      </c>
      <c r="K126" s="36" t="inlineStr">
        <is>
          <t>HC18</t>
        </is>
      </c>
      <c r="L126" s="36" t="inlineStr">
        <is>
          <t>OEM</t>
        </is>
      </c>
      <c r="M126" s="36" t="n">
        <v>0</v>
      </c>
      <c r="N126" s="36" t="inlineStr">
        <is>
          <t>油冷器/Oil Cooler</t>
        </is>
      </c>
      <c r="O126" s="36" t="inlineStr">
        <is>
          <t>新能源产品</t>
        </is>
      </c>
      <c r="P126" s="36" t="inlineStr">
        <is>
          <t>事业三部</t>
        </is>
      </c>
      <c r="Q126" s="36" t="inlineStr">
        <is>
          <t>绍兴工厂</t>
        </is>
      </c>
      <c r="R126" s="36" t="inlineStr">
        <is>
          <t>S/C/1631640-00-B/#/#</t>
        </is>
      </c>
      <c r="S126" s="36" t="inlineStr">
        <is>
          <t>01440100050</t>
        </is>
      </c>
      <c r="T126" s="36" t="n">
        <v>0</v>
      </c>
      <c r="U126" s="36" t="inlineStr">
        <is>
          <t>4DU Heat Exchanger 1.5</t>
        </is>
      </c>
      <c r="V126" s="36" t="n">
        <v>0</v>
      </c>
      <c r="W126" s="36" t="n">
        <v>0</v>
      </c>
      <c r="X126" s="36" t="inlineStr">
        <is>
          <t>1631640-00-B</t>
        </is>
      </c>
      <c r="Y126" s="36" t="n">
        <v>0</v>
      </c>
      <c r="Z126" s="36" t="n">
        <v>0</v>
      </c>
      <c r="AA126" s="36" t="n">
        <v>0</v>
      </c>
      <c r="AB126" s="36" t="n">
        <v>0</v>
      </c>
      <c r="AC126" s="36" t="n">
        <v>0</v>
      </c>
      <c r="AD126" s="36" t="n">
        <v>0</v>
      </c>
      <c r="AE126" s="36" t="n">
        <v>0</v>
      </c>
      <c r="AF126" s="36" t="n">
        <v>0</v>
      </c>
      <c r="AG126" s="36" t="n">
        <v>0</v>
      </c>
      <c r="AH126" s="36" t="n">
        <v>0</v>
      </c>
      <c r="AI126" s="36" t="inlineStr">
        <is>
          <t>美元/USD</t>
        </is>
      </c>
      <c r="AJ126" s="36" t="n">
        <v>6.8</v>
      </c>
      <c r="AK126" s="36" t="n">
        <v>0</v>
      </c>
      <c r="AL126" s="36" t="n">
        <v>0</v>
      </c>
      <c r="AM126" s="36" t="n">
        <v>0</v>
      </c>
      <c r="AN126" s="36" t="n">
        <v>0</v>
      </c>
      <c r="AO126" s="42" t="n">
        <v>0</v>
      </c>
      <c r="AP126" s="42" t="n">
        <v>0.9072</v>
      </c>
      <c r="AQ126" s="42" t="n">
        <v>0.9408</v>
      </c>
      <c r="AR126" s="42" t="n">
        <v>1.3104</v>
      </c>
      <c r="AS126" s="24" t="n">
        <v>0</v>
      </c>
      <c r="AT126" s="24" t="n">
        <v>0</v>
      </c>
      <c r="AU126" s="24" t="n">
        <v>0</v>
      </c>
      <c r="AV126" s="24" t="n">
        <v>0</v>
      </c>
      <c r="AW126" s="24" t="n">
        <v>0</v>
      </c>
      <c r="AX126" s="24" t="n">
        <v>0</v>
      </c>
      <c r="AY126" s="24" t="n">
        <v>0</v>
      </c>
      <c r="AZ126" s="24" t="n">
        <v>0</v>
      </c>
      <c r="BA126" s="24" t="n">
        <v>0</v>
      </c>
      <c r="BB126" s="24" t="n">
        <v>0</v>
      </c>
      <c r="BC126" s="24" t="n">
        <v>0</v>
      </c>
      <c r="BD126" s="24" t="n">
        <v>0</v>
      </c>
      <c r="BE126" s="36" t="n">
        <v>0</v>
      </c>
      <c r="BF126" s="36" t="n">
        <v>0</v>
      </c>
      <c r="BG126" s="36" t="n">
        <v>0</v>
      </c>
      <c r="BH126" s="36" t="n">
        <v>0</v>
      </c>
      <c r="BI126" s="36" t="n">
        <v>0</v>
      </c>
      <c r="BJ126" s="36" t="n">
        <v>0</v>
      </c>
      <c r="BK126" s="36" t="n">
        <v>0</v>
      </c>
      <c r="BL126" s="36" t="n">
        <v>0</v>
      </c>
      <c r="BM126" s="36" t="n">
        <v>0</v>
      </c>
      <c r="BN126" s="36" t="n">
        <v>0</v>
      </c>
      <c r="BO126" s="36" t="n">
        <v>0</v>
      </c>
      <c r="BP126" s="36" t="n">
        <v>0</v>
      </c>
      <c r="BQ126" s="36" t="n">
        <v>0</v>
      </c>
      <c r="BR126" s="36" t="n">
        <v>0</v>
      </c>
      <c r="BS126" s="36">
        <f>BB126*AK126*$AJ126</f>
        <v/>
      </c>
      <c r="BT126" s="36">
        <f>BC126*AL126*$AJ126</f>
        <v/>
      </c>
      <c r="BU126" s="36">
        <f>BD126*AM126*$AJ126</f>
        <v/>
      </c>
      <c r="BV126" s="36">
        <f>BE126*AN126*$AJ126</f>
        <v/>
      </c>
      <c r="BW126" s="36">
        <f>BF126*AO126*$AJ126</f>
        <v/>
      </c>
      <c r="BX126" s="36">
        <f>AP126*BG126*$AJ126</f>
        <v/>
      </c>
      <c r="BY126" s="36">
        <f>AQ126*BH126*$AJ126</f>
        <v/>
      </c>
      <c r="BZ126" s="36">
        <f>AR126*BI126*$AJ126</f>
        <v/>
      </c>
      <c r="CA126" s="36">
        <f>AS126*BJ126*$AJ126</f>
        <v/>
      </c>
      <c r="CB126" s="36">
        <f>AT126*BK126*$AJ126</f>
        <v/>
      </c>
      <c r="CC126" s="36">
        <f>AU126*BL126*$AJ126</f>
        <v/>
      </c>
      <c r="CD126" s="36">
        <f>AV126*BM126*$AJ126</f>
        <v/>
      </c>
      <c r="CE126" s="36">
        <f>AW126*BN126*$AJ126</f>
        <v/>
      </c>
      <c r="CF126" s="36">
        <f>AX126*BO126*$AJ126</f>
        <v/>
      </c>
      <c r="CG126" s="36">
        <f>AY126*BP126*$AJ126</f>
        <v/>
      </c>
      <c r="CH126" s="36">
        <f>AZ126*BQ126*$AJ126</f>
        <v/>
      </c>
      <c r="CI126" s="36">
        <f>BA126*BR126*$AJ126</f>
        <v/>
      </c>
    </row>
    <row r="127">
      <c r="A127" s="24" t="n">
        <v>122</v>
      </c>
      <c r="B127" s="24" t="inlineStr">
        <is>
          <t>出口/Export</t>
        </is>
      </c>
      <c r="C127" s="24" t="inlineStr">
        <is>
          <t>SHI</t>
        </is>
      </c>
      <c r="D127" s="24" t="inlineStr">
        <is>
          <t>客户发展部</t>
        </is>
      </c>
      <c r="E127" s="24" t="inlineStr">
        <is>
          <t>HC18所</t>
        </is>
      </c>
      <c r="F127" s="24" t="inlineStr">
        <is>
          <t>廖剑涛/Kirk Kralapp/Joana</t>
        </is>
      </c>
      <c r="G127" s="24" t="inlineStr">
        <is>
          <t>TLA100</t>
        </is>
      </c>
      <c r="H127" s="24" t="inlineStr">
        <is>
          <t>TESLA, Inc</t>
        </is>
      </c>
      <c r="I127" s="24" t="inlineStr">
        <is>
          <t>HC18</t>
        </is>
      </c>
      <c r="J127" s="24" t="inlineStr">
        <is>
          <t>美洲</t>
        </is>
      </c>
      <c r="K127" s="24" t="inlineStr">
        <is>
          <t>HC18</t>
        </is>
      </c>
      <c r="L127" s="24" t="inlineStr">
        <is>
          <t>OEM</t>
        </is>
      </c>
      <c r="M127" s="24" t="n">
        <v>0</v>
      </c>
      <c r="N127" s="24" t="inlineStr">
        <is>
          <t>集成模块/Integrated Module</t>
        </is>
      </c>
      <c r="O127" s="24" t="inlineStr">
        <is>
          <t>新能源产品</t>
        </is>
      </c>
      <c r="P127" s="24" t="inlineStr">
        <is>
          <t>事业五部</t>
        </is>
      </c>
      <c r="Q127" s="24" t="inlineStr">
        <is>
          <t>绍兴工厂</t>
        </is>
      </c>
      <c r="R127" s="24" t="inlineStr">
        <is>
          <t>S/C/1638421-00-C/#/#</t>
        </is>
      </c>
      <c r="S127" s="24" t="inlineStr">
        <is>
          <t>01270100035</t>
        </is>
      </c>
      <c r="T127" s="24" t="n">
        <v>0</v>
      </c>
      <c r="U127" s="24" t="inlineStr">
        <is>
          <t>SUPERMANIF OLD, ASY,SEMI, HVAC</t>
        </is>
      </c>
      <c r="V127" s="24" t="n">
        <v>0</v>
      </c>
      <c r="W127" s="24" t="n">
        <v>0</v>
      </c>
      <c r="X127" s="24" t="inlineStr">
        <is>
          <t>1638421-00-C</t>
        </is>
      </c>
      <c r="Y127" s="24" t="n">
        <v>0</v>
      </c>
      <c r="Z127" s="24" t="n">
        <v>0</v>
      </c>
      <c r="AA127" s="24" t="n">
        <v>0</v>
      </c>
      <c r="AB127" s="24" t="n">
        <v>0</v>
      </c>
      <c r="AC127" s="24" t="n">
        <v>0</v>
      </c>
      <c r="AD127" s="24" t="n">
        <v>0</v>
      </c>
      <c r="AE127" s="24" t="n">
        <v>0</v>
      </c>
      <c r="AF127" s="24" t="n">
        <v>0</v>
      </c>
      <c r="AG127" s="24" t="n">
        <v>0</v>
      </c>
      <c r="AH127" s="24" t="n">
        <v>0</v>
      </c>
      <c r="AI127" s="24" t="inlineStr">
        <is>
          <t>美元/USD</t>
        </is>
      </c>
      <c r="AJ127" s="24" t="n">
        <v>6.8</v>
      </c>
      <c r="AK127" s="24" t="n">
        <v>0</v>
      </c>
      <c r="AL127" s="24" t="n">
        <v>0</v>
      </c>
      <c r="AM127" s="24" t="n">
        <v>0</v>
      </c>
      <c r="AN127" s="24" t="n">
        <v>0</v>
      </c>
      <c r="AO127" s="42" t="n">
        <v>0</v>
      </c>
      <c r="AP127" s="42" t="n">
        <v>0</v>
      </c>
      <c r="AQ127" s="42" t="n">
        <v>0</v>
      </c>
      <c r="AR127" s="42" t="n">
        <v>0</v>
      </c>
      <c r="AS127" s="24" t="n">
        <v>0</v>
      </c>
      <c r="AT127" s="24" t="n">
        <v>0</v>
      </c>
      <c r="AU127" s="24" t="n">
        <v>0</v>
      </c>
      <c r="AV127" s="24" t="n">
        <v>0</v>
      </c>
      <c r="AW127" s="24" t="n">
        <v>0</v>
      </c>
      <c r="AX127" s="24" t="n">
        <v>0</v>
      </c>
      <c r="AY127" s="24" t="n">
        <v>0</v>
      </c>
      <c r="AZ127" s="24" t="n">
        <v>0</v>
      </c>
      <c r="BA127" s="24" t="n">
        <v>0</v>
      </c>
      <c r="BB127" s="24" t="n">
        <v>0</v>
      </c>
      <c r="BC127" s="24" t="n">
        <v>0</v>
      </c>
      <c r="BD127" s="24" t="n">
        <v>0</v>
      </c>
      <c r="BE127" s="24" t="n">
        <v>0</v>
      </c>
      <c r="BF127" s="24" t="n">
        <v>0</v>
      </c>
      <c r="BG127" s="24" t="n">
        <v>0</v>
      </c>
      <c r="BH127" s="24" t="n">
        <v>0</v>
      </c>
      <c r="BI127" s="24" t="n">
        <v>0</v>
      </c>
      <c r="BJ127" s="24" t="n">
        <v>0</v>
      </c>
      <c r="BK127" s="24" t="n">
        <v>0</v>
      </c>
      <c r="BL127" s="24" t="n">
        <v>0</v>
      </c>
      <c r="BM127" s="24" t="n">
        <v>0</v>
      </c>
      <c r="BN127" s="24" t="n">
        <v>0</v>
      </c>
      <c r="BO127" s="24" t="n">
        <v>0</v>
      </c>
      <c r="BP127" s="24" t="n">
        <v>0</v>
      </c>
      <c r="BQ127" s="24" t="n">
        <v>0</v>
      </c>
      <c r="BR127" s="24" t="n">
        <v>0</v>
      </c>
      <c r="BS127" s="24">
        <f>BB127*AK127*$AJ127</f>
        <v/>
      </c>
      <c r="BT127" s="24">
        <f>BC127*AL127*$AJ127</f>
        <v/>
      </c>
      <c r="BU127" s="24">
        <f>BD127*AM127*$AJ127</f>
        <v/>
      </c>
      <c r="BV127" s="26">
        <f>BE127*AN127*$AJ127</f>
        <v/>
      </c>
      <c r="BW127" s="26">
        <f>BF127*AO127*$AJ127</f>
        <v/>
      </c>
      <c r="BX127" s="26">
        <f>AP127*BG127*$AJ127</f>
        <v/>
      </c>
      <c r="BY127" s="24">
        <f>AQ127*BH127*$AJ127</f>
        <v/>
      </c>
      <c r="BZ127" s="24">
        <f>AR127*BI127*$AJ127</f>
        <v/>
      </c>
      <c r="CA127" s="24">
        <f>AS127*BJ127*$AJ127</f>
        <v/>
      </c>
      <c r="CB127" s="24">
        <f>AT127*BK127*$AJ127</f>
        <v/>
      </c>
      <c r="CC127" s="24">
        <f>AU127*BL127*$AJ127</f>
        <v/>
      </c>
      <c r="CD127" s="24">
        <f>AV127*BM127*$AJ127</f>
        <v/>
      </c>
      <c r="CE127" s="24">
        <f>AW127*BN127*$AJ127</f>
        <v/>
      </c>
      <c r="CF127" s="24">
        <f>AX127*BO127*$AJ127</f>
        <v/>
      </c>
      <c r="CG127" s="24">
        <f>AY127*BP127*$AJ127</f>
        <v/>
      </c>
      <c r="CH127" s="24">
        <f>AZ127*BQ127*$AJ127</f>
        <v/>
      </c>
      <c r="CI127" s="24">
        <f>BA127*BR127*$AJ127</f>
        <v/>
      </c>
    </row>
    <row r="128">
      <c r="A128" s="24" t="n">
        <v>123</v>
      </c>
      <c r="B128" s="24" t="inlineStr">
        <is>
          <t>出口/Export</t>
        </is>
      </c>
      <c r="C128" s="24" t="inlineStr">
        <is>
          <t>SHI</t>
        </is>
      </c>
      <c r="D128" s="24" t="inlineStr">
        <is>
          <t>客户发展部</t>
        </is>
      </c>
      <c r="E128" s="24" t="inlineStr">
        <is>
          <t>HC18所</t>
        </is>
      </c>
      <c r="F128" s="24" t="inlineStr">
        <is>
          <t>廖剑涛/Kirk Kralapp/Joana</t>
        </is>
      </c>
      <c r="G128" s="24" t="inlineStr">
        <is>
          <t>TLA100</t>
        </is>
      </c>
      <c r="H128" s="24" t="inlineStr">
        <is>
          <t>TESLA, Inc</t>
        </is>
      </c>
      <c r="I128" s="24" t="inlineStr">
        <is>
          <t>HC18</t>
        </is>
      </c>
      <c r="J128" s="24" t="inlineStr">
        <is>
          <t>美洲</t>
        </is>
      </c>
      <c r="K128" s="24" t="inlineStr">
        <is>
          <t>HC18</t>
        </is>
      </c>
      <c r="L128" s="24" t="inlineStr">
        <is>
          <t>OEM</t>
        </is>
      </c>
      <c r="M128" s="24" t="n">
        <v>0</v>
      </c>
      <c r="N128" s="24" t="inlineStr">
        <is>
          <t>集成模块/Integrated Module</t>
        </is>
      </c>
      <c r="O128" s="24" t="inlineStr">
        <is>
          <t>新能源产品</t>
        </is>
      </c>
      <c r="P128" s="24" t="inlineStr">
        <is>
          <t>事业五部</t>
        </is>
      </c>
      <c r="Q128" s="24" t="inlineStr">
        <is>
          <t>绍兴工厂</t>
        </is>
      </c>
      <c r="R128" s="24" t="inlineStr">
        <is>
          <t>S/C/1638423-00-C/#/#</t>
        </is>
      </c>
      <c r="S128" s="24" t="inlineStr">
        <is>
          <t>01270100036</t>
        </is>
      </c>
      <c r="T128" s="24" t="n">
        <v>0</v>
      </c>
      <c r="U128" s="24" t="inlineStr">
        <is>
          <t>SUPERMANIF OLD, ASY,SEMI, HVAC</t>
        </is>
      </c>
      <c r="V128" s="24" t="n">
        <v>0</v>
      </c>
      <c r="W128" s="24" t="n">
        <v>0</v>
      </c>
      <c r="X128" s="24" t="inlineStr">
        <is>
          <t>1638423-00-C</t>
        </is>
      </c>
      <c r="Y128" s="24" t="n">
        <v>0</v>
      </c>
      <c r="Z128" s="24" t="n">
        <v>0</v>
      </c>
      <c r="AA128" s="24" t="n">
        <v>0</v>
      </c>
      <c r="AB128" s="24" t="n">
        <v>0</v>
      </c>
      <c r="AC128" s="24" t="n">
        <v>0</v>
      </c>
      <c r="AD128" s="24" t="n">
        <v>0</v>
      </c>
      <c r="AE128" s="24" t="n">
        <v>0</v>
      </c>
      <c r="AF128" s="24" t="n">
        <v>0</v>
      </c>
      <c r="AG128" s="24" t="n">
        <v>0</v>
      </c>
      <c r="AH128" s="24" t="n">
        <v>0</v>
      </c>
      <c r="AI128" s="24" t="inlineStr">
        <is>
          <t>美元/USD</t>
        </is>
      </c>
      <c r="AJ128" s="24" t="n">
        <v>6.8</v>
      </c>
      <c r="AK128" s="24" t="n">
        <v>0</v>
      </c>
      <c r="AL128" s="24" t="n">
        <v>0</v>
      </c>
      <c r="AM128" s="24" t="n">
        <v>0</v>
      </c>
      <c r="AN128" s="24" t="n">
        <v>0</v>
      </c>
      <c r="AO128" s="42" t="n">
        <v>0</v>
      </c>
      <c r="AP128" s="42" t="n">
        <v>0</v>
      </c>
      <c r="AQ128" s="42" t="n">
        <v>0</v>
      </c>
      <c r="AR128" s="42" t="n">
        <v>0</v>
      </c>
      <c r="AS128" s="24" t="n">
        <v>0</v>
      </c>
      <c r="AT128" s="24" t="n">
        <v>0</v>
      </c>
      <c r="AU128" s="24" t="n">
        <v>0</v>
      </c>
      <c r="AV128" s="24" t="n">
        <v>0</v>
      </c>
      <c r="AW128" s="24" t="n">
        <v>0</v>
      </c>
      <c r="AX128" s="24" t="n">
        <v>0</v>
      </c>
      <c r="AY128" s="24" t="n">
        <v>0</v>
      </c>
      <c r="AZ128" s="24" t="n">
        <v>0</v>
      </c>
      <c r="BA128" s="24" t="n">
        <v>0</v>
      </c>
      <c r="BB128" s="24" t="n">
        <v>0</v>
      </c>
      <c r="BC128" s="24" t="n">
        <v>0</v>
      </c>
      <c r="BD128" s="24" t="n">
        <v>0</v>
      </c>
      <c r="BE128" s="24" t="n">
        <v>0</v>
      </c>
      <c r="BF128" s="24" t="n">
        <v>0</v>
      </c>
      <c r="BG128" s="24" t="n">
        <v>0</v>
      </c>
      <c r="BH128" s="24" t="n">
        <v>0</v>
      </c>
      <c r="BI128" s="24" t="n">
        <v>0</v>
      </c>
      <c r="BJ128" s="24" t="n">
        <v>0</v>
      </c>
      <c r="BK128" s="24" t="n">
        <v>0</v>
      </c>
      <c r="BL128" s="24" t="n">
        <v>0</v>
      </c>
      <c r="BM128" s="24" t="n">
        <v>0</v>
      </c>
      <c r="BN128" s="24" t="n">
        <v>0</v>
      </c>
      <c r="BO128" s="24" t="n">
        <v>0</v>
      </c>
      <c r="BP128" s="24" t="n">
        <v>0</v>
      </c>
      <c r="BQ128" s="24" t="n">
        <v>0</v>
      </c>
      <c r="BR128" s="24" t="n">
        <v>0</v>
      </c>
      <c r="BS128" s="24">
        <f>BB128*AK128*$AJ128</f>
        <v/>
      </c>
      <c r="BT128" s="24">
        <f>BC128*AL128*$AJ128</f>
        <v/>
      </c>
      <c r="BU128" s="24">
        <f>BD128*AM128*$AJ128</f>
        <v/>
      </c>
      <c r="BV128" s="26">
        <f>BE128*AN128*$AJ128</f>
        <v/>
      </c>
      <c r="BW128" s="26">
        <f>BF128*AO128*$AJ128</f>
        <v/>
      </c>
      <c r="BX128" s="26">
        <f>AP128*BG128*$AJ128</f>
        <v/>
      </c>
      <c r="BY128" s="24">
        <f>AQ128*BH128*$AJ128</f>
        <v/>
      </c>
      <c r="BZ128" s="24">
        <f>AR128*BI128*$AJ128</f>
        <v/>
      </c>
      <c r="CA128" s="24">
        <f>AS128*BJ128*$AJ128</f>
        <v/>
      </c>
      <c r="CB128" s="24">
        <f>AT128*BK128*$AJ128</f>
        <v/>
      </c>
      <c r="CC128" s="24">
        <f>AU128*BL128*$AJ128</f>
        <v/>
      </c>
      <c r="CD128" s="24">
        <f>AV128*BM128*$AJ128</f>
        <v/>
      </c>
      <c r="CE128" s="24">
        <f>AW128*BN128*$AJ128</f>
        <v/>
      </c>
      <c r="CF128" s="24">
        <f>AX128*BO128*$AJ128</f>
        <v/>
      </c>
      <c r="CG128" s="24">
        <f>AY128*BP128*$AJ128</f>
        <v/>
      </c>
      <c r="CH128" s="24">
        <f>AZ128*BQ128*$AJ128</f>
        <v/>
      </c>
      <c r="CI128" s="24">
        <f>BA128*BR128*$AJ128</f>
        <v/>
      </c>
    </row>
    <row r="129">
      <c r="A129" s="24" t="n">
        <v>124</v>
      </c>
      <c r="B129" s="24" t="inlineStr">
        <is>
          <t>出口/Export</t>
        </is>
      </c>
      <c r="C129" s="24" t="inlineStr">
        <is>
          <t>SHI</t>
        </is>
      </c>
      <c r="D129" s="24" t="inlineStr">
        <is>
          <t>客户发展部</t>
        </is>
      </c>
      <c r="E129" s="24" t="inlineStr">
        <is>
          <t>HC18所</t>
        </is>
      </c>
      <c r="F129" s="24" t="inlineStr">
        <is>
          <t>廖剑涛/Kirk Kralapp/Joana</t>
        </is>
      </c>
      <c r="G129" s="24" t="inlineStr">
        <is>
          <t>TLA100</t>
        </is>
      </c>
      <c r="H129" s="24" t="inlineStr">
        <is>
          <t>TESLA, Inc</t>
        </is>
      </c>
      <c r="I129" s="24" t="inlineStr">
        <is>
          <t>HC18</t>
        </is>
      </c>
      <c r="J129" s="24" t="inlineStr">
        <is>
          <t>美洲</t>
        </is>
      </c>
      <c r="K129" s="24" t="inlineStr">
        <is>
          <t>HC18</t>
        </is>
      </c>
      <c r="L129" s="24" t="inlineStr">
        <is>
          <t>OEM</t>
        </is>
      </c>
      <c r="M129" s="24" t="n">
        <v>0</v>
      </c>
      <c r="N129" s="24" t="inlineStr">
        <is>
          <t>水冷板/Cooling Plate</t>
        </is>
      </c>
      <c r="O129" s="24" t="inlineStr">
        <is>
          <t>新能源产品</t>
        </is>
      </c>
      <c r="P129" s="24" t="inlineStr">
        <is>
          <t>事业三部</t>
        </is>
      </c>
      <c r="Q129" s="24" t="inlineStr">
        <is>
          <t>绍兴工厂</t>
        </is>
      </c>
      <c r="R129" s="24" t="inlineStr">
        <is>
          <t>S/C/1641133-40-B/#/#</t>
        </is>
      </c>
      <c r="S129" s="24" t="inlineStr">
        <is>
          <t>01450100055</t>
        </is>
      </c>
      <c r="T129" s="24" t="n">
        <v>0</v>
      </c>
      <c r="U129" s="24" t="n">
        <v>0</v>
      </c>
      <c r="V129" s="24" t="n">
        <v>0</v>
      </c>
      <c r="W129" s="24" t="n">
        <v>0</v>
      </c>
      <c r="X129" s="24" t="inlineStr">
        <is>
          <t>1641133-40-B</t>
        </is>
      </c>
      <c r="Y129" s="24" t="n">
        <v>0</v>
      </c>
      <c r="Z129" s="24" t="n">
        <v>0</v>
      </c>
      <c r="AA129" s="24" t="n">
        <v>0</v>
      </c>
      <c r="AB129" s="24" t="n">
        <v>0</v>
      </c>
      <c r="AC129" s="24" t="n">
        <v>0</v>
      </c>
      <c r="AD129" s="24" t="n">
        <v>0</v>
      </c>
      <c r="AE129" s="24" t="n">
        <v>0</v>
      </c>
      <c r="AF129" s="24" t="n">
        <v>0</v>
      </c>
      <c r="AG129" s="24" t="n">
        <v>0</v>
      </c>
      <c r="AH129" s="24" t="n">
        <v>0</v>
      </c>
      <c r="AI129" s="24" t="inlineStr">
        <is>
          <t>美元/USD</t>
        </is>
      </c>
      <c r="AJ129" s="24" t="n">
        <v>6.8</v>
      </c>
      <c r="AK129" s="24" t="n">
        <v>0</v>
      </c>
      <c r="AL129" s="24" t="n">
        <v>0</v>
      </c>
      <c r="AM129" s="24" t="n">
        <v>0</v>
      </c>
      <c r="AN129" s="24" t="n">
        <v>0</v>
      </c>
      <c r="AO129" s="42" t="n">
        <v>0</v>
      </c>
      <c r="AP129" s="42" t="n">
        <v>0</v>
      </c>
      <c r="AQ129" s="42" t="n">
        <v>0</v>
      </c>
      <c r="AR129" s="42" t="n">
        <v>0</v>
      </c>
      <c r="AS129" s="24" t="n">
        <v>0</v>
      </c>
      <c r="AT129" s="24" t="n">
        <v>0</v>
      </c>
      <c r="AU129" s="24" t="n">
        <v>0</v>
      </c>
      <c r="AV129" s="24" t="n">
        <v>0</v>
      </c>
      <c r="AW129" s="24" t="n">
        <v>0</v>
      </c>
      <c r="AX129" s="24" t="n">
        <v>0</v>
      </c>
      <c r="AY129" s="24" t="n">
        <v>0</v>
      </c>
      <c r="AZ129" s="24" t="n">
        <v>0</v>
      </c>
      <c r="BA129" s="24" t="n">
        <v>0</v>
      </c>
      <c r="BB129" s="24" t="n">
        <v>0</v>
      </c>
      <c r="BC129" s="24" t="n">
        <v>0</v>
      </c>
      <c r="BD129" s="24" t="n">
        <v>0</v>
      </c>
      <c r="BE129" s="24" t="n">
        <v>0</v>
      </c>
      <c r="BF129" s="24" t="n">
        <v>0</v>
      </c>
      <c r="BG129" s="24" t="n">
        <v>0</v>
      </c>
      <c r="BH129" s="24" t="n">
        <v>0</v>
      </c>
      <c r="BI129" s="24" t="n">
        <v>0</v>
      </c>
      <c r="BJ129" s="24" t="n">
        <v>0</v>
      </c>
      <c r="BK129" s="24" t="n">
        <v>0</v>
      </c>
      <c r="BL129" s="24" t="n">
        <v>0</v>
      </c>
      <c r="BM129" s="24" t="n">
        <v>0</v>
      </c>
      <c r="BN129" s="24" t="n">
        <v>0</v>
      </c>
      <c r="BO129" s="24" t="n">
        <v>0</v>
      </c>
      <c r="BP129" s="24" t="n">
        <v>0</v>
      </c>
      <c r="BQ129" s="24" t="n">
        <v>0</v>
      </c>
      <c r="BR129" s="24" t="n">
        <v>0</v>
      </c>
      <c r="BS129" s="24">
        <f>BB129*AK129*$AJ129</f>
        <v/>
      </c>
      <c r="BT129" s="24">
        <f>BC129*AL129*$AJ129</f>
        <v/>
      </c>
      <c r="BU129" s="24">
        <f>BD129*AM129*$AJ129</f>
        <v/>
      </c>
      <c r="BV129" s="26">
        <f>BE129*AN129*$AJ129</f>
        <v/>
      </c>
      <c r="BW129" s="26">
        <f>BF129*AO129*$AJ129</f>
        <v/>
      </c>
      <c r="BX129" s="26">
        <f>AP129*BG129*$AJ129</f>
        <v/>
      </c>
      <c r="BY129" s="24">
        <f>AQ129*BH129*$AJ129</f>
        <v/>
      </c>
      <c r="BZ129" s="24">
        <f>AR129*BI129*$AJ129</f>
        <v/>
      </c>
      <c r="CA129" s="24">
        <f>AS129*BJ129*$AJ129</f>
        <v/>
      </c>
      <c r="CB129" s="24">
        <f>AT129*BK129*$AJ129</f>
        <v/>
      </c>
      <c r="CC129" s="24">
        <f>AU129*BL129*$AJ129</f>
        <v/>
      </c>
      <c r="CD129" s="24">
        <f>AV129*BM129*$AJ129</f>
        <v/>
      </c>
      <c r="CE129" s="24">
        <f>AW129*BN129*$AJ129</f>
        <v/>
      </c>
      <c r="CF129" s="24">
        <f>AX129*BO129*$AJ129</f>
        <v/>
      </c>
      <c r="CG129" s="24">
        <f>AY129*BP129*$AJ129</f>
        <v/>
      </c>
      <c r="CH129" s="24">
        <f>AZ129*BQ129*$AJ129</f>
        <v/>
      </c>
      <c r="CI129" s="24">
        <f>BA129*BR129*$AJ129</f>
        <v/>
      </c>
    </row>
    <row r="130" customFormat="1" s="38">
      <c r="A130" s="36" t="n">
        <v>125</v>
      </c>
      <c r="B130" s="36" t="inlineStr">
        <is>
          <t>出口/Export</t>
        </is>
      </c>
      <c r="C130" s="36" t="inlineStr">
        <is>
          <t>SHI</t>
        </is>
      </c>
      <c r="D130" s="36" t="inlineStr">
        <is>
          <t>客户发展部</t>
        </is>
      </c>
      <c r="E130" s="36" t="inlineStr">
        <is>
          <t>HC18所</t>
        </is>
      </c>
      <c r="F130" s="36" t="inlineStr">
        <is>
          <t>廖剑涛/Kirk Kralapp/Joana</t>
        </is>
      </c>
      <c r="G130" s="36" t="inlineStr">
        <is>
          <t>TLA100</t>
        </is>
      </c>
      <c r="H130" s="36" t="inlineStr">
        <is>
          <t>TESLA, Inc</t>
        </is>
      </c>
      <c r="I130" s="36" t="inlineStr">
        <is>
          <t>HC18</t>
        </is>
      </c>
      <c r="J130" s="36" t="inlineStr">
        <is>
          <t>美洲</t>
        </is>
      </c>
      <c r="K130" s="36" t="inlineStr">
        <is>
          <t>HC18</t>
        </is>
      </c>
      <c r="L130" s="36" t="inlineStr">
        <is>
          <t>OEM</t>
        </is>
      </c>
      <c r="M130" s="36" t="n">
        <v>0</v>
      </c>
      <c r="N130" s="36" t="inlineStr">
        <is>
          <t>油冷器/Oil Cooler</t>
        </is>
      </c>
      <c r="O130" s="36" t="inlineStr">
        <is>
          <t>新能源产品</t>
        </is>
      </c>
      <c r="P130" s="36" t="inlineStr">
        <is>
          <t>事业三部</t>
        </is>
      </c>
      <c r="Q130" s="36" t="inlineStr">
        <is>
          <t>绍兴工厂</t>
        </is>
      </c>
      <c r="R130" s="36" t="inlineStr">
        <is>
          <t>S/C/1647131-00-A/#/#</t>
        </is>
      </c>
      <c r="S130" s="36" t="inlineStr">
        <is>
          <t>找不到型号</t>
        </is>
      </c>
      <c r="T130" s="36" t="n">
        <v>0</v>
      </c>
      <c r="U130" s="36" t="n">
        <v>0</v>
      </c>
      <c r="V130" s="36" t="inlineStr">
        <is>
          <t>O-Ring, Heat Exchanger, DU, Lubrica TED</t>
        </is>
      </c>
      <c r="W130" s="36" t="n">
        <v>0</v>
      </c>
      <c r="X130" s="36" t="inlineStr">
        <is>
          <t>1647131-00-A</t>
        </is>
      </c>
      <c r="Y130" s="36" t="n">
        <v>0</v>
      </c>
      <c r="Z130" s="36" t="n">
        <v>0</v>
      </c>
      <c r="AA130" s="36" t="n">
        <v>0</v>
      </c>
      <c r="AB130" s="36" t="n">
        <v>0</v>
      </c>
      <c r="AC130" s="36" t="n">
        <v>0</v>
      </c>
      <c r="AD130" s="36" t="n">
        <v>0</v>
      </c>
      <c r="AE130" s="36" t="n">
        <v>0</v>
      </c>
      <c r="AF130" s="36" t="n">
        <v>0</v>
      </c>
      <c r="AG130" s="36" t="n">
        <v>0</v>
      </c>
      <c r="AH130" s="36" t="n">
        <v>0</v>
      </c>
      <c r="AI130" s="36" t="inlineStr">
        <is>
          <t>美元/USD</t>
        </is>
      </c>
      <c r="AJ130" s="36" t="n">
        <v>6.8</v>
      </c>
      <c r="AK130" s="36" t="n">
        <v>0</v>
      </c>
      <c r="AL130" s="36" t="n">
        <v>0</v>
      </c>
      <c r="AM130" s="36" t="n">
        <v>0</v>
      </c>
      <c r="AN130" s="36" t="n">
        <v>0</v>
      </c>
      <c r="AO130" s="42" t="n">
        <v>0</v>
      </c>
      <c r="AP130" s="42" t="n">
        <v>0</v>
      </c>
      <c r="AQ130" s="42" t="n">
        <v>0</v>
      </c>
      <c r="AR130" s="42" t="n">
        <v>0</v>
      </c>
      <c r="AS130" s="24" t="n">
        <v>0</v>
      </c>
      <c r="AT130" s="24" t="n">
        <v>0</v>
      </c>
      <c r="AU130" s="24" t="n">
        <v>0</v>
      </c>
      <c r="AV130" s="24" t="n">
        <v>0</v>
      </c>
      <c r="AW130" s="24" t="n">
        <v>0</v>
      </c>
      <c r="AX130" s="24" t="n">
        <v>0</v>
      </c>
      <c r="AY130" s="24" t="n">
        <v>0</v>
      </c>
      <c r="AZ130" s="24" t="n">
        <v>0</v>
      </c>
      <c r="BA130" s="24" t="n">
        <v>0</v>
      </c>
      <c r="BB130" s="24" t="n">
        <v>0</v>
      </c>
      <c r="BC130" s="24" t="n">
        <v>0</v>
      </c>
      <c r="BD130" s="24" t="n">
        <v>0</v>
      </c>
      <c r="BE130" s="36" t="n">
        <v>0</v>
      </c>
      <c r="BF130" s="36" t="n">
        <v>0</v>
      </c>
      <c r="BG130" s="36" t="n">
        <v>0</v>
      </c>
      <c r="BH130" s="36" t="n">
        <v>0</v>
      </c>
      <c r="BI130" s="36" t="n">
        <v>0</v>
      </c>
      <c r="BJ130" s="36" t="n">
        <v>0</v>
      </c>
      <c r="BK130" s="36" t="n">
        <v>0</v>
      </c>
      <c r="BL130" s="36" t="n">
        <v>0</v>
      </c>
      <c r="BM130" s="36" t="n">
        <v>0</v>
      </c>
      <c r="BN130" s="36" t="n">
        <v>0</v>
      </c>
      <c r="BO130" s="36" t="n">
        <v>0</v>
      </c>
      <c r="BP130" s="36" t="n">
        <v>0</v>
      </c>
      <c r="BQ130" s="36" t="n">
        <v>0</v>
      </c>
      <c r="BR130" s="36" t="n">
        <v>0</v>
      </c>
      <c r="BS130" s="36">
        <f>BB130*AK130*$AJ130</f>
        <v/>
      </c>
      <c r="BT130" s="36">
        <f>BC130*AL130*$AJ130</f>
        <v/>
      </c>
      <c r="BU130" s="36">
        <f>BD130*AM130*$AJ130</f>
        <v/>
      </c>
      <c r="BV130" s="36">
        <f>BE130*AN130*$AJ130</f>
        <v/>
      </c>
      <c r="BW130" s="36">
        <f>BF130*AO130*$AJ130</f>
        <v/>
      </c>
      <c r="BX130" s="36">
        <f>AP130*BG130*$AJ130</f>
        <v/>
      </c>
      <c r="BY130" s="36">
        <f>AQ130*BH130*$AJ130</f>
        <v/>
      </c>
      <c r="BZ130" s="36">
        <f>AR130*BI130*$AJ130</f>
        <v/>
      </c>
      <c r="CA130" s="36">
        <f>AS130*BJ130*$AJ130</f>
        <v/>
      </c>
      <c r="CB130" s="36">
        <f>AT130*BK130*$AJ130</f>
        <v/>
      </c>
      <c r="CC130" s="36">
        <f>AU130*BL130*$AJ130</f>
        <v/>
      </c>
      <c r="CD130" s="36">
        <f>AV130*BM130*$AJ130</f>
        <v/>
      </c>
      <c r="CE130" s="36">
        <f>AW130*BN130*$AJ130</f>
        <v/>
      </c>
      <c r="CF130" s="36">
        <f>AX130*BO130*$AJ130</f>
        <v/>
      </c>
      <c r="CG130" s="36">
        <f>AY130*BP130*$AJ130</f>
        <v/>
      </c>
      <c r="CH130" s="36">
        <f>AZ130*BQ130*$AJ130</f>
        <v/>
      </c>
      <c r="CI130" s="36">
        <f>BA130*BR130*$AJ130</f>
        <v/>
      </c>
    </row>
    <row r="131">
      <c r="A131" s="24" t="n">
        <v>126</v>
      </c>
      <c r="B131" s="24" t="inlineStr">
        <is>
          <t>出口/Export</t>
        </is>
      </c>
      <c r="C131" s="24" t="inlineStr">
        <is>
          <t>SHI</t>
        </is>
      </c>
      <c r="D131" s="24" t="inlineStr">
        <is>
          <t>客户发展部</t>
        </is>
      </c>
      <c r="E131" s="24" t="inlineStr">
        <is>
          <t>HC18所</t>
        </is>
      </c>
      <c r="F131" s="24" t="inlineStr">
        <is>
          <t>廖剑涛/Kirk Kralapp/Joana</t>
        </is>
      </c>
      <c r="G131" s="24" t="inlineStr">
        <is>
          <t>TLA100</t>
        </is>
      </c>
      <c r="H131" s="24" t="inlineStr">
        <is>
          <t>TESLA, Inc</t>
        </is>
      </c>
      <c r="I131" s="24" t="inlineStr">
        <is>
          <t>HC18</t>
        </is>
      </c>
      <c r="J131" s="24" t="inlineStr">
        <is>
          <t>美洲</t>
        </is>
      </c>
      <c r="K131" s="24" t="inlineStr">
        <is>
          <t>HC18</t>
        </is>
      </c>
      <c r="L131" s="24" t="inlineStr">
        <is>
          <t>OEM</t>
        </is>
      </c>
      <c r="M131" s="24" t="inlineStr">
        <is>
          <t>批量/SOP</t>
        </is>
      </c>
      <c r="N131" s="24" t="inlineStr">
        <is>
          <t>水冷板/Cooling Plate</t>
        </is>
      </c>
      <c r="O131" s="24" t="inlineStr">
        <is>
          <t>新能源产品</t>
        </is>
      </c>
      <c r="P131" s="24" t="inlineStr">
        <is>
          <t>事业三部</t>
        </is>
      </c>
      <c r="Q131" s="24" t="inlineStr">
        <is>
          <t>绍兴工厂</t>
        </is>
      </c>
      <c r="R131" s="24" t="inlineStr">
        <is>
          <t>S/C/1657594-00-A/#/#</t>
        </is>
      </c>
      <c r="S131" s="24" t="inlineStr">
        <is>
          <t>找不到型号</t>
        </is>
      </c>
      <c r="T131" s="24" t="n">
        <v>0</v>
      </c>
      <c r="U131" s="24" t="inlineStr">
        <is>
          <t>INSULATOR, SHEET. HEATSINK INV. 4DU</t>
        </is>
      </c>
      <c r="V131" s="24" t="n">
        <v>0</v>
      </c>
      <c r="W131" s="24" t="n">
        <v>0</v>
      </c>
      <c r="X131" s="24" t="inlineStr">
        <is>
          <t>1657603-01-E</t>
        </is>
      </c>
      <c r="Y131" s="24" t="inlineStr">
        <is>
          <t>批量SOP</t>
        </is>
      </c>
      <c r="Z131" s="24" t="n">
        <v>0</v>
      </c>
      <c r="AA131" s="24" t="n">
        <v>0</v>
      </c>
      <c r="AB131" s="24" t="n">
        <v>0</v>
      </c>
      <c r="AC131" s="24" t="n">
        <v>0</v>
      </c>
      <c r="AD131" s="24" t="n">
        <v>0</v>
      </c>
      <c r="AE131" s="24" t="n">
        <v>0</v>
      </c>
      <c r="AF131" s="24" t="n">
        <v>0</v>
      </c>
      <c r="AG131" s="24" t="n">
        <v>0</v>
      </c>
      <c r="AH131" s="24" t="n">
        <v>0</v>
      </c>
      <c r="AI131" s="24" t="inlineStr">
        <is>
          <t>美元/USD</t>
        </is>
      </c>
      <c r="AJ131" s="24" t="n">
        <v>6.8</v>
      </c>
      <c r="AK131" s="24" t="n">
        <v>0</v>
      </c>
      <c r="AL131" s="24" t="n">
        <v>0.792</v>
      </c>
      <c r="AM131" s="24" t="n">
        <v>0.7558400000000001</v>
      </c>
      <c r="AN131" s="24" t="n">
        <v>1.45</v>
      </c>
      <c r="AO131" s="42" t="n">
        <v>1.38</v>
      </c>
      <c r="AP131" s="42" t="n">
        <v>1.16</v>
      </c>
      <c r="AQ131" s="42" t="n">
        <v>1.16</v>
      </c>
      <c r="AR131" s="42" t="n">
        <v>1.16</v>
      </c>
      <c r="AS131" s="24" t="n">
        <v>1.6</v>
      </c>
      <c r="AT131" s="24" t="n">
        <v>1.6</v>
      </c>
      <c r="AU131" s="24" t="n">
        <v>1.6</v>
      </c>
      <c r="AV131" s="24" t="n">
        <v>1.7766</v>
      </c>
      <c r="AW131" s="24" t="n">
        <v>1.7766</v>
      </c>
      <c r="AX131" s="24" t="n">
        <v>1.7766</v>
      </c>
      <c r="AY131" s="24" t="n">
        <v>2</v>
      </c>
      <c r="AZ131" s="24" t="n">
        <v>2</v>
      </c>
      <c r="BA131" s="24" t="n">
        <v>2</v>
      </c>
      <c r="BB131" s="24" t="n">
        <v>32</v>
      </c>
      <c r="BC131" s="24" t="n">
        <v>32</v>
      </c>
      <c r="BD131" s="24" t="n">
        <v>32</v>
      </c>
      <c r="BE131" s="24" t="n">
        <v>32</v>
      </c>
      <c r="BF131" s="42" t="n">
        <v>32</v>
      </c>
      <c r="BG131" s="42" t="n">
        <v>32</v>
      </c>
      <c r="BH131" s="42" t="n">
        <v>32</v>
      </c>
      <c r="BI131" s="24" t="n">
        <v>32</v>
      </c>
      <c r="BJ131" s="24" t="n">
        <v>32</v>
      </c>
      <c r="BK131" s="24" t="n">
        <v>32</v>
      </c>
      <c r="BL131" s="24" t="n">
        <v>32</v>
      </c>
      <c r="BM131" s="24" t="n">
        <v>32</v>
      </c>
      <c r="BN131" s="24" t="n">
        <v>32</v>
      </c>
      <c r="BO131" s="24" t="n">
        <v>32</v>
      </c>
      <c r="BP131" s="24" t="n">
        <v>32</v>
      </c>
      <c r="BQ131" s="24" t="n">
        <v>32</v>
      </c>
      <c r="BR131" s="24" t="n">
        <v>32</v>
      </c>
      <c r="BS131" s="24">
        <f>BB131*AK131*$AJ131</f>
        <v/>
      </c>
      <c r="BT131" s="24">
        <f>BC131*AL131*$AJ131</f>
        <v/>
      </c>
      <c r="BU131" s="24">
        <f>BD131*AM131*$AJ131</f>
        <v/>
      </c>
      <c r="BV131" s="26">
        <f>BE131*AN131*$AJ131</f>
        <v/>
      </c>
      <c r="BW131" s="42">
        <f>BF131*AO131*$AJ131</f>
        <v/>
      </c>
      <c r="BX131" s="42">
        <f>AP131*BG131*$AJ131</f>
        <v/>
      </c>
      <c r="BY131" s="42">
        <f>AQ131*BH131*$AJ131</f>
        <v/>
      </c>
      <c r="BZ131" s="24">
        <f>AR131*BI131*$AJ131</f>
        <v/>
      </c>
      <c r="CA131" s="24">
        <f>AS131*BJ131*$AJ131</f>
        <v/>
      </c>
      <c r="CB131" s="24">
        <f>AT131*BK131*$AJ131</f>
        <v/>
      </c>
      <c r="CC131" s="24">
        <f>AU131*BL131*$AJ131</f>
        <v/>
      </c>
      <c r="CD131" s="24">
        <f>AV131*BM131*$AJ131</f>
        <v/>
      </c>
      <c r="CE131" s="24">
        <f>AW131*BN131*$AJ131</f>
        <v/>
      </c>
      <c r="CF131" s="24">
        <f>AX131*BO131*$AJ131</f>
        <v/>
      </c>
      <c r="CG131" s="24">
        <f>AY131*BP131*$AJ131</f>
        <v/>
      </c>
      <c r="CH131" s="24">
        <f>AZ131*BQ131*$AJ131</f>
        <v/>
      </c>
      <c r="CI131" s="24">
        <f>BA131*BR131*$AJ131</f>
        <v/>
      </c>
    </row>
    <row r="132">
      <c r="A132" s="24" t="n">
        <v>127</v>
      </c>
      <c r="B132" s="24" t="inlineStr">
        <is>
          <t>出口/Export</t>
        </is>
      </c>
      <c r="C132" s="24" t="inlineStr">
        <is>
          <t>SHI</t>
        </is>
      </c>
      <c r="D132" s="24" t="inlineStr">
        <is>
          <t>客户发展部</t>
        </is>
      </c>
      <c r="E132" s="24" t="inlineStr">
        <is>
          <t>HC18所</t>
        </is>
      </c>
      <c r="F132" s="24" t="inlineStr">
        <is>
          <t>廖剑涛/Kirk Kralapp/Joana</t>
        </is>
      </c>
      <c r="G132" s="24" t="inlineStr">
        <is>
          <t>TLA100</t>
        </is>
      </c>
      <c r="H132" s="24" t="inlineStr">
        <is>
          <t>TESLA, Inc</t>
        </is>
      </c>
      <c r="I132" s="24" t="inlineStr">
        <is>
          <t>HC18</t>
        </is>
      </c>
      <c r="J132" s="24" t="inlineStr">
        <is>
          <t>美洲</t>
        </is>
      </c>
      <c r="K132" s="24" t="inlineStr">
        <is>
          <t>HC18</t>
        </is>
      </c>
      <c r="L132" s="24" t="inlineStr">
        <is>
          <t>OEM</t>
        </is>
      </c>
      <c r="M132" s="24" t="n">
        <v>0</v>
      </c>
      <c r="N132" s="24" t="inlineStr">
        <is>
          <t>水冷板/Cooling Plate</t>
        </is>
      </c>
      <c r="O132" s="24" t="inlineStr">
        <is>
          <t>新能源产品</t>
        </is>
      </c>
      <c r="P132" s="24" t="inlineStr">
        <is>
          <t>事业三部</t>
        </is>
      </c>
      <c r="Q132" s="24" t="inlineStr">
        <is>
          <t>绍兴工厂</t>
        </is>
      </c>
      <c r="R132" s="24" t="inlineStr">
        <is>
          <t>S/C/1657603-00-D/#/#</t>
        </is>
      </c>
      <c r="S132" s="24" t="inlineStr">
        <is>
          <t>01450100052</t>
        </is>
      </c>
      <c r="T132" s="24" t="n">
        <v>0</v>
      </c>
      <c r="U132" s="24" t="n">
        <v>0</v>
      </c>
      <c r="V132" s="24" t="inlineStr">
        <is>
          <t>ASY, INSULATOR AND HEATSINK, INV, 4DU</t>
        </is>
      </c>
      <c r="W132" s="24" t="n">
        <v>0</v>
      </c>
      <c r="X132" s="24" t="inlineStr">
        <is>
          <t>1657603-00-D</t>
        </is>
      </c>
      <c r="Y132" s="24" t="n">
        <v>0</v>
      </c>
      <c r="Z132" s="24" t="n">
        <v>0</v>
      </c>
      <c r="AA132" s="24" t="n">
        <v>0</v>
      </c>
      <c r="AB132" s="24" t="n">
        <v>0</v>
      </c>
      <c r="AC132" s="24" t="n">
        <v>0</v>
      </c>
      <c r="AD132" s="24" t="n">
        <v>0</v>
      </c>
      <c r="AE132" s="24" t="n">
        <v>0</v>
      </c>
      <c r="AF132" s="24" t="n">
        <v>0</v>
      </c>
      <c r="AG132" s="24" t="n">
        <v>0</v>
      </c>
      <c r="AH132" s="24" t="n">
        <v>0</v>
      </c>
      <c r="AI132" s="24" t="inlineStr">
        <is>
          <t>美元/USD</t>
        </is>
      </c>
      <c r="AJ132" s="24" t="n">
        <v>6.8</v>
      </c>
      <c r="AK132" s="24" t="n">
        <v>0</v>
      </c>
      <c r="AL132" s="24" t="n">
        <v>0</v>
      </c>
      <c r="AM132" s="24" t="n">
        <v>0</v>
      </c>
      <c r="AN132" s="24" t="n">
        <v>0</v>
      </c>
      <c r="AO132" s="42" t="n">
        <v>0</v>
      </c>
      <c r="AP132" s="42" t="n">
        <v>0</v>
      </c>
      <c r="AQ132" s="42" t="n">
        <v>0</v>
      </c>
      <c r="AR132" s="42" t="n">
        <v>0</v>
      </c>
      <c r="AS132" s="24" t="n">
        <v>0</v>
      </c>
      <c r="AT132" s="24" t="n">
        <v>0</v>
      </c>
      <c r="AU132" s="24" t="n">
        <v>0</v>
      </c>
      <c r="AV132" s="24" t="n">
        <v>0</v>
      </c>
      <c r="AW132" s="24" t="n">
        <v>0</v>
      </c>
      <c r="AX132" s="24" t="n">
        <v>0</v>
      </c>
      <c r="AY132" s="24" t="n">
        <v>0</v>
      </c>
      <c r="AZ132" s="24" t="n">
        <v>0</v>
      </c>
      <c r="BA132" s="24" t="n">
        <v>0</v>
      </c>
      <c r="BB132" s="24" t="n">
        <v>0</v>
      </c>
      <c r="BC132" s="24" t="n">
        <v>0</v>
      </c>
      <c r="BD132" s="24" t="n">
        <v>0</v>
      </c>
      <c r="BE132" s="24" t="n">
        <v>0</v>
      </c>
      <c r="BF132" s="24" t="n">
        <v>0</v>
      </c>
      <c r="BG132" s="24" t="n">
        <v>0</v>
      </c>
      <c r="BH132" s="24" t="n">
        <v>0</v>
      </c>
      <c r="BI132" s="24" t="n">
        <v>0</v>
      </c>
      <c r="BJ132" s="24" t="n">
        <v>0</v>
      </c>
      <c r="BK132" s="24" t="n">
        <v>0</v>
      </c>
      <c r="BL132" s="24" t="n">
        <v>0</v>
      </c>
      <c r="BM132" s="24" t="n">
        <v>0</v>
      </c>
      <c r="BN132" s="24" t="n">
        <v>0</v>
      </c>
      <c r="BO132" s="24" t="n">
        <v>0</v>
      </c>
      <c r="BP132" s="24" t="n">
        <v>0</v>
      </c>
      <c r="BQ132" s="24" t="n">
        <v>0</v>
      </c>
      <c r="BR132" s="24" t="n">
        <v>0</v>
      </c>
      <c r="BS132" s="24">
        <f>BB132*AK132*$AJ132</f>
        <v/>
      </c>
      <c r="BT132" s="24">
        <f>BC132*AL132*$AJ132</f>
        <v/>
      </c>
      <c r="BU132" s="24">
        <f>BD132*AM132*$AJ132</f>
        <v/>
      </c>
      <c r="BV132" s="26">
        <f>BE132*AN132*$AJ132</f>
        <v/>
      </c>
      <c r="BW132" s="26">
        <f>BF132*AO132*$AJ132</f>
        <v/>
      </c>
      <c r="BX132" s="26">
        <f>AP132*BG132*$AJ132</f>
        <v/>
      </c>
      <c r="BY132" s="24">
        <f>AQ132*BH132*$AJ132</f>
        <v/>
      </c>
      <c r="BZ132" s="24">
        <f>AR132*BI132*$AJ132</f>
        <v/>
      </c>
      <c r="CA132" s="24">
        <f>AS132*BJ132*$AJ132</f>
        <v/>
      </c>
      <c r="CB132" s="24">
        <f>AT132*BK132*$AJ132</f>
        <v/>
      </c>
      <c r="CC132" s="24">
        <f>AU132*BL132*$AJ132</f>
        <v/>
      </c>
      <c r="CD132" s="24">
        <f>AV132*BM132*$AJ132</f>
        <v/>
      </c>
      <c r="CE132" s="24">
        <f>AW132*BN132*$AJ132</f>
        <v/>
      </c>
      <c r="CF132" s="24">
        <f>AX132*BO132*$AJ132</f>
        <v/>
      </c>
      <c r="CG132" s="24">
        <f>AY132*BP132*$AJ132</f>
        <v/>
      </c>
      <c r="CH132" s="24">
        <f>AZ132*BQ132*$AJ132</f>
        <v/>
      </c>
      <c r="CI132" s="24">
        <f>BA132*BR132*$AJ132</f>
        <v/>
      </c>
    </row>
    <row r="133">
      <c r="A133" s="24" t="n">
        <v>128</v>
      </c>
      <c r="B133" s="24" t="inlineStr">
        <is>
          <t>出口/Export</t>
        </is>
      </c>
      <c r="C133" s="24" t="inlineStr">
        <is>
          <t>SHI</t>
        </is>
      </c>
      <c r="D133" s="24" t="inlineStr">
        <is>
          <t>客户发展部</t>
        </is>
      </c>
      <c r="E133" s="24" t="inlineStr">
        <is>
          <t>HC18所</t>
        </is>
      </c>
      <c r="F133" s="24" t="inlineStr">
        <is>
          <t>廖剑涛/Kirk Kralapp/Joana</t>
        </is>
      </c>
      <c r="G133" s="24" t="inlineStr">
        <is>
          <t>TLA100</t>
        </is>
      </c>
      <c r="H133" s="24" t="inlineStr">
        <is>
          <t>TESLA, Inc</t>
        </is>
      </c>
      <c r="I133" s="24" t="inlineStr">
        <is>
          <t>HC18</t>
        </is>
      </c>
      <c r="J133" s="24" t="inlineStr">
        <is>
          <t>美洲</t>
        </is>
      </c>
      <c r="K133" s="24" t="inlineStr">
        <is>
          <t>HC18</t>
        </is>
      </c>
      <c r="L133" s="24" t="inlineStr">
        <is>
          <t>OEM</t>
        </is>
      </c>
      <c r="M133" s="24" t="n">
        <v>0</v>
      </c>
      <c r="N133" s="24" t="inlineStr">
        <is>
          <t>水冷板/Cooling Plate</t>
        </is>
      </c>
      <c r="O133" s="24" t="inlineStr">
        <is>
          <t>新能源产品</t>
        </is>
      </c>
      <c r="P133" s="24" t="inlineStr">
        <is>
          <t>事业三部</t>
        </is>
      </c>
      <c r="Q133" s="24" t="inlineStr">
        <is>
          <t>绍兴工厂</t>
        </is>
      </c>
      <c r="R133" s="24" t="inlineStr">
        <is>
          <t>S/C/1657603-00-E/#/#</t>
        </is>
      </c>
      <c r="S133" s="24" t="inlineStr">
        <is>
          <t>01450100052</t>
        </is>
      </c>
      <c r="T133" s="24" t="n">
        <v>0</v>
      </c>
      <c r="U133" s="24" t="n">
        <v>0</v>
      </c>
      <c r="V133" s="24" t="inlineStr">
        <is>
          <t>HEATSINK, BRZD, AGED, INS, INV, 4DU</t>
        </is>
      </c>
      <c r="W133" s="24" t="n">
        <v>0</v>
      </c>
      <c r="X133" s="24" t="inlineStr">
        <is>
          <t>1657603-00-E</t>
        </is>
      </c>
      <c r="Y133" s="24" t="n">
        <v>0</v>
      </c>
      <c r="Z133" s="24" t="n">
        <v>0</v>
      </c>
      <c r="AA133" s="24" t="n">
        <v>0</v>
      </c>
      <c r="AB133" s="24" t="n">
        <v>0</v>
      </c>
      <c r="AC133" s="24" t="n">
        <v>0</v>
      </c>
      <c r="AD133" s="24" t="n">
        <v>0</v>
      </c>
      <c r="AE133" s="24" t="n">
        <v>0</v>
      </c>
      <c r="AF133" s="24" t="n">
        <v>0</v>
      </c>
      <c r="AG133" s="24" t="n">
        <v>0</v>
      </c>
      <c r="AH133" s="24" t="n">
        <v>0</v>
      </c>
      <c r="AI133" s="24" t="inlineStr">
        <is>
          <t>美元/USD</t>
        </is>
      </c>
      <c r="AJ133" s="24" t="n">
        <v>6.8</v>
      </c>
      <c r="AK133" s="24" t="n">
        <v>0</v>
      </c>
      <c r="AL133" s="24" t="n">
        <v>0</v>
      </c>
      <c r="AM133" s="24" t="n">
        <v>0</v>
      </c>
      <c r="AN133" s="24" t="n">
        <v>0</v>
      </c>
      <c r="AO133" s="42" t="n">
        <v>0</v>
      </c>
      <c r="AP133" s="42" t="n">
        <v>0</v>
      </c>
      <c r="AQ133" s="42" t="n">
        <v>0</v>
      </c>
      <c r="AR133" s="42" t="n">
        <v>0</v>
      </c>
      <c r="AS133" s="24" t="n">
        <v>0</v>
      </c>
      <c r="AT133" s="24" t="n">
        <v>0</v>
      </c>
      <c r="AU133" s="24" t="n">
        <v>0</v>
      </c>
      <c r="AV133" s="24" t="n">
        <v>0</v>
      </c>
      <c r="AW133" s="24" t="n">
        <v>0</v>
      </c>
      <c r="AX133" s="24" t="n">
        <v>0</v>
      </c>
      <c r="AY133" s="24" t="n">
        <v>0</v>
      </c>
      <c r="AZ133" s="24" t="n">
        <v>0</v>
      </c>
      <c r="BA133" s="24" t="n">
        <v>0</v>
      </c>
      <c r="BB133" s="24" t="n">
        <v>0</v>
      </c>
      <c r="BC133" s="24" t="n">
        <v>0</v>
      </c>
      <c r="BD133" s="24" t="n">
        <v>0</v>
      </c>
      <c r="BE133" s="24" t="n">
        <v>0</v>
      </c>
      <c r="BF133" s="24" t="n">
        <v>0</v>
      </c>
      <c r="BG133" s="24" t="n">
        <v>0</v>
      </c>
      <c r="BH133" s="24" t="n">
        <v>0</v>
      </c>
      <c r="BI133" s="24" t="n">
        <v>0</v>
      </c>
      <c r="BJ133" s="24" t="n">
        <v>0</v>
      </c>
      <c r="BK133" s="24" t="n">
        <v>0</v>
      </c>
      <c r="BL133" s="24" t="n">
        <v>0</v>
      </c>
      <c r="BM133" s="24" t="n">
        <v>0</v>
      </c>
      <c r="BN133" s="24" t="n">
        <v>0</v>
      </c>
      <c r="BO133" s="24" t="n">
        <v>0</v>
      </c>
      <c r="BP133" s="24" t="n">
        <v>0</v>
      </c>
      <c r="BQ133" s="24" t="n">
        <v>0</v>
      </c>
      <c r="BR133" s="24" t="n">
        <v>0</v>
      </c>
      <c r="BS133" s="24">
        <f>BB133*AK133*$AJ133</f>
        <v/>
      </c>
      <c r="BT133" s="24">
        <f>BC133*AL133*$AJ133</f>
        <v/>
      </c>
      <c r="BU133" s="24">
        <f>BD133*AM133*$AJ133</f>
        <v/>
      </c>
      <c r="BV133" s="26">
        <f>BE133*AN133*$AJ133</f>
        <v/>
      </c>
      <c r="BW133" s="26">
        <f>BF133*AO133*$AJ133</f>
        <v/>
      </c>
      <c r="BX133" s="26">
        <f>AP133*BG133*$AJ133</f>
        <v/>
      </c>
      <c r="BY133" s="24">
        <f>AQ133*BH133*$AJ133</f>
        <v/>
      </c>
      <c r="BZ133" s="24">
        <f>AR133*BI133*$AJ133</f>
        <v/>
      </c>
      <c r="CA133" s="24">
        <f>AS133*BJ133*$AJ133</f>
        <v/>
      </c>
      <c r="CB133" s="24">
        <f>AT133*BK133*$AJ133</f>
        <v/>
      </c>
      <c r="CC133" s="24">
        <f>AU133*BL133*$AJ133</f>
        <v/>
      </c>
      <c r="CD133" s="24">
        <f>AV133*BM133*$AJ133</f>
        <v/>
      </c>
      <c r="CE133" s="24">
        <f>AW133*BN133*$AJ133</f>
        <v/>
      </c>
      <c r="CF133" s="24">
        <f>AX133*BO133*$AJ133</f>
        <v/>
      </c>
      <c r="CG133" s="24">
        <f>AY133*BP133*$AJ133</f>
        <v/>
      </c>
      <c r="CH133" s="24">
        <f>AZ133*BQ133*$AJ133</f>
        <v/>
      </c>
      <c r="CI133" s="24">
        <f>BA133*BR133*$AJ133</f>
        <v/>
      </c>
    </row>
    <row r="134">
      <c r="A134" s="24" t="n">
        <v>129</v>
      </c>
      <c r="B134" s="24" t="inlineStr">
        <is>
          <t>出口/Export</t>
        </is>
      </c>
      <c r="C134" s="24" t="inlineStr">
        <is>
          <t>SHI</t>
        </is>
      </c>
      <c r="D134" s="24" t="inlineStr">
        <is>
          <t>客户发展部</t>
        </is>
      </c>
      <c r="E134" s="24" t="inlineStr">
        <is>
          <t>HC18所</t>
        </is>
      </c>
      <c r="F134" s="24" t="inlineStr">
        <is>
          <t>廖剑涛/Kirk Kralapp/Joana</t>
        </is>
      </c>
      <c r="G134" s="24" t="inlineStr">
        <is>
          <t>TLA100</t>
        </is>
      </c>
      <c r="H134" s="24" t="inlineStr">
        <is>
          <t>TESLA, Inc</t>
        </is>
      </c>
      <c r="I134" s="24" t="inlineStr">
        <is>
          <t>HC18</t>
        </is>
      </c>
      <c r="J134" s="24" t="inlineStr">
        <is>
          <t>美洲</t>
        </is>
      </c>
      <c r="K134" s="24" t="inlineStr">
        <is>
          <t>HC18</t>
        </is>
      </c>
      <c r="L134" s="24" t="inlineStr">
        <is>
          <t>OEM</t>
        </is>
      </c>
      <c r="M134" s="24" t="n">
        <v>0</v>
      </c>
      <c r="N134" s="24" t="inlineStr">
        <is>
          <t>水冷板/Cooling Plate</t>
        </is>
      </c>
      <c r="O134" s="24" t="inlineStr">
        <is>
          <t>新能源产品</t>
        </is>
      </c>
      <c r="P134" s="24" t="inlineStr">
        <is>
          <t>事业三部</t>
        </is>
      </c>
      <c r="Q134" s="24" t="inlineStr">
        <is>
          <t>绍兴工厂</t>
        </is>
      </c>
      <c r="R134" s="24" t="inlineStr">
        <is>
          <t>S/C/1657603-01-E/#/#</t>
        </is>
      </c>
      <c r="S134" s="24" t="inlineStr">
        <is>
          <t>01450100052</t>
        </is>
      </c>
      <c r="T134" s="24" t="n">
        <v>0</v>
      </c>
      <c r="U134" s="24" t="inlineStr">
        <is>
          <t>WATER COOLINGPLATE</t>
        </is>
      </c>
      <c r="V134" s="24" t="n">
        <v>0</v>
      </c>
      <c r="W134" s="24" t="n">
        <v>0</v>
      </c>
      <c r="X134" s="24" t="inlineStr">
        <is>
          <t>1657603-01-E</t>
        </is>
      </c>
      <c r="Y134" s="24" t="n">
        <v>0</v>
      </c>
      <c r="Z134" s="24" t="n">
        <v>0</v>
      </c>
      <c r="AA134" s="24" t="n">
        <v>0</v>
      </c>
      <c r="AB134" s="24" t="n">
        <v>0</v>
      </c>
      <c r="AC134" s="24" t="n">
        <v>0</v>
      </c>
      <c r="AD134" s="24" t="n">
        <v>0</v>
      </c>
      <c r="AE134" s="24" t="n">
        <v>0</v>
      </c>
      <c r="AF134" s="24" t="n">
        <v>0</v>
      </c>
      <c r="AG134" s="24" t="n">
        <v>0</v>
      </c>
      <c r="AH134" s="24" t="n">
        <v>0</v>
      </c>
      <c r="AI134" s="24" t="inlineStr">
        <is>
          <t>美元/USD</t>
        </is>
      </c>
      <c r="AJ134" s="24" t="n">
        <v>6.8</v>
      </c>
      <c r="AK134" s="24" t="n">
        <v>0</v>
      </c>
      <c r="AL134" s="24" t="n">
        <v>0</v>
      </c>
      <c r="AM134" s="24" t="n">
        <v>0</v>
      </c>
      <c r="AN134" s="24" t="n">
        <v>0</v>
      </c>
      <c r="AO134" s="42" t="n">
        <v>0</v>
      </c>
      <c r="AP134" s="42" t="n">
        <v>0</v>
      </c>
      <c r="AQ134" s="42" t="n">
        <v>0</v>
      </c>
      <c r="AR134" s="42" t="n">
        <v>0</v>
      </c>
      <c r="AS134" s="24" t="n">
        <v>0</v>
      </c>
      <c r="AT134" s="24" t="n">
        <v>0</v>
      </c>
      <c r="AU134" s="24" t="n">
        <v>0</v>
      </c>
      <c r="AV134" s="24" t="n">
        <v>0</v>
      </c>
      <c r="AW134" s="24" t="n">
        <v>0</v>
      </c>
      <c r="AX134" s="24" t="n">
        <v>0</v>
      </c>
      <c r="AY134" s="24" t="n">
        <v>0</v>
      </c>
      <c r="AZ134" s="24" t="n">
        <v>0</v>
      </c>
      <c r="BA134" s="24" t="n">
        <v>0</v>
      </c>
      <c r="BB134" s="24" t="n">
        <v>0</v>
      </c>
      <c r="BC134" s="24" t="n">
        <v>0</v>
      </c>
      <c r="BD134" s="24" t="n">
        <v>0</v>
      </c>
      <c r="BE134" s="24" t="n">
        <v>0</v>
      </c>
      <c r="BF134" s="24" t="n">
        <v>0</v>
      </c>
      <c r="BG134" s="24" t="n">
        <v>0</v>
      </c>
      <c r="BH134" s="24" t="n">
        <v>0</v>
      </c>
      <c r="BI134" s="24" t="n">
        <v>0</v>
      </c>
      <c r="BJ134" s="24" t="n">
        <v>0</v>
      </c>
      <c r="BK134" s="24" t="n">
        <v>0</v>
      </c>
      <c r="BL134" s="24" t="n">
        <v>0</v>
      </c>
      <c r="BM134" s="24" t="n">
        <v>0</v>
      </c>
      <c r="BN134" s="24" t="n">
        <v>0</v>
      </c>
      <c r="BO134" s="24" t="n">
        <v>0</v>
      </c>
      <c r="BP134" s="24" t="n">
        <v>0</v>
      </c>
      <c r="BQ134" s="24" t="n">
        <v>0</v>
      </c>
      <c r="BR134" s="24" t="n">
        <v>0</v>
      </c>
      <c r="BS134" s="24">
        <f>BB134*AK134*$AJ134</f>
        <v/>
      </c>
      <c r="BT134" s="24">
        <f>BC134*AL134*$AJ134</f>
        <v/>
      </c>
      <c r="BU134" s="24">
        <f>BD134*AM134*$AJ134</f>
        <v/>
      </c>
      <c r="BV134" s="26">
        <f>BE134*AN134*$AJ134</f>
        <v/>
      </c>
      <c r="BW134" s="26">
        <f>BF134*AO134*$AJ134</f>
        <v/>
      </c>
      <c r="BX134" s="26">
        <f>AP134*BG134*$AJ134</f>
        <v/>
      </c>
      <c r="BY134" s="24">
        <f>AQ134*BH134*$AJ134</f>
        <v/>
      </c>
      <c r="BZ134" s="24">
        <f>AR134*BI134*$AJ134</f>
        <v/>
      </c>
      <c r="CA134" s="24">
        <f>AS134*BJ134*$AJ134</f>
        <v/>
      </c>
      <c r="CB134" s="24">
        <f>AT134*BK134*$AJ134</f>
        <v/>
      </c>
      <c r="CC134" s="24">
        <f>AU134*BL134*$AJ134</f>
        <v/>
      </c>
      <c r="CD134" s="24">
        <f>AV134*BM134*$AJ134</f>
        <v/>
      </c>
      <c r="CE134" s="24">
        <f>AW134*BN134*$AJ134</f>
        <v/>
      </c>
      <c r="CF134" s="24">
        <f>AX134*BO134*$AJ134</f>
        <v/>
      </c>
      <c r="CG134" s="24">
        <f>AY134*BP134*$AJ134</f>
        <v/>
      </c>
      <c r="CH134" s="24">
        <f>AZ134*BQ134*$AJ134</f>
        <v/>
      </c>
      <c r="CI134" s="24">
        <f>BA134*BR134*$AJ134</f>
        <v/>
      </c>
    </row>
    <row r="135">
      <c r="A135" s="24" t="n">
        <v>130</v>
      </c>
      <c r="B135" s="24" t="inlineStr">
        <is>
          <t>出口/Export</t>
        </is>
      </c>
      <c r="C135" s="24" t="inlineStr">
        <is>
          <t>SHI</t>
        </is>
      </c>
      <c r="D135" s="24" t="inlineStr">
        <is>
          <t>客户发展部</t>
        </is>
      </c>
      <c r="E135" s="24" t="inlineStr">
        <is>
          <t>HC18所</t>
        </is>
      </c>
      <c r="F135" s="24" t="inlineStr">
        <is>
          <t>廖剑涛/Kirk Kralapp/Joana</t>
        </is>
      </c>
      <c r="G135" s="24" t="inlineStr">
        <is>
          <t>TLA100</t>
        </is>
      </c>
      <c r="H135" s="24" t="inlineStr">
        <is>
          <t>TESLA, Inc</t>
        </is>
      </c>
      <c r="I135" s="24" t="inlineStr">
        <is>
          <t>HC18</t>
        </is>
      </c>
      <c r="J135" s="24" t="inlineStr">
        <is>
          <t>美洲</t>
        </is>
      </c>
      <c r="K135" s="24" t="inlineStr">
        <is>
          <t>HC18</t>
        </is>
      </c>
      <c r="L135" s="24" t="inlineStr">
        <is>
          <t>OEM</t>
        </is>
      </c>
      <c r="M135" s="24" t="n">
        <v>0</v>
      </c>
      <c r="N135" s="24" t="inlineStr">
        <is>
          <t>电子膨胀阀/EXV</t>
        </is>
      </c>
      <c r="O135" s="24" t="inlineStr">
        <is>
          <t>新能源产品</t>
        </is>
      </c>
      <c r="P135" s="24" t="inlineStr">
        <is>
          <t>事业一部</t>
        </is>
      </c>
      <c r="Q135" s="24" t="inlineStr">
        <is>
          <t>杭州工厂</t>
        </is>
      </c>
      <c r="R135" s="24" t="inlineStr">
        <is>
          <t>S/C/1670877-00-A/#/#</t>
        </is>
      </c>
      <c r="S135" s="24" t="inlineStr">
        <is>
          <t>01320300135</t>
        </is>
      </c>
      <c r="T135" s="24" t="n">
        <v>0</v>
      </c>
      <c r="U135" s="24" t="inlineStr">
        <is>
          <t>ASY, Pentaport CAP</t>
        </is>
      </c>
      <c r="V135" s="24" t="n">
        <v>0</v>
      </c>
      <c r="W135" s="24" t="n">
        <v>0</v>
      </c>
      <c r="X135" s="24" t="inlineStr">
        <is>
          <t>1670877-00-A</t>
        </is>
      </c>
      <c r="Y135" s="24" t="n">
        <v>0</v>
      </c>
      <c r="Z135" s="24" t="n">
        <v>0</v>
      </c>
      <c r="AA135" s="24" t="n">
        <v>0</v>
      </c>
      <c r="AB135" s="24" t="n">
        <v>0</v>
      </c>
      <c r="AC135" s="24" t="n">
        <v>0</v>
      </c>
      <c r="AD135" s="24" t="n">
        <v>0</v>
      </c>
      <c r="AE135" s="24" t="n">
        <v>0</v>
      </c>
      <c r="AF135" s="24" t="n">
        <v>0</v>
      </c>
      <c r="AG135" s="24" t="n">
        <v>0</v>
      </c>
      <c r="AH135" s="24" t="n">
        <v>0</v>
      </c>
      <c r="AI135" s="24" t="inlineStr">
        <is>
          <t>美元/USD</t>
        </is>
      </c>
      <c r="AJ135" s="24" t="n">
        <v>6.8</v>
      </c>
      <c r="AK135" s="24" t="n">
        <v>0</v>
      </c>
      <c r="AL135" s="24" t="n">
        <v>0</v>
      </c>
      <c r="AM135" s="24" t="n">
        <v>0</v>
      </c>
      <c r="AN135" s="24" t="n">
        <v>0</v>
      </c>
      <c r="AO135" s="42" t="n">
        <v>0</v>
      </c>
      <c r="AP135" s="42" t="n">
        <v>0</v>
      </c>
      <c r="AQ135" s="42" t="n">
        <v>0</v>
      </c>
      <c r="AR135" s="42" t="n">
        <v>0</v>
      </c>
      <c r="AS135" s="24" t="n">
        <v>0</v>
      </c>
      <c r="AT135" s="24" t="n">
        <v>0</v>
      </c>
      <c r="AU135" s="24" t="n">
        <v>0</v>
      </c>
      <c r="AV135" s="24" t="n">
        <v>0</v>
      </c>
      <c r="AW135" s="24" t="n">
        <v>0</v>
      </c>
      <c r="AX135" s="24" t="n">
        <v>0</v>
      </c>
      <c r="AY135" s="24" t="n">
        <v>0</v>
      </c>
      <c r="AZ135" s="24" t="n">
        <v>0</v>
      </c>
      <c r="BA135" s="24" t="n">
        <v>0</v>
      </c>
      <c r="BB135" s="24" t="n">
        <v>0</v>
      </c>
      <c r="BC135" s="24" t="n">
        <v>0</v>
      </c>
      <c r="BD135" s="24" t="n">
        <v>0</v>
      </c>
      <c r="BE135" s="24" t="n">
        <v>0</v>
      </c>
      <c r="BF135" s="24" t="n">
        <v>0</v>
      </c>
      <c r="BG135" s="24" t="n">
        <v>0</v>
      </c>
      <c r="BH135" s="24" t="n">
        <v>0</v>
      </c>
      <c r="BI135" s="24" t="n">
        <v>0</v>
      </c>
      <c r="BJ135" s="24" t="n">
        <v>0</v>
      </c>
      <c r="BK135" s="24" t="n">
        <v>0</v>
      </c>
      <c r="BL135" s="24" t="n">
        <v>0</v>
      </c>
      <c r="BM135" s="24" t="n">
        <v>0</v>
      </c>
      <c r="BN135" s="24" t="n">
        <v>0</v>
      </c>
      <c r="BO135" s="24" t="n">
        <v>0</v>
      </c>
      <c r="BP135" s="24" t="n">
        <v>0</v>
      </c>
      <c r="BQ135" s="24" t="n">
        <v>0</v>
      </c>
      <c r="BR135" s="24" t="n">
        <v>0</v>
      </c>
      <c r="BS135" s="24">
        <f>BB135*AK135*$AJ135</f>
        <v/>
      </c>
      <c r="BT135" s="24">
        <f>BC135*AL135*$AJ135</f>
        <v/>
      </c>
      <c r="BU135" s="24">
        <f>BD135*AM135*$AJ135</f>
        <v/>
      </c>
      <c r="BV135" s="26">
        <f>BE135*AN135*$AJ135</f>
        <v/>
      </c>
      <c r="BW135" s="26">
        <f>BF135*AO135*$AJ135</f>
        <v/>
      </c>
      <c r="BX135" s="26">
        <f>AP135*BG135*$AJ135</f>
        <v/>
      </c>
      <c r="BY135" s="24">
        <f>AQ135*BH135*$AJ135</f>
        <v/>
      </c>
      <c r="BZ135" s="24">
        <f>AR135*BI135*$AJ135</f>
        <v/>
      </c>
      <c r="CA135" s="24">
        <f>AS135*BJ135*$AJ135</f>
        <v/>
      </c>
      <c r="CB135" s="24">
        <f>AT135*BK135*$AJ135</f>
        <v/>
      </c>
      <c r="CC135" s="24">
        <f>AU135*BL135*$AJ135</f>
        <v/>
      </c>
      <c r="CD135" s="24">
        <f>AV135*BM135*$AJ135</f>
        <v/>
      </c>
      <c r="CE135" s="24">
        <f>AW135*BN135*$AJ135</f>
        <v/>
      </c>
      <c r="CF135" s="24">
        <f>AX135*BO135*$AJ135</f>
        <v/>
      </c>
      <c r="CG135" s="24">
        <f>AY135*BP135*$AJ135</f>
        <v/>
      </c>
      <c r="CH135" s="24">
        <f>AZ135*BQ135*$AJ135</f>
        <v/>
      </c>
      <c r="CI135" s="24">
        <f>BA135*BR135*$AJ135</f>
        <v/>
      </c>
    </row>
    <row r="136">
      <c r="A136" s="24" t="n">
        <v>131</v>
      </c>
      <c r="B136" s="24" t="inlineStr">
        <is>
          <t>出口/Export</t>
        </is>
      </c>
      <c r="C136" s="24" t="inlineStr">
        <is>
          <t>SHI</t>
        </is>
      </c>
      <c r="D136" s="24" t="inlineStr">
        <is>
          <t>客户发展部</t>
        </is>
      </c>
      <c r="E136" s="24" t="inlineStr">
        <is>
          <t>HC18所</t>
        </is>
      </c>
      <c r="F136" s="24" t="inlineStr">
        <is>
          <t>廖剑涛/Kirk Kralapp/Joana</t>
        </is>
      </c>
      <c r="G136" s="24" t="inlineStr">
        <is>
          <t>TLA100</t>
        </is>
      </c>
      <c r="H136" s="24" t="inlineStr">
        <is>
          <t>TESLA, Inc</t>
        </is>
      </c>
      <c r="I136" s="24" t="inlineStr">
        <is>
          <t>HC18</t>
        </is>
      </c>
      <c r="J136" s="24" t="inlineStr">
        <is>
          <t>美洲</t>
        </is>
      </c>
      <c r="K136" s="24" t="inlineStr">
        <is>
          <t>HC18</t>
        </is>
      </c>
      <c r="L136" s="24" t="inlineStr">
        <is>
          <t>OEM</t>
        </is>
      </c>
      <c r="M136" s="24" t="n">
        <v>0</v>
      </c>
      <c r="N136" s="24" t="inlineStr">
        <is>
          <t>水冷板/Cooling Plate</t>
        </is>
      </c>
      <c r="O136" s="24" t="inlineStr">
        <is>
          <t>新能源产品</t>
        </is>
      </c>
      <c r="P136" s="24" t="inlineStr">
        <is>
          <t>事业三部</t>
        </is>
      </c>
      <c r="Q136" s="24" t="inlineStr">
        <is>
          <t>绍兴工厂</t>
        </is>
      </c>
      <c r="R136" s="24" t="inlineStr">
        <is>
          <t>S/C/1693247-20-B/#/#</t>
        </is>
      </c>
      <c r="S136" s="24" t="inlineStr">
        <is>
          <t>01450100049</t>
        </is>
      </c>
      <c r="T136" s="24" t="n">
        <v>0</v>
      </c>
      <c r="U136" s="24" t="n">
        <v>0</v>
      </c>
      <c r="V136" s="24" t="n">
        <v>0</v>
      </c>
      <c r="W136" s="24" t="n">
        <v>0</v>
      </c>
      <c r="X136" s="24" t="inlineStr">
        <is>
          <t>1693247-20-B</t>
        </is>
      </c>
      <c r="Y136" s="24" t="n">
        <v>0</v>
      </c>
      <c r="Z136" s="24" t="n">
        <v>0</v>
      </c>
      <c r="AA136" s="24" t="n">
        <v>0</v>
      </c>
      <c r="AB136" s="24" t="n">
        <v>0</v>
      </c>
      <c r="AC136" s="24" t="n">
        <v>0</v>
      </c>
      <c r="AD136" s="24" t="n">
        <v>0</v>
      </c>
      <c r="AE136" s="24" t="n">
        <v>0</v>
      </c>
      <c r="AF136" s="24" t="n">
        <v>0</v>
      </c>
      <c r="AG136" s="24" t="n">
        <v>0</v>
      </c>
      <c r="AH136" s="24" t="n">
        <v>0</v>
      </c>
      <c r="AI136" s="24" t="inlineStr">
        <is>
          <t>美元/USD</t>
        </is>
      </c>
      <c r="AJ136" s="24" t="n">
        <v>6.8</v>
      </c>
      <c r="AK136" s="24" t="n">
        <v>0</v>
      </c>
      <c r="AL136" s="24" t="n">
        <v>0</v>
      </c>
      <c r="AM136" s="24" t="n">
        <v>0</v>
      </c>
      <c r="AN136" s="24" t="n">
        <v>0</v>
      </c>
      <c r="AO136" s="42" t="n">
        <v>0</v>
      </c>
      <c r="AP136" s="42" t="n">
        <v>0</v>
      </c>
      <c r="AQ136" s="42" t="n">
        <v>0</v>
      </c>
      <c r="AR136" s="42" t="n">
        <v>0</v>
      </c>
      <c r="AS136" s="24" t="n">
        <v>0</v>
      </c>
      <c r="AT136" s="24" t="n">
        <v>0</v>
      </c>
      <c r="AU136" s="24" t="n">
        <v>0</v>
      </c>
      <c r="AV136" s="24" t="n">
        <v>0</v>
      </c>
      <c r="AW136" s="24" t="n">
        <v>0</v>
      </c>
      <c r="AX136" s="24" t="n">
        <v>0</v>
      </c>
      <c r="AY136" s="24" t="n">
        <v>0</v>
      </c>
      <c r="AZ136" s="24" t="n">
        <v>0</v>
      </c>
      <c r="BA136" s="24" t="n">
        <v>0</v>
      </c>
      <c r="BB136" s="24" t="n">
        <v>0</v>
      </c>
      <c r="BC136" s="24" t="n">
        <v>0</v>
      </c>
      <c r="BD136" s="24" t="n">
        <v>0</v>
      </c>
      <c r="BE136" s="24" t="n">
        <v>0</v>
      </c>
      <c r="BF136" s="24" t="n">
        <v>0</v>
      </c>
      <c r="BG136" s="24" t="n">
        <v>0</v>
      </c>
      <c r="BH136" s="24" t="n">
        <v>0</v>
      </c>
      <c r="BI136" s="24" t="n">
        <v>0</v>
      </c>
      <c r="BJ136" s="24" t="n">
        <v>0</v>
      </c>
      <c r="BK136" s="24" t="n">
        <v>0</v>
      </c>
      <c r="BL136" s="24" t="n">
        <v>0</v>
      </c>
      <c r="BM136" s="24" t="n">
        <v>0</v>
      </c>
      <c r="BN136" s="24" t="n">
        <v>0</v>
      </c>
      <c r="BO136" s="24" t="n">
        <v>0</v>
      </c>
      <c r="BP136" s="24" t="n">
        <v>0</v>
      </c>
      <c r="BQ136" s="24" t="n">
        <v>0</v>
      </c>
      <c r="BR136" s="24" t="n">
        <v>0</v>
      </c>
      <c r="BS136" s="24">
        <f>BB136*AK136*$AJ136</f>
        <v/>
      </c>
      <c r="BT136" s="24">
        <f>BC136*AL136*$AJ136</f>
        <v/>
      </c>
      <c r="BU136" s="24">
        <f>BD136*AM136*$AJ136</f>
        <v/>
      </c>
      <c r="BV136" s="26">
        <f>BE136*AN136*$AJ136</f>
        <v/>
      </c>
      <c r="BW136" s="26">
        <f>BF136*AO136*$AJ136</f>
        <v/>
      </c>
      <c r="BX136" s="26">
        <f>AP136*BG136*$AJ136</f>
        <v/>
      </c>
      <c r="BY136" s="24">
        <f>AQ136*BH136*$AJ136</f>
        <v/>
      </c>
      <c r="BZ136" s="24">
        <f>AR136*BI136*$AJ136</f>
        <v/>
      </c>
      <c r="CA136" s="24">
        <f>AS136*BJ136*$AJ136</f>
        <v/>
      </c>
      <c r="CB136" s="24">
        <f>AT136*BK136*$AJ136</f>
        <v/>
      </c>
      <c r="CC136" s="24">
        <f>AU136*BL136*$AJ136</f>
        <v/>
      </c>
      <c r="CD136" s="24">
        <f>AV136*BM136*$AJ136</f>
        <v/>
      </c>
      <c r="CE136" s="24">
        <f>AW136*BN136*$AJ136</f>
        <v/>
      </c>
      <c r="CF136" s="24">
        <f>AX136*BO136*$AJ136</f>
        <v/>
      </c>
      <c r="CG136" s="24">
        <f>AY136*BP136*$AJ136</f>
        <v/>
      </c>
      <c r="CH136" s="24">
        <f>AZ136*BQ136*$AJ136</f>
        <v/>
      </c>
      <c r="CI136" s="24">
        <f>BA136*BR136*$AJ136</f>
        <v/>
      </c>
    </row>
    <row r="137">
      <c r="A137" s="24" t="n">
        <v>132</v>
      </c>
      <c r="B137" s="24" t="inlineStr">
        <is>
          <t>出口/Export</t>
        </is>
      </c>
      <c r="C137" s="24" t="inlineStr">
        <is>
          <t>SHI</t>
        </is>
      </c>
      <c r="D137" s="24" t="inlineStr">
        <is>
          <t>客户发展部</t>
        </is>
      </c>
      <c r="E137" s="24" t="inlineStr">
        <is>
          <t>HC18所</t>
        </is>
      </c>
      <c r="F137" s="24" t="inlineStr">
        <is>
          <t>廖剑涛/Kirk Kralapp/Joana</t>
        </is>
      </c>
      <c r="G137" s="24" t="inlineStr">
        <is>
          <t>TLA100</t>
        </is>
      </c>
      <c r="H137" s="24" t="inlineStr">
        <is>
          <t>TESLA, Inc</t>
        </is>
      </c>
      <c r="I137" s="24" t="inlineStr">
        <is>
          <t>HC18</t>
        </is>
      </c>
      <c r="J137" s="24" t="inlineStr">
        <is>
          <t>美洲</t>
        </is>
      </c>
      <c r="K137" s="24" t="inlineStr">
        <is>
          <t>HC18</t>
        </is>
      </c>
      <c r="L137" s="24" t="inlineStr">
        <is>
          <t>OEM</t>
        </is>
      </c>
      <c r="M137" s="24" t="inlineStr">
        <is>
          <t>批量/SOP</t>
        </is>
      </c>
      <c r="N137" s="24" t="inlineStr">
        <is>
          <t>水冷板/Cooling Plate</t>
        </is>
      </c>
      <c r="O137" s="24" t="inlineStr">
        <is>
          <t>新能源产品</t>
        </is>
      </c>
      <c r="P137" s="24" t="inlineStr">
        <is>
          <t>事业三部</t>
        </is>
      </c>
      <c r="Q137" s="24" t="inlineStr">
        <is>
          <t>绍兴工厂</t>
        </is>
      </c>
      <c r="R137" s="24" t="inlineStr">
        <is>
          <t>S/C/1693247-20-C/#/#</t>
        </is>
      </c>
      <c r="S137" s="24" t="inlineStr">
        <is>
          <t>01450100055</t>
        </is>
      </c>
      <c r="T137" s="24" t="n">
        <v>0</v>
      </c>
      <c r="U137" s="24" t="inlineStr">
        <is>
          <t>HSNK, BR ZD, INS,2HR,BTO</t>
        </is>
      </c>
      <c r="V137" s="24" t="n">
        <v>0</v>
      </c>
      <c r="W137" s="24" t="n">
        <v>0</v>
      </c>
      <c r="X137" s="24" t="inlineStr">
        <is>
          <t>1693247-20-C</t>
        </is>
      </c>
      <c r="Y137" s="24" t="inlineStr">
        <is>
          <t>批量SOP</t>
        </is>
      </c>
      <c r="Z137" s="24" t="n">
        <v>0</v>
      </c>
      <c r="AA137" s="24" t="n">
        <v>0</v>
      </c>
      <c r="AB137" s="24" t="n">
        <v>0</v>
      </c>
      <c r="AC137" s="24" t="inlineStr">
        <is>
          <t>HC18（储能）</t>
        </is>
      </c>
      <c r="AD137" s="24" t="inlineStr">
        <is>
          <t>GTC</t>
        </is>
      </c>
      <c r="AE137" s="24" t="n">
        <v>0</v>
      </c>
      <c r="AF137" s="24" t="n">
        <v>0</v>
      </c>
      <c r="AG137" s="24" t="n">
        <v>0</v>
      </c>
      <c r="AH137" s="24" t="n">
        <v>0</v>
      </c>
      <c r="AI137" s="24" t="inlineStr">
        <is>
          <t>美元/USD</t>
        </is>
      </c>
      <c r="AJ137" s="24" t="n">
        <v>6.8</v>
      </c>
      <c r="AK137" s="24" t="n">
        <v>0</v>
      </c>
      <c r="AL137" s="24" t="n">
        <v>0.72</v>
      </c>
      <c r="AM137" s="24" t="n">
        <v>0.72</v>
      </c>
      <c r="AN137" s="24" t="n">
        <v>0.48</v>
      </c>
      <c r="AO137" s="42" t="n">
        <v>0.6</v>
      </c>
      <c r="AP137" s="42" t="n">
        <v>1</v>
      </c>
      <c r="AQ137" s="42" t="n">
        <v>1</v>
      </c>
      <c r="AR137" s="42" t="n">
        <v>1</v>
      </c>
      <c r="AS137" s="24" t="n">
        <v>1</v>
      </c>
      <c r="AT137" s="24" t="n">
        <v>1</v>
      </c>
      <c r="AU137" s="24" t="n">
        <v>1</v>
      </c>
      <c r="AV137" s="24" t="n">
        <v>1</v>
      </c>
      <c r="AW137" s="24" t="n">
        <v>1</v>
      </c>
      <c r="AX137" s="24" t="n">
        <v>1</v>
      </c>
      <c r="AY137" s="24" t="n">
        <v>1</v>
      </c>
      <c r="AZ137" s="24" t="n">
        <v>1</v>
      </c>
      <c r="BA137" s="24" t="n">
        <v>1</v>
      </c>
      <c r="BB137" s="24" t="n">
        <v>200</v>
      </c>
      <c r="BC137" s="24" t="n">
        <v>200</v>
      </c>
      <c r="BD137" s="24" t="n">
        <v>200</v>
      </c>
      <c r="BE137" s="24" t="n">
        <v>200</v>
      </c>
      <c r="BF137" s="42" t="n">
        <v>200</v>
      </c>
      <c r="BG137" s="42" t="n">
        <v>200</v>
      </c>
      <c r="BH137" s="42" t="n">
        <v>200</v>
      </c>
      <c r="BI137" s="24" t="n">
        <v>200</v>
      </c>
      <c r="BJ137" s="24" t="n">
        <v>200</v>
      </c>
      <c r="BK137" s="24" t="n">
        <v>200</v>
      </c>
      <c r="BL137" s="24" t="n">
        <v>200</v>
      </c>
      <c r="BM137" s="24" t="n">
        <v>200</v>
      </c>
      <c r="BN137" s="24" t="n">
        <v>200</v>
      </c>
      <c r="BO137" s="24" t="n">
        <v>200</v>
      </c>
      <c r="BP137" s="24" t="n">
        <v>200</v>
      </c>
      <c r="BQ137" s="24" t="n">
        <v>200</v>
      </c>
      <c r="BR137" s="24" t="n">
        <v>200</v>
      </c>
      <c r="BS137" s="24">
        <f>BB137*AK137*$AJ137</f>
        <v/>
      </c>
      <c r="BT137" s="24">
        <f>BC137*AL137*$AJ137</f>
        <v/>
      </c>
      <c r="BU137" s="24">
        <f>BD137*AM137*$AJ137</f>
        <v/>
      </c>
      <c r="BV137" s="26">
        <f>BE137*AN137*$AJ137</f>
        <v/>
      </c>
      <c r="BW137" s="42">
        <f>BF137*AO137*$AJ137</f>
        <v/>
      </c>
      <c r="BX137" s="42">
        <f>AP137*BG137*$AJ137</f>
        <v/>
      </c>
      <c r="BY137" s="42">
        <f>AQ137*BH137*$AJ137</f>
        <v/>
      </c>
      <c r="BZ137" s="24">
        <f>AR137*BI137*$AJ137</f>
        <v/>
      </c>
      <c r="CA137" s="24">
        <f>AS137*BJ137*$AJ137</f>
        <v/>
      </c>
      <c r="CB137" s="24">
        <f>AT137*BK137*$AJ137</f>
        <v/>
      </c>
      <c r="CC137" s="24">
        <f>AU137*BL137*$AJ137</f>
        <v/>
      </c>
      <c r="CD137" s="24">
        <f>AV137*BM137*$AJ137</f>
        <v/>
      </c>
      <c r="CE137" s="24">
        <f>AW137*BN137*$AJ137</f>
        <v/>
      </c>
      <c r="CF137" s="24">
        <f>AX137*BO137*$AJ137</f>
        <v/>
      </c>
      <c r="CG137" s="24">
        <f>AY137*BP137*$AJ137</f>
        <v/>
      </c>
      <c r="CH137" s="24">
        <f>AZ137*BQ137*$AJ137</f>
        <v/>
      </c>
      <c r="CI137" s="24">
        <f>BA137*BR137*$AJ137</f>
        <v/>
      </c>
    </row>
    <row r="138">
      <c r="A138" s="24" t="n">
        <v>133</v>
      </c>
      <c r="B138" s="24" t="inlineStr">
        <is>
          <t>出口/Export</t>
        </is>
      </c>
      <c r="C138" s="24" t="inlineStr">
        <is>
          <t>SHI</t>
        </is>
      </c>
      <c r="D138" s="24" t="inlineStr">
        <is>
          <t>客户发展部</t>
        </is>
      </c>
      <c r="E138" s="24" t="inlineStr">
        <is>
          <t>HC18所</t>
        </is>
      </c>
      <c r="F138" s="24" t="inlineStr">
        <is>
          <t>廖剑涛/Kirk Kralapp/Joana</t>
        </is>
      </c>
      <c r="G138" s="24" t="inlineStr">
        <is>
          <t>TLA100</t>
        </is>
      </c>
      <c r="H138" s="24" t="inlineStr">
        <is>
          <t>TESLA, Inc</t>
        </is>
      </c>
      <c r="I138" s="24" t="inlineStr">
        <is>
          <t>HC18</t>
        </is>
      </c>
      <c r="J138" s="24" t="inlineStr">
        <is>
          <t>美洲</t>
        </is>
      </c>
      <c r="K138" s="24" t="inlineStr">
        <is>
          <t>HC18</t>
        </is>
      </c>
      <c r="L138" s="24" t="inlineStr">
        <is>
          <t>OEM</t>
        </is>
      </c>
      <c r="M138" s="24" t="n">
        <v>0</v>
      </c>
      <c r="N138" s="24" t="inlineStr">
        <is>
          <t>水冷板/Cooling Plate</t>
        </is>
      </c>
      <c r="O138" s="24" t="inlineStr">
        <is>
          <t>新能源产品</t>
        </is>
      </c>
      <c r="P138" s="24" t="inlineStr">
        <is>
          <t>事业三部</t>
        </is>
      </c>
      <c r="Q138" s="24" t="inlineStr">
        <is>
          <t>绍兴工厂</t>
        </is>
      </c>
      <c r="R138" s="24" t="inlineStr">
        <is>
          <t>S/C/1693247-29-C/#/#</t>
        </is>
      </c>
      <c r="S138" s="24" t="inlineStr">
        <is>
          <t>01450100049</t>
        </is>
      </c>
      <c r="T138" s="24" t="n">
        <v>0</v>
      </c>
      <c r="U138" s="24" t="n">
        <v>0</v>
      </c>
      <c r="V138" s="24" t="inlineStr">
        <is>
          <t>HSNK,BRZD,INS,2HR,BT O</t>
        </is>
      </c>
      <c r="W138" s="24" t="n">
        <v>0</v>
      </c>
      <c r="X138" s="24" t="inlineStr">
        <is>
          <t>1693247-29-C</t>
        </is>
      </c>
      <c r="Y138" s="24" t="n">
        <v>0</v>
      </c>
      <c r="Z138" s="24" t="n">
        <v>0</v>
      </c>
      <c r="AA138" s="24" t="n">
        <v>0</v>
      </c>
      <c r="AB138" s="24" t="n">
        <v>0</v>
      </c>
      <c r="AC138" s="24" t="inlineStr">
        <is>
          <t>HC18（储能）</t>
        </is>
      </c>
      <c r="AD138" s="24" t="inlineStr">
        <is>
          <t>GTC</t>
        </is>
      </c>
      <c r="AE138" s="24" t="n">
        <v>0</v>
      </c>
      <c r="AF138" s="24" t="n">
        <v>0</v>
      </c>
      <c r="AG138" s="24" t="n">
        <v>0</v>
      </c>
      <c r="AH138" s="24" t="n">
        <v>0</v>
      </c>
      <c r="AI138" s="24" t="inlineStr">
        <is>
          <t>美元/USD</t>
        </is>
      </c>
      <c r="AJ138" s="24" t="n">
        <v>6.8</v>
      </c>
      <c r="AK138" s="24" t="n">
        <v>0</v>
      </c>
      <c r="AL138" s="24" t="n">
        <v>0</v>
      </c>
      <c r="AM138" s="24" t="n">
        <v>0</v>
      </c>
      <c r="AN138" s="24" t="n">
        <v>0</v>
      </c>
      <c r="AO138" s="42" t="n">
        <v>0</v>
      </c>
      <c r="AP138" s="42" t="n">
        <v>0</v>
      </c>
      <c r="AQ138" s="42" t="n">
        <v>0</v>
      </c>
      <c r="AR138" s="42" t="n">
        <v>0</v>
      </c>
      <c r="AS138" s="24" t="n">
        <v>0</v>
      </c>
      <c r="AT138" s="24" t="n">
        <v>0</v>
      </c>
      <c r="AU138" s="24" t="n">
        <v>0</v>
      </c>
      <c r="AV138" s="24" t="n">
        <v>0</v>
      </c>
      <c r="AW138" s="24" t="n">
        <v>0</v>
      </c>
      <c r="AX138" s="24" t="n">
        <v>0</v>
      </c>
      <c r="AY138" s="24" t="n">
        <v>0</v>
      </c>
      <c r="AZ138" s="24" t="n">
        <v>0</v>
      </c>
      <c r="BA138" s="24" t="n">
        <v>0</v>
      </c>
      <c r="BB138" s="24" t="n">
        <v>0</v>
      </c>
      <c r="BC138" s="24" t="n">
        <v>0</v>
      </c>
      <c r="BD138" s="24" t="n">
        <v>0</v>
      </c>
      <c r="BE138" s="24" t="n">
        <v>0</v>
      </c>
      <c r="BF138" s="24" t="n">
        <v>0</v>
      </c>
      <c r="BG138" s="24" t="n">
        <v>0</v>
      </c>
      <c r="BH138" s="24" t="n">
        <v>0</v>
      </c>
      <c r="BI138" s="24" t="n">
        <v>0</v>
      </c>
      <c r="BJ138" s="24" t="n">
        <v>0</v>
      </c>
      <c r="BK138" s="24" t="n">
        <v>0</v>
      </c>
      <c r="BL138" s="24" t="n">
        <v>0</v>
      </c>
      <c r="BM138" s="24" t="n">
        <v>0</v>
      </c>
      <c r="BN138" s="24" t="n">
        <v>0</v>
      </c>
      <c r="BO138" s="24" t="n">
        <v>0</v>
      </c>
      <c r="BP138" s="24" t="n">
        <v>0</v>
      </c>
      <c r="BQ138" s="24" t="n">
        <v>0</v>
      </c>
      <c r="BR138" s="24" t="n">
        <v>0</v>
      </c>
      <c r="BS138" s="24">
        <f>BB138*AK138*$AJ138</f>
        <v/>
      </c>
      <c r="BT138" s="24">
        <f>BC138*AL138*$AJ138</f>
        <v/>
      </c>
      <c r="BU138" s="24">
        <f>BD138*AM138*$AJ138</f>
        <v/>
      </c>
      <c r="BV138" s="26">
        <f>BE138*AN138*$AJ138</f>
        <v/>
      </c>
      <c r="BW138" s="26">
        <f>BF138*AO138*$AJ138</f>
        <v/>
      </c>
      <c r="BX138" s="26">
        <f>AP138*BG138*$AJ138</f>
        <v/>
      </c>
      <c r="BY138" s="24">
        <f>AQ138*BH138*$AJ138</f>
        <v/>
      </c>
      <c r="BZ138" s="24">
        <f>AR138*BI138*$AJ138</f>
        <v/>
      </c>
      <c r="CA138" s="24">
        <f>AS138*BJ138*$AJ138</f>
        <v/>
      </c>
      <c r="CB138" s="24">
        <f>AT138*BK138*$AJ138</f>
        <v/>
      </c>
      <c r="CC138" s="24">
        <f>AU138*BL138*$AJ138</f>
        <v/>
      </c>
      <c r="CD138" s="24">
        <f>AV138*BM138*$AJ138</f>
        <v/>
      </c>
      <c r="CE138" s="24">
        <f>AW138*BN138*$AJ138</f>
        <v/>
      </c>
      <c r="CF138" s="24">
        <f>AX138*BO138*$AJ138</f>
        <v/>
      </c>
      <c r="CG138" s="24">
        <f>AY138*BP138*$AJ138</f>
        <v/>
      </c>
      <c r="CH138" s="24">
        <f>AZ138*BQ138*$AJ138</f>
        <v/>
      </c>
      <c r="CI138" s="24">
        <f>BA138*BR138*$AJ138</f>
        <v/>
      </c>
    </row>
    <row r="139">
      <c r="A139" s="24" t="n">
        <v>134</v>
      </c>
      <c r="B139" s="24" t="inlineStr">
        <is>
          <t>出口/Export</t>
        </is>
      </c>
      <c r="C139" s="24" t="inlineStr">
        <is>
          <t>SHI</t>
        </is>
      </c>
      <c r="D139" s="24" t="inlineStr">
        <is>
          <t>客户发展部</t>
        </is>
      </c>
      <c r="E139" s="24" t="inlineStr">
        <is>
          <t>HC18所</t>
        </is>
      </c>
      <c r="F139" s="24" t="inlineStr">
        <is>
          <t>廖剑涛/Kirk Kralapp/Joana</t>
        </is>
      </c>
      <c r="G139" s="24" t="inlineStr">
        <is>
          <t>TLA100</t>
        </is>
      </c>
      <c r="H139" s="24" t="inlineStr">
        <is>
          <t>TESLA, Inc</t>
        </is>
      </c>
      <c r="I139" s="24" t="inlineStr">
        <is>
          <t>HC18</t>
        </is>
      </c>
      <c r="J139" s="24" t="inlineStr">
        <is>
          <t>美洲</t>
        </is>
      </c>
      <c r="K139" s="24" t="inlineStr">
        <is>
          <t>HC18</t>
        </is>
      </c>
      <c r="L139" s="24" t="inlineStr">
        <is>
          <t>OEM</t>
        </is>
      </c>
      <c r="M139" s="24" t="n">
        <v>0</v>
      </c>
      <c r="N139" s="24" t="inlineStr">
        <is>
          <t>水冷板/Cooling Plate</t>
        </is>
      </c>
      <c r="O139" s="24" t="inlineStr">
        <is>
          <t>新能源产品</t>
        </is>
      </c>
      <c r="P139" s="24" t="inlineStr">
        <is>
          <t>事业三部</t>
        </is>
      </c>
      <c r="Q139" s="24" t="inlineStr">
        <is>
          <t>绍兴工厂</t>
        </is>
      </c>
      <c r="R139" s="24" t="inlineStr">
        <is>
          <t>S/C/1693247-29-D/#/#</t>
        </is>
      </c>
      <c r="S139" s="24" t="inlineStr">
        <is>
          <t>01450100055</t>
        </is>
      </c>
      <c r="T139" s="24" t="n">
        <v>0</v>
      </c>
      <c r="U139" s="24" t="inlineStr">
        <is>
          <t>1693247-29-D -new gasket material</t>
        </is>
      </c>
      <c r="V139" s="24" t="n">
        <v>0</v>
      </c>
      <c r="W139" s="24" t="n">
        <v>0</v>
      </c>
      <c r="X139" s="24" t="inlineStr">
        <is>
          <t>1693247-29-D</t>
        </is>
      </c>
      <c r="Y139" s="24" t="n">
        <v>0</v>
      </c>
      <c r="Z139" s="24" t="n">
        <v>0</v>
      </c>
      <c r="AA139" s="24" t="n">
        <v>0</v>
      </c>
      <c r="AB139" s="24" t="n">
        <v>0</v>
      </c>
      <c r="AC139" s="24" t="n">
        <v>0</v>
      </c>
      <c r="AD139" s="24" t="n">
        <v>0</v>
      </c>
      <c r="AE139" s="24" t="n">
        <v>0</v>
      </c>
      <c r="AF139" s="24" t="n">
        <v>0</v>
      </c>
      <c r="AG139" s="24" t="n">
        <v>0</v>
      </c>
      <c r="AH139" s="24" t="n">
        <v>0</v>
      </c>
      <c r="AI139" s="24" t="inlineStr">
        <is>
          <t>美元/USD</t>
        </is>
      </c>
      <c r="AJ139" s="24" t="n">
        <v>6.8</v>
      </c>
      <c r="AK139" s="24" t="n">
        <v>0</v>
      </c>
      <c r="AL139" s="24" t="n">
        <v>0</v>
      </c>
      <c r="AM139" s="24" t="n">
        <v>0</v>
      </c>
      <c r="AN139" s="24" t="n">
        <v>0</v>
      </c>
      <c r="AO139" s="42" t="n">
        <v>0</v>
      </c>
      <c r="AP139" s="42" t="n">
        <v>0.1</v>
      </c>
      <c r="AQ139" s="42" t="n">
        <v>0.24</v>
      </c>
      <c r="AR139" s="42" t="n">
        <v>0.3</v>
      </c>
      <c r="AS139" s="24" t="n">
        <v>0</v>
      </c>
      <c r="AT139" s="24" t="n">
        <v>0</v>
      </c>
      <c r="AU139" s="24" t="n">
        <v>0</v>
      </c>
      <c r="AV139" s="24" t="n">
        <v>0</v>
      </c>
      <c r="AW139" s="24" t="n">
        <v>0</v>
      </c>
      <c r="AX139" s="24" t="n">
        <v>0</v>
      </c>
      <c r="AY139" s="24" t="n">
        <v>0</v>
      </c>
      <c r="AZ139" s="24" t="n">
        <v>0</v>
      </c>
      <c r="BA139" s="24" t="n">
        <v>0</v>
      </c>
      <c r="BB139" s="24" t="n">
        <v>0</v>
      </c>
      <c r="BC139" s="24" t="n">
        <v>0</v>
      </c>
      <c r="BD139" s="24" t="n">
        <v>0</v>
      </c>
      <c r="BE139" s="24" t="n">
        <v>0</v>
      </c>
      <c r="BF139" s="24" t="n">
        <v>0</v>
      </c>
      <c r="BG139" s="24" t="n">
        <v>0</v>
      </c>
      <c r="BH139" s="24" t="n">
        <v>0</v>
      </c>
      <c r="BI139" s="24" t="n">
        <v>0</v>
      </c>
      <c r="BJ139" s="24" t="n">
        <v>0</v>
      </c>
      <c r="BK139" s="24" t="n">
        <v>0</v>
      </c>
      <c r="BL139" s="24" t="n">
        <v>0</v>
      </c>
      <c r="BM139" s="24" t="n">
        <v>0</v>
      </c>
      <c r="BN139" s="24" t="n">
        <v>0</v>
      </c>
      <c r="BO139" s="24" t="n">
        <v>0</v>
      </c>
      <c r="BP139" s="24" t="n">
        <v>0</v>
      </c>
      <c r="BQ139" s="24" t="n">
        <v>0</v>
      </c>
      <c r="BR139" s="24" t="n">
        <v>0</v>
      </c>
      <c r="BS139" s="24">
        <f>BB139*AK139*$AJ139</f>
        <v/>
      </c>
      <c r="BT139" s="24">
        <f>BC139*AL139*$AJ139</f>
        <v/>
      </c>
      <c r="BU139" s="24">
        <f>BD139*AM139*$AJ139</f>
        <v/>
      </c>
      <c r="BV139" s="26">
        <f>BE139*AN139*$AJ139</f>
        <v/>
      </c>
      <c r="BW139" s="26">
        <f>BF139*AO139*$AJ139</f>
        <v/>
      </c>
      <c r="BX139" s="26">
        <f>AP139*BG139*$AJ139</f>
        <v/>
      </c>
      <c r="BY139" s="24">
        <f>AQ139*BH139*$AJ139</f>
        <v/>
      </c>
      <c r="BZ139" s="24">
        <f>AR139*BI139*$AJ139</f>
        <v/>
      </c>
      <c r="CA139" s="24">
        <f>AS139*BJ139*$AJ139</f>
        <v/>
      </c>
      <c r="CB139" s="24">
        <f>AT139*BK139*$AJ139</f>
        <v/>
      </c>
      <c r="CC139" s="24">
        <f>AU139*BL139*$AJ139</f>
        <v/>
      </c>
      <c r="CD139" s="24">
        <f>AV139*BM139*$AJ139</f>
        <v/>
      </c>
      <c r="CE139" s="24">
        <f>AW139*BN139*$AJ139</f>
        <v/>
      </c>
      <c r="CF139" s="24">
        <f>AX139*BO139*$AJ139</f>
        <v/>
      </c>
      <c r="CG139" s="24">
        <f>AY139*BP139*$AJ139</f>
        <v/>
      </c>
      <c r="CH139" s="24">
        <f>AZ139*BQ139*$AJ139</f>
        <v/>
      </c>
      <c r="CI139" s="24">
        <f>BA139*BR139*$AJ139</f>
        <v/>
      </c>
    </row>
    <row r="140">
      <c r="A140" s="24" t="n">
        <v>135</v>
      </c>
      <c r="B140" s="24" t="inlineStr">
        <is>
          <t>出口/Export</t>
        </is>
      </c>
      <c r="C140" s="24" t="inlineStr">
        <is>
          <t>SHI</t>
        </is>
      </c>
      <c r="D140" s="24" t="inlineStr">
        <is>
          <t>客户发展部</t>
        </is>
      </c>
      <c r="E140" s="24" t="inlineStr">
        <is>
          <t>HC18所</t>
        </is>
      </c>
      <c r="F140" s="24" t="inlineStr">
        <is>
          <t>廖剑涛/Kirk Kralapp/Joana</t>
        </is>
      </c>
      <c r="G140" s="24" t="inlineStr">
        <is>
          <t>TLA100</t>
        </is>
      </c>
      <c r="H140" s="24" t="inlineStr">
        <is>
          <t>TESLA, Inc</t>
        </is>
      </c>
      <c r="I140" s="24" t="inlineStr">
        <is>
          <t>HC18</t>
        </is>
      </c>
      <c r="J140" s="24" t="inlineStr">
        <is>
          <t>美洲</t>
        </is>
      </c>
      <c r="K140" s="24" t="inlineStr">
        <is>
          <t>HC18</t>
        </is>
      </c>
      <c r="L140" s="24" t="inlineStr">
        <is>
          <t>OEM</t>
        </is>
      </c>
      <c r="M140" s="24" t="n">
        <v>0</v>
      </c>
      <c r="N140" s="24" t="inlineStr">
        <is>
          <t>水冷板/Cooling Plate</t>
        </is>
      </c>
      <c r="O140" s="24" t="inlineStr">
        <is>
          <t>新能源产品</t>
        </is>
      </c>
      <c r="P140" s="24" t="inlineStr">
        <is>
          <t>事业三部</t>
        </is>
      </c>
      <c r="Q140" s="24" t="inlineStr">
        <is>
          <t>绍兴工厂</t>
        </is>
      </c>
      <c r="R140" s="24" t="inlineStr">
        <is>
          <t>S/C/1693247-40-B/0145-0100055/#</t>
        </is>
      </c>
      <c r="S140" s="24" t="inlineStr">
        <is>
          <t>01450100055</t>
        </is>
      </c>
      <c r="T140" s="24" t="n">
        <v>0</v>
      </c>
      <c r="U140" s="24" t="inlineStr">
        <is>
          <t>HEAT SINK</t>
        </is>
      </c>
      <c r="V140" s="24" t="n">
        <v>0</v>
      </c>
      <c r="W140" s="24" t="n">
        <v>0</v>
      </c>
      <c r="X140" s="24" t="inlineStr">
        <is>
          <t>1693247-40-B</t>
        </is>
      </c>
      <c r="Y140" s="24" t="n">
        <v>0</v>
      </c>
      <c r="Z140" s="24" t="n">
        <v>0</v>
      </c>
      <c r="AA140" s="24" t="n">
        <v>0</v>
      </c>
      <c r="AB140" s="24" t="n">
        <v>0</v>
      </c>
      <c r="AC140" s="24" t="n">
        <v>0</v>
      </c>
      <c r="AD140" s="24" t="n">
        <v>0</v>
      </c>
      <c r="AE140" s="24" t="n">
        <v>0</v>
      </c>
      <c r="AF140" s="24" t="n">
        <v>0</v>
      </c>
      <c r="AG140" s="24" t="n">
        <v>0</v>
      </c>
      <c r="AH140" s="24" t="n">
        <v>0</v>
      </c>
      <c r="AI140" s="24" t="inlineStr">
        <is>
          <t>美元/USD</t>
        </is>
      </c>
      <c r="AJ140" s="24" t="n">
        <v>6.8</v>
      </c>
      <c r="AK140" s="24" t="n">
        <v>0</v>
      </c>
      <c r="AL140" s="24" t="n">
        <v>0</v>
      </c>
      <c r="AM140" s="24" t="n">
        <v>0</v>
      </c>
      <c r="AN140" s="24" t="n">
        <v>0</v>
      </c>
      <c r="AO140" s="42" t="n">
        <v>0</v>
      </c>
      <c r="AP140" s="42" t="n">
        <v>0</v>
      </c>
      <c r="AQ140" s="42" t="n">
        <v>0</v>
      </c>
      <c r="AR140" s="42" t="n">
        <v>0</v>
      </c>
      <c r="AS140" s="24" t="n">
        <v>0</v>
      </c>
      <c r="AT140" s="24" t="n">
        <v>0</v>
      </c>
      <c r="AU140" s="24" t="n">
        <v>0</v>
      </c>
      <c r="AV140" s="24" t="n">
        <v>0</v>
      </c>
      <c r="AW140" s="24" t="n">
        <v>0</v>
      </c>
      <c r="AX140" s="24" t="n">
        <v>0</v>
      </c>
      <c r="AY140" s="24" t="n">
        <v>0</v>
      </c>
      <c r="AZ140" s="24" t="n">
        <v>0</v>
      </c>
      <c r="BA140" s="24" t="n">
        <v>0</v>
      </c>
      <c r="BB140" s="24" t="n">
        <v>0</v>
      </c>
      <c r="BC140" s="24" t="n">
        <v>0</v>
      </c>
      <c r="BD140" s="24" t="n">
        <v>0</v>
      </c>
      <c r="BE140" s="24" t="n">
        <v>0</v>
      </c>
      <c r="BF140" s="24" t="n">
        <v>0</v>
      </c>
      <c r="BG140" s="24" t="n">
        <v>0</v>
      </c>
      <c r="BH140" s="24" t="n">
        <v>0</v>
      </c>
      <c r="BI140" s="24" t="n">
        <v>0</v>
      </c>
      <c r="BJ140" s="24" t="n">
        <v>0</v>
      </c>
      <c r="BK140" s="24" t="n">
        <v>0</v>
      </c>
      <c r="BL140" s="24" t="n">
        <v>0</v>
      </c>
      <c r="BM140" s="24" t="n">
        <v>0</v>
      </c>
      <c r="BN140" s="24" t="n">
        <v>0</v>
      </c>
      <c r="BO140" s="24" t="n">
        <v>0</v>
      </c>
      <c r="BP140" s="24" t="n">
        <v>0</v>
      </c>
      <c r="BQ140" s="24" t="n">
        <v>0</v>
      </c>
      <c r="BR140" s="24" t="n">
        <v>0</v>
      </c>
      <c r="BS140" s="24">
        <f>BB140*AK140*$AJ140</f>
        <v/>
      </c>
      <c r="BT140" s="24">
        <f>BC140*AL140*$AJ140</f>
        <v/>
      </c>
      <c r="BU140" s="24">
        <f>BD140*AM140*$AJ140</f>
        <v/>
      </c>
      <c r="BV140" s="26">
        <f>BE140*AN140*$AJ140</f>
        <v/>
      </c>
      <c r="BW140" s="26">
        <f>BF140*AO140*$AJ140</f>
        <v/>
      </c>
      <c r="BX140" s="26">
        <f>AP140*BG140*$AJ140</f>
        <v/>
      </c>
      <c r="BY140" s="24">
        <f>AQ140*BH140*$AJ140</f>
        <v/>
      </c>
      <c r="BZ140" s="24">
        <f>AR140*BI140*$AJ140</f>
        <v/>
      </c>
      <c r="CA140" s="24">
        <f>AS140*BJ140*$AJ140</f>
        <v/>
      </c>
      <c r="CB140" s="24">
        <f>AT140*BK140*$AJ140</f>
        <v/>
      </c>
      <c r="CC140" s="24">
        <f>AU140*BL140*$AJ140</f>
        <v/>
      </c>
      <c r="CD140" s="24">
        <f>AV140*BM140*$AJ140</f>
        <v/>
      </c>
      <c r="CE140" s="24">
        <f>AW140*BN140*$AJ140</f>
        <v/>
      </c>
      <c r="CF140" s="24">
        <f>AX140*BO140*$AJ140</f>
        <v/>
      </c>
      <c r="CG140" s="24">
        <f>AY140*BP140*$AJ140</f>
        <v/>
      </c>
      <c r="CH140" s="24">
        <f>AZ140*BQ140*$AJ140</f>
        <v/>
      </c>
      <c r="CI140" s="24">
        <f>BA140*BR140*$AJ140</f>
        <v/>
      </c>
    </row>
    <row r="141">
      <c r="A141" s="24" t="n">
        <v>136</v>
      </c>
      <c r="B141" s="24" t="inlineStr">
        <is>
          <t>出口/Export</t>
        </is>
      </c>
      <c r="C141" s="24" t="inlineStr">
        <is>
          <t>SHI</t>
        </is>
      </c>
      <c r="D141" s="24" t="inlineStr">
        <is>
          <t>客户发展部</t>
        </is>
      </c>
      <c r="E141" s="24" t="inlineStr">
        <is>
          <t>HC18所</t>
        </is>
      </c>
      <c r="F141" s="24" t="inlineStr">
        <is>
          <t>廖剑涛/Kirk Kralapp/Joana</t>
        </is>
      </c>
      <c r="G141" s="24" t="inlineStr">
        <is>
          <t>TLA100</t>
        </is>
      </c>
      <c r="H141" s="24" t="inlineStr">
        <is>
          <t>TESLA, Inc</t>
        </is>
      </c>
      <c r="I141" s="24" t="inlineStr">
        <is>
          <t>HC18</t>
        </is>
      </c>
      <c r="J141" s="24" t="inlineStr">
        <is>
          <t>美洲</t>
        </is>
      </c>
      <c r="K141" s="24" t="inlineStr">
        <is>
          <t>HC18</t>
        </is>
      </c>
      <c r="L141" s="24" t="inlineStr">
        <is>
          <t>OEM</t>
        </is>
      </c>
      <c r="M141" s="24" t="n">
        <v>0</v>
      </c>
      <c r="N141" s="24" t="inlineStr">
        <is>
          <t>水冷板/Cooling Plate</t>
        </is>
      </c>
      <c r="O141" s="24" t="inlineStr">
        <is>
          <t>新能源产品</t>
        </is>
      </c>
      <c r="P141" s="24" t="inlineStr">
        <is>
          <t>事业三部</t>
        </is>
      </c>
      <c r="Q141" s="24" t="inlineStr">
        <is>
          <t>绍兴工厂</t>
        </is>
      </c>
      <c r="R141" s="24" t="inlineStr">
        <is>
          <t>S/C/1693247-40-C/#/#</t>
        </is>
      </c>
      <c r="S141" s="24" t="inlineStr">
        <is>
          <t>01450100055</t>
        </is>
      </c>
      <c r="T141" s="24" t="n">
        <v>0</v>
      </c>
      <c r="U141" s="24" t="inlineStr">
        <is>
          <t>HSNK, BR ZD, INS,4HR,BTO</t>
        </is>
      </c>
      <c r="V141" s="24" t="n">
        <v>0</v>
      </c>
      <c r="W141" s="24" t="n">
        <v>0</v>
      </c>
      <c r="X141" s="24" t="inlineStr">
        <is>
          <t>1693247-40-C</t>
        </is>
      </c>
      <c r="Y141" s="24" t="n">
        <v>0</v>
      </c>
      <c r="Z141" s="24" t="n">
        <v>0</v>
      </c>
      <c r="AA141" s="24" t="n">
        <v>0</v>
      </c>
      <c r="AB141" s="24" t="n">
        <v>0</v>
      </c>
      <c r="AC141" s="24" t="inlineStr">
        <is>
          <t>HC18（储能）</t>
        </is>
      </c>
      <c r="AD141" s="24" t="inlineStr">
        <is>
          <t>GTC</t>
        </is>
      </c>
      <c r="AE141" s="24" t="n">
        <v>0</v>
      </c>
      <c r="AF141" s="24" t="n">
        <v>0</v>
      </c>
      <c r="AG141" s="24" t="n">
        <v>0</v>
      </c>
      <c r="AH141" s="24" t="n">
        <v>0</v>
      </c>
      <c r="AI141" s="24" t="inlineStr">
        <is>
          <t>美元/USD</t>
        </is>
      </c>
      <c r="AJ141" s="24" t="n">
        <v>6.8</v>
      </c>
      <c r="AK141" s="24" t="n">
        <v>0</v>
      </c>
      <c r="AL141" s="24" t="n">
        <v>0</v>
      </c>
      <c r="AM141" s="24" t="n">
        <v>0</v>
      </c>
      <c r="AN141" s="24" t="n">
        <v>0</v>
      </c>
      <c r="AO141" s="42" t="n">
        <v>0</v>
      </c>
      <c r="AP141" s="42" t="n">
        <v>0</v>
      </c>
      <c r="AQ141" s="42" t="n">
        <v>0</v>
      </c>
      <c r="AR141" s="42" t="n">
        <v>0</v>
      </c>
      <c r="AS141" s="24" t="n">
        <v>0</v>
      </c>
      <c r="AT141" s="24" t="n">
        <v>0</v>
      </c>
      <c r="AU141" s="24" t="n">
        <v>0</v>
      </c>
      <c r="AV141" s="24" t="n">
        <v>0</v>
      </c>
      <c r="AW141" s="24" t="n">
        <v>0</v>
      </c>
      <c r="AX141" s="24" t="n">
        <v>0</v>
      </c>
      <c r="AY141" s="24" t="n">
        <v>0</v>
      </c>
      <c r="AZ141" s="24" t="n">
        <v>0</v>
      </c>
      <c r="BA141" s="24" t="n">
        <v>0</v>
      </c>
      <c r="BB141" s="24" t="n">
        <v>0</v>
      </c>
      <c r="BC141" s="24" t="n">
        <v>0</v>
      </c>
      <c r="BD141" s="24" t="n">
        <v>0</v>
      </c>
      <c r="BE141" s="24" t="n">
        <v>0</v>
      </c>
      <c r="BF141" s="24" t="n">
        <v>0</v>
      </c>
      <c r="BG141" s="24" t="n">
        <v>0</v>
      </c>
      <c r="BH141" s="24" t="n">
        <v>0</v>
      </c>
      <c r="BI141" s="24" t="n">
        <v>0</v>
      </c>
      <c r="BJ141" s="24" t="n">
        <v>0</v>
      </c>
      <c r="BK141" s="24" t="n">
        <v>0</v>
      </c>
      <c r="BL141" s="24" t="n">
        <v>0</v>
      </c>
      <c r="BM141" s="24" t="n">
        <v>0</v>
      </c>
      <c r="BN141" s="24" t="n">
        <v>0</v>
      </c>
      <c r="BO141" s="24" t="n">
        <v>0</v>
      </c>
      <c r="BP141" s="24" t="n">
        <v>0</v>
      </c>
      <c r="BQ141" s="24" t="n">
        <v>0</v>
      </c>
      <c r="BR141" s="24" t="n">
        <v>0</v>
      </c>
      <c r="BS141" s="24">
        <f>BB141*AK141*$AJ141</f>
        <v/>
      </c>
      <c r="BT141" s="24">
        <f>BC141*AL141*$AJ141</f>
        <v/>
      </c>
      <c r="BU141" s="24">
        <f>BD141*AM141*$AJ141</f>
        <v/>
      </c>
      <c r="BV141" s="26">
        <f>BE141*AN141*$AJ141</f>
        <v/>
      </c>
      <c r="BW141" s="26">
        <f>BF141*AO141*$AJ141</f>
        <v/>
      </c>
      <c r="BX141" s="26">
        <f>AP141*BG141*$AJ141</f>
        <v/>
      </c>
      <c r="BY141" s="24">
        <f>AQ141*BH141*$AJ141</f>
        <v/>
      </c>
      <c r="BZ141" s="24">
        <f>AR141*BI141*$AJ141</f>
        <v/>
      </c>
      <c r="CA141" s="24">
        <f>AS141*BJ141*$AJ141</f>
        <v/>
      </c>
      <c r="CB141" s="24">
        <f>AT141*BK141*$AJ141</f>
        <v/>
      </c>
      <c r="CC141" s="24">
        <f>AU141*BL141*$AJ141</f>
        <v/>
      </c>
      <c r="CD141" s="24">
        <f>AV141*BM141*$AJ141</f>
        <v/>
      </c>
      <c r="CE141" s="24">
        <f>AW141*BN141*$AJ141</f>
        <v/>
      </c>
      <c r="CF141" s="24">
        <f>AX141*BO141*$AJ141</f>
        <v/>
      </c>
      <c r="CG141" s="24">
        <f>AY141*BP141*$AJ141</f>
        <v/>
      </c>
      <c r="CH141" s="24">
        <f>AZ141*BQ141*$AJ141</f>
        <v/>
      </c>
      <c r="CI141" s="24">
        <f>BA141*BR141*$AJ141</f>
        <v/>
      </c>
    </row>
    <row r="142">
      <c r="A142" s="24" t="n">
        <v>137</v>
      </c>
      <c r="B142" s="24" t="inlineStr">
        <is>
          <t>出口/Export</t>
        </is>
      </c>
      <c r="C142" s="24" t="inlineStr">
        <is>
          <t>SHI</t>
        </is>
      </c>
      <c r="D142" s="24" t="inlineStr">
        <is>
          <t>客户发展部</t>
        </is>
      </c>
      <c r="E142" s="24" t="inlineStr">
        <is>
          <t>HC18所</t>
        </is>
      </c>
      <c r="F142" s="24" t="inlineStr">
        <is>
          <t>廖剑涛/Kirk Kralapp/Joana</t>
        </is>
      </c>
      <c r="G142" s="24" t="inlineStr">
        <is>
          <t>TLA100</t>
        </is>
      </c>
      <c r="H142" s="24" t="inlineStr">
        <is>
          <t>TESLA, Inc</t>
        </is>
      </c>
      <c r="I142" s="24" t="inlineStr">
        <is>
          <t>HC18</t>
        </is>
      </c>
      <c r="J142" s="24" t="inlineStr">
        <is>
          <t>美洲</t>
        </is>
      </c>
      <c r="K142" s="24" t="inlineStr">
        <is>
          <t>HC18</t>
        </is>
      </c>
      <c r="L142" s="24" t="inlineStr">
        <is>
          <t>OEM</t>
        </is>
      </c>
      <c r="M142" s="24" t="n">
        <v>0</v>
      </c>
      <c r="N142" s="24" t="inlineStr">
        <is>
          <t>水冷板/Cooling Plate</t>
        </is>
      </c>
      <c r="O142" s="24" t="inlineStr">
        <is>
          <t>新能源产品</t>
        </is>
      </c>
      <c r="P142" s="24" t="inlineStr">
        <is>
          <t>事业三部</t>
        </is>
      </c>
      <c r="Q142" s="24" t="inlineStr">
        <is>
          <t>绍兴工厂</t>
        </is>
      </c>
      <c r="R142" s="24" t="inlineStr">
        <is>
          <t>S/C/1693247-48-D/#/#</t>
        </is>
      </c>
      <c r="S142" s="24" t="inlineStr">
        <is>
          <t>01450100149</t>
        </is>
      </c>
      <c r="T142" s="24" t="n">
        <v>0</v>
      </c>
      <c r="U142" s="24" t="inlineStr">
        <is>
          <t>COLD PLATE  0145-0100149</t>
        </is>
      </c>
      <c r="V142" s="24" t="n">
        <v>0</v>
      </c>
      <c r="W142" s="24" t="n">
        <v>0</v>
      </c>
      <c r="X142" s="24" t="inlineStr">
        <is>
          <t>1693247-48-D</t>
        </is>
      </c>
      <c r="Y142" s="24" t="n">
        <v>0</v>
      </c>
      <c r="Z142" s="24" t="n">
        <v>0</v>
      </c>
      <c r="AA142" s="24" t="n">
        <v>0</v>
      </c>
      <c r="AB142" s="24" t="n">
        <v>0</v>
      </c>
      <c r="AC142" s="24" t="n">
        <v>0</v>
      </c>
      <c r="AD142" s="24" t="n">
        <v>0</v>
      </c>
      <c r="AE142" s="24" t="n">
        <v>0</v>
      </c>
      <c r="AF142" s="24" t="n">
        <v>0</v>
      </c>
      <c r="AG142" s="24" t="n">
        <v>0</v>
      </c>
      <c r="AH142" s="24" t="n">
        <v>0</v>
      </c>
      <c r="AI142" s="24" t="inlineStr">
        <is>
          <t>美元/USD</t>
        </is>
      </c>
      <c r="AJ142" s="24" t="n">
        <v>6.8</v>
      </c>
      <c r="AK142" s="24" t="n">
        <v>0</v>
      </c>
      <c r="AL142" s="24" t="n">
        <v>0</v>
      </c>
      <c r="AM142" s="24" t="n">
        <v>0</v>
      </c>
      <c r="AN142" s="24" t="n">
        <v>0</v>
      </c>
      <c r="AO142" s="42" t="n">
        <v>0</v>
      </c>
      <c r="AP142" s="42" t="n">
        <v>0</v>
      </c>
      <c r="AQ142" s="42" t="n">
        <v>0</v>
      </c>
      <c r="AR142" s="42" t="n">
        <v>0</v>
      </c>
      <c r="AS142" s="24" t="n">
        <v>0</v>
      </c>
      <c r="AT142" s="24" t="n">
        <v>0</v>
      </c>
      <c r="AU142" s="24" t="n">
        <v>0</v>
      </c>
      <c r="AV142" s="24" t="n">
        <v>0</v>
      </c>
      <c r="AW142" s="24" t="n">
        <v>0</v>
      </c>
      <c r="AX142" s="24" t="n">
        <v>0</v>
      </c>
      <c r="AY142" s="24" t="n">
        <v>0</v>
      </c>
      <c r="AZ142" s="24" t="n">
        <v>0</v>
      </c>
      <c r="BA142" s="24" t="n">
        <v>0</v>
      </c>
      <c r="BB142" s="24" t="n">
        <v>0</v>
      </c>
      <c r="BC142" s="24" t="n">
        <v>0</v>
      </c>
      <c r="BD142" s="24" t="n">
        <v>0</v>
      </c>
      <c r="BE142" s="24" t="n">
        <v>0</v>
      </c>
      <c r="BF142" s="24" t="n">
        <v>0</v>
      </c>
      <c r="BG142" s="24" t="n">
        <v>0</v>
      </c>
      <c r="BH142" s="24" t="n">
        <v>0</v>
      </c>
      <c r="BI142" s="24" t="n">
        <v>0</v>
      </c>
      <c r="BJ142" s="24" t="n">
        <v>0</v>
      </c>
      <c r="BK142" s="24" t="n">
        <v>0</v>
      </c>
      <c r="BL142" s="24" t="n">
        <v>0</v>
      </c>
      <c r="BM142" s="24" t="n">
        <v>0</v>
      </c>
      <c r="BN142" s="24" t="n">
        <v>0</v>
      </c>
      <c r="BO142" s="24" t="n">
        <v>0</v>
      </c>
      <c r="BP142" s="24" t="n">
        <v>0</v>
      </c>
      <c r="BQ142" s="24" t="n">
        <v>0</v>
      </c>
      <c r="BR142" s="24" t="n">
        <v>0</v>
      </c>
      <c r="BS142" s="24">
        <f>BB142*AK142*$AJ142</f>
        <v/>
      </c>
      <c r="BT142" s="24">
        <f>BC142*AL142*$AJ142</f>
        <v/>
      </c>
      <c r="BU142" s="24">
        <f>BD142*AM142*$AJ142</f>
        <v/>
      </c>
      <c r="BV142" s="26">
        <f>BE142*AN142*$AJ142</f>
        <v/>
      </c>
      <c r="BW142" s="26">
        <f>BF142*AO142*$AJ142</f>
        <v/>
      </c>
      <c r="BX142" s="26">
        <f>AP142*BG142*$AJ142</f>
        <v/>
      </c>
      <c r="BY142" s="24">
        <f>AQ142*BH142*$AJ142</f>
        <v/>
      </c>
      <c r="BZ142" s="24">
        <f>AR142*BI142*$AJ142</f>
        <v/>
      </c>
      <c r="CA142" s="24">
        <f>AS142*BJ142*$AJ142</f>
        <v/>
      </c>
      <c r="CB142" s="24">
        <f>AT142*BK142*$AJ142</f>
        <v/>
      </c>
      <c r="CC142" s="24">
        <f>AU142*BL142*$AJ142</f>
        <v/>
      </c>
      <c r="CD142" s="24">
        <f>AV142*BM142*$AJ142</f>
        <v/>
      </c>
      <c r="CE142" s="24">
        <f>AW142*BN142*$AJ142</f>
        <v/>
      </c>
      <c r="CF142" s="24">
        <f>AX142*BO142*$AJ142</f>
        <v/>
      </c>
      <c r="CG142" s="24">
        <f>AY142*BP142*$AJ142</f>
        <v/>
      </c>
      <c r="CH142" s="24">
        <f>AZ142*BQ142*$AJ142</f>
        <v/>
      </c>
      <c r="CI142" s="24">
        <f>BA142*BR142*$AJ142</f>
        <v/>
      </c>
    </row>
    <row r="143">
      <c r="A143" s="24" t="n">
        <v>138</v>
      </c>
      <c r="B143" s="24" t="inlineStr">
        <is>
          <t>出口/Export</t>
        </is>
      </c>
      <c r="C143" s="24" t="inlineStr">
        <is>
          <t>SHI</t>
        </is>
      </c>
      <c r="D143" s="24" t="inlineStr">
        <is>
          <t>客户发展部</t>
        </is>
      </c>
      <c r="E143" s="24" t="inlineStr">
        <is>
          <t>HC18所</t>
        </is>
      </c>
      <c r="F143" s="24" t="inlineStr">
        <is>
          <t>廖剑涛/Kirk Kralapp/Joana</t>
        </is>
      </c>
      <c r="G143" s="24" t="inlineStr">
        <is>
          <t>TLA100</t>
        </is>
      </c>
      <c r="H143" s="24" t="inlineStr">
        <is>
          <t>TESLA, Inc</t>
        </is>
      </c>
      <c r="I143" s="24" t="inlineStr">
        <is>
          <t>HC18</t>
        </is>
      </c>
      <c r="J143" s="24" t="inlineStr">
        <is>
          <t>美洲</t>
        </is>
      </c>
      <c r="K143" s="24" t="inlineStr">
        <is>
          <t>HC18</t>
        </is>
      </c>
      <c r="L143" s="24" t="inlineStr">
        <is>
          <t>OEM</t>
        </is>
      </c>
      <c r="M143" s="24" t="n">
        <v>0</v>
      </c>
      <c r="N143" s="24" t="inlineStr">
        <is>
          <t>水冷板/Cooling Plate</t>
        </is>
      </c>
      <c r="O143" s="24" t="inlineStr">
        <is>
          <t>新能源产品</t>
        </is>
      </c>
      <c r="P143" s="24" t="inlineStr">
        <is>
          <t>事业三部</t>
        </is>
      </c>
      <c r="Q143" s="24" t="inlineStr">
        <is>
          <t>绍兴工厂</t>
        </is>
      </c>
      <c r="R143" s="24" t="inlineStr">
        <is>
          <t>S/C/1693247-49-B/#/#</t>
        </is>
      </c>
      <c r="S143" s="24" t="inlineStr">
        <is>
          <t>01450100119</t>
        </is>
      </c>
      <c r="T143" s="24" t="n">
        <v>0</v>
      </c>
      <c r="U143" s="24" t="n">
        <v>0</v>
      </c>
      <c r="V143" s="24" t="inlineStr">
        <is>
          <t>HSNK,BRZD,INS,4HR,BT O</t>
        </is>
      </c>
      <c r="W143" s="24" t="n">
        <v>0</v>
      </c>
      <c r="X143" s="24" t="inlineStr">
        <is>
          <t>1693247-49-B</t>
        </is>
      </c>
      <c r="Y143" s="24" t="n">
        <v>0</v>
      </c>
      <c r="Z143" s="24" t="n">
        <v>0</v>
      </c>
      <c r="AA143" s="24" t="n">
        <v>0</v>
      </c>
      <c r="AB143" s="24" t="n">
        <v>0</v>
      </c>
      <c r="AC143" s="24" t="inlineStr">
        <is>
          <t>HC18（储能）</t>
        </is>
      </c>
      <c r="AD143" s="24" t="inlineStr">
        <is>
          <t>GTC</t>
        </is>
      </c>
      <c r="AE143" s="24" t="n">
        <v>0</v>
      </c>
      <c r="AF143" s="24" t="n">
        <v>0</v>
      </c>
      <c r="AG143" s="24" t="n">
        <v>0</v>
      </c>
      <c r="AH143" s="24" t="n">
        <v>0</v>
      </c>
      <c r="AI143" s="24" t="inlineStr">
        <is>
          <t>美元/USD</t>
        </is>
      </c>
      <c r="AJ143" s="24" t="n">
        <v>6.8</v>
      </c>
      <c r="AK143" s="24" t="n">
        <v>0</v>
      </c>
      <c r="AL143" s="24" t="n">
        <v>0</v>
      </c>
      <c r="AM143" s="24" t="n">
        <v>0</v>
      </c>
      <c r="AN143" s="24" t="n">
        <v>0</v>
      </c>
      <c r="AO143" s="42" t="n">
        <v>0</v>
      </c>
      <c r="AP143" s="42" t="n">
        <v>0</v>
      </c>
      <c r="AQ143" s="42" t="n">
        <v>0</v>
      </c>
      <c r="AR143" s="42" t="n">
        <v>0</v>
      </c>
      <c r="AS143" s="24" t="n">
        <v>0</v>
      </c>
      <c r="AT143" s="24" t="n">
        <v>0</v>
      </c>
      <c r="AU143" s="24" t="n">
        <v>0</v>
      </c>
      <c r="AV143" s="24" t="n">
        <v>0</v>
      </c>
      <c r="AW143" s="24" t="n">
        <v>0</v>
      </c>
      <c r="AX143" s="24" t="n">
        <v>0</v>
      </c>
      <c r="AY143" s="24" t="n">
        <v>0</v>
      </c>
      <c r="AZ143" s="24" t="n">
        <v>0</v>
      </c>
      <c r="BA143" s="24" t="n">
        <v>0</v>
      </c>
      <c r="BB143" s="24" t="n">
        <v>0</v>
      </c>
      <c r="BC143" s="24" t="n">
        <v>0</v>
      </c>
      <c r="BD143" s="24" t="n">
        <v>0</v>
      </c>
      <c r="BE143" s="24" t="n">
        <v>0</v>
      </c>
      <c r="BF143" s="24" t="n">
        <v>0</v>
      </c>
      <c r="BG143" s="24" t="n">
        <v>0</v>
      </c>
      <c r="BH143" s="24" t="n">
        <v>0</v>
      </c>
      <c r="BI143" s="24" t="n">
        <v>0</v>
      </c>
      <c r="BJ143" s="24" t="n">
        <v>0</v>
      </c>
      <c r="BK143" s="24" t="n">
        <v>0</v>
      </c>
      <c r="BL143" s="24" t="n">
        <v>0</v>
      </c>
      <c r="BM143" s="24" t="n">
        <v>0</v>
      </c>
      <c r="BN143" s="24" t="n">
        <v>0</v>
      </c>
      <c r="BO143" s="24" t="n">
        <v>0</v>
      </c>
      <c r="BP143" s="24" t="n">
        <v>0</v>
      </c>
      <c r="BQ143" s="24" t="n">
        <v>0</v>
      </c>
      <c r="BR143" s="24" t="n">
        <v>0</v>
      </c>
      <c r="BS143" s="24">
        <f>BB143*AK143*$AJ143</f>
        <v/>
      </c>
      <c r="BT143" s="24">
        <f>BC143*AL143*$AJ143</f>
        <v/>
      </c>
      <c r="BU143" s="24">
        <f>BD143*AM143*$AJ143</f>
        <v/>
      </c>
      <c r="BV143" s="26">
        <f>BE143*AN143*$AJ143</f>
        <v/>
      </c>
      <c r="BW143" s="26">
        <f>BF143*AO143*$AJ143</f>
        <v/>
      </c>
      <c r="BX143" s="26">
        <f>AP143*BG143*$AJ143</f>
        <v/>
      </c>
      <c r="BY143" s="24">
        <f>AQ143*BH143*$AJ143</f>
        <v/>
      </c>
      <c r="BZ143" s="24">
        <f>AR143*BI143*$AJ143</f>
        <v/>
      </c>
      <c r="CA143" s="24">
        <f>AS143*BJ143*$AJ143</f>
        <v/>
      </c>
      <c r="CB143" s="24">
        <f>AT143*BK143*$AJ143</f>
        <v/>
      </c>
      <c r="CC143" s="24">
        <f>AU143*BL143*$AJ143</f>
        <v/>
      </c>
      <c r="CD143" s="24">
        <f>AV143*BM143*$AJ143</f>
        <v/>
      </c>
      <c r="CE143" s="24">
        <f>AW143*BN143*$AJ143</f>
        <v/>
      </c>
      <c r="CF143" s="24">
        <f>AX143*BO143*$AJ143</f>
        <v/>
      </c>
      <c r="CG143" s="24">
        <f>AY143*BP143*$AJ143</f>
        <v/>
      </c>
      <c r="CH143" s="24">
        <f>AZ143*BQ143*$AJ143</f>
        <v/>
      </c>
      <c r="CI143" s="24">
        <f>BA143*BR143*$AJ143</f>
        <v/>
      </c>
    </row>
    <row r="144">
      <c r="A144" s="24" t="n">
        <v>139</v>
      </c>
      <c r="B144" s="24" t="inlineStr">
        <is>
          <t>出口/Export</t>
        </is>
      </c>
      <c r="C144" s="24" t="inlineStr">
        <is>
          <t>SHI</t>
        </is>
      </c>
      <c r="D144" s="24" t="inlineStr">
        <is>
          <t>客户发展部</t>
        </is>
      </c>
      <c r="E144" s="24" t="inlineStr">
        <is>
          <t>HC18所</t>
        </is>
      </c>
      <c r="F144" s="24" t="inlineStr">
        <is>
          <t>廖剑涛/Kirk Kralapp/Joana</t>
        </is>
      </c>
      <c r="G144" s="24" t="inlineStr">
        <is>
          <t>TLA100</t>
        </is>
      </c>
      <c r="H144" s="24" t="inlineStr">
        <is>
          <t>TESLA, Inc</t>
        </is>
      </c>
      <c r="I144" s="24" t="inlineStr">
        <is>
          <t>HC18</t>
        </is>
      </c>
      <c r="J144" s="24" t="inlineStr">
        <is>
          <t>美洲</t>
        </is>
      </c>
      <c r="K144" s="24" t="inlineStr">
        <is>
          <t>HC18</t>
        </is>
      </c>
      <c r="L144" s="24" t="inlineStr">
        <is>
          <t>OEM</t>
        </is>
      </c>
      <c r="M144" s="24" t="n">
        <v>0</v>
      </c>
      <c r="N144" s="24" t="inlineStr">
        <is>
          <t>油泵/Oil Pump</t>
        </is>
      </c>
      <c r="O144" s="24" t="inlineStr">
        <is>
          <t>新能源产品</t>
        </is>
      </c>
      <c r="P144" s="24" t="inlineStr">
        <is>
          <t>事业二部</t>
        </is>
      </c>
      <c r="Q144" s="24" t="inlineStr">
        <is>
          <t>杭州工厂</t>
        </is>
      </c>
      <c r="R144" s="24" t="inlineStr">
        <is>
          <t>S/C/1693500-00-A/#/#</t>
        </is>
      </c>
      <c r="S144" s="24" t="inlineStr">
        <is>
          <t>01910100040</t>
        </is>
      </c>
      <c r="T144" s="24" t="n">
        <v>0</v>
      </c>
      <c r="U144" s="24" t="inlineStr">
        <is>
          <t>Oil Pump 2.0 Samples</t>
        </is>
      </c>
      <c r="V144" s="24" t="n">
        <v>0</v>
      </c>
      <c r="W144" s="24" t="n">
        <v>0</v>
      </c>
      <c r="X144" s="24" t="inlineStr">
        <is>
          <t>1693500-00-A</t>
        </is>
      </c>
      <c r="Y144" s="24" t="n">
        <v>0</v>
      </c>
      <c r="Z144" s="24" t="n">
        <v>0</v>
      </c>
      <c r="AA144" s="24" t="n">
        <v>0</v>
      </c>
      <c r="AB144" s="24" t="n">
        <v>0</v>
      </c>
      <c r="AC144" s="24" t="n">
        <v>0</v>
      </c>
      <c r="AD144" s="24" t="n">
        <v>0</v>
      </c>
      <c r="AE144" s="24" t="n">
        <v>0</v>
      </c>
      <c r="AF144" s="24" t="n">
        <v>0</v>
      </c>
      <c r="AG144" s="24" t="n">
        <v>0</v>
      </c>
      <c r="AH144" s="24" t="n">
        <v>0</v>
      </c>
      <c r="AI144" s="24" t="inlineStr">
        <is>
          <t>美元/USD</t>
        </is>
      </c>
      <c r="AJ144" s="24" t="n">
        <v>6.8</v>
      </c>
      <c r="AK144" s="24" t="n">
        <v>0</v>
      </c>
      <c r="AL144" s="24" t="n">
        <v>0</v>
      </c>
      <c r="AM144" s="24" t="n">
        <v>0</v>
      </c>
      <c r="AN144" s="24" t="n">
        <v>0</v>
      </c>
      <c r="AO144" s="42" t="n">
        <v>0</v>
      </c>
      <c r="AP144" s="42" t="n">
        <v>0</v>
      </c>
      <c r="AQ144" s="42" t="n">
        <v>0</v>
      </c>
      <c r="AR144" s="42" t="n">
        <v>0</v>
      </c>
      <c r="AS144" s="24" t="n">
        <v>0</v>
      </c>
      <c r="AT144" s="24" t="n">
        <v>0</v>
      </c>
      <c r="AU144" s="24" t="n">
        <v>0</v>
      </c>
      <c r="AV144" s="24" t="n">
        <v>0</v>
      </c>
      <c r="AW144" s="24" t="n">
        <v>0</v>
      </c>
      <c r="AX144" s="24" t="n">
        <v>0</v>
      </c>
      <c r="AY144" s="24" t="n">
        <v>0</v>
      </c>
      <c r="AZ144" s="24" t="n">
        <v>0</v>
      </c>
      <c r="BA144" s="24" t="n">
        <v>0</v>
      </c>
      <c r="BB144" s="24" t="n">
        <v>0</v>
      </c>
      <c r="BC144" s="24" t="n">
        <v>0</v>
      </c>
      <c r="BD144" s="24" t="n">
        <v>0</v>
      </c>
      <c r="BE144" s="24" t="n">
        <v>0</v>
      </c>
      <c r="BF144" s="24" t="n">
        <v>0</v>
      </c>
      <c r="BG144" s="24" t="n">
        <v>0</v>
      </c>
      <c r="BH144" s="24" t="n">
        <v>0</v>
      </c>
      <c r="BI144" s="24" t="n">
        <v>0</v>
      </c>
      <c r="BJ144" s="24" t="n">
        <v>0</v>
      </c>
      <c r="BK144" s="24" t="n">
        <v>0</v>
      </c>
      <c r="BL144" s="24" t="n">
        <v>0</v>
      </c>
      <c r="BM144" s="24" t="n">
        <v>0</v>
      </c>
      <c r="BN144" s="24" t="n">
        <v>0</v>
      </c>
      <c r="BO144" s="24" t="n">
        <v>0</v>
      </c>
      <c r="BP144" s="24" t="n">
        <v>0</v>
      </c>
      <c r="BQ144" s="24" t="n">
        <v>0</v>
      </c>
      <c r="BR144" s="24" t="n">
        <v>0</v>
      </c>
      <c r="BS144" s="24">
        <f>BB144*AK144*$AJ144</f>
        <v/>
      </c>
      <c r="BT144" s="24">
        <f>BC144*AL144*$AJ144</f>
        <v/>
      </c>
      <c r="BU144" s="24">
        <f>BD144*AM144*$AJ144</f>
        <v/>
      </c>
      <c r="BV144" s="26">
        <f>BE144*AN144*$AJ144</f>
        <v/>
      </c>
      <c r="BW144" s="26">
        <f>BF144*AO144*$AJ144</f>
        <v/>
      </c>
      <c r="BX144" s="26">
        <f>AP144*BG144*$AJ144</f>
        <v/>
      </c>
      <c r="BY144" s="24">
        <f>AQ144*BH144*$AJ144</f>
        <v/>
      </c>
      <c r="BZ144" s="24">
        <f>AR144*BI144*$AJ144</f>
        <v/>
      </c>
      <c r="CA144" s="24">
        <f>AS144*BJ144*$AJ144</f>
        <v/>
      </c>
      <c r="CB144" s="24">
        <f>AT144*BK144*$AJ144</f>
        <v/>
      </c>
      <c r="CC144" s="24">
        <f>AU144*BL144*$AJ144</f>
        <v/>
      </c>
      <c r="CD144" s="24">
        <f>AV144*BM144*$AJ144</f>
        <v/>
      </c>
      <c r="CE144" s="24">
        <f>AW144*BN144*$AJ144</f>
        <v/>
      </c>
      <c r="CF144" s="24">
        <f>AX144*BO144*$AJ144</f>
        <v/>
      </c>
      <c r="CG144" s="24">
        <f>AY144*BP144*$AJ144</f>
        <v/>
      </c>
      <c r="CH144" s="24">
        <f>AZ144*BQ144*$AJ144</f>
        <v/>
      </c>
      <c r="CI144" s="24">
        <f>BA144*BR144*$AJ144</f>
        <v/>
      </c>
    </row>
    <row r="145" customFormat="1" s="38">
      <c r="A145" s="36" t="n">
        <v>140</v>
      </c>
      <c r="B145" s="36" t="inlineStr">
        <is>
          <t>出口/Export</t>
        </is>
      </c>
      <c r="C145" s="36" t="inlineStr">
        <is>
          <t>SHI</t>
        </is>
      </c>
      <c r="D145" s="36" t="inlineStr">
        <is>
          <t>客户发展部</t>
        </is>
      </c>
      <c r="E145" s="36" t="inlineStr">
        <is>
          <t>HC18所</t>
        </is>
      </c>
      <c r="F145" s="36" t="inlineStr">
        <is>
          <t>廖剑涛/Kirk Kralapp/Joana</t>
        </is>
      </c>
      <c r="G145" s="36" t="inlineStr">
        <is>
          <t>TLA100</t>
        </is>
      </c>
      <c r="H145" s="36" t="inlineStr">
        <is>
          <t>TESLA, Inc</t>
        </is>
      </c>
      <c r="I145" s="36" t="inlineStr">
        <is>
          <t>HC18</t>
        </is>
      </c>
      <c r="J145" s="36" t="inlineStr">
        <is>
          <t>美洲</t>
        </is>
      </c>
      <c r="K145" s="36" t="inlineStr">
        <is>
          <t>HC18</t>
        </is>
      </c>
      <c r="L145" s="36" t="inlineStr">
        <is>
          <t>OEM</t>
        </is>
      </c>
      <c r="M145" s="36" t="n">
        <v>0</v>
      </c>
      <c r="N145" s="36" t="inlineStr">
        <is>
          <t>油冷器/Oil Cooler</t>
        </is>
      </c>
      <c r="O145" s="36" t="inlineStr">
        <is>
          <t>新能源产品</t>
        </is>
      </c>
      <c r="P145" s="36" t="inlineStr">
        <is>
          <t>事业三部</t>
        </is>
      </c>
      <c r="Q145" s="36" t="inlineStr">
        <is>
          <t>绍兴工厂</t>
        </is>
      </c>
      <c r="R145" s="36" t="inlineStr">
        <is>
          <t>S/C/1716767-00-A/#/#</t>
        </is>
      </c>
      <c r="S145" s="36" t="inlineStr">
        <is>
          <t>找不到型号</t>
        </is>
      </c>
      <c r="T145" s="36" t="n">
        <v>0</v>
      </c>
      <c r="U145" s="36" t="inlineStr">
        <is>
          <t>3DU Heat Exchanger 2.0</t>
        </is>
      </c>
      <c r="V145" s="36" t="n">
        <v>0</v>
      </c>
      <c r="W145" s="36" t="n">
        <v>0</v>
      </c>
      <c r="X145" s="36" t="inlineStr">
        <is>
          <t>1716767-00-A</t>
        </is>
      </c>
      <c r="Y145" s="36" t="n">
        <v>0</v>
      </c>
      <c r="Z145" s="36" t="n">
        <v>0</v>
      </c>
      <c r="AA145" s="36" t="n">
        <v>0</v>
      </c>
      <c r="AB145" s="36" t="n">
        <v>0</v>
      </c>
      <c r="AC145" s="36" t="n">
        <v>0</v>
      </c>
      <c r="AD145" s="36" t="n">
        <v>0</v>
      </c>
      <c r="AE145" s="36" t="n">
        <v>0</v>
      </c>
      <c r="AF145" s="36" t="n">
        <v>0</v>
      </c>
      <c r="AG145" s="36" t="n">
        <v>0</v>
      </c>
      <c r="AH145" s="36" t="n">
        <v>0</v>
      </c>
      <c r="AI145" s="36" t="inlineStr">
        <is>
          <t>美元/USD</t>
        </is>
      </c>
      <c r="AJ145" s="36" t="n">
        <v>6.8</v>
      </c>
      <c r="AK145" s="36" t="n">
        <v>0</v>
      </c>
      <c r="AL145" s="36" t="n">
        <v>0</v>
      </c>
      <c r="AM145" s="36" t="n">
        <v>0</v>
      </c>
      <c r="AN145" s="36" t="n">
        <v>5.57</v>
      </c>
      <c r="AO145" s="42" t="n">
        <v>10</v>
      </c>
      <c r="AP145" s="42" t="n">
        <v>6.048</v>
      </c>
      <c r="AQ145" s="42" t="n">
        <v>8.064</v>
      </c>
      <c r="AR145" s="42" t="n">
        <v>10.92</v>
      </c>
      <c r="AS145" s="24" t="n">
        <v>0</v>
      </c>
      <c r="AT145" s="24" t="n">
        <v>0</v>
      </c>
      <c r="AU145" s="24" t="n">
        <v>0</v>
      </c>
      <c r="AV145" s="24" t="n">
        <v>0</v>
      </c>
      <c r="AW145" s="24" t="n">
        <v>0</v>
      </c>
      <c r="AX145" s="24" t="n">
        <v>0</v>
      </c>
      <c r="AY145" s="24" t="n">
        <v>0</v>
      </c>
      <c r="AZ145" s="24" t="n">
        <v>0</v>
      </c>
      <c r="BA145" s="24" t="n">
        <v>0</v>
      </c>
      <c r="BB145" s="24" t="n">
        <v>0</v>
      </c>
      <c r="BC145" s="24" t="n">
        <v>0</v>
      </c>
      <c r="BD145" s="24" t="n">
        <v>0</v>
      </c>
      <c r="BE145" s="36" t="n">
        <v>6.4</v>
      </c>
      <c r="BF145" s="42" t="n">
        <v>6.4</v>
      </c>
      <c r="BG145" s="42" t="n">
        <v>6.4</v>
      </c>
      <c r="BH145" s="42" t="n">
        <v>6.4</v>
      </c>
      <c r="BI145" s="36" t="n">
        <v>6.4</v>
      </c>
      <c r="BJ145" s="36" t="n">
        <v>6.4</v>
      </c>
      <c r="BK145" s="36" t="n">
        <v>6.4</v>
      </c>
      <c r="BL145" s="36" t="n">
        <v>6.4</v>
      </c>
      <c r="BM145" s="36" t="n">
        <v>6.4</v>
      </c>
      <c r="BN145" s="36" t="n">
        <v>6.4</v>
      </c>
      <c r="BO145" s="36" t="n">
        <v>6.4</v>
      </c>
      <c r="BP145" s="36" t="n">
        <v>6.4</v>
      </c>
      <c r="BQ145" s="36" t="n">
        <v>6.4</v>
      </c>
      <c r="BR145" s="36" t="n">
        <v>6.4</v>
      </c>
      <c r="BS145" s="36">
        <f>BB145*AK145*$AJ145</f>
        <v/>
      </c>
      <c r="BT145" s="36">
        <f>BC145*AL145*$AJ145</f>
        <v/>
      </c>
      <c r="BU145" s="36">
        <f>BD145*AM145*$AJ145</f>
        <v/>
      </c>
      <c r="BV145" s="36">
        <f>BE145*AN145*$AJ145</f>
        <v/>
      </c>
      <c r="BW145" s="42">
        <f>BF145*AO145*$AJ145</f>
        <v/>
      </c>
      <c r="BX145" s="42">
        <f>AP145*BG145*$AJ145</f>
        <v/>
      </c>
      <c r="BY145" s="42">
        <f>AQ145*BH145*$AJ145</f>
        <v/>
      </c>
      <c r="BZ145" s="36">
        <f>AR145*BI145*$AJ145</f>
        <v/>
      </c>
      <c r="CA145" s="36">
        <f>AS145*BJ145*$AJ145</f>
        <v/>
      </c>
      <c r="CB145" s="36">
        <f>AT145*BK145*$AJ145</f>
        <v/>
      </c>
      <c r="CC145" s="36">
        <f>AU145*BL145*$AJ145</f>
        <v/>
      </c>
      <c r="CD145" s="36">
        <f>AV145*BM145*$AJ145</f>
        <v/>
      </c>
      <c r="CE145" s="36">
        <f>AW145*BN145*$AJ145</f>
        <v/>
      </c>
      <c r="CF145" s="36">
        <f>AX145*BO145*$AJ145</f>
        <v/>
      </c>
      <c r="CG145" s="36">
        <f>AY145*BP145*$AJ145</f>
        <v/>
      </c>
      <c r="CH145" s="36">
        <f>AZ145*BQ145*$AJ145</f>
        <v/>
      </c>
      <c r="CI145" s="36">
        <f>BA145*BR145*$AJ145</f>
        <v/>
      </c>
    </row>
    <row r="146">
      <c r="A146" s="24" t="n">
        <v>141</v>
      </c>
      <c r="B146" s="24" t="inlineStr">
        <is>
          <t>出口/Export</t>
        </is>
      </c>
      <c r="C146" s="24" t="inlineStr">
        <is>
          <t>SHI</t>
        </is>
      </c>
      <c r="D146" s="24" t="inlineStr">
        <is>
          <t>客户发展部</t>
        </is>
      </c>
      <c r="E146" s="24" t="inlineStr">
        <is>
          <t>HC18所</t>
        </is>
      </c>
      <c r="F146" s="24" t="inlineStr">
        <is>
          <t>廖剑涛/Kirk Kralapp/Joana</t>
        </is>
      </c>
      <c r="G146" s="24" t="inlineStr">
        <is>
          <t>TLA100</t>
        </is>
      </c>
      <c r="H146" s="24" t="inlineStr">
        <is>
          <t>TESLA, Inc</t>
        </is>
      </c>
      <c r="I146" s="24" t="inlineStr">
        <is>
          <t>HC18</t>
        </is>
      </c>
      <c r="J146" s="24" t="inlineStr">
        <is>
          <t>美洲</t>
        </is>
      </c>
      <c r="K146" s="24" t="inlineStr">
        <is>
          <t>HC18</t>
        </is>
      </c>
      <c r="L146" s="24" t="inlineStr">
        <is>
          <t>OEM</t>
        </is>
      </c>
      <c r="M146" s="24" t="n">
        <v>0</v>
      </c>
      <c r="N146" s="24" t="inlineStr">
        <is>
          <t>控制器/Controller</t>
        </is>
      </c>
      <c r="O146" s="24" t="inlineStr">
        <is>
          <t>传统产品</t>
        </is>
      </c>
      <c r="P146" s="24" t="inlineStr">
        <is>
          <t>事业二部</t>
        </is>
      </c>
      <c r="Q146" s="24" t="inlineStr">
        <is>
          <t>杭州工厂</t>
        </is>
      </c>
      <c r="R146" s="24" t="inlineStr">
        <is>
          <t>S/C/1736315-00-A/#/#</t>
        </is>
      </c>
      <c r="S146" s="24" t="inlineStr">
        <is>
          <t>0151040013K01</t>
        </is>
      </c>
      <c r="T146" s="24" t="n">
        <v>0</v>
      </c>
      <c r="U146" s="24" t="inlineStr">
        <is>
          <t>GEARMOTOR</t>
        </is>
      </c>
      <c r="V146" s="24" t="n">
        <v>0</v>
      </c>
      <c r="W146" s="24" t="n">
        <v>0</v>
      </c>
      <c r="X146" s="24" t="inlineStr">
        <is>
          <t>1736315-00-A</t>
        </is>
      </c>
      <c r="Y146" s="24" t="n">
        <v>0</v>
      </c>
      <c r="Z146" s="24" t="n">
        <v>0</v>
      </c>
      <c r="AA146" s="24" t="n">
        <v>0</v>
      </c>
      <c r="AB146" s="24" t="n">
        <v>0</v>
      </c>
      <c r="AC146" s="24" t="n">
        <v>0</v>
      </c>
      <c r="AD146" s="24" t="n">
        <v>0</v>
      </c>
      <c r="AE146" s="24" t="n">
        <v>0</v>
      </c>
      <c r="AF146" s="24" t="n">
        <v>0</v>
      </c>
      <c r="AG146" s="24" t="n">
        <v>0</v>
      </c>
      <c r="AH146" s="24" t="n">
        <v>0</v>
      </c>
      <c r="AI146" s="24" t="inlineStr">
        <is>
          <t>美元/USD</t>
        </is>
      </c>
      <c r="AJ146" s="24" t="n">
        <v>6.8</v>
      </c>
      <c r="AK146" s="24" t="n">
        <v>0</v>
      </c>
      <c r="AL146" s="24" t="n">
        <v>0</v>
      </c>
      <c r="AM146" s="24" t="n">
        <v>0</v>
      </c>
      <c r="AN146" s="24" t="n">
        <v>0</v>
      </c>
      <c r="AO146" s="42" t="n">
        <v>0</v>
      </c>
      <c r="AP146" s="42" t="n">
        <v>0</v>
      </c>
      <c r="AQ146" s="42" t="n">
        <v>0</v>
      </c>
      <c r="AR146" s="42" t="n">
        <v>0</v>
      </c>
      <c r="AS146" s="24" t="n">
        <v>0</v>
      </c>
      <c r="AT146" s="24" t="n">
        <v>0</v>
      </c>
      <c r="AU146" s="24" t="n">
        <v>0</v>
      </c>
      <c r="AV146" s="24" t="n">
        <v>0</v>
      </c>
      <c r="AW146" s="24" t="n">
        <v>0</v>
      </c>
      <c r="AX146" s="24" t="n">
        <v>0</v>
      </c>
      <c r="AY146" s="24" t="n">
        <v>0</v>
      </c>
      <c r="AZ146" s="24" t="n">
        <v>0</v>
      </c>
      <c r="BA146" s="24" t="n">
        <v>0</v>
      </c>
      <c r="BB146" s="24" t="n">
        <v>0</v>
      </c>
      <c r="BC146" s="24" t="n">
        <v>0</v>
      </c>
      <c r="BD146" s="24" t="n">
        <v>0</v>
      </c>
      <c r="BE146" s="24" t="n">
        <v>0</v>
      </c>
      <c r="BF146" s="24" t="n">
        <v>0</v>
      </c>
      <c r="BG146" s="24" t="n">
        <v>0</v>
      </c>
      <c r="BH146" s="24" t="n">
        <v>0</v>
      </c>
      <c r="BI146" s="24" t="n">
        <v>0</v>
      </c>
      <c r="BJ146" s="24" t="n">
        <v>0</v>
      </c>
      <c r="BK146" s="24" t="n">
        <v>0</v>
      </c>
      <c r="BL146" s="24" t="n">
        <v>0</v>
      </c>
      <c r="BM146" s="24" t="n">
        <v>0</v>
      </c>
      <c r="BN146" s="24" t="n">
        <v>0</v>
      </c>
      <c r="BO146" s="24" t="n">
        <v>0</v>
      </c>
      <c r="BP146" s="24" t="n">
        <v>0</v>
      </c>
      <c r="BQ146" s="24" t="n">
        <v>0</v>
      </c>
      <c r="BR146" s="24" t="n">
        <v>0</v>
      </c>
      <c r="BS146" s="24">
        <f>BB146*AK146*$AJ146</f>
        <v/>
      </c>
      <c r="BT146" s="24">
        <f>BC146*AL146*$AJ146</f>
        <v/>
      </c>
      <c r="BU146" s="24">
        <f>BD146*AM146*$AJ146</f>
        <v/>
      </c>
      <c r="BV146" s="26">
        <f>BE146*AN146*$AJ146</f>
        <v/>
      </c>
      <c r="BW146" s="26">
        <f>BF146*AO146*$AJ146</f>
        <v/>
      </c>
      <c r="BX146" s="26">
        <f>AP146*BG146*$AJ146</f>
        <v/>
      </c>
      <c r="BY146" s="24">
        <f>AQ146*BH146*$AJ146</f>
        <v/>
      </c>
      <c r="BZ146" s="24">
        <f>AR146*BI146*$AJ146</f>
        <v/>
      </c>
      <c r="CA146" s="24">
        <f>AS146*BJ146*$AJ146</f>
        <v/>
      </c>
      <c r="CB146" s="24">
        <f>AT146*BK146*$AJ146</f>
        <v/>
      </c>
      <c r="CC146" s="24">
        <f>AU146*BL146*$AJ146</f>
        <v/>
      </c>
      <c r="CD146" s="24">
        <f>AV146*BM146*$AJ146</f>
        <v/>
      </c>
      <c r="CE146" s="24">
        <f>AW146*BN146*$AJ146</f>
        <v/>
      </c>
      <c r="CF146" s="24">
        <f>AX146*BO146*$AJ146</f>
        <v/>
      </c>
      <c r="CG146" s="24">
        <f>AY146*BP146*$AJ146</f>
        <v/>
      </c>
      <c r="CH146" s="24">
        <f>AZ146*BQ146*$AJ146</f>
        <v/>
      </c>
      <c r="CI146" s="24">
        <f>BA146*BR146*$AJ146</f>
        <v/>
      </c>
    </row>
    <row r="147">
      <c r="A147" s="24" t="n">
        <v>142</v>
      </c>
      <c r="B147" s="24" t="inlineStr">
        <is>
          <t>出口/Export</t>
        </is>
      </c>
      <c r="C147" s="24" t="inlineStr">
        <is>
          <t>SHI</t>
        </is>
      </c>
      <c r="D147" s="24" t="inlineStr">
        <is>
          <t>客户发展部</t>
        </is>
      </c>
      <c r="E147" s="24" t="inlineStr">
        <is>
          <t>HC18所</t>
        </is>
      </c>
      <c r="F147" s="24" t="inlineStr">
        <is>
          <t>廖剑涛/Kirk Kralapp/Joana</t>
        </is>
      </c>
      <c r="G147" s="24" t="inlineStr">
        <is>
          <t>TLA100</t>
        </is>
      </c>
      <c r="H147" s="24" t="inlineStr">
        <is>
          <t>TESLA, Inc</t>
        </is>
      </c>
      <c r="I147" s="24" t="inlineStr">
        <is>
          <t>HC18</t>
        </is>
      </c>
      <c r="J147" s="24" t="inlineStr">
        <is>
          <t>美洲</t>
        </is>
      </c>
      <c r="K147" s="24" t="inlineStr">
        <is>
          <t>HC18</t>
        </is>
      </c>
      <c r="L147" s="24" t="inlineStr">
        <is>
          <t>OEM</t>
        </is>
      </c>
      <c r="M147" s="24" t="inlineStr">
        <is>
          <t>批量/SOP</t>
        </is>
      </c>
      <c r="N147" s="24" t="inlineStr">
        <is>
          <t>集成模块/Integrated Module</t>
        </is>
      </c>
      <c r="O147" s="24" t="inlineStr">
        <is>
          <t>新能源产品</t>
        </is>
      </c>
      <c r="P147" s="24" t="inlineStr">
        <is>
          <t>事业五部</t>
        </is>
      </c>
      <c r="Q147" s="24" t="inlineStr">
        <is>
          <t>绍兴工厂</t>
        </is>
      </c>
      <c r="R147" s="24" t="inlineStr">
        <is>
          <t>S/C/1739701-00-B/#/#</t>
        </is>
      </c>
      <c r="S147" s="24" t="inlineStr">
        <is>
          <t>01320100090</t>
        </is>
      </c>
      <c r="T147" s="24" t="n">
        <v>0</v>
      </c>
      <c r="U147" s="24" t="n">
        <v>0</v>
      </c>
      <c r="V147" s="24" t="inlineStr">
        <is>
          <t>ASY,RAPTOR,TC,MP2XL</t>
        </is>
      </c>
      <c r="W147" s="24" t="n">
        <v>0</v>
      </c>
      <c r="X147" s="24" t="inlineStr">
        <is>
          <t>1739701-00-B</t>
        </is>
      </c>
      <c r="Y147" s="24" t="inlineStr">
        <is>
          <t>批量SOP</t>
        </is>
      </c>
      <c r="Z147" s="24" t="n">
        <v>0</v>
      </c>
      <c r="AA147" s="24" t="n">
        <v>0</v>
      </c>
      <c r="AB147" s="24" t="n">
        <v>0</v>
      </c>
      <c r="AC147" s="24" t="inlineStr">
        <is>
          <t>HC18（储能）</t>
        </is>
      </c>
      <c r="AD147" s="24" t="inlineStr">
        <is>
          <t>Raptor</t>
        </is>
      </c>
      <c r="AE147" s="24" t="n">
        <v>0</v>
      </c>
      <c r="AF147" s="24" t="n">
        <v>0</v>
      </c>
      <c r="AG147" s="24" t="n">
        <v>0</v>
      </c>
      <c r="AH147" s="24" t="n">
        <v>0</v>
      </c>
      <c r="AI147" s="24" t="inlineStr">
        <is>
          <t>美元/USD</t>
        </is>
      </c>
      <c r="AJ147" s="24" t="n">
        <v>6.8</v>
      </c>
      <c r="AK147" s="24" t="n">
        <v>0</v>
      </c>
      <c r="AL147" s="24" t="n">
        <v>0</v>
      </c>
      <c r="AM147" s="24" t="n">
        <v>0</v>
      </c>
      <c r="AN147" s="24" t="n">
        <v>0</v>
      </c>
      <c r="AO147" s="42" t="n">
        <v>0</v>
      </c>
      <c r="AP147" s="42" t="n">
        <v>0.024</v>
      </c>
      <c r="AQ147" s="42" t="n">
        <v>0.024</v>
      </c>
      <c r="AR147" s="42" t="n">
        <v>0.024</v>
      </c>
      <c r="AS147" s="24" t="n">
        <v>0.028</v>
      </c>
      <c r="AT147" s="24" t="n">
        <v>0.028</v>
      </c>
      <c r="AU147" s="24" t="n">
        <v>0.028</v>
      </c>
      <c r="AV147" s="24" t="n">
        <v>0.032</v>
      </c>
      <c r="AW147" s="24" t="n">
        <v>0.032</v>
      </c>
      <c r="AX147" s="24" t="n">
        <v>0.032</v>
      </c>
      <c r="AY147" s="24" t="n">
        <v>0.036</v>
      </c>
      <c r="AZ147" s="24" t="n">
        <v>0.036</v>
      </c>
      <c r="BA147" s="24" t="n">
        <v>0.036</v>
      </c>
      <c r="BB147" s="24" t="n">
        <v>1250</v>
      </c>
      <c r="BC147" s="24" t="n">
        <v>1250</v>
      </c>
      <c r="BD147" s="24" t="n">
        <v>1250</v>
      </c>
      <c r="BE147" s="24" t="n">
        <v>1250</v>
      </c>
      <c r="BF147" s="24" t="n">
        <v>1250</v>
      </c>
      <c r="BG147" s="24" t="n">
        <v>1250</v>
      </c>
      <c r="BH147" s="24" t="n">
        <v>1250</v>
      </c>
      <c r="BI147" s="24" t="n">
        <v>1250</v>
      </c>
      <c r="BJ147" s="24" t="n">
        <v>1250</v>
      </c>
      <c r="BK147" s="24" t="n">
        <v>1250</v>
      </c>
      <c r="BL147" s="24" t="n">
        <v>1250</v>
      </c>
      <c r="BM147" s="24" t="n">
        <v>1250</v>
      </c>
      <c r="BN147" s="24" t="n">
        <v>1250</v>
      </c>
      <c r="BO147" s="24" t="n">
        <v>1250</v>
      </c>
      <c r="BP147" s="24" t="n">
        <v>1250</v>
      </c>
      <c r="BQ147" s="24" t="n">
        <v>1250</v>
      </c>
      <c r="BR147" s="24" t="n">
        <v>1250</v>
      </c>
      <c r="BS147" s="24">
        <f>BB147*AK147*$AJ147</f>
        <v/>
      </c>
      <c r="BT147" s="24">
        <f>BC147*AL147*$AJ147</f>
        <v/>
      </c>
      <c r="BU147" s="24">
        <f>BD147*AM147*$AJ147</f>
        <v/>
      </c>
      <c r="BV147" s="26">
        <f>BE147*AN147*$AJ147</f>
        <v/>
      </c>
      <c r="BW147" s="26">
        <f>BF147*AO147*$AJ147</f>
        <v/>
      </c>
      <c r="BX147" s="26">
        <f>AP147*BG147*$AJ147</f>
        <v/>
      </c>
      <c r="BY147" s="24">
        <f>AQ147*BH147*$AJ147</f>
        <v/>
      </c>
      <c r="BZ147" s="24">
        <f>AR147*BI147*$AJ147</f>
        <v/>
      </c>
      <c r="CA147" s="24">
        <f>AS147*BJ147*$AJ147</f>
        <v/>
      </c>
      <c r="CB147" s="24">
        <f>AT147*BK147*$AJ147</f>
        <v/>
      </c>
      <c r="CC147" s="24">
        <f>AU147*BL147*$AJ147</f>
        <v/>
      </c>
      <c r="CD147" s="24">
        <f>AV147*BM147*$AJ147</f>
        <v/>
      </c>
      <c r="CE147" s="24">
        <f>AW147*BN147*$AJ147</f>
        <v/>
      </c>
      <c r="CF147" s="24">
        <f>AX147*BO147*$AJ147</f>
        <v/>
      </c>
      <c r="CG147" s="24">
        <f>AY147*BP147*$AJ147</f>
        <v/>
      </c>
      <c r="CH147" s="24">
        <f>AZ147*BQ147*$AJ147</f>
        <v/>
      </c>
      <c r="CI147" s="24">
        <f>BA147*BR147*$AJ147</f>
        <v/>
      </c>
    </row>
    <row r="148">
      <c r="A148" s="24" t="n">
        <v>143</v>
      </c>
      <c r="B148" s="24" t="inlineStr">
        <is>
          <t>出口/Export</t>
        </is>
      </c>
      <c r="C148" s="24" t="inlineStr">
        <is>
          <t>SHI</t>
        </is>
      </c>
      <c r="D148" s="24" t="inlineStr">
        <is>
          <t>客户发展部</t>
        </is>
      </c>
      <c r="E148" s="24" t="inlineStr">
        <is>
          <t>HC18所</t>
        </is>
      </c>
      <c r="F148" s="24" t="inlineStr">
        <is>
          <t>廖剑涛/Kirk Kralapp/Joana</t>
        </is>
      </c>
      <c r="G148" s="24" t="inlineStr">
        <is>
          <t>TLA100</t>
        </is>
      </c>
      <c r="H148" s="24" t="inlineStr">
        <is>
          <t>TESLA, Inc</t>
        </is>
      </c>
      <c r="I148" s="24" t="inlineStr">
        <is>
          <t>HC18</t>
        </is>
      </c>
      <c r="J148" s="24" t="inlineStr">
        <is>
          <t>美洲</t>
        </is>
      </c>
      <c r="K148" s="24" t="inlineStr">
        <is>
          <t>HC18</t>
        </is>
      </c>
      <c r="L148" s="24" t="inlineStr">
        <is>
          <t>OEM</t>
        </is>
      </c>
      <c r="M148" s="24" t="n">
        <v>0</v>
      </c>
      <c r="N148" s="24" t="inlineStr">
        <is>
          <t>水冷板/Cooling Plate</t>
        </is>
      </c>
      <c r="O148" s="24" t="inlineStr">
        <is>
          <t>新能源产品</t>
        </is>
      </c>
      <c r="P148" s="24" t="inlineStr">
        <is>
          <t>事业三部</t>
        </is>
      </c>
      <c r="Q148" s="24" t="inlineStr">
        <is>
          <t>绍兴工厂</t>
        </is>
      </c>
      <c r="R148" s="24" t="inlineStr">
        <is>
          <t>S/C/1753904-00-C/#/#</t>
        </is>
      </c>
      <c r="S148" s="24" t="inlineStr">
        <is>
          <t>01270800013</t>
        </is>
      </c>
      <c r="T148" s="24" t="n">
        <v>0</v>
      </c>
      <c r="U148" s="24" t="inlineStr">
        <is>
          <t>HEATSINK,ME GAPUTER,M PK</t>
        </is>
      </c>
      <c r="V148" s="24" t="n">
        <v>0</v>
      </c>
      <c r="W148" s="24" t="n">
        <v>0</v>
      </c>
      <c r="X148" s="24" t="inlineStr">
        <is>
          <t>1753904-00-C</t>
        </is>
      </c>
      <c r="Y148" s="24" t="n">
        <v>0</v>
      </c>
      <c r="Z148" s="24" t="n">
        <v>0</v>
      </c>
      <c r="AA148" s="24" t="n">
        <v>0</v>
      </c>
      <c r="AB148" s="24" t="n">
        <v>0</v>
      </c>
      <c r="AC148" s="24" t="n">
        <v>0</v>
      </c>
      <c r="AD148" s="24" t="n">
        <v>0</v>
      </c>
      <c r="AE148" s="24" t="n">
        <v>0</v>
      </c>
      <c r="AF148" s="24" t="n">
        <v>0</v>
      </c>
      <c r="AG148" s="24" t="n">
        <v>0</v>
      </c>
      <c r="AH148" s="24" t="n">
        <v>0</v>
      </c>
      <c r="AI148" s="24" t="inlineStr">
        <is>
          <t>美元/USD</t>
        </is>
      </c>
      <c r="AJ148" s="24" t="n">
        <v>6.8</v>
      </c>
      <c r="AK148" s="24" t="n">
        <v>0</v>
      </c>
      <c r="AL148" s="24" t="n">
        <v>0</v>
      </c>
      <c r="AM148" s="24" t="n">
        <v>0</v>
      </c>
      <c r="AN148" s="24" t="n">
        <v>0</v>
      </c>
      <c r="AO148" s="42" t="n">
        <v>0</v>
      </c>
      <c r="AP148" s="42" t="n">
        <v>0</v>
      </c>
      <c r="AQ148" s="42" t="n">
        <v>0</v>
      </c>
      <c r="AR148" s="42" t="n">
        <v>0</v>
      </c>
      <c r="AS148" s="24" t="n">
        <v>0</v>
      </c>
      <c r="AT148" s="24" t="n">
        <v>0</v>
      </c>
      <c r="AU148" s="24" t="n">
        <v>0</v>
      </c>
      <c r="AV148" s="24" t="n">
        <v>0</v>
      </c>
      <c r="AW148" s="24" t="n">
        <v>0</v>
      </c>
      <c r="AX148" s="24" t="n">
        <v>0</v>
      </c>
      <c r="AY148" s="24" t="n">
        <v>0</v>
      </c>
      <c r="AZ148" s="24" t="n">
        <v>0</v>
      </c>
      <c r="BA148" s="24" t="n">
        <v>0</v>
      </c>
      <c r="BB148" s="24" t="n">
        <v>0</v>
      </c>
      <c r="BC148" s="24" t="n">
        <v>0</v>
      </c>
      <c r="BD148" s="24" t="n">
        <v>0</v>
      </c>
      <c r="BE148" s="24" t="n">
        <v>0</v>
      </c>
      <c r="BF148" s="24" t="n">
        <v>0</v>
      </c>
      <c r="BG148" s="24" t="n">
        <v>0</v>
      </c>
      <c r="BH148" s="24" t="n">
        <v>0</v>
      </c>
      <c r="BI148" s="24" t="n">
        <v>0</v>
      </c>
      <c r="BJ148" s="24" t="n">
        <v>0</v>
      </c>
      <c r="BK148" s="24" t="n">
        <v>0</v>
      </c>
      <c r="BL148" s="24" t="n">
        <v>0</v>
      </c>
      <c r="BM148" s="24" t="n">
        <v>0</v>
      </c>
      <c r="BN148" s="24" t="n">
        <v>0</v>
      </c>
      <c r="BO148" s="24" t="n">
        <v>0</v>
      </c>
      <c r="BP148" s="24" t="n">
        <v>0</v>
      </c>
      <c r="BQ148" s="24" t="n">
        <v>0</v>
      </c>
      <c r="BR148" s="24" t="n">
        <v>0</v>
      </c>
      <c r="BS148" s="24">
        <f>BB148*AK148*$AJ148</f>
        <v/>
      </c>
      <c r="BT148" s="24">
        <f>BC148*AL148*$AJ148</f>
        <v/>
      </c>
      <c r="BU148" s="24">
        <f>BD148*AM148*$AJ148</f>
        <v/>
      </c>
      <c r="BV148" s="26">
        <f>BE148*AN148*$AJ148</f>
        <v/>
      </c>
      <c r="BW148" s="26">
        <f>BF148*AO148*$AJ148</f>
        <v/>
      </c>
      <c r="BX148" s="26">
        <f>AP148*BG148*$AJ148</f>
        <v/>
      </c>
      <c r="BY148" s="24">
        <f>AQ148*BH148*$AJ148</f>
        <v/>
      </c>
      <c r="BZ148" s="24">
        <f>AR148*BI148*$AJ148</f>
        <v/>
      </c>
      <c r="CA148" s="24">
        <f>AS148*BJ148*$AJ148</f>
        <v/>
      </c>
      <c r="CB148" s="24">
        <f>AT148*BK148*$AJ148</f>
        <v/>
      </c>
      <c r="CC148" s="24">
        <f>AU148*BL148*$AJ148</f>
        <v/>
      </c>
      <c r="CD148" s="24">
        <f>AV148*BM148*$AJ148</f>
        <v/>
      </c>
      <c r="CE148" s="24">
        <f>AW148*BN148*$AJ148</f>
        <v/>
      </c>
      <c r="CF148" s="24">
        <f>AX148*BO148*$AJ148</f>
        <v/>
      </c>
      <c r="CG148" s="24">
        <f>AY148*BP148*$AJ148</f>
        <v/>
      </c>
      <c r="CH148" s="24">
        <f>AZ148*BQ148*$AJ148</f>
        <v/>
      </c>
      <c r="CI148" s="24">
        <f>BA148*BR148*$AJ148</f>
        <v/>
      </c>
    </row>
    <row r="149">
      <c r="A149" s="24" t="n">
        <v>144</v>
      </c>
      <c r="B149" s="24" t="inlineStr">
        <is>
          <t>出口/Export</t>
        </is>
      </c>
      <c r="C149" s="24" t="inlineStr">
        <is>
          <t>SHI</t>
        </is>
      </c>
      <c r="D149" s="24" t="inlineStr">
        <is>
          <t>客户发展部</t>
        </is>
      </c>
      <c r="E149" s="24" t="inlineStr">
        <is>
          <t>HC18所</t>
        </is>
      </c>
      <c r="F149" s="24" t="inlineStr">
        <is>
          <t>廖剑涛/Kirk Kralapp/Joana</t>
        </is>
      </c>
      <c r="G149" s="24" t="inlineStr">
        <is>
          <t>TLA100</t>
        </is>
      </c>
      <c r="H149" s="24" t="inlineStr">
        <is>
          <t>TESLA, Inc</t>
        </is>
      </c>
      <c r="I149" s="24" t="inlineStr">
        <is>
          <t>HC18</t>
        </is>
      </c>
      <c r="J149" s="24" t="inlineStr">
        <is>
          <t>美洲</t>
        </is>
      </c>
      <c r="K149" s="24" t="inlineStr">
        <is>
          <t>HC18</t>
        </is>
      </c>
      <c r="L149" s="24" t="inlineStr">
        <is>
          <t>OEM</t>
        </is>
      </c>
      <c r="M149" s="24" t="n">
        <v>0</v>
      </c>
      <c r="N149" s="24" t="inlineStr">
        <is>
          <t>水冷板/Cooling Plate</t>
        </is>
      </c>
      <c r="O149" s="24" t="inlineStr">
        <is>
          <t>新能源产品</t>
        </is>
      </c>
      <c r="P149" s="24" t="inlineStr">
        <is>
          <t>事业三部</t>
        </is>
      </c>
      <c r="Q149" s="24" t="inlineStr">
        <is>
          <t>绍兴工厂</t>
        </is>
      </c>
      <c r="R149" s="24" t="inlineStr">
        <is>
          <t>S/C/1753904-10-A/#/#</t>
        </is>
      </c>
      <c r="S149" s="24" t="inlineStr">
        <is>
          <t>01270800013</t>
        </is>
      </c>
      <c r="T149" s="24" t="n">
        <v>0</v>
      </c>
      <c r="U149" s="24" t="inlineStr">
        <is>
          <t>HEATSINK,MEGAPUTER</t>
        </is>
      </c>
      <c r="V149" s="24" t="n">
        <v>0</v>
      </c>
      <c r="W149" s="24" t="n">
        <v>0</v>
      </c>
      <c r="X149" s="24" t="inlineStr">
        <is>
          <t>1753904-10-A</t>
        </is>
      </c>
      <c r="Y149" s="24" t="n">
        <v>0</v>
      </c>
      <c r="Z149" s="24" t="n">
        <v>0</v>
      </c>
      <c r="AA149" s="24" t="n">
        <v>0</v>
      </c>
      <c r="AB149" s="24" t="n">
        <v>0</v>
      </c>
      <c r="AC149" s="24" t="n">
        <v>0</v>
      </c>
      <c r="AD149" s="24" t="n">
        <v>0</v>
      </c>
      <c r="AE149" s="24" t="n">
        <v>0</v>
      </c>
      <c r="AF149" s="24" t="n">
        <v>0</v>
      </c>
      <c r="AG149" s="24" t="n">
        <v>0</v>
      </c>
      <c r="AH149" s="24" t="n">
        <v>0</v>
      </c>
      <c r="AI149" s="24" t="inlineStr">
        <is>
          <t>美元/USD</t>
        </is>
      </c>
      <c r="AJ149" s="24" t="n">
        <v>6.8</v>
      </c>
      <c r="AK149" s="24" t="n">
        <v>0</v>
      </c>
      <c r="AL149" s="24" t="n">
        <v>0</v>
      </c>
      <c r="AM149" s="24" t="n">
        <v>0</v>
      </c>
      <c r="AN149" s="24" t="n">
        <v>0</v>
      </c>
      <c r="AO149" s="42" t="n">
        <v>0</v>
      </c>
      <c r="AP149" s="42" t="n">
        <v>0</v>
      </c>
      <c r="AQ149" s="42" t="n">
        <v>0</v>
      </c>
      <c r="AR149" s="42" t="n">
        <v>0</v>
      </c>
      <c r="AS149" s="24" t="n">
        <v>0</v>
      </c>
      <c r="AT149" s="24" t="n">
        <v>0</v>
      </c>
      <c r="AU149" s="24" t="n">
        <v>0</v>
      </c>
      <c r="AV149" s="24" t="n">
        <v>0</v>
      </c>
      <c r="AW149" s="24" t="n">
        <v>0</v>
      </c>
      <c r="AX149" s="24" t="n">
        <v>0</v>
      </c>
      <c r="AY149" s="24" t="n">
        <v>0</v>
      </c>
      <c r="AZ149" s="24" t="n">
        <v>0</v>
      </c>
      <c r="BA149" s="24" t="n">
        <v>0</v>
      </c>
      <c r="BB149" s="24" t="n">
        <v>0</v>
      </c>
      <c r="BC149" s="24" t="n">
        <v>0</v>
      </c>
      <c r="BD149" s="24" t="n">
        <v>0</v>
      </c>
      <c r="BE149" s="24" t="n">
        <v>0</v>
      </c>
      <c r="BF149" s="24" t="n">
        <v>0</v>
      </c>
      <c r="BG149" s="24" t="n">
        <v>0</v>
      </c>
      <c r="BH149" s="24" t="n">
        <v>0</v>
      </c>
      <c r="BI149" s="24" t="n">
        <v>0</v>
      </c>
      <c r="BJ149" s="24" t="n">
        <v>0</v>
      </c>
      <c r="BK149" s="24" t="n">
        <v>0</v>
      </c>
      <c r="BL149" s="24" t="n">
        <v>0</v>
      </c>
      <c r="BM149" s="24" t="n">
        <v>0</v>
      </c>
      <c r="BN149" s="24" t="n">
        <v>0</v>
      </c>
      <c r="BO149" s="24" t="n">
        <v>0</v>
      </c>
      <c r="BP149" s="24" t="n">
        <v>0</v>
      </c>
      <c r="BQ149" s="24" t="n">
        <v>0</v>
      </c>
      <c r="BR149" s="24" t="n">
        <v>0</v>
      </c>
      <c r="BS149" s="24">
        <f>BB149*AK149*$AJ149</f>
        <v/>
      </c>
      <c r="BT149" s="24">
        <f>BC149*AL149*$AJ149</f>
        <v/>
      </c>
      <c r="BU149" s="24">
        <f>BD149*AM149*$AJ149</f>
        <v/>
      </c>
      <c r="BV149" s="26">
        <f>BE149*AN149*$AJ149</f>
        <v/>
      </c>
      <c r="BW149" s="26">
        <f>BF149*AO149*$AJ149</f>
        <v/>
      </c>
      <c r="BX149" s="26">
        <f>AP149*BG149*$AJ149</f>
        <v/>
      </c>
      <c r="BY149" s="24">
        <f>AQ149*BH149*$AJ149</f>
        <v/>
      </c>
      <c r="BZ149" s="24">
        <f>AR149*BI149*$AJ149</f>
        <v/>
      </c>
      <c r="CA149" s="24">
        <f>AS149*BJ149*$AJ149</f>
        <v/>
      </c>
      <c r="CB149" s="24">
        <f>AT149*BK149*$AJ149</f>
        <v/>
      </c>
      <c r="CC149" s="24">
        <f>AU149*BL149*$AJ149</f>
        <v/>
      </c>
      <c r="CD149" s="24">
        <f>AV149*BM149*$AJ149</f>
        <v/>
      </c>
      <c r="CE149" s="24">
        <f>AW149*BN149*$AJ149</f>
        <v/>
      </c>
      <c r="CF149" s="24">
        <f>AX149*BO149*$AJ149</f>
        <v/>
      </c>
      <c r="CG149" s="24">
        <f>AY149*BP149*$AJ149</f>
        <v/>
      </c>
      <c r="CH149" s="24">
        <f>AZ149*BQ149*$AJ149</f>
        <v/>
      </c>
      <c r="CI149" s="24">
        <f>BA149*BR149*$AJ149</f>
        <v/>
      </c>
    </row>
    <row r="150">
      <c r="A150" s="24" t="n">
        <v>145</v>
      </c>
      <c r="B150" s="24" t="inlineStr">
        <is>
          <t>出口/Export</t>
        </is>
      </c>
      <c r="C150" s="24" t="inlineStr">
        <is>
          <t>SHI</t>
        </is>
      </c>
      <c r="D150" s="24" t="inlineStr">
        <is>
          <t>客户发展部</t>
        </is>
      </c>
      <c r="E150" s="24" t="inlineStr">
        <is>
          <t>HC18所</t>
        </is>
      </c>
      <c r="F150" s="24" t="inlineStr">
        <is>
          <t>廖剑涛/Kirk Kralapp/Joana</t>
        </is>
      </c>
      <c r="G150" s="24" t="inlineStr">
        <is>
          <t>TLA100</t>
        </is>
      </c>
      <c r="H150" s="24" t="inlineStr">
        <is>
          <t>TESLA, Inc</t>
        </is>
      </c>
      <c r="I150" s="24" t="inlineStr">
        <is>
          <t>HC18</t>
        </is>
      </c>
      <c r="J150" s="24" t="inlineStr">
        <is>
          <t>美洲</t>
        </is>
      </c>
      <c r="K150" s="24" t="inlineStr">
        <is>
          <t>HC18</t>
        </is>
      </c>
      <c r="L150" s="24" t="inlineStr">
        <is>
          <t>OEM</t>
        </is>
      </c>
      <c r="M150" s="24" t="n">
        <v>0</v>
      </c>
      <c r="N150" s="24" t="inlineStr">
        <is>
          <t>水冷板/Cooling Plate</t>
        </is>
      </c>
      <c r="O150" s="24" t="inlineStr">
        <is>
          <t>新能源产品</t>
        </is>
      </c>
      <c r="P150" s="24" t="inlineStr">
        <is>
          <t>事业三部</t>
        </is>
      </c>
      <c r="Q150" s="24" t="inlineStr">
        <is>
          <t>绍兴工厂</t>
        </is>
      </c>
      <c r="R150" s="24" t="inlineStr">
        <is>
          <t>S/C/1753904-10-B/#/#</t>
        </is>
      </c>
      <c r="S150" s="24" t="inlineStr">
        <is>
          <t>01270800013</t>
        </is>
      </c>
      <c r="T150" s="24" t="n">
        <v>0</v>
      </c>
      <c r="U150" s="24" t="inlineStr">
        <is>
          <t>HEATSINK,MEGAPU   TER,FORCED  CONVECTION</t>
        </is>
      </c>
      <c r="V150" s="24" t="n">
        <v>0</v>
      </c>
      <c r="W150" s="24" t="n">
        <v>0</v>
      </c>
      <c r="X150" s="24" t="inlineStr">
        <is>
          <t>1753904-10-B</t>
        </is>
      </c>
      <c r="Y150" s="24" t="n">
        <v>0</v>
      </c>
      <c r="Z150" s="24" t="n">
        <v>0</v>
      </c>
      <c r="AA150" s="24" t="n">
        <v>0</v>
      </c>
      <c r="AB150" s="24" t="n">
        <v>0</v>
      </c>
      <c r="AC150" s="24" t="n">
        <v>0</v>
      </c>
      <c r="AD150" s="24" t="n">
        <v>0</v>
      </c>
      <c r="AE150" s="24" t="n">
        <v>0</v>
      </c>
      <c r="AF150" s="24" t="n">
        <v>0</v>
      </c>
      <c r="AG150" s="24" t="n">
        <v>0</v>
      </c>
      <c r="AH150" s="24" t="n">
        <v>0</v>
      </c>
      <c r="AI150" s="24" t="inlineStr">
        <is>
          <t>美元/USD</t>
        </is>
      </c>
      <c r="AJ150" s="24" t="n">
        <v>6.8</v>
      </c>
      <c r="AK150" s="24" t="n">
        <v>0</v>
      </c>
      <c r="AL150" s="24" t="n">
        <v>0</v>
      </c>
      <c r="AM150" s="24" t="n">
        <v>0</v>
      </c>
      <c r="AN150" s="24" t="n">
        <v>0</v>
      </c>
      <c r="AO150" s="42" t="n">
        <v>0</v>
      </c>
      <c r="AP150" s="42" t="n">
        <v>0</v>
      </c>
      <c r="AQ150" s="42" t="n">
        <v>0</v>
      </c>
      <c r="AR150" s="42" t="n">
        <v>0</v>
      </c>
      <c r="AS150" s="24" t="n">
        <v>0</v>
      </c>
      <c r="AT150" s="24" t="n">
        <v>0</v>
      </c>
      <c r="AU150" s="24" t="n">
        <v>0</v>
      </c>
      <c r="AV150" s="24" t="n">
        <v>0</v>
      </c>
      <c r="AW150" s="24" t="n">
        <v>0</v>
      </c>
      <c r="AX150" s="24" t="n">
        <v>0</v>
      </c>
      <c r="AY150" s="24" t="n">
        <v>0</v>
      </c>
      <c r="AZ150" s="24" t="n">
        <v>0</v>
      </c>
      <c r="BA150" s="24" t="n">
        <v>0</v>
      </c>
      <c r="BB150" s="24" t="n">
        <v>0</v>
      </c>
      <c r="BC150" s="24" t="n">
        <v>0</v>
      </c>
      <c r="BD150" s="24" t="n">
        <v>0</v>
      </c>
      <c r="BE150" s="24" t="n">
        <v>0</v>
      </c>
      <c r="BF150" s="24" t="n">
        <v>0</v>
      </c>
      <c r="BG150" s="24" t="n">
        <v>0</v>
      </c>
      <c r="BH150" s="24" t="n">
        <v>0</v>
      </c>
      <c r="BI150" s="24" t="n">
        <v>0</v>
      </c>
      <c r="BJ150" s="24" t="n">
        <v>0</v>
      </c>
      <c r="BK150" s="24" t="n">
        <v>0</v>
      </c>
      <c r="BL150" s="24" t="n">
        <v>0</v>
      </c>
      <c r="BM150" s="24" t="n">
        <v>0</v>
      </c>
      <c r="BN150" s="24" t="n">
        <v>0</v>
      </c>
      <c r="BO150" s="24" t="n">
        <v>0</v>
      </c>
      <c r="BP150" s="24" t="n">
        <v>0</v>
      </c>
      <c r="BQ150" s="24" t="n">
        <v>0</v>
      </c>
      <c r="BR150" s="24" t="n">
        <v>0</v>
      </c>
      <c r="BS150" s="24">
        <f>BB150*AK150*$AJ150</f>
        <v/>
      </c>
      <c r="BT150" s="24">
        <f>BC150*AL150*$AJ150</f>
        <v/>
      </c>
      <c r="BU150" s="24">
        <f>BD150*AM150*$AJ150</f>
        <v/>
      </c>
      <c r="BV150" s="26">
        <f>BE150*AN150*$AJ150</f>
        <v/>
      </c>
      <c r="BW150" s="26">
        <f>BF150*AO150*$AJ150</f>
        <v/>
      </c>
      <c r="BX150" s="26">
        <f>AP150*BG150*$AJ150</f>
        <v/>
      </c>
      <c r="BY150" s="24">
        <f>AQ150*BH150*$AJ150</f>
        <v/>
      </c>
      <c r="BZ150" s="24">
        <f>AR150*BI150*$AJ150</f>
        <v/>
      </c>
      <c r="CA150" s="24">
        <f>AS150*BJ150*$AJ150</f>
        <v/>
      </c>
      <c r="CB150" s="24">
        <f>AT150*BK150*$AJ150</f>
        <v/>
      </c>
      <c r="CC150" s="24">
        <f>AU150*BL150*$AJ150</f>
        <v/>
      </c>
      <c r="CD150" s="24">
        <f>AV150*BM150*$AJ150</f>
        <v/>
      </c>
      <c r="CE150" s="24">
        <f>AW150*BN150*$AJ150</f>
        <v/>
      </c>
      <c r="CF150" s="24">
        <f>AX150*BO150*$AJ150</f>
        <v/>
      </c>
      <c r="CG150" s="24">
        <f>AY150*BP150*$AJ150</f>
        <v/>
      </c>
      <c r="CH150" s="24">
        <f>AZ150*BQ150*$AJ150</f>
        <v/>
      </c>
      <c r="CI150" s="24">
        <f>BA150*BR150*$AJ150</f>
        <v/>
      </c>
    </row>
    <row r="151">
      <c r="A151" s="24" t="n">
        <v>146</v>
      </c>
      <c r="B151" s="24" t="inlineStr">
        <is>
          <t>出口/Export</t>
        </is>
      </c>
      <c r="C151" s="24" t="inlineStr">
        <is>
          <t>SHI</t>
        </is>
      </c>
      <c r="D151" s="24" t="inlineStr">
        <is>
          <t>客户发展部</t>
        </is>
      </c>
      <c r="E151" s="24" t="inlineStr">
        <is>
          <t>HC18所</t>
        </is>
      </c>
      <c r="F151" s="24" t="inlineStr">
        <is>
          <t>廖剑涛/Kirk Kralapp/Joana</t>
        </is>
      </c>
      <c r="G151" s="24" t="inlineStr">
        <is>
          <t>TLA100</t>
        </is>
      </c>
      <c r="H151" s="24" t="inlineStr">
        <is>
          <t>TESLA, Inc</t>
        </is>
      </c>
      <c r="I151" s="24" t="inlineStr">
        <is>
          <t>HC18</t>
        </is>
      </c>
      <c r="J151" s="24" t="inlineStr">
        <is>
          <t>美洲</t>
        </is>
      </c>
      <c r="K151" s="24" t="inlineStr">
        <is>
          <t>HC18</t>
        </is>
      </c>
      <c r="L151" s="24" t="inlineStr">
        <is>
          <t>OEM</t>
        </is>
      </c>
      <c r="M151" s="24" t="n">
        <v>0</v>
      </c>
      <c r="N151" s="24" t="inlineStr">
        <is>
          <t>油泵/Oil Pump</t>
        </is>
      </c>
      <c r="O151" s="24" t="inlineStr">
        <is>
          <t>新能源产品</t>
        </is>
      </c>
      <c r="P151" s="24" t="inlineStr">
        <is>
          <t>事业二部</t>
        </is>
      </c>
      <c r="Q151" s="24" t="inlineStr">
        <is>
          <t>杭州工厂</t>
        </is>
      </c>
      <c r="R151" s="24" t="inlineStr">
        <is>
          <t>S/C/1754305-00-A/#/#</t>
        </is>
      </c>
      <c r="S151" s="24" t="inlineStr">
        <is>
          <t>01910800038</t>
        </is>
      </c>
      <c r="T151" s="24" t="n">
        <v>0</v>
      </c>
      <c r="U151" s="24" t="n">
        <v>0</v>
      </c>
      <c r="V151" s="24" t="inlineStr">
        <is>
          <t>Housing</t>
        </is>
      </c>
      <c r="W151" s="24" t="n">
        <v>0</v>
      </c>
      <c r="X151" s="24" t="inlineStr">
        <is>
          <t>1754305-00-A</t>
        </is>
      </c>
      <c r="Y151" s="24" t="n">
        <v>0</v>
      </c>
      <c r="Z151" s="24" t="n">
        <v>0</v>
      </c>
      <c r="AA151" s="24" t="n">
        <v>0</v>
      </c>
      <c r="AB151" s="24" t="n">
        <v>0</v>
      </c>
      <c r="AC151" s="24" t="n">
        <v>0</v>
      </c>
      <c r="AD151" s="24" t="n">
        <v>0</v>
      </c>
      <c r="AE151" s="24" t="n">
        <v>0</v>
      </c>
      <c r="AF151" s="24" t="n">
        <v>0</v>
      </c>
      <c r="AG151" s="24" t="n">
        <v>0</v>
      </c>
      <c r="AH151" s="24" t="n">
        <v>0</v>
      </c>
      <c r="AI151" s="24" t="inlineStr">
        <is>
          <t>美元/USD</t>
        </is>
      </c>
      <c r="AJ151" s="24" t="n">
        <v>6.8</v>
      </c>
      <c r="AK151" s="24" t="n">
        <v>0</v>
      </c>
      <c r="AL151" s="24" t="n">
        <v>0</v>
      </c>
      <c r="AM151" s="24" t="n">
        <v>0</v>
      </c>
      <c r="AN151" s="24" t="n">
        <v>0</v>
      </c>
      <c r="AO151" s="42" t="n">
        <v>0</v>
      </c>
      <c r="AP151" s="42" t="n">
        <v>0</v>
      </c>
      <c r="AQ151" s="42" t="n">
        <v>0</v>
      </c>
      <c r="AR151" s="42" t="n">
        <v>0</v>
      </c>
      <c r="AS151" s="24" t="n">
        <v>0</v>
      </c>
      <c r="AT151" s="24" t="n">
        <v>0</v>
      </c>
      <c r="AU151" s="24" t="n">
        <v>0</v>
      </c>
      <c r="AV151" s="24" t="n">
        <v>0</v>
      </c>
      <c r="AW151" s="24" t="n">
        <v>0</v>
      </c>
      <c r="AX151" s="24" t="n">
        <v>0</v>
      </c>
      <c r="AY151" s="24" t="n">
        <v>0</v>
      </c>
      <c r="AZ151" s="24" t="n">
        <v>0</v>
      </c>
      <c r="BA151" s="24" t="n">
        <v>0</v>
      </c>
      <c r="BB151" s="24" t="n">
        <v>0</v>
      </c>
      <c r="BC151" s="24" t="n">
        <v>0</v>
      </c>
      <c r="BD151" s="24" t="n">
        <v>0</v>
      </c>
      <c r="BE151" s="24" t="n">
        <v>0</v>
      </c>
      <c r="BF151" s="24" t="n">
        <v>0</v>
      </c>
      <c r="BG151" s="24" t="n">
        <v>0</v>
      </c>
      <c r="BH151" s="24" t="n">
        <v>0</v>
      </c>
      <c r="BI151" s="24" t="n">
        <v>0</v>
      </c>
      <c r="BJ151" s="24" t="n">
        <v>0</v>
      </c>
      <c r="BK151" s="24" t="n">
        <v>0</v>
      </c>
      <c r="BL151" s="24" t="n">
        <v>0</v>
      </c>
      <c r="BM151" s="24" t="n">
        <v>0</v>
      </c>
      <c r="BN151" s="24" t="n">
        <v>0</v>
      </c>
      <c r="BO151" s="24" t="n">
        <v>0</v>
      </c>
      <c r="BP151" s="24" t="n">
        <v>0</v>
      </c>
      <c r="BQ151" s="24" t="n">
        <v>0</v>
      </c>
      <c r="BR151" s="24" t="n">
        <v>0</v>
      </c>
      <c r="BS151" s="24">
        <f>BB151*AK151*$AJ151</f>
        <v/>
      </c>
      <c r="BT151" s="24">
        <f>BC151*AL151*$AJ151</f>
        <v/>
      </c>
      <c r="BU151" s="24">
        <f>BD151*AM151*$AJ151</f>
        <v/>
      </c>
      <c r="BV151" s="26">
        <f>BE151*AN151*$AJ151</f>
        <v/>
      </c>
      <c r="BW151" s="26">
        <f>BF151*AO151*$AJ151</f>
        <v/>
      </c>
      <c r="BX151" s="26">
        <f>AP151*BG151*$AJ151</f>
        <v/>
      </c>
      <c r="BY151" s="24">
        <f>AQ151*BH151*$AJ151</f>
        <v/>
      </c>
      <c r="BZ151" s="24">
        <f>AR151*BI151*$AJ151</f>
        <v/>
      </c>
      <c r="CA151" s="24">
        <f>AS151*BJ151*$AJ151</f>
        <v/>
      </c>
      <c r="CB151" s="24">
        <f>AT151*BK151*$AJ151</f>
        <v/>
      </c>
      <c r="CC151" s="24">
        <f>AU151*BL151*$AJ151</f>
        <v/>
      </c>
      <c r="CD151" s="24">
        <f>AV151*BM151*$AJ151</f>
        <v/>
      </c>
      <c r="CE151" s="24">
        <f>AW151*BN151*$AJ151</f>
        <v/>
      </c>
      <c r="CF151" s="24">
        <f>AX151*BO151*$AJ151</f>
        <v/>
      </c>
      <c r="CG151" s="24">
        <f>AY151*BP151*$AJ151</f>
        <v/>
      </c>
      <c r="CH151" s="24">
        <f>AZ151*BQ151*$AJ151</f>
        <v/>
      </c>
      <c r="CI151" s="24">
        <f>BA151*BR151*$AJ151</f>
        <v/>
      </c>
    </row>
    <row r="152">
      <c r="A152" s="24" t="n">
        <v>147</v>
      </c>
      <c r="B152" s="24" t="inlineStr">
        <is>
          <t>出口/Export</t>
        </is>
      </c>
      <c r="C152" s="24" t="inlineStr">
        <is>
          <t>SHI</t>
        </is>
      </c>
      <c r="D152" s="24" t="inlineStr">
        <is>
          <t>客户发展部</t>
        </is>
      </c>
      <c r="E152" s="24" t="inlineStr">
        <is>
          <t>HC18所</t>
        </is>
      </c>
      <c r="F152" s="24" t="inlineStr">
        <is>
          <t>廖剑涛/Kirk Kralapp/Joana</t>
        </is>
      </c>
      <c r="G152" s="24" t="inlineStr">
        <is>
          <t>TLA100</t>
        </is>
      </c>
      <c r="H152" s="24" t="inlineStr">
        <is>
          <t>TESLA, Inc</t>
        </is>
      </c>
      <c r="I152" s="24" t="inlineStr">
        <is>
          <t>HC18</t>
        </is>
      </c>
      <c r="J152" s="24" t="inlineStr">
        <is>
          <t>美洲</t>
        </is>
      </c>
      <c r="K152" s="24" t="inlineStr">
        <is>
          <t>HC18</t>
        </is>
      </c>
      <c r="L152" s="24" t="inlineStr">
        <is>
          <t>OEM</t>
        </is>
      </c>
      <c r="M152" s="24" t="n">
        <v>0</v>
      </c>
      <c r="N152" s="24" t="inlineStr">
        <is>
          <t>油泵/Oil Pump</t>
        </is>
      </c>
      <c r="O152" s="24" t="inlineStr">
        <is>
          <t>新能源产品</t>
        </is>
      </c>
      <c r="P152" s="24" t="inlineStr">
        <is>
          <t>事业二部</t>
        </is>
      </c>
      <c r="Q152" s="24" t="inlineStr">
        <is>
          <t>杭州工厂</t>
        </is>
      </c>
      <c r="R152" s="24" t="inlineStr">
        <is>
          <t>S/C/1754312-00-A/#/#</t>
        </is>
      </c>
      <c r="S152" s="24" t="inlineStr">
        <is>
          <t>01910800044</t>
        </is>
      </c>
      <c r="T152" s="24" t="n">
        <v>0</v>
      </c>
      <c r="U152" s="24" t="n">
        <v>0</v>
      </c>
      <c r="V152" s="24" t="inlineStr">
        <is>
          <t>Intermediate</t>
        </is>
      </c>
      <c r="W152" s="24" t="n">
        <v>0</v>
      </c>
      <c r="X152" s="24" t="inlineStr">
        <is>
          <t>1754312-00-A</t>
        </is>
      </c>
      <c r="Y152" s="24" t="n">
        <v>0</v>
      </c>
      <c r="Z152" s="24" t="n">
        <v>0</v>
      </c>
      <c r="AA152" s="24" t="n">
        <v>0</v>
      </c>
      <c r="AB152" s="24" t="n">
        <v>0</v>
      </c>
      <c r="AC152" s="24" t="n">
        <v>0</v>
      </c>
      <c r="AD152" s="24" t="n">
        <v>0</v>
      </c>
      <c r="AE152" s="24" t="n">
        <v>0</v>
      </c>
      <c r="AF152" s="24" t="n">
        <v>0</v>
      </c>
      <c r="AG152" s="24" t="n">
        <v>0</v>
      </c>
      <c r="AH152" s="24" t="n">
        <v>0</v>
      </c>
      <c r="AI152" s="24" t="inlineStr">
        <is>
          <t>美元/USD</t>
        </is>
      </c>
      <c r="AJ152" s="24" t="n">
        <v>6.8</v>
      </c>
      <c r="AK152" s="24" t="n">
        <v>0</v>
      </c>
      <c r="AL152" s="24" t="n">
        <v>0</v>
      </c>
      <c r="AM152" s="24" t="n">
        <v>0</v>
      </c>
      <c r="AN152" s="24" t="n">
        <v>0</v>
      </c>
      <c r="AO152" s="42" t="n">
        <v>0</v>
      </c>
      <c r="AP152" s="42" t="n">
        <v>0</v>
      </c>
      <c r="AQ152" s="42" t="n">
        <v>0</v>
      </c>
      <c r="AR152" s="42" t="n">
        <v>0</v>
      </c>
      <c r="AS152" s="24" t="n">
        <v>0</v>
      </c>
      <c r="AT152" s="24" t="n">
        <v>0</v>
      </c>
      <c r="AU152" s="24" t="n">
        <v>0</v>
      </c>
      <c r="AV152" s="24" t="n">
        <v>0</v>
      </c>
      <c r="AW152" s="24" t="n">
        <v>0</v>
      </c>
      <c r="AX152" s="24" t="n">
        <v>0</v>
      </c>
      <c r="AY152" s="24" t="n">
        <v>0</v>
      </c>
      <c r="AZ152" s="24" t="n">
        <v>0</v>
      </c>
      <c r="BA152" s="24" t="n">
        <v>0</v>
      </c>
      <c r="BB152" s="24" t="n">
        <v>0</v>
      </c>
      <c r="BC152" s="24" t="n">
        <v>0</v>
      </c>
      <c r="BD152" s="24" t="n">
        <v>0</v>
      </c>
      <c r="BE152" s="24" t="n">
        <v>0</v>
      </c>
      <c r="BF152" s="24" t="n">
        <v>0</v>
      </c>
      <c r="BG152" s="24" t="n">
        <v>0</v>
      </c>
      <c r="BH152" s="24" t="n">
        <v>0</v>
      </c>
      <c r="BI152" s="24" t="n">
        <v>0</v>
      </c>
      <c r="BJ152" s="24" t="n">
        <v>0</v>
      </c>
      <c r="BK152" s="24" t="n">
        <v>0</v>
      </c>
      <c r="BL152" s="24" t="n">
        <v>0</v>
      </c>
      <c r="BM152" s="24" t="n">
        <v>0</v>
      </c>
      <c r="BN152" s="24" t="n">
        <v>0</v>
      </c>
      <c r="BO152" s="24" t="n">
        <v>0</v>
      </c>
      <c r="BP152" s="24" t="n">
        <v>0</v>
      </c>
      <c r="BQ152" s="24" t="n">
        <v>0</v>
      </c>
      <c r="BR152" s="24" t="n">
        <v>0</v>
      </c>
      <c r="BS152" s="24">
        <f>BB152*AK152*$AJ152</f>
        <v/>
      </c>
      <c r="BT152" s="24">
        <f>BC152*AL152*$AJ152</f>
        <v/>
      </c>
      <c r="BU152" s="24">
        <f>BD152*AM152*$AJ152</f>
        <v/>
      </c>
      <c r="BV152" s="26">
        <f>BE152*AN152*$AJ152</f>
        <v/>
      </c>
      <c r="BW152" s="26">
        <f>BF152*AO152*$AJ152</f>
        <v/>
      </c>
      <c r="BX152" s="26">
        <f>AP152*BG152*$AJ152</f>
        <v/>
      </c>
      <c r="BY152" s="24">
        <f>AQ152*BH152*$AJ152</f>
        <v/>
      </c>
      <c r="BZ152" s="24">
        <f>AR152*BI152*$AJ152</f>
        <v/>
      </c>
      <c r="CA152" s="24">
        <f>AS152*BJ152*$AJ152</f>
        <v/>
      </c>
      <c r="CB152" s="24">
        <f>AT152*BK152*$AJ152</f>
        <v/>
      </c>
      <c r="CC152" s="24">
        <f>AU152*BL152*$AJ152</f>
        <v/>
      </c>
      <c r="CD152" s="24">
        <f>AV152*BM152*$AJ152</f>
        <v/>
      </c>
      <c r="CE152" s="24">
        <f>AW152*BN152*$AJ152</f>
        <v/>
      </c>
      <c r="CF152" s="24">
        <f>AX152*BO152*$AJ152</f>
        <v/>
      </c>
      <c r="CG152" s="24">
        <f>AY152*BP152*$AJ152</f>
        <v/>
      </c>
      <c r="CH152" s="24">
        <f>AZ152*BQ152*$AJ152</f>
        <v/>
      </c>
      <c r="CI152" s="24">
        <f>BA152*BR152*$AJ152</f>
        <v/>
      </c>
    </row>
    <row r="153">
      <c r="A153" s="24" t="n">
        <v>148</v>
      </c>
      <c r="B153" s="24" t="inlineStr">
        <is>
          <t>出口/Export</t>
        </is>
      </c>
      <c r="C153" s="24" t="inlineStr">
        <is>
          <t>SHI</t>
        </is>
      </c>
      <c r="D153" s="24" t="inlineStr">
        <is>
          <t>客户发展部</t>
        </is>
      </c>
      <c r="E153" s="24" t="inlineStr">
        <is>
          <t>HC18所</t>
        </is>
      </c>
      <c r="F153" s="24" t="inlineStr">
        <is>
          <t>廖剑涛/Kirk Kralapp/Joana</t>
        </is>
      </c>
      <c r="G153" s="24" t="inlineStr">
        <is>
          <t>TLA100</t>
        </is>
      </c>
      <c r="H153" s="24" t="inlineStr">
        <is>
          <t>TESLA, Inc</t>
        </is>
      </c>
      <c r="I153" s="24" t="inlineStr">
        <is>
          <t>HC18</t>
        </is>
      </c>
      <c r="J153" s="24" t="inlineStr">
        <is>
          <t>美洲</t>
        </is>
      </c>
      <c r="K153" s="24" t="inlineStr">
        <is>
          <t>HC18</t>
        </is>
      </c>
      <c r="L153" s="24" t="inlineStr">
        <is>
          <t>OEM</t>
        </is>
      </c>
      <c r="M153" s="24" t="n">
        <v>0</v>
      </c>
      <c r="N153" s="24" t="inlineStr">
        <is>
          <t>油泵/Oil Pump</t>
        </is>
      </c>
      <c r="O153" s="24" t="inlineStr">
        <is>
          <t>新能源产品</t>
        </is>
      </c>
      <c r="P153" s="24" t="inlineStr">
        <is>
          <t>事业二部</t>
        </is>
      </c>
      <c r="Q153" s="24" t="inlineStr">
        <is>
          <t>杭州工厂</t>
        </is>
      </c>
      <c r="R153" s="24" t="inlineStr">
        <is>
          <t>S/C/1755561-00-A/#/#</t>
        </is>
      </c>
      <c r="S153" s="24" t="inlineStr">
        <is>
          <t>01910800040</t>
        </is>
      </c>
      <c r="T153" s="24" t="n">
        <v>0</v>
      </c>
      <c r="U153" s="24" t="n">
        <v>0</v>
      </c>
      <c r="V153" s="24" t="inlineStr">
        <is>
          <t>Inlet</t>
        </is>
      </c>
      <c r="W153" s="24" t="n">
        <v>0</v>
      </c>
      <c r="X153" s="24" t="inlineStr">
        <is>
          <t>1755561-00-A</t>
        </is>
      </c>
      <c r="Y153" s="24" t="n">
        <v>0</v>
      </c>
      <c r="Z153" s="24" t="n">
        <v>0</v>
      </c>
      <c r="AA153" s="24" t="n">
        <v>0</v>
      </c>
      <c r="AB153" s="24" t="n">
        <v>0</v>
      </c>
      <c r="AC153" s="24" t="n">
        <v>0</v>
      </c>
      <c r="AD153" s="24" t="n">
        <v>0</v>
      </c>
      <c r="AE153" s="24" t="n">
        <v>0</v>
      </c>
      <c r="AF153" s="24" t="n">
        <v>0</v>
      </c>
      <c r="AG153" s="24" t="n">
        <v>0</v>
      </c>
      <c r="AH153" s="24" t="n">
        <v>0</v>
      </c>
      <c r="AI153" s="24" t="inlineStr">
        <is>
          <t>美元/USD</t>
        </is>
      </c>
      <c r="AJ153" s="24" t="n">
        <v>6.8</v>
      </c>
      <c r="AK153" s="24" t="n">
        <v>0</v>
      </c>
      <c r="AL153" s="24" t="n">
        <v>0</v>
      </c>
      <c r="AM153" s="24" t="n">
        <v>0</v>
      </c>
      <c r="AN153" s="24" t="n">
        <v>0</v>
      </c>
      <c r="AO153" s="42" t="n">
        <v>0</v>
      </c>
      <c r="AP153" s="42" t="n">
        <v>0</v>
      </c>
      <c r="AQ153" s="42" t="n">
        <v>0</v>
      </c>
      <c r="AR153" s="42" t="n">
        <v>0</v>
      </c>
      <c r="AS153" s="24" t="n">
        <v>0</v>
      </c>
      <c r="AT153" s="24" t="n">
        <v>0</v>
      </c>
      <c r="AU153" s="24" t="n">
        <v>0</v>
      </c>
      <c r="AV153" s="24" t="n">
        <v>0</v>
      </c>
      <c r="AW153" s="24" t="n">
        <v>0</v>
      </c>
      <c r="AX153" s="24" t="n">
        <v>0</v>
      </c>
      <c r="AY153" s="24" t="n">
        <v>0</v>
      </c>
      <c r="AZ153" s="24" t="n">
        <v>0</v>
      </c>
      <c r="BA153" s="24" t="n">
        <v>0</v>
      </c>
      <c r="BB153" s="24" t="n">
        <v>0</v>
      </c>
      <c r="BC153" s="24" t="n">
        <v>0</v>
      </c>
      <c r="BD153" s="24" t="n">
        <v>0</v>
      </c>
      <c r="BE153" s="24" t="n">
        <v>0</v>
      </c>
      <c r="BF153" s="24" t="n">
        <v>0</v>
      </c>
      <c r="BG153" s="24" t="n">
        <v>0</v>
      </c>
      <c r="BH153" s="24" t="n">
        <v>0</v>
      </c>
      <c r="BI153" s="24" t="n">
        <v>0</v>
      </c>
      <c r="BJ153" s="24" t="n">
        <v>0</v>
      </c>
      <c r="BK153" s="24" t="n">
        <v>0</v>
      </c>
      <c r="BL153" s="24" t="n">
        <v>0</v>
      </c>
      <c r="BM153" s="24" t="n">
        <v>0</v>
      </c>
      <c r="BN153" s="24" t="n">
        <v>0</v>
      </c>
      <c r="BO153" s="24" t="n">
        <v>0</v>
      </c>
      <c r="BP153" s="24" t="n">
        <v>0</v>
      </c>
      <c r="BQ153" s="24" t="n">
        <v>0</v>
      </c>
      <c r="BR153" s="24" t="n">
        <v>0</v>
      </c>
      <c r="BS153" s="24">
        <f>BB153*AK153*$AJ153</f>
        <v/>
      </c>
      <c r="BT153" s="24">
        <f>BC153*AL153*$AJ153</f>
        <v/>
      </c>
      <c r="BU153" s="24">
        <f>BD153*AM153*$AJ153</f>
        <v/>
      </c>
      <c r="BV153" s="26">
        <f>BE153*AN153*$AJ153</f>
        <v/>
      </c>
      <c r="BW153" s="26">
        <f>BF153*AO153*$AJ153</f>
        <v/>
      </c>
      <c r="BX153" s="26">
        <f>AP153*BG153*$AJ153</f>
        <v/>
      </c>
      <c r="BY153" s="24">
        <f>AQ153*BH153*$AJ153</f>
        <v/>
      </c>
      <c r="BZ153" s="24">
        <f>AR153*BI153*$AJ153</f>
        <v/>
      </c>
      <c r="CA153" s="24">
        <f>AS153*BJ153*$AJ153</f>
        <v/>
      </c>
      <c r="CB153" s="24">
        <f>AT153*BK153*$AJ153</f>
        <v/>
      </c>
      <c r="CC153" s="24">
        <f>AU153*BL153*$AJ153</f>
        <v/>
      </c>
      <c r="CD153" s="24">
        <f>AV153*BM153*$AJ153</f>
        <v/>
      </c>
      <c r="CE153" s="24">
        <f>AW153*BN153*$AJ153</f>
        <v/>
      </c>
      <c r="CF153" s="24">
        <f>AX153*BO153*$AJ153</f>
        <v/>
      </c>
      <c r="CG153" s="24">
        <f>AY153*BP153*$AJ153</f>
        <v/>
      </c>
      <c r="CH153" s="24">
        <f>AZ153*BQ153*$AJ153</f>
        <v/>
      </c>
      <c r="CI153" s="24">
        <f>BA153*BR153*$AJ153</f>
        <v/>
      </c>
    </row>
    <row r="154">
      <c r="A154" s="24" t="n">
        <v>149</v>
      </c>
      <c r="B154" s="24" t="inlineStr">
        <is>
          <t>出口/Export</t>
        </is>
      </c>
      <c r="C154" s="24" t="inlineStr">
        <is>
          <t>SHI</t>
        </is>
      </c>
      <c r="D154" s="24" t="inlineStr">
        <is>
          <t>客户发展部</t>
        </is>
      </c>
      <c r="E154" s="24" t="inlineStr">
        <is>
          <t>HC18所</t>
        </is>
      </c>
      <c r="F154" s="24" t="inlineStr">
        <is>
          <t>廖剑涛/Kirk Kralapp/Joana</t>
        </is>
      </c>
      <c r="G154" s="24" t="inlineStr">
        <is>
          <t>TLA100</t>
        </is>
      </c>
      <c r="H154" s="24" t="inlineStr">
        <is>
          <t>TESLA, Inc</t>
        </is>
      </c>
      <c r="I154" s="24" t="inlineStr">
        <is>
          <t>HC18</t>
        </is>
      </c>
      <c r="J154" s="24" t="inlineStr">
        <is>
          <t>美洲</t>
        </is>
      </c>
      <c r="K154" s="24" t="inlineStr">
        <is>
          <t>HC18</t>
        </is>
      </c>
      <c r="L154" s="24" t="inlineStr">
        <is>
          <t>OEM</t>
        </is>
      </c>
      <c r="M154" s="24" t="n">
        <v>0</v>
      </c>
      <c r="N154" s="24" t="inlineStr">
        <is>
          <t>水冷板/Cooling Plate</t>
        </is>
      </c>
      <c r="O154" s="24" t="inlineStr">
        <is>
          <t>新能源产品</t>
        </is>
      </c>
      <c r="P154" s="24" t="inlineStr">
        <is>
          <t>事业三部</t>
        </is>
      </c>
      <c r="Q154" s="24" t="inlineStr">
        <is>
          <t>绍兴工厂</t>
        </is>
      </c>
      <c r="R154" s="24" t="inlineStr">
        <is>
          <t>S/C/1888888-00-A_01/#/#</t>
        </is>
      </c>
      <c r="S154" s="24" t="inlineStr">
        <is>
          <t>01450100089</t>
        </is>
      </c>
      <c r="T154" s="24" t="n">
        <v>0</v>
      </c>
      <c r="U154" s="24" t="inlineStr">
        <is>
          <t>HEATSINK, STR</t>
        </is>
      </c>
      <c r="V154" s="24" t="n">
        <v>0</v>
      </c>
      <c r="W154" s="24" t="n">
        <v>0</v>
      </c>
      <c r="X154" s="24" t="inlineStr">
        <is>
          <t>1888888-00-A_01</t>
        </is>
      </c>
      <c r="Y154" s="24" t="n">
        <v>0</v>
      </c>
      <c r="Z154" s="24" t="n">
        <v>0</v>
      </c>
      <c r="AA154" s="24" t="n">
        <v>0</v>
      </c>
      <c r="AB154" s="24" t="n">
        <v>0</v>
      </c>
      <c r="AC154" s="24" t="n">
        <v>0</v>
      </c>
      <c r="AD154" s="24" t="n">
        <v>0</v>
      </c>
      <c r="AE154" s="24" t="n">
        <v>0</v>
      </c>
      <c r="AF154" s="24" t="n">
        <v>0</v>
      </c>
      <c r="AG154" s="24" t="n">
        <v>0</v>
      </c>
      <c r="AH154" s="24" t="n">
        <v>0</v>
      </c>
      <c r="AI154" s="24" t="inlineStr">
        <is>
          <t>美元/USD</t>
        </is>
      </c>
      <c r="AJ154" s="24" t="n">
        <v>6.8</v>
      </c>
      <c r="AK154" s="24" t="n">
        <v>0</v>
      </c>
      <c r="AL154" s="24" t="n">
        <v>0</v>
      </c>
      <c r="AM154" s="24" t="n">
        <v>0</v>
      </c>
      <c r="AN154" s="24" t="n">
        <v>0</v>
      </c>
      <c r="AO154" s="42" t="n">
        <v>0</v>
      </c>
      <c r="AP154" s="42" t="n">
        <v>0</v>
      </c>
      <c r="AQ154" s="42" t="n">
        <v>0</v>
      </c>
      <c r="AR154" s="42" t="n">
        <v>0</v>
      </c>
      <c r="AS154" s="24" t="n">
        <v>0</v>
      </c>
      <c r="AT154" s="24" t="n">
        <v>0</v>
      </c>
      <c r="AU154" s="24" t="n">
        <v>0</v>
      </c>
      <c r="AV154" s="24" t="n">
        <v>0</v>
      </c>
      <c r="AW154" s="24" t="n">
        <v>0</v>
      </c>
      <c r="AX154" s="24" t="n">
        <v>0</v>
      </c>
      <c r="AY154" s="24" t="n">
        <v>0</v>
      </c>
      <c r="AZ154" s="24" t="n">
        <v>0</v>
      </c>
      <c r="BA154" s="24" t="n">
        <v>0</v>
      </c>
      <c r="BB154" s="24" t="n">
        <v>0</v>
      </c>
      <c r="BC154" s="24" t="n">
        <v>0</v>
      </c>
      <c r="BD154" s="24" t="n">
        <v>0</v>
      </c>
      <c r="BE154" s="24" t="n">
        <v>0</v>
      </c>
      <c r="BF154" s="24" t="n">
        <v>0</v>
      </c>
      <c r="BG154" s="24" t="n">
        <v>0</v>
      </c>
      <c r="BH154" s="24" t="n">
        <v>0</v>
      </c>
      <c r="BI154" s="24" t="n">
        <v>0</v>
      </c>
      <c r="BJ154" s="24" t="n">
        <v>0</v>
      </c>
      <c r="BK154" s="24" t="n">
        <v>0</v>
      </c>
      <c r="BL154" s="24" t="n">
        <v>0</v>
      </c>
      <c r="BM154" s="24" t="n">
        <v>0</v>
      </c>
      <c r="BN154" s="24" t="n">
        <v>0</v>
      </c>
      <c r="BO154" s="24" t="n">
        <v>0</v>
      </c>
      <c r="BP154" s="24" t="n">
        <v>0</v>
      </c>
      <c r="BQ154" s="24" t="n">
        <v>0</v>
      </c>
      <c r="BR154" s="24" t="n">
        <v>0</v>
      </c>
      <c r="BS154" s="24">
        <f>BB154*AK154*$AJ154</f>
        <v/>
      </c>
      <c r="BT154" s="24">
        <f>BC154*AL154*$AJ154</f>
        <v/>
      </c>
      <c r="BU154" s="24">
        <f>BD154*AM154*$AJ154</f>
        <v/>
      </c>
      <c r="BV154" s="26">
        <f>BE154*AN154*$AJ154</f>
        <v/>
      </c>
      <c r="BW154" s="26">
        <f>BF154*AO154*$AJ154</f>
        <v/>
      </c>
      <c r="BX154" s="26">
        <f>AP154*BG154*$AJ154</f>
        <v/>
      </c>
      <c r="BY154" s="24">
        <f>AQ154*BH154*$AJ154</f>
        <v/>
      </c>
      <c r="BZ154" s="24">
        <f>AR154*BI154*$AJ154</f>
        <v/>
      </c>
      <c r="CA154" s="24">
        <f>AS154*BJ154*$AJ154</f>
        <v/>
      </c>
      <c r="CB154" s="24">
        <f>AT154*BK154*$AJ154</f>
        <v/>
      </c>
      <c r="CC154" s="24">
        <f>AU154*BL154*$AJ154</f>
        <v/>
      </c>
      <c r="CD154" s="24">
        <f>AV154*BM154*$AJ154</f>
        <v/>
      </c>
      <c r="CE154" s="24">
        <f>AW154*BN154*$AJ154</f>
        <v/>
      </c>
      <c r="CF154" s="24">
        <f>AX154*BO154*$AJ154</f>
        <v/>
      </c>
      <c r="CG154" s="24">
        <f>AY154*BP154*$AJ154</f>
        <v/>
      </c>
      <c r="CH154" s="24">
        <f>AZ154*BQ154*$AJ154</f>
        <v/>
      </c>
      <c r="CI154" s="24">
        <f>BA154*BR154*$AJ154</f>
        <v/>
      </c>
    </row>
    <row r="155">
      <c r="A155" s="24" t="n">
        <v>150</v>
      </c>
      <c r="B155" s="24" t="inlineStr">
        <is>
          <t>出口/Export</t>
        </is>
      </c>
      <c r="C155" s="24" t="inlineStr">
        <is>
          <t>SHI</t>
        </is>
      </c>
      <c r="D155" s="24" t="inlineStr">
        <is>
          <t>客户发展部</t>
        </is>
      </c>
      <c r="E155" s="24" t="inlineStr">
        <is>
          <t>HC18所</t>
        </is>
      </c>
      <c r="F155" s="24" t="inlineStr">
        <is>
          <t>廖剑涛/Kirk Kralapp/Joana</t>
        </is>
      </c>
      <c r="G155" s="24" t="inlineStr">
        <is>
          <t>TLA100</t>
        </is>
      </c>
      <c r="H155" s="24" t="inlineStr">
        <is>
          <t>TESLA, Inc</t>
        </is>
      </c>
      <c r="I155" s="24" t="inlineStr">
        <is>
          <t>HC18</t>
        </is>
      </c>
      <c r="J155" s="24" t="inlineStr">
        <is>
          <t>美洲</t>
        </is>
      </c>
      <c r="K155" s="24" t="inlineStr">
        <is>
          <t>HC18</t>
        </is>
      </c>
      <c r="L155" s="24" t="inlineStr">
        <is>
          <t>OEM</t>
        </is>
      </c>
      <c r="M155" s="24" t="n">
        <v>0</v>
      </c>
      <c r="N155" s="24" t="inlineStr">
        <is>
          <t>水冷板/Cooling Plate</t>
        </is>
      </c>
      <c r="O155" s="24" t="inlineStr">
        <is>
          <t>新能源产品</t>
        </is>
      </c>
      <c r="P155" s="24" t="inlineStr">
        <is>
          <t>事业三部</t>
        </is>
      </c>
      <c r="Q155" s="24" t="inlineStr">
        <is>
          <t>绍兴工厂</t>
        </is>
      </c>
      <c r="R155" s="24" t="inlineStr">
        <is>
          <t>S/C/1888888-00-A_02/#/#</t>
        </is>
      </c>
      <c r="S155" s="24" t="inlineStr">
        <is>
          <t>01450100089</t>
        </is>
      </c>
      <c r="T155" s="24" t="n">
        <v>0</v>
      </c>
      <c r="U155" s="24" t="inlineStr">
        <is>
          <t>HEATSINK, STR</t>
        </is>
      </c>
      <c r="V155" s="24" t="n">
        <v>0</v>
      </c>
      <c r="W155" s="24" t="n">
        <v>0</v>
      </c>
      <c r="X155" s="24" t="inlineStr">
        <is>
          <t>1888888-00-A_02</t>
        </is>
      </c>
      <c r="Y155" s="24" t="n">
        <v>0</v>
      </c>
      <c r="Z155" s="24" t="n">
        <v>0</v>
      </c>
      <c r="AA155" s="24" t="n">
        <v>0</v>
      </c>
      <c r="AB155" s="24" t="n">
        <v>0</v>
      </c>
      <c r="AC155" s="24" t="n">
        <v>0</v>
      </c>
      <c r="AD155" s="24" t="n">
        <v>0</v>
      </c>
      <c r="AE155" s="24" t="n">
        <v>0</v>
      </c>
      <c r="AF155" s="24" t="n">
        <v>0</v>
      </c>
      <c r="AG155" s="24" t="n">
        <v>0</v>
      </c>
      <c r="AH155" s="24" t="n">
        <v>0</v>
      </c>
      <c r="AI155" s="24" t="inlineStr">
        <is>
          <t>美元/USD</t>
        </is>
      </c>
      <c r="AJ155" s="24" t="n">
        <v>6.8</v>
      </c>
      <c r="AK155" s="24" t="n">
        <v>0</v>
      </c>
      <c r="AL155" s="24" t="n">
        <v>0</v>
      </c>
      <c r="AM155" s="24" t="n">
        <v>0</v>
      </c>
      <c r="AN155" s="24" t="n">
        <v>0</v>
      </c>
      <c r="AO155" s="42" t="n">
        <v>0</v>
      </c>
      <c r="AP155" s="42" t="n">
        <v>0</v>
      </c>
      <c r="AQ155" s="42" t="n">
        <v>0</v>
      </c>
      <c r="AR155" s="42" t="n">
        <v>0</v>
      </c>
      <c r="AS155" s="24" t="n">
        <v>0</v>
      </c>
      <c r="AT155" s="24" t="n">
        <v>0</v>
      </c>
      <c r="AU155" s="24" t="n">
        <v>0</v>
      </c>
      <c r="AV155" s="24" t="n">
        <v>0</v>
      </c>
      <c r="AW155" s="24" t="n">
        <v>0</v>
      </c>
      <c r="AX155" s="24" t="n">
        <v>0</v>
      </c>
      <c r="AY155" s="24" t="n">
        <v>0</v>
      </c>
      <c r="AZ155" s="24" t="n">
        <v>0</v>
      </c>
      <c r="BA155" s="24" t="n">
        <v>0</v>
      </c>
      <c r="BB155" s="24" t="n">
        <v>0</v>
      </c>
      <c r="BC155" s="24" t="n">
        <v>0</v>
      </c>
      <c r="BD155" s="24" t="n">
        <v>0</v>
      </c>
      <c r="BE155" s="24" t="n">
        <v>0</v>
      </c>
      <c r="BF155" s="24" t="n">
        <v>0</v>
      </c>
      <c r="BG155" s="24" t="n">
        <v>0</v>
      </c>
      <c r="BH155" s="24" t="n">
        <v>0</v>
      </c>
      <c r="BI155" s="24" t="n">
        <v>0</v>
      </c>
      <c r="BJ155" s="24" t="n">
        <v>0</v>
      </c>
      <c r="BK155" s="24" t="n">
        <v>0</v>
      </c>
      <c r="BL155" s="24" t="n">
        <v>0</v>
      </c>
      <c r="BM155" s="24" t="n">
        <v>0</v>
      </c>
      <c r="BN155" s="24" t="n">
        <v>0</v>
      </c>
      <c r="BO155" s="24" t="n">
        <v>0</v>
      </c>
      <c r="BP155" s="24" t="n">
        <v>0</v>
      </c>
      <c r="BQ155" s="24" t="n">
        <v>0</v>
      </c>
      <c r="BR155" s="24" t="n">
        <v>0</v>
      </c>
      <c r="BS155" s="24">
        <f>BB155*AK155*$AJ155</f>
        <v/>
      </c>
      <c r="BT155" s="24">
        <f>BC155*AL155*$AJ155</f>
        <v/>
      </c>
      <c r="BU155" s="24">
        <f>BD155*AM155*$AJ155</f>
        <v/>
      </c>
      <c r="BV155" s="26">
        <f>BE155*AN155*$AJ155</f>
        <v/>
      </c>
      <c r="BW155" s="26">
        <f>BF155*AO155*$AJ155</f>
        <v/>
      </c>
      <c r="BX155" s="26">
        <f>AP155*BG155*$AJ155</f>
        <v/>
      </c>
      <c r="BY155" s="24">
        <f>AQ155*BH155*$AJ155</f>
        <v/>
      </c>
      <c r="BZ155" s="24">
        <f>AR155*BI155*$AJ155</f>
        <v/>
      </c>
      <c r="CA155" s="24">
        <f>AS155*BJ155*$AJ155</f>
        <v/>
      </c>
      <c r="CB155" s="24">
        <f>AT155*BK155*$AJ155</f>
        <v/>
      </c>
      <c r="CC155" s="24">
        <f>AU155*BL155*$AJ155</f>
        <v/>
      </c>
      <c r="CD155" s="24">
        <f>AV155*BM155*$AJ155</f>
        <v/>
      </c>
      <c r="CE155" s="24">
        <f>AW155*BN155*$AJ155</f>
        <v/>
      </c>
      <c r="CF155" s="24">
        <f>AX155*BO155*$AJ155</f>
        <v/>
      </c>
      <c r="CG155" s="24">
        <f>AY155*BP155*$AJ155</f>
        <v/>
      </c>
      <c r="CH155" s="24">
        <f>AZ155*BQ155*$AJ155</f>
        <v/>
      </c>
      <c r="CI155" s="24">
        <f>BA155*BR155*$AJ155</f>
        <v/>
      </c>
    </row>
    <row r="156">
      <c r="A156" s="24" t="n">
        <v>151</v>
      </c>
      <c r="B156" s="24" t="inlineStr">
        <is>
          <t>出口/Export</t>
        </is>
      </c>
      <c r="C156" s="24" t="inlineStr">
        <is>
          <t>SHI</t>
        </is>
      </c>
      <c r="D156" s="24" t="inlineStr">
        <is>
          <t>客户发展部</t>
        </is>
      </c>
      <c r="E156" s="24" t="inlineStr">
        <is>
          <t>HC18所</t>
        </is>
      </c>
      <c r="F156" s="24" t="inlineStr">
        <is>
          <t>廖剑涛/Kirk Kralapp/Joana</t>
        </is>
      </c>
      <c r="G156" s="24" t="inlineStr">
        <is>
          <t>TLA100</t>
        </is>
      </c>
      <c r="H156" s="24" t="inlineStr">
        <is>
          <t>TESLA, Inc</t>
        </is>
      </c>
      <c r="I156" s="24" t="inlineStr">
        <is>
          <t>HC18</t>
        </is>
      </c>
      <c r="J156" s="24" t="inlineStr">
        <is>
          <t>美洲</t>
        </is>
      </c>
      <c r="K156" s="24" t="inlineStr">
        <is>
          <t>HC18</t>
        </is>
      </c>
      <c r="L156" s="24" t="inlineStr">
        <is>
          <t>OEM</t>
        </is>
      </c>
      <c r="M156" s="24" t="n">
        <v>0</v>
      </c>
      <c r="N156" s="24" t="inlineStr">
        <is>
          <t>电子膨胀阀/EXV</t>
        </is>
      </c>
      <c r="O156" s="24" t="inlineStr">
        <is>
          <t>新能源产品</t>
        </is>
      </c>
      <c r="P156" s="24" t="inlineStr">
        <is>
          <t>事业一部</t>
        </is>
      </c>
      <c r="Q156" s="24" t="inlineStr">
        <is>
          <t>杭州工厂</t>
        </is>
      </c>
      <c r="R156" s="24" t="inlineStr">
        <is>
          <t>S/C/3.0mm EXV/#/#</t>
        </is>
      </c>
      <c r="S156" s="24" t="inlineStr">
        <is>
          <t>找不到型号</t>
        </is>
      </c>
      <c r="T156" s="24" t="n">
        <v>0</v>
      </c>
      <c r="U156" s="24" t="inlineStr">
        <is>
          <t>EXV</t>
        </is>
      </c>
      <c r="V156" s="24" t="n">
        <v>0</v>
      </c>
      <c r="W156" s="24" t="n">
        <v>0</v>
      </c>
      <c r="X156" s="24" t="n">
        <v>0</v>
      </c>
      <c r="Y156" s="24" t="n">
        <v>0</v>
      </c>
      <c r="Z156" s="24" t="n">
        <v>0</v>
      </c>
      <c r="AA156" s="24" t="n">
        <v>0</v>
      </c>
      <c r="AB156" s="24" t="n">
        <v>0</v>
      </c>
      <c r="AC156" s="24" t="n">
        <v>0</v>
      </c>
      <c r="AD156" s="24" t="n">
        <v>0</v>
      </c>
      <c r="AE156" s="24" t="n">
        <v>0</v>
      </c>
      <c r="AF156" s="24" t="n">
        <v>0</v>
      </c>
      <c r="AG156" s="24" t="n">
        <v>0</v>
      </c>
      <c r="AH156" s="24" t="n">
        <v>0</v>
      </c>
      <c r="AI156" s="24" t="inlineStr">
        <is>
          <t>美元/USD</t>
        </is>
      </c>
      <c r="AJ156" s="24" t="n">
        <v>6.8</v>
      </c>
      <c r="AK156" s="24" t="n">
        <v>0</v>
      </c>
      <c r="AL156" s="24" t="n">
        <v>0</v>
      </c>
      <c r="AM156" s="24" t="n">
        <v>0</v>
      </c>
      <c r="AN156" s="24" t="n">
        <v>0</v>
      </c>
      <c r="AO156" s="42" t="n">
        <v>0</v>
      </c>
      <c r="AP156" s="42" t="n">
        <v>0</v>
      </c>
      <c r="AQ156" s="42" t="n">
        <v>0</v>
      </c>
      <c r="AR156" s="42" t="n">
        <v>0</v>
      </c>
      <c r="AS156" s="24" t="n">
        <v>0</v>
      </c>
      <c r="AT156" s="24" t="n">
        <v>0</v>
      </c>
      <c r="AU156" s="24" t="n">
        <v>0</v>
      </c>
      <c r="AV156" s="24" t="n">
        <v>0</v>
      </c>
      <c r="AW156" s="24" t="n">
        <v>0</v>
      </c>
      <c r="AX156" s="24" t="n">
        <v>0</v>
      </c>
      <c r="AY156" s="24" t="n">
        <v>0</v>
      </c>
      <c r="AZ156" s="24" t="n">
        <v>0</v>
      </c>
      <c r="BA156" s="24" t="n">
        <v>0</v>
      </c>
      <c r="BB156" s="24" t="n">
        <v>0</v>
      </c>
      <c r="BC156" s="24" t="n">
        <v>0</v>
      </c>
      <c r="BD156" s="24" t="n">
        <v>0</v>
      </c>
      <c r="BE156" s="24" t="n">
        <v>0</v>
      </c>
      <c r="BF156" s="24" t="n">
        <v>0</v>
      </c>
      <c r="BG156" s="24" t="n">
        <v>0</v>
      </c>
      <c r="BH156" s="24" t="n">
        <v>0</v>
      </c>
      <c r="BI156" s="24" t="n">
        <v>0</v>
      </c>
      <c r="BJ156" s="24" t="n">
        <v>0</v>
      </c>
      <c r="BK156" s="24" t="n">
        <v>0</v>
      </c>
      <c r="BL156" s="24" t="n">
        <v>0</v>
      </c>
      <c r="BM156" s="24" t="n">
        <v>0</v>
      </c>
      <c r="BN156" s="24" t="n">
        <v>0</v>
      </c>
      <c r="BO156" s="24" t="n">
        <v>0</v>
      </c>
      <c r="BP156" s="24" t="n">
        <v>0</v>
      </c>
      <c r="BQ156" s="24" t="n">
        <v>0</v>
      </c>
      <c r="BR156" s="24" t="n">
        <v>0</v>
      </c>
      <c r="BS156" s="24">
        <f>BB156*AK156*$AJ156</f>
        <v/>
      </c>
      <c r="BT156" s="24">
        <f>BC156*AL156*$AJ156</f>
        <v/>
      </c>
      <c r="BU156" s="24">
        <f>BD156*AM156*$AJ156</f>
        <v/>
      </c>
      <c r="BV156" s="26">
        <f>BE156*AN156*$AJ156</f>
        <v/>
      </c>
      <c r="BW156" s="26">
        <f>BF156*AO156*$AJ156</f>
        <v/>
      </c>
      <c r="BX156" s="26">
        <f>AP156*BG156*$AJ156</f>
        <v/>
      </c>
      <c r="BY156" s="24">
        <f>AQ156*BH156*$AJ156</f>
        <v/>
      </c>
      <c r="BZ156" s="24">
        <f>AR156*BI156*$AJ156</f>
        <v/>
      </c>
      <c r="CA156" s="24">
        <f>AS156*BJ156*$AJ156</f>
        <v/>
      </c>
      <c r="CB156" s="24">
        <f>AT156*BK156*$AJ156</f>
        <v/>
      </c>
      <c r="CC156" s="24">
        <f>AU156*BL156*$AJ156</f>
        <v/>
      </c>
      <c r="CD156" s="24">
        <f>AV156*BM156*$AJ156</f>
        <v/>
      </c>
      <c r="CE156" s="24">
        <f>AW156*BN156*$AJ156</f>
        <v/>
      </c>
      <c r="CF156" s="24">
        <f>AX156*BO156*$AJ156</f>
        <v/>
      </c>
      <c r="CG156" s="24">
        <f>AY156*BP156*$AJ156</f>
        <v/>
      </c>
      <c r="CH156" s="24">
        <f>AZ156*BQ156*$AJ156</f>
        <v/>
      </c>
      <c r="CI156" s="24">
        <f>BA156*BR156*$AJ156</f>
        <v/>
      </c>
    </row>
    <row r="157">
      <c r="A157" s="24" t="n">
        <v>152</v>
      </c>
      <c r="B157" s="24" t="inlineStr">
        <is>
          <t>出口/Export</t>
        </is>
      </c>
      <c r="C157" s="24" t="inlineStr">
        <is>
          <t>SHI</t>
        </is>
      </c>
      <c r="D157" s="24" t="inlineStr">
        <is>
          <t>客户发展部</t>
        </is>
      </c>
      <c r="E157" s="24" t="inlineStr">
        <is>
          <t>HC18所</t>
        </is>
      </c>
      <c r="F157" s="24" t="inlineStr">
        <is>
          <t>廖剑涛/Kirk Kralapp/Joana</t>
        </is>
      </c>
      <c r="G157" s="24" t="inlineStr">
        <is>
          <t>TLA100</t>
        </is>
      </c>
      <c r="H157" s="24" t="inlineStr">
        <is>
          <t>TESLA, Inc</t>
        </is>
      </c>
      <c r="I157" s="24" t="inlineStr">
        <is>
          <t>HC18</t>
        </is>
      </c>
      <c r="J157" s="24" t="inlineStr">
        <is>
          <t>美洲</t>
        </is>
      </c>
      <c r="K157" s="24" t="inlineStr">
        <is>
          <t>HC18</t>
        </is>
      </c>
      <c r="L157" s="24" t="inlineStr">
        <is>
          <t>OEM</t>
        </is>
      </c>
      <c r="M157" s="24" t="n">
        <v>0</v>
      </c>
      <c r="N157" s="24" t="inlineStr">
        <is>
          <t>电子膨胀阀/EXV</t>
        </is>
      </c>
      <c r="O157" s="24" t="inlineStr">
        <is>
          <t>新能源产品</t>
        </is>
      </c>
      <c r="P157" s="24" t="inlineStr">
        <is>
          <t>事业一部</t>
        </is>
      </c>
      <c r="Q157" s="24" t="inlineStr">
        <is>
          <t>杭州工厂</t>
        </is>
      </c>
      <c r="R157" s="24" t="inlineStr">
        <is>
          <t>S/C/4.5mm EXV/#/#</t>
        </is>
      </c>
      <c r="S157" s="24" t="inlineStr">
        <is>
          <t>找不到型号</t>
        </is>
      </c>
      <c r="T157" s="24" t="n">
        <v>0</v>
      </c>
      <c r="U157" s="24" t="inlineStr">
        <is>
          <t>EXV</t>
        </is>
      </c>
      <c r="V157" s="24" t="n">
        <v>0</v>
      </c>
      <c r="W157" s="24" t="n">
        <v>0</v>
      </c>
      <c r="X157" s="24" t="n">
        <v>0</v>
      </c>
      <c r="Y157" s="24" t="n">
        <v>0</v>
      </c>
      <c r="Z157" s="24" t="n">
        <v>0</v>
      </c>
      <c r="AA157" s="24" t="n">
        <v>0</v>
      </c>
      <c r="AB157" s="24" t="n">
        <v>0</v>
      </c>
      <c r="AC157" s="24" t="n">
        <v>0</v>
      </c>
      <c r="AD157" s="24" t="n">
        <v>0</v>
      </c>
      <c r="AE157" s="24" t="n">
        <v>0</v>
      </c>
      <c r="AF157" s="24" t="n">
        <v>0</v>
      </c>
      <c r="AG157" s="24" t="n">
        <v>0</v>
      </c>
      <c r="AH157" s="24" t="n">
        <v>0</v>
      </c>
      <c r="AI157" s="24" t="inlineStr">
        <is>
          <t>美元/USD</t>
        </is>
      </c>
      <c r="AJ157" s="24" t="n">
        <v>6.8</v>
      </c>
      <c r="AK157" s="24" t="n">
        <v>0</v>
      </c>
      <c r="AL157" s="24" t="n">
        <v>0</v>
      </c>
      <c r="AM157" s="24" t="n">
        <v>0</v>
      </c>
      <c r="AN157" s="24" t="n">
        <v>0</v>
      </c>
      <c r="AO157" s="42" t="n">
        <v>0</v>
      </c>
      <c r="AP157" s="42" t="n">
        <v>0</v>
      </c>
      <c r="AQ157" s="42" t="n">
        <v>0</v>
      </c>
      <c r="AR157" s="42" t="n">
        <v>0</v>
      </c>
      <c r="AS157" s="24" t="n">
        <v>0</v>
      </c>
      <c r="AT157" s="24" t="n">
        <v>0</v>
      </c>
      <c r="AU157" s="24" t="n">
        <v>0</v>
      </c>
      <c r="AV157" s="24" t="n">
        <v>0</v>
      </c>
      <c r="AW157" s="24" t="n">
        <v>0</v>
      </c>
      <c r="AX157" s="24" t="n">
        <v>0</v>
      </c>
      <c r="AY157" s="24" t="n">
        <v>0</v>
      </c>
      <c r="AZ157" s="24" t="n">
        <v>0</v>
      </c>
      <c r="BA157" s="24" t="n">
        <v>0</v>
      </c>
      <c r="BB157" s="24" t="n">
        <v>0</v>
      </c>
      <c r="BC157" s="24" t="n">
        <v>0</v>
      </c>
      <c r="BD157" s="24" t="n">
        <v>0</v>
      </c>
      <c r="BE157" s="24" t="n">
        <v>0</v>
      </c>
      <c r="BF157" s="24" t="n">
        <v>0</v>
      </c>
      <c r="BG157" s="24" t="n">
        <v>0</v>
      </c>
      <c r="BH157" s="24" t="n">
        <v>0</v>
      </c>
      <c r="BI157" s="24" t="n">
        <v>0</v>
      </c>
      <c r="BJ157" s="24" t="n">
        <v>0</v>
      </c>
      <c r="BK157" s="24" t="n">
        <v>0</v>
      </c>
      <c r="BL157" s="24" t="n">
        <v>0</v>
      </c>
      <c r="BM157" s="24" t="n">
        <v>0</v>
      </c>
      <c r="BN157" s="24" t="n">
        <v>0</v>
      </c>
      <c r="BO157" s="24" t="n">
        <v>0</v>
      </c>
      <c r="BP157" s="24" t="n">
        <v>0</v>
      </c>
      <c r="BQ157" s="24" t="n">
        <v>0</v>
      </c>
      <c r="BR157" s="24" t="n">
        <v>0</v>
      </c>
      <c r="BS157" s="24">
        <f>BB157*AK157*$AJ157</f>
        <v/>
      </c>
      <c r="BT157" s="24">
        <f>BC157*AL157*$AJ157</f>
        <v/>
      </c>
      <c r="BU157" s="24">
        <f>BD157*AM157*$AJ157</f>
        <v/>
      </c>
      <c r="BV157" s="26">
        <f>BE157*AN157*$AJ157</f>
        <v/>
      </c>
      <c r="BW157" s="26">
        <f>BF157*AO157*$AJ157</f>
        <v/>
      </c>
      <c r="BX157" s="26">
        <f>AP157*BG157*$AJ157</f>
        <v/>
      </c>
      <c r="BY157" s="24">
        <f>AQ157*BH157*$AJ157</f>
        <v/>
      </c>
      <c r="BZ157" s="24">
        <f>AR157*BI157*$AJ157</f>
        <v/>
      </c>
      <c r="CA157" s="24">
        <f>AS157*BJ157*$AJ157</f>
        <v/>
      </c>
      <c r="CB157" s="24">
        <f>AT157*BK157*$AJ157</f>
        <v/>
      </c>
      <c r="CC157" s="24">
        <f>AU157*BL157*$AJ157</f>
        <v/>
      </c>
      <c r="CD157" s="24">
        <f>AV157*BM157*$AJ157</f>
        <v/>
      </c>
      <c r="CE157" s="24">
        <f>AW157*BN157*$AJ157</f>
        <v/>
      </c>
      <c r="CF157" s="24">
        <f>AX157*BO157*$AJ157</f>
        <v/>
      </c>
      <c r="CG157" s="24">
        <f>AY157*BP157*$AJ157</f>
        <v/>
      </c>
      <c r="CH157" s="24">
        <f>AZ157*BQ157*$AJ157</f>
        <v/>
      </c>
      <c r="CI157" s="24">
        <f>BA157*BR157*$AJ157</f>
        <v/>
      </c>
    </row>
    <row r="158">
      <c r="A158" s="24" t="n">
        <v>153</v>
      </c>
      <c r="B158" s="24" t="inlineStr">
        <is>
          <t>出口/Export</t>
        </is>
      </c>
      <c r="C158" s="24" t="inlineStr">
        <is>
          <t>SHI</t>
        </is>
      </c>
      <c r="D158" s="24" t="inlineStr">
        <is>
          <t>客户发展部</t>
        </is>
      </c>
      <c r="E158" s="24" t="inlineStr">
        <is>
          <t>HC18所</t>
        </is>
      </c>
      <c r="F158" s="24" t="inlineStr">
        <is>
          <t>廖剑涛/Kirk Kralapp/Joana</t>
        </is>
      </c>
      <c r="G158" s="24" t="inlineStr">
        <is>
          <t>TLA100</t>
        </is>
      </c>
      <c r="H158" s="24" t="inlineStr">
        <is>
          <t>TESLA, Inc</t>
        </is>
      </c>
      <c r="I158" s="24" t="inlineStr">
        <is>
          <t>HC18</t>
        </is>
      </c>
      <c r="J158" s="24" t="inlineStr">
        <is>
          <t>美洲</t>
        </is>
      </c>
      <c r="K158" s="24" t="inlineStr">
        <is>
          <t>HC18</t>
        </is>
      </c>
      <c r="L158" s="24" t="inlineStr">
        <is>
          <t>OEM</t>
        </is>
      </c>
      <c r="M158" s="24" t="n">
        <v>0</v>
      </c>
      <c r="N158" s="24" t="inlineStr">
        <is>
          <t>其他/Others</t>
        </is>
      </c>
      <c r="O158" s="24" t="inlineStr">
        <is>
          <t>传统产品</t>
        </is>
      </c>
      <c r="P158" s="24" t="inlineStr">
        <is>
          <t>事业一部</t>
        </is>
      </c>
      <c r="Q158" s="24" t="inlineStr">
        <is>
          <t>杭州工厂</t>
        </is>
      </c>
      <c r="R158" s="24" t="inlineStr">
        <is>
          <t>S/C/Check Valve Protoypes/#/#</t>
        </is>
      </c>
      <c r="S158" s="24" t="inlineStr">
        <is>
          <t>找不到型号</t>
        </is>
      </c>
      <c r="T158" s="24" t="n">
        <v>0</v>
      </c>
      <c r="U158" s="24" t="inlineStr">
        <is>
          <t>Check Valve Prototypes</t>
        </is>
      </c>
      <c r="V158" s="24" t="n">
        <v>0</v>
      </c>
      <c r="W158" s="24" t="n">
        <v>0</v>
      </c>
      <c r="X158" s="24" t="n">
        <v>0</v>
      </c>
      <c r="Y158" s="24" t="n">
        <v>0</v>
      </c>
      <c r="Z158" s="24" t="n">
        <v>0</v>
      </c>
      <c r="AA158" s="24" t="n">
        <v>0</v>
      </c>
      <c r="AB158" s="24" t="n">
        <v>0</v>
      </c>
      <c r="AC158" s="24" t="n">
        <v>0</v>
      </c>
      <c r="AD158" s="24" t="n">
        <v>0</v>
      </c>
      <c r="AE158" s="24" t="n">
        <v>0</v>
      </c>
      <c r="AF158" s="24" t="n">
        <v>0</v>
      </c>
      <c r="AG158" s="24" t="n">
        <v>0</v>
      </c>
      <c r="AH158" s="24" t="n">
        <v>0</v>
      </c>
      <c r="AI158" s="24" t="inlineStr">
        <is>
          <t>美元/USD</t>
        </is>
      </c>
      <c r="AJ158" s="24" t="n">
        <v>6.8</v>
      </c>
      <c r="AK158" s="24" t="n">
        <v>0</v>
      </c>
      <c r="AL158" s="24" t="n">
        <v>0</v>
      </c>
      <c r="AM158" s="24" t="n">
        <v>0</v>
      </c>
      <c r="AN158" s="24" t="n">
        <v>0</v>
      </c>
      <c r="AO158" s="42" t="n">
        <v>0</v>
      </c>
      <c r="AP158" s="42" t="n">
        <v>0</v>
      </c>
      <c r="AQ158" s="42" t="n">
        <v>0</v>
      </c>
      <c r="AR158" s="42" t="n">
        <v>0</v>
      </c>
      <c r="AS158" s="24" t="n">
        <v>0</v>
      </c>
      <c r="AT158" s="24" t="n">
        <v>0</v>
      </c>
      <c r="AU158" s="24" t="n">
        <v>0</v>
      </c>
      <c r="AV158" s="24" t="n">
        <v>0</v>
      </c>
      <c r="AW158" s="24" t="n">
        <v>0</v>
      </c>
      <c r="AX158" s="24" t="n">
        <v>0</v>
      </c>
      <c r="AY158" s="24" t="n">
        <v>0</v>
      </c>
      <c r="AZ158" s="24" t="n">
        <v>0</v>
      </c>
      <c r="BA158" s="24" t="n">
        <v>0</v>
      </c>
      <c r="BB158" s="24" t="n">
        <v>0</v>
      </c>
      <c r="BC158" s="24" t="n">
        <v>0</v>
      </c>
      <c r="BD158" s="24" t="n">
        <v>0</v>
      </c>
      <c r="BE158" s="24" t="n">
        <v>0</v>
      </c>
      <c r="BF158" s="24" t="n">
        <v>0</v>
      </c>
      <c r="BG158" s="24" t="n">
        <v>0</v>
      </c>
      <c r="BH158" s="24" t="n">
        <v>0</v>
      </c>
      <c r="BI158" s="24" t="n">
        <v>0</v>
      </c>
      <c r="BJ158" s="24" t="n">
        <v>0</v>
      </c>
      <c r="BK158" s="24" t="n">
        <v>0</v>
      </c>
      <c r="BL158" s="24" t="n">
        <v>0</v>
      </c>
      <c r="BM158" s="24" t="n">
        <v>0</v>
      </c>
      <c r="BN158" s="24" t="n">
        <v>0</v>
      </c>
      <c r="BO158" s="24" t="n">
        <v>0</v>
      </c>
      <c r="BP158" s="24" t="n">
        <v>0</v>
      </c>
      <c r="BQ158" s="24" t="n">
        <v>0</v>
      </c>
      <c r="BR158" s="24" t="n">
        <v>0</v>
      </c>
      <c r="BS158" s="24">
        <f>BB158*AK158*$AJ158</f>
        <v/>
      </c>
      <c r="BT158" s="24">
        <f>BC158*AL158*$AJ158</f>
        <v/>
      </c>
      <c r="BU158" s="24">
        <f>BD158*AM158*$AJ158</f>
        <v/>
      </c>
      <c r="BV158" s="26">
        <f>BE158*AN158*$AJ158</f>
        <v/>
      </c>
      <c r="BW158" s="26">
        <f>BF158*AO158*$AJ158</f>
        <v/>
      </c>
      <c r="BX158" s="26">
        <f>AP158*BG158*$AJ158</f>
        <v/>
      </c>
      <c r="BY158" s="24">
        <f>AQ158*BH158*$AJ158</f>
        <v/>
      </c>
      <c r="BZ158" s="24">
        <f>AR158*BI158*$AJ158</f>
        <v/>
      </c>
      <c r="CA158" s="24">
        <f>AS158*BJ158*$AJ158</f>
        <v/>
      </c>
      <c r="CB158" s="24">
        <f>AT158*BK158*$AJ158</f>
        <v/>
      </c>
      <c r="CC158" s="24">
        <f>AU158*BL158*$AJ158</f>
        <v/>
      </c>
      <c r="CD158" s="24">
        <f>AV158*BM158*$AJ158</f>
        <v/>
      </c>
      <c r="CE158" s="24">
        <f>AW158*BN158*$AJ158</f>
        <v/>
      </c>
      <c r="CF158" s="24">
        <f>AX158*BO158*$AJ158</f>
        <v/>
      </c>
      <c r="CG158" s="24">
        <f>AY158*BP158*$AJ158</f>
        <v/>
      </c>
      <c r="CH158" s="24">
        <f>AZ158*BQ158*$AJ158</f>
        <v/>
      </c>
      <c r="CI158" s="24">
        <f>BA158*BR158*$AJ158</f>
        <v/>
      </c>
    </row>
    <row r="159">
      <c r="A159" s="24" t="n">
        <v>154</v>
      </c>
      <c r="B159" s="24" t="inlineStr">
        <is>
          <t>出口/Export</t>
        </is>
      </c>
      <c r="C159" s="24" t="inlineStr">
        <is>
          <t>SHI</t>
        </is>
      </c>
      <c r="D159" s="24" t="inlineStr">
        <is>
          <t>客户发展部</t>
        </is>
      </c>
      <c r="E159" s="24" t="inlineStr">
        <is>
          <t>HC18所</t>
        </is>
      </c>
      <c r="F159" s="24" t="inlineStr">
        <is>
          <t>廖剑涛/Kirk Kralapp/Joana</t>
        </is>
      </c>
      <c r="G159" s="24" t="inlineStr">
        <is>
          <t>TLA100</t>
        </is>
      </c>
      <c r="H159" s="24" t="inlineStr">
        <is>
          <t>TESLA, Inc</t>
        </is>
      </c>
      <c r="I159" s="24" t="inlineStr">
        <is>
          <t>HC18</t>
        </is>
      </c>
      <c r="J159" s="24" t="inlineStr">
        <is>
          <t>美洲</t>
        </is>
      </c>
      <c r="K159" s="24" t="inlineStr">
        <is>
          <t>HC18</t>
        </is>
      </c>
      <c r="L159" s="24" t="inlineStr">
        <is>
          <t>OEM</t>
        </is>
      </c>
      <c r="M159" s="24" t="n">
        <v>0</v>
      </c>
      <c r="N159" s="24" t="inlineStr">
        <is>
          <t>CHILLER</t>
        </is>
      </c>
      <c r="O159" s="24" t="inlineStr">
        <is>
          <t>新能源产品</t>
        </is>
      </c>
      <c r="P159" s="24" t="inlineStr">
        <is>
          <t>事业三部</t>
        </is>
      </c>
      <c r="Q159" s="24" t="inlineStr">
        <is>
          <t>绍兴工厂</t>
        </is>
      </c>
      <c r="R159" s="24" t="inlineStr">
        <is>
          <t>S/C/Individual Condenser/#/#</t>
        </is>
      </c>
      <c r="S159" s="24" t="inlineStr">
        <is>
          <t>01460100040</t>
        </is>
      </c>
      <c r="T159" s="24" t="n">
        <v>0</v>
      </c>
      <c r="U159" s="24" t="inlineStr">
        <is>
          <t>Individual Condenser</t>
        </is>
      </c>
      <c r="V159" s="24" t="n">
        <v>0</v>
      </c>
      <c r="W159" s="24" t="n">
        <v>0</v>
      </c>
      <c r="X159" s="24" t="n">
        <v>0</v>
      </c>
      <c r="Y159" s="24" t="n">
        <v>0</v>
      </c>
      <c r="Z159" s="24" t="n">
        <v>0</v>
      </c>
      <c r="AA159" s="24" t="n">
        <v>0</v>
      </c>
      <c r="AB159" s="24" t="n">
        <v>0</v>
      </c>
      <c r="AC159" s="24" t="n">
        <v>0</v>
      </c>
      <c r="AD159" s="24" t="n">
        <v>0</v>
      </c>
      <c r="AE159" s="24" t="n">
        <v>0</v>
      </c>
      <c r="AF159" s="24" t="n">
        <v>0</v>
      </c>
      <c r="AG159" s="24" t="n">
        <v>0</v>
      </c>
      <c r="AH159" s="24" t="n">
        <v>0</v>
      </c>
      <c r="AI159" s="24" t="inlineStr">
        <is>
          <t>美元/USD</t>
        </is>
      </c>
      <c r="AJ159" s="24" t="n">
        <v>6.8</v>
      </c>
      <c r="AK159" s="24" t="n">
        <v>0</v>
      </c>
      <c r="AL159" s="24" t="n">
        <v>0</v>
      </c>
      <c r="AM159" s="24" t="n">
        <v>0</v>
      </c>
      <c r="AN159" s="24" t="n">
        <v>0</v>
      </c>
      <c r="AO159" s="42" t="n">
        <v>0</v>
      </c>
      <c r="AP159" s="42" t="n">
        <v>0</v>
      </c>
      <c r="AQ159" s="42" t="n">
        <v>0</v>
      </c>
      <c r="AR159" s="42" t="n">
        <v>0</v>
      </c>
      <c r="AS159" s="24" t="n">
        <v>0</v>
      </c>
      <c r="AT159" s="24" t="n">
        <v>0</v>
      </c>
      <c r="AU159" s="24" t="n">
        <v>0</v>
      </c>
      <c r="AV159" s="24" t="n">
        <v>0</v>
      </c>
      <c r="AW159" s="24" t="n">
        <v>0</v>
      </c>
      <c r="AX159" s="24" t="n">
        <v>0</v>
      </c>
      <c r="AY159" s="24" t="n">
        <v>0</v>
      </c>
      <c r="AZ159" s="24" t="n">
        <v>0</v>
      </c>
      <c r="BA159" s="24" t="n">
        <v>0</v>
      </c>
      <c r="BB159" s="24" t="n">
        <v>0</v>
      </c>
      <c r="BC159" s="24" t="n">
        <v>0</v>
      </c>
      <c r="BD159" s="24" t="n">
        <v>0</v>
      </c>
      <c r="BE159" s="24" t="n">
        <v>0</v>
      </c>
      <c r="BF159" s="24" t="n">
        <v>0</v>
      </c>
      <c r="BG159" s="24" t="n">
        <v>0</v>
      </c>
      <c r="BH159" s="24" t="n">
        <v>0</v>
      </c>
      <c r="BI159" s="24" t="n">
        <v>0</v>
      </c>
      <c r="BJ159" s="24" t="n">
        <v>0</v>
      </c>
      <c r="BK159" s="24" t="n">
        <v>0</v>
      </c>
      <c r="BL159" s="24" t="n">
        <v>0</v>
      </c>
      <c r="BM159" s="24" t="n">
        <v>0</v>
      </c>
      <c r="BN159" s="24" t="n">
        <v>0</v>
      </c>
      <c r="BO159" s="24" t="n">
        <v>0</v>
      </c>
      <c r="BP159" s="24" t="n">
        <v>0</v>
      </c>
      <c r="BQ159" s="24" t="n">
        <v>0</v>
      </c>
      <c r="BR159" s="24" t="n">
        <v>0</v>
      </c>
      <c r="BS159" s="24">
        <f>BB159*AK159*$AJ159</f>
        <v/>
      </c>
      <c r="BT159" s="24">
        <f>BC159*AL159*$AJ159</f>
        <v/>
      </c>
      <c r="BU159" s="24">
        <f>BD159*AM159*$AJ159</f>
        <v/>
      </c>
      <c r="BV159" s="26">
        <f>BE159*AN159*$AJ159</f>
        <v/>
      </c>
      <c r="BW159" s="26">
        <f>BF159*AO159*$AJ159</f>
        <v/>
      </c>
      <c r="BX159" s="26">
        <f>AP159*BG159*$AJ159</f>
        <v/>
      </c>
      <c r="BY159" s="24">
        <f>AQ159*BH159*$AJ159</f>
        <v/>
      </c>
      <c r="BZ159" s="24">
        <f>AR159*BI159*$AJ159</f>
        <v/>
      </c>
      <c r="CA159" s="24">
        <f>AS159*BJ159*$AJ159</f>
        <v/>
      </c>
      <c r="CB159" s="24">
        <f>AT159*BK159*$AJ159</f>
        <v/>
      </c>
      <c r="CC159" s="24">
        <f>AU159*BL159*$AJ159</f>
        <v/>
      </c>
      <c r="CD159" s="24">
        <f>AV159*BM159*$AJ159</f>
        <v/>
      </c>
      <c r="CE159" s="24">
        <f>AW159*BN159*$AJ159</f>
        <v/>
      </c>
      <c r="CF159" s="24">
        <f>AX159*BO159*$AJ159</f>
        <v/>
      </c>
      <c r="CG159" s="24">
        <f>AY159*BP159*$AJ159</f>
        <v/>
      </c>
      <c r="CH159" s="24">
        <f>AZ159*BQ159*$AJ159</f>
        <v/>
      </c>
      <c r="CI159" s="24">
        <f>BA159*BR159*$AJ159</f>
        <v/>
      </c>
    </row>
    <row r="160">
      <c r="A160" s="24" t="n">
        <v>155</v>
      </c>
      <c r="B160" s="24" t="inlineStr">
        <is>
          <t>出口/Export</t>
        </is>
      </c>
      <c r="C160" s="24" t="inlineStr">
        <is>
          <t>SHI</t>
        </is>
      </c>
      <c r="D160" s="24" t="inlineStr">
        <is>
          <t>客户发展部</t>
        </is>
      </c>
      <c r="E160" s="24" t="inlineStr">
        <is>
          <t>HC18所</t>
        </is>
      </c>
      <c r="F160" s="24" t="inlineStr">
        <is>
          <t>廖剑涛/Kirk Kralapp/Joana</t>
        </is>
      </c>
      <c r="G160" s="24" t="inlineStr">
        <is>
          <t>TLA100</t>
        </is>
      </c>
      <c r="H160" s="24" t="inlineStr">
        <is>
          <t>TESLA, Inc</t>
        </is>
      </c>
      <c r="I160" s="24" t="inlineStr">
        <is>
          <t>HC18</t>
        </is>
      </c>
      <c r="J160" s="24" t="inlineStr">
        <is>
          <t>美洲</t>
        </is>
      </c>
      <c r="K160" s="24" t="inlineStr">
        <is>
          <t>HC18</t>
        </is>
      </c>
      <c r="L160" s="24" t="inlineStr">
        <is>
          <t>OEM</t>
        </is>
      </c>
      <c r="M160" s="24" t="n">
        <v>0</v>
      </c>
      <c r="N160" s="24" t="inlineStr">
        <is>
          <t>其他/Others</t>
        </is>
      </c>
      <c r="O160" s="24" t="inlineStr">
        <is>
          <t>传统产品</t>
        </is>
      </c>
      <c r="P160" s="24" t="inlineStr">
        <is>
          <t>事业一部</t>
        </is>
      </c>
      <c r="Q160" s="24" t="inlineStr">
        <is>
          <t>杭州工厂</t>
        </is>
      </c>
      <c r="R160" s="24" t="inlineStr">
        <is>
          <t>S/C/Individual Subcooler/#/#</t>
        </is>
      </c>
      <c r="S160" s="24" t="inlineStr">
        <is>
          <t>01460100040</t>
        </is>
      </c>
      <c r="T160" s="24" t="n">
        <v>0</v>
      </c>
      <c r="U160" s="24" t="inlineStr">
        <is>
          <t>Individual Subcooler</t>
        </is>
      </c>
      <c r="V160" s="24" t="n">
        <v>0</v>
      </c>
      <c r="W160" s="24" t="n">
        <v>0</v>
      </c>
      <c r="X160" s="24" t="n">
        <v>0</v>
      </c>
      <c r="Y160" s="24" t="n">
        <v>0</v>
      </c>
      <c r="Z160" s="24" t="n">
        <v>0</v>
      </c>
      <c r="AA160" s="24" t="n">
        <v>0</v>
      </c>
      <c r="AB160" s="24" t="n">
        <v>0</v>
      </c>
      <c r="AC160" s="24" t="n">
        <v>0</v>
      </c>
      <c r="AD160" s="24" t="n">
        <v>0</v>
      </c>
      <c r="AE160" s="24" t="n">
        <v>0</v>
      </c>
      <c r="AF160" s="24" t="n">
        <v>0</v>
      </c>
      <c r="AG160" s="24" t="n">
        <v>0</v>
      </c>
      <c r="AH160" s="24" t="n">
        <v>0</v>
      </c>
      <c r="AI160" s="24" t="inlineStr">
        <is>
          <t>美元/USD</t>
        </is>
      </c>
      <c r="AJ160" s="24" t="n">
        <v>6.8</v>
      </c>
      <c r="AK160" s="24" t="n">
        <v>0</v>
      </c>
      <c r="AL160" s="24" t="n">
        <v>0</v>
      </c>
      <c r="AM160" s="24" t="n">
        <v>0</v>
      </c>
      <c r="AN160" s="24" t="n">
        <v>0</v>
      </c>
      <c r="AO160" s="42" t="n">
        <v>0</v>
      </c>
      <c r="AP160" s="42" t="n">
        <v>0</v>
      </c>
      <c r="AQ160" s="42" t="n">
        <v>0</v>
      </c>
      <c r="AR160" s="42" t="n">
        <v>0</v>
      </c>
      <c r="AS160" s="24" t="n">
        <v>0</v>
      </c>
      <c r="AT160" s="24" t="n">
        <v>0</v>
      </c>
      <c r="AU160" s="24" t="n">
        <v>0</v>
      </c>
      <c r="AV160" s="24" t="n">
        <v>0</v>
      </c>
      <c r="AW160" s="24" t="n">
        <v>0</v>
      </c>
      <c r="AX160" s="24" t="n">
        <v>0</v>
      </c>
      <c r="AY160" s="24" t="n">
        <v>0</v>
      </c>
      <c r="AZ160" s="24" t="n">
        <v>0</v>
      </c>
      <c r="BA160" s="24" t="n">
        <v>0</v>
      </c>
      <c r="BB160" s="24" t="n">
        <v>0</v>
      </c>
      <c r="BC160" s="24" t="n">
        <v>0</v>
      </c>
      <c r="BD160" s="24" t="n">
        <v>0</v>
      </c>
      <c r="BE160" s="24" t="n">
        <v>0</v>
      </c>
      <c r="BF160" s="24" t="n">
        <v>0</v>
      </c>
      <c r="BG160" s="24" t="n">
        <v>0</v>
      </c>
      <c r="BH160" s="24" t="n">
        <v>0</v>
      </c>
      <c r="BI160" s="24" t="n">
        <v>0</v>
      </c>
      <c r="BJ160" s="24" t="n">
        <v>0</v>
      </c>
      <c r="BK160" s="24" t="n">
        <v>0</v>
      </c>
      <c r="BL160" s="24" t="n">
        <v>0</v>
      </c>
      <c r="BM160" s="24" t="n">
        <v>0</v>
      </c>
      <c r="BN160" s="24" t="n">
        <v>0</v>
      </c>
      <c r="BO160" s="24" t="n">
        <v>0</v>
      </c>
      <c r="BP160" s="24" t="n">
        <v>0</v>
      </c>
      <c r="BQ160" s="24" t="n">
        <v>0</v>
      </c>
      <c r="BR160" s="24" t="n">
        <v>0</v>
      </c>
      <c r="BS160" s="24">
        <f>BB160*AK160*$AJ160</f>
        <v/>
      </c>
      <c r="BT160" s="24">
        <f>BC160*AL160*$AJ160</f>
        <v/>
      </c>
      <c r="BU160" s="24">
        <f>BD160*AM160*$AJ160</f>
        <v/>
      </c>
      <c r="BV160" s="26">
        <f>BE160*AN160*$AJ160</f>
        <v/>
      </c>
      <c r="BW160" s="26">
        <f>BF160*AO160*$AJ160</f>
        <v/>
      </c>
      <c r="BX160" s="26">
        <f>AP160*BG160*$AJ160</f>
        <v/>
      </c>
      <c r="BY160" s="24">
        <f>AQ160*BH160*$AJ160</f>
        <v/>
      </c>
      <c r="BZ160" s="24">
        <f>AR160*BI160*$AJ160</f>
        <v/>
      </c>
      <c r="CA160" s="24">
        <f>AS160*BJ160*$AJ160</f>
        <v/>
      </c>
      <c r="CB160" s="24">
        <f>AT160*BK160*$AJ160</f>
        <v/>
      </c>
      <c r="CC160" s="24">
        <f>AU160*BL160*$AJ160</f>
        <v/>
      </c>
      <c r="CD160" s="24">
        <f>AV160*BM160*$AJ160</f>
        <v/>
      </c>
      <c r="CE160" s="24">
        <f>AW160*BN160*$AJ160</f>
        <v/>
      </c>
      <c r="CF160" s="24">
        <f>AX160*BO160*$AJ160</f>
        <v/>
      </c>
      <c r="CG160" s="24">
        <f>AY160*BP160*$AJ160</f>
        <v/>
      </c>
      <c r="CH160" s="24">
        <f>AZ160*BQ160*$AJ160</f>
        <v/>
      </c>
      <c r="CI160" s="24">
        <f>BA160*BR160*$AJ160</f>
        <v/>
      </c>
    </row>
    <row r="161">
      <c r="A161" s="24" t="n">
        <v>156</v>
      </c>
      <c r="B161" s="24" t="inlineStr">
        <is>
          <t>出口/Export</t>
        </is>
      </c>
      <c r="C161" s="24" t="inlineStr">
        <is>
          <t>SHI</t>
        </is>
      </c>
      <c r="D161" s="24" t="inlineStr">
        <is>
          <t>客户发展部</t>
        </is>
      </c>
      <c r="E161" s="24" t="inlineStr">
        <is>
          <t>HC18所</t>
        </is>
      </c>
      <c r="F161" s="24" t="inlineStr">
        <is>
          <t>廖剑涛/Kirk Kralapp/Joana</t>
        </is>
      </c>
      <c r="G161" s="24" t="inlineStr">
        <is>
          <t>TLA100</t>
        </is>
      </c>
      <c r="H161" s="24" t="inlineStr">
        <is>
          <t>TESLA, Inc</t>
        </is>
      </c>
      <c r="I161" s="24" t="inlineStr">
        <is>
          <t>HC18</t>
        </is>
      </c>
      <c r="J161" s="24" t="inlineStr">
        <is>
          <t>美洲</t>
        </is>
      </c>
      <c r="K161" s="24" t="inlineStr">
        <is>
          <t>HC18</t>
        </is>
      </c>
      <c r="L161" s="24" t="inlineStr">
        <is>
          <t>OEM</t>
        </is>
      </c>
      <c r="M161" s="24" t="n">
        <v>0</v>
      </c>
      <c r="N161" s="24" t="inlineStr">
        <is>
          <t>CHILLER</t>
        </is>
      </c>
      <c r="O161" s="24" t="inlineStr">
        <is>
          <t>新能源产品</t>
        </is>
      </c>
      <c r="P161" s="24" t="inlineStr">
        <is>
          <t>事业三部</t>
        </is>
      </c>
      <c r="Q161" s="24" t="inlineStr">
        <is>
          <t>绍兴工厂</t>
        </is>
      </c>
      <c r="R161" s="24" t="inlineStr">
        <is>
          <t>S/C/LCCR sample 001/#/#</t>
        </is>
      </c>
      <c r="S161" s="24" t="inlineStr">
        <is>
          <t>01460100040</t>
        </is>
      </c>
      <c r="T161" s="24" t="n">
        <v>0</v>
      </c>
      <c r="U161" s="24" t="inlineStr">
        <is>
          <t>LCCR Prototypes</t>
        </is>
      </c>
      <c r="V161" s="24" t="n">
        <v>0</v>
      </c>
      <c r="W161" s="24" t="n">
        <v>0</v>
      </c>
      <c r="X161" s="24" t="n">
        <v>0</v>
      </c>
      <c r="Y161" s="24" t="n">
        <v>0</v>
      </c>
      <c r="Z161" s="24" t="n">
        <v>0</v>
      </c>
      <c r="AA161" s="24" t="n">
        <v>0</v>
      </c>
      <c r="AB161" s="24" t="n">
        <v>0</v>
      </c>
      <c r="AC161" s="24" t="n">
        <v>0</v>
      </c>
      <c r="AD161" s="24" t="n">
        <v>0</v>
      </c>
      <c r="AE161" s="24" t="n">
        <v>0</v>
      </c>
      <c r="AF161" s="24" t="n">
        <v>0</v>
      </c>
      <c r="AG161" s="24" t="n">
        <v>0</v>
      </c>
      <c r="AH161" s="24" t="n">
        <v>0</v>
      </c>
      <c r="AI161" s="24" t="inlineStr">
        <is>
          <t>美元/USD</t>
        </is>
      </c>
      <c r="AJ161" s="24" t="n">
        <v>6.8</v>
      </c>
      <c r="AK161" s="24" t="n">
        <v>0</v>
      </c>
      <c r="AL161" s="24" t="n">
        <v>0</v>
      </c>
      <c r="AM161" s="24" t="n">
        <v>0</v>
      </c>
      <c r="AN161" s="24" t="n">
        <v>0</v>
      </c>
      <c r="AO161" s="42" t="n">
        <v>0</v>
      </c>
      <c r="AP161" s="42" t="n">
        <v>0</v>
      </c>
      <c r="AQ161" s="42" t="n">
        <v>0</v>
      </c>
      <c r="AR161" s="42" t="n">
        <v>0</v>
      </c>
      <c r="AS161" s="24" t="n">
        <v>0</v>
      </c>
      <c r="AT161" s="24" t="n">
        <v>0</v>
      </c>
      <c r="AU161" s="24" t="n">
        <v>0</v>
      </c>
      <c r="AV161" s="24" t="n">
        <v>0</v>
      </c>
      <c r="AW161" s="24" t="n">
        <v>0</v>
      </c>
      <c r="AX161" s="24" t="n">
        <v>0</v>
      </c>
      <c r="AY161" s="24" t="n">
        <v>0</v>
      </c>
      <c r="AZ161" s="24" t="n">
        <v>0</v>
      </c>
      <c r="BA161" s="24" t="n">
        <v>0</v>
      </c>
      <c r="BB161" s="24" t="n">
        <v>0</v>
      </c>
      <c r="BC161" s="24" t="n">
        <v>0</v>
      </c>
      <c r="BD161" s="24" t="n">
        <v>0</v>
      </c>
      <c r="BE161" s="24" t="n">
        <v>0</v>
      </c>
      <c r="BF161" s="24" t="n">
        <v>0</v>
      </c>
      <c r="BG161" s="24" t="n">
        <v>0</v>
      </c>
      <c r="BH161" s="24" t="n">
        <v>0</v>
      </c>
      <c r="BI161" s="24" t="n">
        <v>0</v>
      </c>
      <c r="BJ161" s="24" t="n">
        <v>0</v>
      </c>
      <c r="BK161" s="24" t="n">
        <v>0</v>
      </c>
      <c r="BL161" s="24" t="n">
        <v>0</v>
      </c>
      <c r="BM161" s="24" t="n">
        <v>0</v>
      </c>
      <c r="BN161" s="24" t="n">
        <v>0</v>
      </c>
      <c r="BO161" s="24" t="n">
        <v>0</v>
      </c>
      <c r="BP161" s="24" t="n">
        <v>0</v>
      </c>
      <c r="BQ161" s="24" t="n">
        <v>0</v>
      </c>
      <c r="BR161" s="24" t="n">
        <v>0</v>
      </c>
      <c r="BS161" s="24">
        <f>BB161*AK161*$AJ161</f>
        <v/>
      </c>
      <c r="BT161" s="24">
        <f>BC161*AL161*$AJ161</f>
        <v/>
      </c>
      <c r="BU161" s="24">
        <f>BD161*AM161*$AJ161</f>
        <v/>
      </c>
      <c r="BV161" s="26">
        <f>BE161*AN161*$AJ161</f>
        <v/>
      </c>
      <c r="BW161" s="26">
        <f>BF161*AO161*$AJ161</f>
        <v/>
      </c>
      <c r="BX161" s="26">
        <f>AP161*BG161*$AJ161</f>
        <v/>
      </c>
      <c r="BY161" s="24">
        <f>AQ161*BH161*$AJ161</f>
        <v/>
      </c>
      <c r="BZ161" s="24">
        <f>AR161*BI161*$AJ161</f>
        <v/>
      </c>
      <c r="CA161" s="24">
        <f>AS161*BJ161*$AJ161</f>
        <v/>
      </c>
      <c r="CB161" s="24">
        <f>AT161*BK161*$AJ161</f>
        <v/>
      </c>
      <c r="CC161" s="24">
        <f>AU161*BL161*$AJ161</f>
        <v/>
      </c>
      <c r="CD161" s="24">
        <f>AV161*BM161*$AJ161</f>
        <v/>
      </c>
      <c r="CE161" s="24">
        <f>AW161*BN161*$AJ161</f>
        <v/>
      </c>
      <c r="CF161" s="24">
        <f>AX161*BO161*$AJ161</f>
        <v/>
      </c>
      <c r="CG161" s="24">
        <f>AY161*BP161*$AJ161</f>
        <v/>
      </c>
      <c r="CH161" s="24">
        <f>AZ161*BQ161*$AJ161</f>
        <v/>
      </c>
      <c r="CI161" s="24">
        <f>BA161*BR161*$AJ161</f>
        <v/>
      </c>
    </row>
    <row r="162">
      <c r="A162" s="24" t="n">
        <v>157</v>
      </c>
      <c r="B162" s="24" t="inlineStr">
        <is>
          <t>出口/Export</t>
        </is>
      </c>
      <c r="C162" s="24" t="inlineStr">
        <is>
          <t>SHI</t>
        </is>
      </c>
      <c r="D162" s="24" t="inlineStr">
        <is>
          <t>客户发展部</t>
        </is>
      </c>
      <c r="E162" s="24" t="inlineStr">
        <is>
          <t>HC18所</t>
        </is>
      </c>
      <c r="F162" s="24" t="inlineStr">
        <is>
          <t>廖剑涛/Kirk Kralapp/Joana</t>
        </is>
      </c>
      <c r="G162" s="24" t="inlineStr">
        <is>
          <t>TLA100</t>
        </is>
      </c>
      <c r="H162" s="24" t="inlineStr">
        <is>
          <t>TESLA, Inc</t>
        </is>
      </c>
      <c r="I162" s="24" t="inlineStr">
        <is>
          <t>HC18</t>
        </is>
      </c>
      <c r="J162" s="24" t="inlineStr">
        <is>
          <t>美洲</t>
        </is>
      </c>
      <c r="K162" s="24" t="inlineStr">
        <is>
          <t>HC18</t>
        </is>
      </c>
      <c r="L162" s="24" t="inlineStr">
        <is>
          <t>OEM</t>
        </is>
      </c>
      <c r="M162" s="24" t="n">
        <v>0</v>
      </c>
      <c r="N162" s="24" t="inlineStr">
        <is>
          <t>电子膨胀阀/EXV</t>
        </is>
      </c>
      <c r="O162" s="24" t="inlineStr">
        <is>
          <t>新能源产品</t>
        </is>
      </c>
      <c r="P162" s="24" t="inlineStr">
        <is>
          <t>事业一部</t>
        </is>
      </c>
      <c r="Q162" s="24" t="inlineStr">
        <is>
          <t>杭州工厂</t>
        </is>
      </c>
      <c r="R162" s="24" t="inlineStr">
        <is>
          <t>S/C/Octovalve actuator/#/#</t>
        </is>
      </c>
      <c r="S162" s="24" t="inlineStr">
        <is>
          <t>找不到型号</t>
        </is>
      </c>
      <c r="T162" s="24" t="n">
        <v>0</v>
      </c>
      <c r="U162" s="24" t="inlineStr">
        <is>
          <t>Octovalve actuator</t>
        </is>
      </c>
      <c r="V162" s="24" t="n">
        <v>0</v>
      </c>
      <c r="W162" s="24" t="n">
        <v>0</v>
      </c>
      <c r="X162" s="24" t="n">
        <v>0</v>
      </c>
      <c r="Y162" s="24" t="n">
        <v>0</v>
      </c>
      <c r="Z162" s="24" t="n">
        <v>0</v>
      </c>
      <c r="AA162" s="24" t="n">
        <v>0</v>
      </c>
      <c r="AB162" s="24" t="n">
        <v>0</v>
      </c>
      <c r="AC162" s="24" t="n">
        <v>0</v>
      </c>
      <c r="AD162" s="24" t="n">
        <v>0</v>
      </c>
      <c r="AE162" s="24" t="n">
        <v>0</v>
      </c>
      <c r="AF162" s="24" t="n">
        <v>0</v>
      </c>
      <c r="AG162" s="24" t="n">
        <v>0</v>
      </c>
      <c r="AH162" s="24" t="n">
        <v>0</v>
      </c>
      <c r="AI162" s="24" t="inlineStr">
        <is>
          <t>美元/USD</t>
        </is>
      </c>
      <c r="AJ162" s="24" t="n">
        <v>6.8</v>
      </c>
      <c r="AK162" s="24" t="n">
        <v>0</v>
      </c>
      <c r="AL162" s="24" t="n">
        <v>0</v>
      </c>
      <c r="AM162" s="24" t="n">
        <v>0</v>
      </c>
      <c r="AN162" s="24" t="n">
        <v>0</v>
      </c>
      <c r="AO162" s="42" t="n">
        <v>0</v>
      </c>
      <c r="AP162" s="42" t="n">
        <v>0</v>
      </c>
      <c r="AQ162" s="42" t="n">
        <v>0</v>
      </c>
      <c r="AR162" s="42" t="n">
        <v>0</v>
      </c>
      <c r="AS162" s="24" t="n">
        <v>0</v>
      </c>
      <c r="AT162" s="24" t="n">
        <v>0</v>
      </c>
      <c r="AU162" s="24" t="n">
        <v>0</v>
      </c>
      <c r="AV162" s="24" t="n">
        <v>0</v>
      </c>
      <c r="AW162" s="24" t="n">
        <v>0</v>
      </c>
      <c r="AX162" s="24" t="n">
        <v>0</v>
      </c>
      <c r="AY162" s="24" t="n">
        <v>0</v>
      </c>
      <c r="AZ162" s="24" t="n">
        <v>0</v>
      </c>
      <c r="BA162" s="24" t="n">
        <v>0</v>
      </c>
      <c r="BB162" s="24" t="n">
        <v>0</v>
      </c>
      <c r="BC162" s="24" t="n">
        <v>0</v>
      </c>
      <c r="BD162" s="24" t="n">
        <v>0</v>
      </c>
      <c r="BE162" s="24" t="n">
        <v>0</v>
      </c>
      <c r="BF162" s="24" t="n">
        <v>0</v>
      </c>
      <c r="BG162" s="24" t="n">
        <v>0</v>
      </c>
      <c r="BH162" s="24" t="n">
        <v>0</v>
      </c>
      <c r="BI162" s="24" t="n">
        <v>0</v>
      </c>
      <c r="BJ162" s="24" t="n">
        <v>0</v>
      </c>
      <c r="BK162" s="24" t="n">
        <v>0</v>
      </c>
      <c r="BL162" s="24" t="n">
        <v>0</v>
      </c>
      <c r="BM162" s="24" t="n">
        <v>0</v>
      </c>
      <c r="BN162" s="24" t="n">
        <v>0</v>
      </c>
      <c r="BO162" s="24" t="n">
        <v>0</v>
      </c>
      <c r="BP162" s="24" t="n">
        <v>0</v>
      </c>
      <c r="BQ162" s="24" t="n">
        <v>0</v>
      </c>
      <c r="BR162" s="24" t="n">
        <v>0</v>
      </c>
      <c r="BS162" s="24">
        <f>BB162*AK162*$AJ162</f>
        <v/>
      </c>
      <c r="BT162" s="24">
        <f>BC162*AL162*$AJ162</f>
        <v/>
      </c>
      <c r="BU162" s="24">
        <f>BD162*AM162*$AJ162</f>
        <v/>
      </c>
      <c r="BV162" s="26">
        <f>BE162*AN162*$AJ162</f>
        <v/>
      </c>
      <c r="BW162" s="26">
        <f>BF162*AO162*$AJ162</f>
        <v/>
      </c>
      <c r="BX162" s="26">
        <f>AP162*BG162*$AJ162</f>
        <v/>
      </c>
      <c r="BY162" s="24">
        <f>AQ162*BH162*$AJ162</f>
        <v/>
      </c>
      <c r="BZ162" s="24">
        <f>AR162*BI162*$AJ162</f>
        <v/>
      </c>
      <c r="CA162" s="24">
        <f>AS162*BJ162*$AJ162</f>
        <v/>
      </c>
      <c r="CB162" s="24">
        <f>AT162*BK162*$AJ162</f>
        <v/>
      </c>
      <c r="CC162" s="24">
        <f>AU162*BL162*$AJ162</f>
        <v/>
      </c>
      <c r="CD162" s="24">
        <f>AV162*BM162*$AJ162</f>
        <v/>
      </c>
      <c r="CE162" s="24">
        <f>AW162*BN162*$AJ162</f>
        <v/>
      </c>
      <c r="CF162" s="24">
        <f>AX162*BO162*$AJ162</f>
        <v/>
      </c>
      <c r="CG162" s="24">
        <f>AY162*BP162*$AJ162</f>
        <v/>
      </c>
      <c r="CH162" s="24">
        <f>AZ162*BQ162*$AJ162</f>
        <v/>
      </c>
      <c r="CI162" s="24">
        <f>BA162*BR162*$AJ162</f>
        <v/>
      </c>
    </row>
    <row r="163">
      <c r="A163" s="24" t="n">
        <v>158</v>
      </c>
      <c r="B163" s="24" t="inlineStr">
        <is>
          <t>出口/Export</t>
        </is>
      </c>
      <c r="C163" s="24" t="inlineStr">
        <is>
          <t>SHI</t>
        </is>
      </c>
      <c r="D163" s="24" t="inlineStr">
        <is>
          <t>客户发展部</t>
        </is>
      </c>
      <c r="E163" s="24" t="inlineStr">
        <is>
          <t>HC18所</t>
        </is>
      </c>
      <c r="F163" s="24" t="inlineStr">
        <is>
          <t>廖剑涛/Kirk Kralapp/Joana</t>
        </is>
      </c>
      <c r="G163" s="24" t="inlineStr">
        <is>
          <t>TLA100</t>
        </is>
      </c>
      <c r="H163" s="24" t="inlineStr">
        <is>
          <t>TESLA, Inc</t>
        </is>
      </c>
      <c r="I163" s="24" t="inlineStr">
        <is>
          <t>HC18</t>
        </is>
      </c>
      <c r="J163" s="24" t="inlineStr">
        <is>
          <t>美洲</t>
        </is>
      </c>
      <c r="K163" s="24" t="inlineStr">
        <is>
          <t>HC18</t>
        </is>
      </c>
      <c r="L163" s="24" t="inlineStr">
        <is>
          <t>OEM</t>
        </is>
      </c>
      <c r="M163" s="24" t="n">
        <v>0</v>
      </c>
      <c r="N163" s="24" t="inlineStr">
        <is>
          <t>电子膨胀阀/EXV</t>
        </is>
      </c>
      <c r="O163" s="24" t="inlineStr">
        <is>
          <t>新能源产品</t>
        </is>
      </c>
      <c r="P163" s="24" t="inlineStr">
        <is>
          <t>事业一部</t>
        </is>
      </c>
      <c r="Q163" s="24" t="inlineStr">
        <is>
          <t>杭州工厂</t>
        </is>
      </c>
      <c r="R163" s="24" t="inlineStr">
        <is>
          <t>S/C/Octovalve assembly/#/#</t>
        </is>
      </c>
      <c r="S163" s="24" t="inlineStr">
        <is>
          <t>找不到型号</t>
        </is>
      </c>
      <c r="T163" s="24" t="n">
        <v>0</v>
      </c>
      <c r="U163" s="24" t="inlineStr">
        <is>
          <t>Octovalve assembly</t>
        </is>
      </c>
      <c r="V163" s="24" t="n">
        <v>0</v>
      </c>
      <c r="W163" s="24" t="n">
        <v>0</v>
      </c>
      <c r="X163" s="24" t="n">
        <v>0</v>
      </c>
      <c r="Y163" s="24" t="n">
        <v>0</v>
      </c>
      <c r="Z163" s="24" t="n">
        <v>0</v>
      </c>
      <c r="AA163" s="24" t="n">
        <v>0</v>
      </c>
      <c r="AB163" s="24" t="n">
        <v>0</v>
      </c>
      <c r="AC163" s="24" t="n">
        <v>0</v>
      </c>
      <c r="AD163" s="24" t="n">
        <v>0</v>
      </c>
      <c r="AE163" s="24" t="n">
        <v>0</v>
      </c>
      <c r="AF163" s="24" t="n">
        <v>0</v>
      </c>
      <c r="AG163" s="24" t="n">
        <v>0</v>
      </c>
      <c r="AH163" s="24" t="n">
        <v>0</v>
      </c>
      <c r="AI163" s="24" t="inlineStr">
        <is>
          <t>美元/USD</t>
        </is>
      </c>
      <c r="AJ163" s="24" t="n">
        <v>6.8</v>
      </c>
      <c r="AK163" s="24" t="n">
        <v>0</v>
      </c>
      <c r="AL163" s="24" t="n">
        <v>0</v>
      </c>
      <c r="AM163" s="24" t="n">
        <v>0</v>
      </c>
      <c r="AN163" s="24" t="n">
        <v>0</v>
      </c>
      <c r="AO163" s="42" t="n">
        <v>0</v>
      </c>
      <c r="AP163" s="42" t="n">
        <v>0</v>
      </c>
      <c r="AQ163" s="42" t="n">
        <v>0</v>
      </c>
      <c r="AR163" s="42" t="n">
        <v>0</v>
      </c>
      <c r="AS163" s="24" t="n">
        <v>0</v>
      </c>
      <c r="AT163" s="24" t="n">
        <v>0</v>
      </c>
      <c r="AU163" s="24" t="n">
        <v>0</v>
      </c>
      <c r="AV163" s="24" t="n">
        <v>0</v>
      </c>
      <c r="AW163" s="24" t="n">
        <v>0</v>
      </c>
      <c r="AX163" s="24" t="n">
        <v>0</v>
      </c>
      <c r="AY163" s="24" t="n">
        <v>0</v>
      </c>
      <c r="AZ163" s="24" t="n">
        <v>0</v>
      </c>
      <c r="BA163" s="24" t="n">
        <v>0</v>
      </c>
      <c r="BB163" s="24" t="n">
        <v>0</v>
      </c>
      <c r="BC163" s="24" t="n">
        <v>0</v>
      </c>
      <c r="BD163" s="24" t="n">
        <v>0</v>
      </c>
      <c r="BE163" s="24" t="n">
        <v>0</v>
      </c>
      <c r="BF163" s="24" t="n">
        <v>0</v>
      </c>
      <c r="BG163" s="24" t="n">
        <v>0</v>
      </c>
      <c r="BH163" s="24" t="n">
        <v>0</v>
      </c>
      <c r="BI163" s="24" t="n">
        <v>0</v>
      </c>
      <c r="BJ163" s="24" t="n">
        <v>0</v>
      </c>
      <c r="BK163" s="24" t="n">
        <v>0</v>
      </c>
      <c r="BL163" s="24" t="n">
        <v>0</v>
      </c>
      <c r="BM163" s="24" t="n">
        <v>0</v>
      </c>
      <c r="BN163" s="24" t="n">
        <v>0</v>
      </c>
      <c r="BO163" s="24" t="n">
        <v>0</v>
      </c>
      <c r="BP163" s="24" t="n">
        <v>0</v>
      </c>
      <c r="BQ163" s="24" t="n">
        <v>0</v>
      </c>
      <c r="BR163" s="24" t="n">
        <v>0</v>
      </c>
      <c r="BS163" s="24">
        <f>BB163*AK163*$AJ163</f>
        <v/>
      </c>
      <c r="BT163" s="24">
        <f>BC163*AL163*$AJ163</f>
        <v/>
      </c>
      <c r="BU163" s="24">
        <f>BD163*AM163*$AJ163</f>
        <v/>
      </c>
      <c r="BV163" s="26">
        <f>BE163*AN163*$AJ163</f>
        <v/>
      </c>
      <c r="BW163" s="26">
        <f>BF163*AO163*$AJ163</f>
        <v/>
      </c>
      <c r="BX163" s="26">
        <f>AP163*BG163*$AJ163</f>
        <v/>
      </c>
      <c r="BY163" s="24">
        <f>AQ163*BH163*$AJ163</f>
        <v/>
      </c>
      <c r="BZ163" s="24">
        <f>AR163*BI163*$AJ163</f>
        <v/>
      </c>
      <c r="CA163" s="24">
        <f>AS163*BJ163*$AJ163</f>
        <v/>
      </c>
      <c r="CB163" s="24">
        <f>AT163*BK163*$AJ163</f>
        <v/>
      </c>
      <c r="CC163" s="24">
        <f>AU163*BL163*$AJ163</f>
        <v/>
      </c>
      <c r="CD163" s="24">
        <f>AV163*BM163*$AJ163</f>
        <v/>
      </c>
      <c r="CE163" s="24">
        <f>AW163*BN163*$AJ163</f>
        <v/>
      </c>
      <c r="CF163" s="24">
        <f>AX163*BO163*$AJ163</f>
        <v/>
      </c>
      <c r="CG163" s="24">
        <f>AY163*BP163*$AJ163</f>
        <v/>
      </c>
      <c r="CH163" s="24">
        <f>AZ163*BQ163*$AJ163</f>
        <v/>
      </c>
      <c r="CI163" s="24">
        <f>BA163*BR163*$AJ163</f>
        <v/>
      </c>
    </row>
    <row r="164">
      <c r="A164" s="24" t="n">
        <v>159</v>
      </c>
      <c r="B164" s="24" t="inlineStr">
        <is>
          <t>出口/Export</t>
        </is>
      </c>
      <c r="C164" s="24" t="inlineStr">
        <is>
          <t>SHI</t>
        </is>
      </c>
      <c r="D164" s="24" t="inlineStr">
        <is>
          <t>客户发展部</t>
        </is>
      </c>
      <c r="E164" s="24" t="inlineStr">
        <is>
          <t>HC18所</t>
        </is>
      </c>
      <c r="F164" s="24" t="inlineStr">
        <is>
          <t>廖剑涛/Kirk Kralapp/Joana</t>
        </is>
      </c>
      <c r="G164" s="24" t="inlineStr">
        <is>
          <t>TLA100</t>
        </is>
      </c>
      <c r="H164" s="24" t="inlineStr">
        <is>
          <t>TESLA, Inc</t>
        </is>
      </c>
      <c r="I164" s="24" t="inlineStr">
        <is>
          <t>HC18</t>
        </is>
      </c>
      <c r="J164" s="24" t="inlineStr">
        <is>
          <t>美洲</t>
        </is>
      </c>
      <c r="K164" s="24" t="inlineStr">
        <is>
          <t>HC18</t>
        </is>
      </c>
      <c r="L164" s="24" t="inlineStr">
        <is>
          <t>OEM</t>
        </is>
      </c>
      <c r="M164" s="24" t="n">
        <v>0</v>
      </c>
      <c r="N164" s="24" t="inlineStr">
        <is>
          <t>水冷板/Cooling Plate</t>
        </is>
      </c>
      <c r="O164" s="24" t="inlineStr">
        <is>
          <t>新能源产品</t>
        </is>
      </c>
      <c r="P164" s="24" t="inlineStr">
        <is>
          <t>事业三部</t>
        </is>
      </c>
      <c r="Q164" s="24" t="inlineStr">
        <is>
          <t>绍兴工厂</t>
        </is>
      </c>
      <c r="R164" s="24" t="inlineStr">
        <is>
          <t>S/C/PCS cold plate with standoff YQBSOR85380/#/#</t>
        </is>
      </c>
      <c r="S164" s="24" t="inlineStr">
        <is>
          <t>找不到型号</t>
        </is>
      </c>
      <c r="T164" s="24" t="n">
        <v>0</v>
      </c>
      <c r="U164" s="24" t="inlineStr">
        <is>
          <t>CS cold plate with standoff YQBSOR85380</t>
        </is>
      </c>
      <c r="V164" s="24" t="n">
        <v>0</v>
      </c>
      <c r="W164" s="24" t="n">
        <v>0</v>
      </c>
      <c r="X164" s="24" t="n">
        <v>0</v>
      </c>
      <c r="Y164" s="24" t="n">
        <v>0</v>
      </c>
      <c r="Z164" s="24" t="n">
        <v>0</v>
      </c>
      <c r="AA164" s="24" t="n">
        <v>0</v>
      </c>
      <c r="AB164" s="24" t="n">
        <v>0</v>
      </c>
      <c r="AC164" s="24" t="n">
        <v>0</v>
      </c>
      <c r="AD164" s="24" t="n">
        <v>0</v>
      </c>
      <c r="AE164" s="24" t="n">
        <v>0</v>
      </c>
      <c r="AF164" s="24" t="n">
        <v>0</v>
      </c>
      <c r="AG164" s="24" t="n">
        <v>0</v>
      </c>
      <c r="AH164" s="24" t="n">
        <v>0</v>
      </c>
      <c r="AI164" s="24" t="inlineStr">
        <is>
          <t>美元/USD</t>
        </is>
      </c>
      <c r="AJ164" s="24" t="n">
        <v>6.8</v>
      </c>
      <c r="AK164" s="24" t="n">
        <v>0</v>
      </c>
      <c r="AL164" s="24" t="n">
        <v>0</v>
      </c>
      <c r="AM164" s="24" t="n">
        <v>0</v>
      </c>
      <c r="AN164" s="24" t="n">
        <v>0</v>
      </c>
      <c r="AO164" s="42" t="n">
        <v>0</v>
      </c>
      <c r="AP164" s="42" t="n">
        <v>0</v>
      </c>
      <c r="AQ164" s="42" t="n">
        <v>0</v>
      </c>
      <c r="AR164" s="42" t="n">
        <v>0</v>
      </c>
      <c r="AS164" s="24" t="n">
        <v>0</v>
      </c>
      <c r="AT164" s="24" t="n">
        <v>0</v>
      </c>
      <c r="AU164" s="24" t="n">
        <v>0</v>
      </c>
      <c r="AV164" s="24" t="n">
        <v>0</v>
      </c>
      <c r="AW164" s="24" t="n">
        <v>0</v>
      </c>
      <c r="AX164" s="24" t="n">
        <v>0</v>
      </c>
      <c r="AY164" s="24" t="n">
        <v>0</v>
      </c>
      <c r="AZ164" s="24" t="n">
        <v>0</v>
      </c>
      <c r="BA164" s="24" t="n">
        <v>0</v>
      </c>
      <c r="BB164" s="24" t="n">
        <v>0</v>
      </c>
      <c r="BC164" s="24" t="n">
        <v>0</v>
      </c>
      <c r="BD164" s="24" t="n">
        <v>0</v>
      </c>
      <c r="BE164" s="24" t="n">
        <v>0</v>
      </c>
      <c r="BF164" s="24" t="n">
        <v>0</v>
      </c>
      <c r="BG164" s="24" t="n">
        <v>0</v>
      </c>
      <c r="BH164" s="24" t="n">
        <v>0</v>
      </c>
      <c r="BI164" s="24" t="n">
        <v>0</v>
      </c>
      <c r="BJ164" s="24" t="n">
        <v>0</v>
      </c>
      <c r="BK164" s="24" t="n">
        <v>0</v>
      </c>
      <c r="BL164" s="24" t="n">
        <v>0</v>
      </c>
      <c r="BM164" s="24" t="n">
        <v>0</v>
      </c>
      <c r="BN164" s="24" t="n">
        <v>0</v>
      </c>
      <c r="BO164" s="24" t="n">
        <v>0</v>
      </c>
      <c r="BP164" s="24" t="n">
        <v>0</v>
      </c>
      <c r="BQ164" s="24" t="n">
        <v>0</v>
      </c>
      <c r="BR164" s="24" t="n">
        <v>0</v>
      </c>
      <c r="BS164" s="24">
        <f>BB164*AK164*$AJ164</f>
        <v/>
      </c>
      <c r="BT164" s="24">
        <f>BC164*AL164*$AJ164</f>
        <v/>
      </c>
      <c r="BU164" s="24">
        <f>BD164*AM164*$AJ164</f>
        <v/>
      </c>
      <c r="BV164" s="26">
        <f>BE164*AN164*$AJ164</f>
        <v/>
      </c>
      <c r="BW164" s="26">
        <f>BF164*AO164*$AJ164</f>
        <v/>
      </c>
      <c r="BX164" s="26">
        <f>AP164*BG164*$AJ164</f>
        <v/>
      </c>
      <c r="BY164" s="24">
        <f>AQ164*BH164*$AJ164</f>
        <v/>
      </c>
      <c r="BZ164" s="24">
        <f>AR164*BI164*$AJ164</f>
        <v/>
      </c>
      <c r="CA164" s="24">
        <f>AS164*BJ164*$AJ164</f>
        <v/>
      </c>
      <c r="CB164" s="24">
        <f>AT164*BK164*$AJ164</f>
        <v/>
      </c>
      <c r="CC164" s="24">
        <f>AU164*BL164*$AJ164</f>
        <v/>
      </c>
      <c r="CD164" s="24">
        <f>AV164*BM164*$AJ164</f>
        <v/>
      </c>
      <c r="CE164" s="24">
        <f>AW164*BN164*$AJ164</f>
        <v/>
      </c>
      <c r="CF164" s="24">
        <f>AX164*BO164*$AJ164</f>
        <v/>
      </c>
      <c r="CG164" s="24">
        <f>AY164*BP164*$AJ164</f>
        <v/>
      </c>
      <c r="CH164" s="24">
        <f>AZ164*BQ164*$AJ164</f>
        <v/>
      </c>
      <c r="CI164" s="24">
        <f>BA164*BR164*$AJ164</f>
        <v/>
      </c>
    </row>
    <row r="165">
      <c r="A165" s="24" t="n">
        <v>160</v>
      </c>
      <c r="B165" s="24" t="inlineStr">
        <is>
          <t>出口/Export</t>
        </is>
      </c>
      <c r="C165" s="24" t="inlineStr">
        <is>
          <t>SHI</t>
        </is>
      </c>
      <c r="D165" s="24" t="inlineStr">
        <is>
          <t>客户发展部</t>
        </is>
      </c>
      <c r="E165" s="24" t="inlineStr">
        <is>
          <t>HC18所</t>
        </is>
      </c>
      <c r="F165" s="24" t="inlineStr">
        <is>
          <t>廖剑涛/Kirk Kralapp/Joana</t>
        </is>
      </c>
      <c r="G165" s="24" t="inlineStr">
        <is>
          <t>TLA100</t>
        </is>
      </c>
      <c r="H165" s="24" t="inlineStr">
        <is>
          <t>TESLA, Inc</t>
        </is>
      </c>
      <c r="I165" s="24" t="inlineStr">
        <is>
          <t>HC18</t>
        </is>
      </c>
      <c r="J165" s="24" t="inlineStr">
        <is>
          <t>美洲</t>
        </is>
      </c>
      <c r="K165" s="24" t="inlineStr">
        <is>
          <t>HC18</t>
        </is>
      </c>
      <c r="L165" s="24" t="inlineStr">
        <is>
          <t>OEM</t>
        </is>
      </c>
      <c r="M165" s="24" t="n">
        <v>0</v>
      </c>
      <c r="N165" s="24" t="inlineStr">
        <is>
          <t>其他/Others</t>
        </is>
      </c>
      <c r="O165" s="24" t="inlineStr">
        <is>
          <t>传统产品</t>
        </is>
      </c>
      <c r="P165" s="24" t="inlineStr">
        <is>
          <t>事业一部</t>
        </is>
      </c>
      <c r="Q165" s="24" t="inlineStr">
        <is>
          <t>杭州工厂</t>
        </is>
      </c>
      <c r="R165" s="24" t="inlineStr">
        <is>
          <t>S/C/Receiver Visualization Sample/#/#</t>
        </is>
      </c>
      <c r="S165" s="24" t="inlineStr">
        <is>
          <t>01460100040</t>
        </is>
      </c>
      <c r="T165" s="24" t="n">
        <v>0</v>
      </c>
      <c r="U165" s="24" t="inlineStr">
        <is>
          <t>Receiver Visualization Sample</t>
        </is>
      </c>
      <c r="V165" s="24" t="n">
        <v>0</v>
      </c>
      <c r="W165" s="24" t="n">
        <v>0</v>
      </c>
      <c r="X165" s="24" t="n">
        <v>0</v>
      </c>
      <c r="Y165" s="24" t="n">
        <v>0</v>
      </c>
      <c r="Z165" s="24" t="n">
        <v>0</v>
      </c>
      <c r="AA165" s="24" t="n">
        <v>0</v>
      </c>
      <c r="AB165" s="24" t="n">
        <v>0</v>
      </c>
      <c r="AC165" s="24" t="n">
        <v>0</v>
      </c>
      <c r="AD165" s="24" t="n">
        <v>0</v>
      </c>
      <c r="AE165" s="24" t="n">
        <v>0</v>
      </c>
      <c r="AF165" s="24" t="n">
        <v>0</v>
      </c>
      <c r="AG165" s="24" t="n">
        <v>0</v>
      </c>
      <c r="AH165" s="24" t="n">
        <v>0</v>
      </c>
      <c r="AI165" s="24" t="inlineStr">
        <is>
          <t>美元/USD</t>
        </is>
      </c>
      <c r="AJ165" s="24" t="n">
        <v>6.8</v>
      </c>
      <c r="AK165" s="24" t="n">
        <v>0</v>
      </c>
      <c r="AL165" s="24" t="n">
        <v>0</v>
      </c>
      <c r="AM165" s="24" t="n">
        <v>0</v>
      </c>
      <c r="AN165" s="24" t="n">
        <v>0</v>
      </c>
      <c r="AO165" s="42" t="n">
        <v>0</v>
      </c>
      <c r="AP165" s="42" t="n">
        <v>0</v>
      </c>
      <c r="AQ165" s="42" t="n">
        <v>0</v>
      </c>
      <c r="AR165" s="42" t="n">
        <v>0</v>
      </c>
      <c r="AS165" s="24" t="n">
        <v>0</v>
      </c>
      <c r="AT165" s="24" t="n">
        <v>0</v>
      </c>
      <c r="AU165" s="24" t="n">
        <v>0</v>
      </c>
      <c r="AV165" s="24" t="n">
        <v>0</v>
      </c>
      <c r="AW165" s="24" t="n">
        <v>0</v>
      </c>
      <c r="AX165" s="24" t="n">
        <v>0</v>
      </c>
      <c r="AY165" s="24" t="n">
        <v>0</v>
      </c>
      <c r="AZ165" s="24" t="n">
        <v>0</v>
      </c>
      <c r="BA165" s="24" t="n">
        <v>0</v>
      </c>
      <c r="BB165" s="24" t="n">
        <v>0</v>
      </c>
      <c r="BC165" s="24" t="n">
        <v>0</v>
      </c>
      <c r="BD165" s="24" t="n">
        <v>0</v>
      </c>
      <c r="BE165" s="24" t="n">
        <v>0</v>
      </c>
      <c r="BF165" s="24" t="n">
        <v>0</v>
      </c>
      <c r="BG165" s="24" t="n">
        <v>0</v>
      </c>
      <c r="BH165" s="24" t="n">
        <v>0</v>
      </c>
      <c r="BI165" s="24" t="n">
        <v>0</v>
      </c>
      <c r="BJ165" s="24" t="n">
        <v>0</v>
      </c>
      <c r="BK165" s="24" t="n">
        <v>0</v>
      </c>
      <c r="BL165" s="24" t="n">
        <v>0</v>
      </c>
      <c r="BM165" s="24" t="n">
        <v>0</v>
      </c>
      <c r="BN165" s="24" t="n">
        <v>0</v>
      </c>
      <c r="BO165" s="24" t="n">
        <v>0</v>
      </c>
      <c r="BP165" s="24" t="n">
        <v>0</v>
      </c>
      <c r="BQ165" s="24" t="n">
        <v>0</v>
      </c>
      <c r="BR165" s="24" t="n">
        <v>0</v>
      </c>
      <c r="BS165" s="24">
        <f>BB165*AK165*$AJ165</f>
        <v/>
      </c>
      <c r="BT165" s="24">
        <f>BC165*AL165*$AJ165</f>
        <v/>
      </c>
      <c r="BU165" s="24">
        <f>BD165*AM165*$AJ165</f>
        <v/>
      </c>
      <c r="BV165" s="26">
        <f>BE165*AN165*$AJ165</f>
        <v/>
      </c>
      <c r="BW165" s="26">
        <f>BF165*AO165*$AJ165</f>
        <v/>
      </c>
      <c r="BX165" s="26">
        <f>AP165*BG165*$AJ165</f>
        <v/>
      </c>
      <c r="BY165" s="24">
        <f>AQ165*BH165*$AJ165</f>
        <v/>
      </c>
      <c r="BZ165" s="24">
        <f>AR165*BI165*$AJ165</f>
        <v/>
      </c>
      <c r="CA165" s="24">
        <f>AS165*BJ165*$AJ165</f>
        <v/>
      </c>
      <c r="CB165" s="24">
        <f>AT165*BK165*$AJ165</f>
        <v/>
      </c>
      <c r="CC165" s="24">
        <f>AU165*BL165*$AJ165</f>
        <v/>
      </c>
      <c r="CD165" s="24">
        <f>AV165*BM165*$AJ165</f>
        <v/>
      </c>
      <c r="CE165" s="24">
        <f>AW165*BN165*$AJ165</f>
        <v/>
      </c>
      <c r="CF165" s="24">
        <f>AX165*BO165*$AJ165</f>
        <v/>
      </c>
      <c r="CG165" s="24">
        <f>AY165*BP165*$AJ165</f>
        <v/>
      </c>
      <c r="CH165" s="24">
        <f>AZ165*BQ165*$AJ165</f>
        <v/>
      </c>
      <c r="CI165" s="24">
        <f>BA165*BR165*$AJ165</f>
        <v/>
      </c>
    </row>
    <row r="166">
      <c r="A166" s="24" t="n">
        <v>161</v>
      </c>
      <c r="B166" s="24" t="inlineStr">
        <is>
          <t>出口/Export</t>
        </is>
      </c>
      <c r="C166" s="24" t="inlineStr">
        <is>
          <t>SHI</t>
        </is>
      </c>
      <c r="D166" s="24" t="inlineStr">
        <is>
          <t>客户发展部</t>
        </is>
      </c>
      <c r="E166" s="24" t="inlineStr">
        <is>
          <t>HC18所</t>
        </is>
      </c>
      <c r="F166" s="24" t="inlineStr">
        <is>
          <t>廖剑涛/Kirk Kralapp/Joana</t>
        </is>
      </c>
      <c r="G166" s="24" t="inlineStr">
        <is>
          <t>TLA100</t>
        </is>
      </c>
      <c r="H166" s="24" t="inlineStr">
        <is>
          <t>TESLA, Inc</t>
        </is>
      </c>
      <c r="I166" s="24" t="inlineStr">
        <is>
          <t>HC18</t>
        </is>
      </c>
      <c r="J166" s="24" t="inlineStr">
        <is>
          <t>美洲</t>
        </is>
      </c>
      <c r="K166" s="24" t="inlineStr">
        <is>
          <t>HC18</t>
        </is>
      </c>
      <c r="L166" s="24" t="inlineStr">
        <is>
          <t>OEM</t>
        </is>
      </c>
      <c r="M166" s="24" t="n">
        <v>0</v>
      </c>
      <c r="N166" s="24" t="inlineStr">
        <is>
          <t>其他/Others</t>
        </is>
      </c>
      <c r="O166" s="24" t="inlineStr">
        <is>
          <t>传统产品</t>
        </is>
      </c>
      <c r="P166" s="24" t="inlineStr">
        <is>
          <t>事业一部</t>
        </is>
      </c>
      <c r="Q166" s="24" t="inlineStr">
        <is>
          <t>杭州工厂</t>
        </is>
      </c>
      <c r="R166" s="24" t="inlineStr">
        <is>
          <t>S/C/SMF V1.1 Samples with LCCR/#/#</t>
        </is>
      </c>
      <c r="S166" s="24" t="inlineStr">
        <is>
          <t>01090200004</t>
        </is>
      </c>
      <c r="T166" s="24" t="n">
        <v>0</v>
      </c>
      <c r="U166" s="24" t="inlineStr">
        <is>
          <t>SMF V1.1 Samples with LCCR</t>
        </is>
      </c>
      <c r="V166" s="24" t="n">
        <v>0</v>
      </c>
      <c r="W166" s="24" t="n">
        <v>0</v>
      </c>
      <c r="X166" s="24" t="n">
        <v>0</v>
      </c>
      <c r="Y166" s="24" t="n">
        <v>0</v>
      </c>
      <c r="Z166" s="24" t="n">
        <v>0</v>
      </c>
      <c r="AA166" s="24" t="n">
        <v>0</v>
      </c>
      <c r="AB166" s="24" t="n">
        <v>0</v>
      </c>
      <c r="AC166" s="24" t="n">
        <v>0</v>
      </c>
      <c r="AD166" s="24" t="n">
        <v>0</v>
      </c>
      <c r="AE166" s="24" t="n">
        <v>0</v>
      </c>
      <c r="AF166" s="24" t="n">
        <v>0</v>
      </c>
      <c r="AG166" s="24" t="n">
        <v>0</v>
      </c>
      <c r="AH166" s="24" t="n">
        <v>0</v>
      </c>
      <c r="AI166" s="24" t="inlineStr">
        <is>
          <t>美元/USD</t>
        </is>
      </c>
      <c r="AJ166" s="24" t="n">
        <v>6.8</v>
      </c>
      <c r="AK166" s="24" t="n">
        <v>0</v>
      </c>
      <c r="AL166" s="24" t="n">
        <v>0</v>
      </c>
      <c r="AM166" s="24" t="n">
        <v>0</v>
      </c>
      <c r="AN166" s="24" t="n">
        <v>0</v>
      </c>
      <c r="AO166" s="42" t="n">
        <v>0</v>
      </c>
      <c r="AP166" s="42" t="n">
        <v>0</v>
      </c>
      <c r="AQ166" s="42" t="n">
        <v>0</v>
      </c>
      <c r="AR166" s="42" t="n">
        <v>0</v>
      </c>
      <c r="AS166" s="24" t="n">
        <v>0</v>
      </c>
      <c r="AT166" s="24" t="n">
        <v>0</v>
      </c>
      <c r="AU166" s="24" t="n">
        <v>0</v>
      </c>
      <c r="AV166" s="24" t="n">
        <v>0</v>
      </c>
      <c r="AW166" s="24" t="n">
        <v>0</v>
      </c>
      <c r="AX166" s="24" t="n">
        <v>0</v>
      </c>
      <c r="AY166" s="24" t="n">
        <v>0</v>
      </c>
      <c r="AZ166" s="24" t="n">
        <v>0</v>
      </c>
      <c r="BA166" s="24" t="n">
        <v>0</v>
      </c>
      <c r="BB166" s="24" t="n">
        <v>0</v>
      </c>
      <c r="BC166" s="24" t="n">
        <v>0</v>
      </c>
      <c r="BD166" s="24" t="n">
        <v>0</v>
      </c>
      <c r="BE166" s="24" t="n">
        <v>0</v>
      </c>
      <c r="BF166" s="24" t="n">
        <v>0</v>
      </c>
      <c r="BG166" s="24" t="n">
        <v>0</v>
      </c>
      <c r="BH166" s="24" t="n">
        <v>0</v>
      </c>
      <c r="BI166" s="24" t="n">
        <v>0</v>
      </c>
      <c r="BJ166" s="24" t="n">
        <v>0</v>
      </c>
      <c r="BK166" s="24" t="n">
        <v>0</v>
      </c>
      <c r="BL166" s="24" t="n">
        <v>0</v>
      </c>
      <c r="BM166" s="24" t="n">
        <v>0</v>
      </c>
      <c r="BN166" s="24" t="n">
        <v>0</v>
      </c>
      <c r="BO166" s="24" t="n">
        <v>0</v>
      </c>
      <c r="BP166" s="24" t="n">
        <v>0</v>
      </c>
      <c r="BQ166" s="24" t="n">
        <v>0</v>
      </c>
      <c r="BR166" s="24" t="n">
        <v>0</v>
      </c>
      <c r="BS166" s="24">
        <f>BB166*AK166*$AJ166</f>
        <v/>
      </c>
      <c r="BT166" s="24">
        <f>BC166*AL166*$AJ166</f>
        <v/>
      </c>
      <c r="BU166" s="24">
        <f>BD166*AM166*$AJ166</f>
        <v/>
      </c>
      <c r="BV166" s="26">
        <f>BE166*AN166*$AJ166</f>
        <v/>
      </c>
      <c r="BW166" s="26">
        <f>BF166*AO166*$AJ166</f>
        <v/>
      </c>
      <c r="BX166" s="26">
        <f>AP166*BG166*$AJ166</f>
        <v/>
      </c>
      <c r="BY166" s="24">
        <f>AQ166*BH166*$AJ166</f>
        <v/>
      </c>
      <c r="BZ166" s="24">
        <f>AR166*BI166*$AJ166</f>
        <v/>
      </c>
      <c r="CA166" s="24">
        <f>AS166*BJ166*$AJ166</f>
        <v/>
      </c>
      <c r="CB166" s="24">
        <f>AT166*BK166*$AJ166</f>
        <v/>
      </c>
      <c r="CC166" s="24">
        <f>AU166*BL166*$AJ166</f>
        <v/>
      </c>
      <c r="CD166" s="24">
        <f>AV166*BM166*$AJ166</f>
        <v/>
      </c>
      <c r="CE166" s="24">
        <f>AW166*BN166*$AJ166</f>
        <v/>
      </c>
      <c r="CF166" s="24">
        <f>AX166*BO166*$AJ166</f>
        <v/>
      </c>
      <c r="CG166" s="24">
        <f>AY166*BP166*$AJ166</f>
        <v/>
      </c>
      <c r="CH166" s="24">
        <f>AZ166*BQ166*$AJ166</f>
        <v/>
      </c>
      <c r="CI166" s="24">
        <f>BA166*BR166*$AJ166</f>
        <v/>
      </c>
    </row>
    <row r="167">
      <c r="A167" s="24" t="n">
        <v>162</v>
      </c>
      <c r="B167" s="24" t="inlineStr">
        <is>
          <t>出口/Export</t>
        </is>
      </c>
      <c r="C167" s="24" t="inlineStr">
        <is>
          <t>SHI</t>
        </is>
      </c>
      <c r="D167" s="24" t="inlineStr">
        <is>
          <t>客户发展部</t>
        </is>
      </c>
      <c r="E167" s="24" t="inlineStr">
        <is>
          <t>HC18所</t>
        </is>
      </c>
      <c r="F167" s="24" t="inlineStr">
        <is>
          <t>廖剑涛/Kirk Kralapp/Joana</t>
        </is>
      </c>
      <c r="G167" s="24" t="inlineStr">
        <is>
          <t>TLA100</t>
        </is>
      </c>
      <c r="H167" s="24" t="inlineStr">
        <is>
          <t>TESLA, Inc</t>
        </is>
      </c>
      <c r="I167" s="24" t="inlineStr">
        <is>
          <t>HC18</t>
        </is>
      </c>
      <c r="J167" s="24" t="inlineStr">
        <is>
          <t>美洲</t>
        </is>
      </c>
      <c r="K167" s="24" t="inlineStr">
        <is>
          <t>HC18</t>
        </is>
      </c>
      <c r="L167" s="24" t="inlineStr">
        <is>
          <t>OEM</t>
        </is>
      </c>
      <c r="M167" s="24" t="n">
        <v>0</v>
      </c>
      <c r="N167" s="24" t="inlineStr">
        <is>
          <t>CHILLER</t>
        </is>
      </c>
      <c r="O167" s="24" t="inlineStr">
        <is>
          <t>新能源产品</t>
        </is>
      </c>
      <c r="P167" s="24" t="inlineStr">
        <is>
          <t>事业三部</t>
        </is>
      </c>
      <c r="Q167" s="24" t="inlineStr">
        <is>
          <t>绍兴工厂</t>
        </is>
      </c>
      <c r="R167" s="24" t="inlineStr">
        <is>
          <t>S/C/Two Pass Condenser/#/#</t>
        </is>
      </c>
      <c r="S167" s="24" t="inlineStr">
        <is>
          <t>01460100040</t>
        </is>
      </c>
      <c r="T167" s="24" t="n">
        <v>0</v>
      </c>
      <c r="U167" s="24" t="inlineStr">
        <is>
          <t>Two Pass Condenser</t>
        </is>
      </c>
      <c r="V167" s="24" t="n">
        <v>0</v>
      </c>
      <c r="W167" s="24" t="n">
        <v>0</v>
      </c>
      <c r="X167" s="24" t="n">
        <v>0</v>
      </c>
      <c r="Y167" s="24" t="n">
        <v>0</v>
      </c>
      <c r="Z167" s="24" t="n">
        <v>0</v>
      </c>
      <c r="AA167" s="24" t="n">
        <v>0</v>
      </c>
      <c r="AB167" s="24" t="n">
        <v>0</v>
      </c>
      <c r="AC167" s="24" t="n">
        <v>0</v>
      </c>
      <c r="AD167" s="24" t="n">
        <v>0</v>
      </c>
      <c r="AE167" s="24" t="n">
        <v>0</v>
      </c>
      <c r="AF167" s="24" t="n">
        <v>0</v>
      </c>
      <c r="AG167" s="24" t="n">
        <v>0</v>
      </c>
      <c r="AH167" s="24" t="n">
        <v>0</v>
      </c>
      <c r="AI167" s="24" t="inlineStr">
        <is>
          <t>美元/USD</t>
        </is>
      </c>
      <c r="AJ167" s="24" t="n">
        <v>6.8</v>
      </c>
      <c r="AK167" s="24" t="n">
        <v>0</v>
      </c>
      <c r="AL167" s="24" t="n">
        <v>0</v>
      </c>
      <c r="AM167" s="24" t="n">
        <v>0</v>
      </c>
      <c r="AN167" s="24" t="n">
        <v>0</v>
      </c>
      <c r="AO167" s="42" t="n">
        <v>0</v>
      </c>
      <c r="AP167" s="42" t="n">
        <v>0</v>
      </c>
      <c r="AQ167" s="42" t="n">
        <v>0</v>
      </c>
      <c r="AR167" s="42" t="n">
        <v>0</v>
      </c>
      <c r="AS167" s="24" t="n">
        <v>0</v>
      </c>
      <c r="AT167" s="24" t="n">
        <v>0</v>
      </c>
      <c r="AU167" s="24" t="n">
        <v>0</v>
      </c>
      <c r="AV167" s="24" t="n">
        <v>0</v>
      </c>
      <c r="AW167" s="24" t="n">
        <v>0</v>
      </c>
      <c r="AX167" s="24" t="n">
        <v>0</v>
      </c>
      <c r="AY167" s="24" t="n">
        <v>0</v>
      </c>
      <c r="AZ167" s="24" t="n">
        <v>0</v>
      </c>
      <c r="BA167" s="24" t="n">
        <v>0</v>
      </c>
      <c r="BB167" s="24" t="n">
        <v>0</v>
      </c>
      <c r="BC167" s="24" t="n">
        <v>0</v>
      </c>
      <c r="BD167" s="24" t="n">
        <v>0</v>
      </c>
      <c r="BE167" s="24" t="n">
        <v>0</v>
      </c>
      <c r="BF167" s="24" t="n">
        <v>0</v>
      </c>
      <c r="BG167" s="24" t="n">
        <v>0</v>
      </c>
      <c r="BH167" s="24" t="n">
        <v>0</v>
      </c>
      <c r="BI167" s="24" t="n">
        <v>0</v>
      </c>
      <c r="BJ167" s="24" t="n">
        <v>0</v>
      </c>
      <c r="BK167" s="24" t="n">
        <v>0</v>
      </c>
      <c r="BL167" s="24" t="n">
        <v>0</v>
      </c>
      <c r="BM167" s="24" t="n">
        <v>0</v>
      </c>
      <c r="BN167" s="24" t="n">
        <v>0</v>
      </c>
      <c r="BO167" s="24" t="n">
        <v>0</v>
      </c>
      <c r="BP167" s="24" t="n">
        <v>0</v>
      </c>
      <c r="BQ167" s="24" t="n">
        <v>0</v>
      </c>
      <c r="BR167" s="24" t="n">
        <v>0</v>
      </c>
      <c r="BS167" s="24">
        <f>BB167*AK167*$AJ167</f>
        <v/>
      </c>
      <c r="BT167" s="24">
        <f>BC167*AL167*$AJ167</f>
        <v/>
      </c>
      <c r="BU167" s="24">
        <f>BD167*AM167*$AJ167</f>
        <v/>
      </c>
      <c r="BV167" s="26">
        <f>BE167*AN167*$AJ167</f>
        <v/>
      </c>
      <c r="BW167" s="26">
        <f>BF167*AO167*$AJ167</f>
        <v/>
      </c>
      <c r="BX167" s="26">
        <f>AP167*BG167*$AJ167</f>
        <v/>
      </c>
      <c r="BY167" s="24">
        <f>AQ167*BH167*$AJ167</f>
        <v/>
      </c>
      <c r="BZ167" s="24">
        <f>AR167*BI167*$AJ167</f>
        <v/>
      </c>
      <c r="CA167" s="24">
        <f>AS167*BJ167*$AJ167</f>
        <v/>
      </c>
      <c r="CB167" s="24">
        <f>AT167*BK167*$AJ167</f>
        <v/>
      </c>
      <c r="CC167" s="24">
        <f>AU167*BL167*$AJ167</f>
        <v/>
      </c>
      <c r="CD167" s="24">
        <f>AV167*BM167*$AJ167</f>
        <v/>
      </c>
      <c r="CE167" s="24">
        <f>AW167*BN167*$AJ167</f>
        <v/>
      </c>
      <c r="CF167" s="24">
        <f>AX167*BO167*$AJ167</f>
        <v/>
      </c>
      <c r="CG167" s="24">
        <f>AY167*BP167*$AJ167</f>
        <v/>
      </c>
      <c r="CH167" s="24">
        <f>AZ167*BQ167*$AJ167</f>
        <v/>
      </c>
      <c r="CI167" s="24">
        <f>BA167*BR167*$AJ167</f>
        <v/>
      </c>
    </row>
    <row r="168">
      <c r="A168" s="24" t="n">
        <v>163</v>
      </c>
      <c r="B168" s="24" t="inlineStr">
        <is>
          <t>出口/Export</t>
        </is>
      </c>
      <c r="C168" s="24" t="inlineStr">
        <is>
          <t>SHI</t>
        </is>
      </c>
      <c r="D168" s="24" t="inlineStr">
        <is>
          <t>客户发展部</t>
        </is>
      </c>
      <c r="E168" s="24" t="inlineStr">
        <is>
          <t>HC18所</t>
        </is>
      </c>
      <c r="F168" s="24" t="inlineStr">
        <is>
          <t>廖剑涛/Kirk Kralapp/Joana</t>
        </is>
      </c>
      <c r="G168" s="24" t="inlineStr">
        <is>
          <t>TLA100</t>
        </is>
      </c>
      <c r="H168" s="24" t="inlineStr">
        <is>
          <t>TESLA, Inc</t>
        </is>
      </c>
      <c r="I168" s="24" t="inlineStr">
        <is>
          <t>HC18</t>
        </is>
      </c>
      <c r="J168" s="24" t="inlineStr">
        <is>
          <t>美洲</t>
        </is>
      </c>
      <c r="K168" s="24" t="inlineStr">
        <is>
          <t>HC18</t>
        </is>
      </c>
      <c r="L168" s="24" t="inlineStr">
        <is>
          <t>OEM</t>
        </is>
      </c>
      <c r="M168" s="24" t="n">
        <v>0</v>
      </c>
      <c r="N168" s="24" t="inlineStr">
        <is>
          <t>其他/Others</t>
        </is>
      </c>
      <c r="O168" s="24" t="inlineStr">
        <is>
          <t>传统产品</t>
        </is>
      </c>
      <c r="P168" s="24" t="inlineStr">
        <is>
          <t>事业一部</t>
        </is>
      </c>
      <c r="Q168" s="24" t="inlineStr">
        <is>
          <t>杭州工厂</t>
        </is>
      </c>
      <c r="R168" s="24" t="inlineStr">
        <is>
          <t>S/C/VCV/#/#</t>
        </is>
      </c>
      <c r="S168" s="24" t="inlineStr">
        <is>
          <t>找不到型号</t>
        </is>
      </c>
      <c r="T168" s="24" t="n">
        <v>0</v>
      </c>
      <c r="U168" s="24" t="inlineStr">
        <is>
          <t>VCV</t>
        </is>
      </c>
      <c r="V168" s="24" t="n">
        <v>0</v>
      </c>
      <c r="W168" s="24" t="n">
        <v>0</v>
      </c>
      <c r="X168" s="24" t="n">
        <v>0</v>
      </c>
      <c r="Y168" s="24" t="n">
        <v>0</v>
      </c>
      <c r="Z168" s="24" t="n">
        <v>0</v>
      </c>
      <c r="AA168" s="24" t="n">
        <v>0</v>
      </c>
      <c r="AB168" s="24" t="n">
        <v>0</v>
      </c>
      <c r="AC168" s="24" t="n">
        <v>0</v>
      </c>
      <c r="AD168" s="24" t="n">
        <v>0</v>
      </c>
      <c r="AE168" s="24" t="n">
        <v>0</v>
      </c>
      <c r="AF168" s="24" t="n">
        <v>0</v>
      </c>
      <c r="AG168" s="24" t="n">
        <v>0</v>
      </c>
      <c r="AH168" s="24" t="n">
        <v>0</v>
      </c>
      <c r="AI168" s="24" t="inlineStr">
        <is>
          <t>美元/USD</t>
        </is>
      </c>
      <c r="AJ168" s="24" t="n">
        <v>6.8</v>
      </c>
      <c r="AK168" s="24" t="n">
        <v>0</v>
      </c>
      <c r="AL168" s="24" t="n">
        <v>0</v>
      </c>
      <c r="AM168" s="24" t="n">
        <v>0</v>
      </c>
      <c r="AN168" s="24" t="n">
        <v>0</v>
      </c>
      <c r="AO168" s="42" t="n">
        <v>0</v>
      </c>
      <c r="AP168" s="42" t="n">
        <v>0</v>
      </c>
      <c r="AQ168" s="42" t="n">
        <v>0</v>
      </c>
      <c r="AR168" s="42" t="n">
        <v>0</v>
      </c>
      <c r="AS168" s="24" t="n">
        <v>0</v>
      </c>
      <c r="AT168" s="24" t="n">
        <v>0</v>
      </c>
      <c r="AU168" s="24" t="n">
        <v>0</v>
      </c>
      <c r="AV168" s="24" t="n">
        <v>0</v>
      </c>
      <c r="AW168" s="24" t="n">
        <v>0</v>
      </c>
      <c r="AX168" s="24" t="n">
        <v>0</v>
      </c>
      <c r="AY168" s="24" t="n">
        <v>0</v>
      </c>
      <c r="AZ168" s="24" t="n">
        <v>0</v>
      </c>
      <c r="BA168" s="24" t="n">
        <v>0</v>
      </c>
      <c r="BB168" s="24" t="n">
        <v>0</v>
      </c>
      <c r="BC168" s="24" t="n">
        <v>0</v>
      </c>
      <c r="BD168" s="24" t="n">
        <v>0</v>
      </c>
      <c r="BE168" s="24" t="n">
        <v>0</v>
      </c>
      <c r="BF168" s="24" t="n">
        <v>0</v>
      </c>
      <c r="BG168" s="24" t="n">
        <v>0</v>
      </c>
      <c r="BH168" s="24" t="n">
        <v>0</v>
      </c>
      <c r="BI168" s="24" t="n">
        <v>0</v>
      </c>
      <c r="BJ168" s="24" t="n">
        <v>0</v>
      </c>
      <c r="BK168" s="24" t="n">
        <v>0</v>
      </c>
      <c r="BL168" s="24" t="n">
        <v>0</v>
      </c>
      <c r="BM168" s="24" t="n">
        <v>0</v>
      </c>
      <c r="BN168" s="24" t="n">
        <v>0</v>
      </c>
      <c r="BO168" s="24" t="n">
        <v>0</v>
      </c>
      <c r="BP168" s="24" t="n">
        <v>0</v>
      </c>
      <c r="BQ168" s="24" t="n">
        <v>0</v>
      </c>
      <c r="BR168" s="24" t="n">
        <v>0</v>
      </c>
      <c r="BS168" s="24">
        <f>BB168*AK168*$AJ168</f>
        <v/>
      </c>
      <c r="BT168" s="24">
        <f>BC168*AL168*$AJ168</f>
        <v/>
      </c>
      <c r="BU168" s="24">
        <f>BD168*AM168*$AJ168</f>
        <v/>
      </c>
      <c r="BV168" s="26">
        <f>BE168*AN168*$AJ168</f>
        <v/>
      </c>
      <c r="BW168" s="26">
        <f>BF168*AO168*$AJ168</f>
        <v/>
      </c>
      <c r="BX168" s="26">
        <f>AP168*BG168*$AJ168</f>
        <v/>
      </c>
      <c r="BY168" s="24">
        <f>AQ168*BH168*$AJ168</f>
        <v/>
      </c>
      <c r="BZ168" s="24">
        <f>AR168*BI168*$AJ168</f>
        <v/>
      </c>
      <c r="CA168" s="24">
        <f>AS168*BJ168*$AJ168</f>
        <v/>
      </c>
      <c r="CB168" s="24">
        <f>AT168*BK168*$AJ168</f>
        <v/>
      </c>
      <c r="CC168" s="24">
        <f>AU168*BL168*$AJ168</f>
        <v/>
      </c>
      <c r="CD168" s="24">
        <f>AV168*BM168*$AJ168</f>
        <v/>
      </c>
      <c r="CE168" s="24">
        <f>AW168*BN168*$AJ168</f>
        <v/>
      </c>
      <c r="CF168" s="24">
        <f>AX168*BO168*$AJ168</f>
        <v/>
      </c>
      <c r="CG168" s="24">
        <f>AY168*BP168*$AJ168</f>
        <v/>
      </c>
      <c r="CH168" s="24">
        <f>AZ168*BQ168*$AJ168</f>
        <v/>
      </c>
      <c r="CI168" s="24">
        <f>BA168*BR168*$AJ168</f>
        <v/>
      </c>
    </row>
    <row r="169">
      <c r="A169" s="24" t="n">
        <v>164</v>
      </c>
      <c r="B169" s="24" t="inlineStr">
        <is>
          <t>出口/Export</t>
        </is>
      </c>
      <c r="C169" s="24" t="inlineStr">
        <is>
          <t>SHI</t>
        </is>
      </c>
      <c r="D169" s="24" t="inlineStr">
        <is>
          <t>客户发展部</t>
        </is>
      </c>
      <c r="E169" s="24" t="inlineStr">
        <is>
          <t>HC18(PD20)</t>
        </is>
      </c>
      <c r="F169" s="24" t="inlineStr">
        <is>
          <t>廖剑涛/Kirk Kralapp/Joana</t>
        </is>
      </c>
      <c r="G169" s="24" t="inlineStr">
        <is>
          <t>TLA100</t>
        </is>
      </c>
      <c r="H169" s="24" t="inlineStr">
        <is>
          <t>TESLA, Inc</t>
        </is>
      </c>
      <c r="I169" s="24" t="inlineStr">
        <is>
          <t>HC18</t>
        </is>
      </c>
      <c r="J169" s="24" t="inlineStr">
        <is>
          <t>美洲</t>
        </is>
      </c>
      <c r="K169" s="24" t="inlineStr">
        <is>
          <t>HC18</t>
        </is>
      </c>
      <c r="L169" s="24" t="inlineStr">
        <is>
          <t>OEM</t>
        </is>
      </c>
      <c r="M169" s="24" t="n">
        <v>0</v>
      </c>
      <c r="N169" s="24" t="inlineStr">
        <is>
          <t>集成模块/Integrated Module</t>
        </is>
      </c>
      <c r="O169" s="24" t="inlineStr">
        <is>
          <t>新能源产品</t>
        </is>
      </c>
      <c r="P169" s="24" t="inlineStr">
        <is>
          <t>事业五部</t>
        </is>
      </c>
      <c r="Q169" s="24" t="inlineStr">
        <is>
          <t>墨西哥工厂</t>
        </is>
      </c>
      <c r="R169" s="24" t="inlineStr">
        <is>
          <t>S/M/1547595-02-F/0127-0100080/#</t>
        </is>
      </c>
      <c r="S169" s="24" t="inlineStr">
        <is>
          <t>01270100080</t>
        </is>
      </c>
      <c r="T169" s="24" t="n">
        <v>0</v>
      </c>
      <c r="U169" s="24" t="inlineStr">
        <is>
          <t>1547595-02-F</t>
        </is>
      </c>
      <c r="V169" s="24" t="inlineStr">
        <is>
          <t>MY/3 Supermanifold Assembly / 1547595-02-F / With CN pump</t>
        </is>
      </c>
      <c r="W169" s="24" t="n">
        <v>0</v>
      </c>
      <c r="X169" s="24" t="inlineStr">
        <is>
          <t>1547595-02-F</t>
        </is>
      </c>
      <c r="Y169" s="24" t="n">
        <v>0</v>
      </c>
      <c r="Z169" s="24" t="n">
        <v>0</v>
      </c>
      <c r="AA169" s="24" t="n">
        <v>0</v>
      </c>
      <c r="AB169" s="24" t="n">
        <v>0</v>
      </c>
      <c r="AC169" s="24" t="n">
        <v>0</v>
      </c>
      <c r="AD169" s="24" t="n">
        <v>0</v>
      </c>
      <c r="AE169" s="24" t="n">
        <v>0</v>
      </c>
      <c r="AF169" s="24" t="n">
        <v>0</v>
      </c>
      <c r="AG169" s="24" t="n">
        <v>0</v>
      </c>
      <c r="AH169" s="24" t="n">
        <v>0</v>
      </c>
      <c r="AI169" s="24" t="inlineStr">
        <is>
          <t>美元/USD</t>
        </is>
      </c>
      <c r="AJ169" s="24" t="n">
        <v>6.8</v>
      </c>
      <c r="AK169" s="24" t="n">
        <v>0</v>
      </c>
      <c r="AL169" s="24" t="n">
        <v>0</v>
      </c>
      <c r="AM169" s="24" t="n">
        <v>0</v>
      </c>
      <c r="AN169" s="24" t="n">
        <v>0</v>
      </c>
      <c r="AO169" s="42" t="n">
        <v>0</v>
      </c>
      <c r="AP169" s="42" t="n">
        <v>0</v>
      </c>
      <c r="AQ169" s="42" t="n">
        <v>0</v>
      </c>
      <c r="AR169" s="42" t="n">
        <v>0</v>
      </c>
      <c r="AS169" s="24" t="n">
        <v>0</v>
      </c>
      <c r="AT169" s="24" t="n">
        <v>0</v>
      </c>
      <c r="AU169" s="24" t="n">
        <v>0</v>
      </c>
      <c r="AV169" s="24" t="n">
        <v>0</v>
      </c>
      <c r="AW169" s="24" t="n">
        <v>0</v>
      </c>
      <c r="AX169" s="24" t="n">
        <v>0</v>
      </c>
      <c r="AY169" s="24" t="n">
        <v>0</v>
      </c>
      <c r="AZ169" s="24" t="n">
        <v>0</v>
      </c>
      <c r="BA169" s="24" t="n">
        <v>0</v>
      </c>
      <c r="BB169" s="24" t="n">
        <v>0</v>
      </c>
      <c r="BC169" s="24" t="n">
        <v>0</v>
      </c>
      <c r="BD169" s="24" t="n">
        <v>0</v>
      </c>
      <c r="BE169" s="24" t="n">
        <v>0</v>
      </c>
      <c r="BF169" s="24" t="n">
        <v>0</v>
      </c>
      <c r="BG169" s="24" t="n">
        <v>0</v>
      </c>
      <c r="BH169" s="24" t="n">
        <v>0</v>
      </c>
      <c r="BI169" s="24" t="n">
        <v>0</v>
      </c>
      <c r="BJ169" s="24" t="n">
        <v>0</v>
      </c>
      <c r="BK169" s="24" t="n">
        <v>0</v>
      </c>
      <c r="BL169" s="24" t="n">
        <v>0</v>
      </c>
      <c r="BM169" s="24" t="n">
        <v>0</v>
      </c>
      <c r="BN169" s="24" t="n">
        <v>0</v>
      </c>
      <c r="BO169" s="24" t="n">
        <v>0</v>
      </c>
      <c r="BP169" s="24" t="n">
        <v>0</v>
      </c>
      <c r="BQ169" s="24" t="n">
        <v>0</v>
      </c>
      <c r="BR169" s="24" t="n">
        <v>0</v>
      </c>
      <c r="BS169" s="24">
        <f>BB169*AK169*$AJ169</f>
        <v/>
      </c>
      <c r="BT169" s="24">
        <f>BC169*AL169*$AJ169</f>
        <v/>
      </c>
      <c r="BU169" s="24">
        <f>BD169*AM169*$AJ169</f>
        <v/>
      </c>
      <c r="BV169" s="26">
        <f>BE169*AN169*$AJ169</f>
        <v/>
      </c>
      <c r="BW169" s="26">
        <f>BF169*AO169*$AJ169</f>
        <v/>
      </c>
      <c r="BX169" s="26">
        <f>AP169*BG169*$AJ169</f>
        <v/>
      </c>
      <c r="BY169" s="24">
        <f>AQ169*BH169*$AJ169</f>
        <v/>
      </c>
      <c r="BZ169" s="24">
        <f>AR169*BI169*$AJ169</f>
        <v/>
      </c>
      <c r="CA169" s="24">
        <f>AS169*BJ169*$AJ169</f>
        <v/>
      </c>
      <c r="CB169" s="24">
        <f>AT169*BK169*$AJ169</f>
        <v/>
      </c>
      <c r="CC169" s="24">
        <f>AU169*BL169*$AJ169</f>
        <v/>
      </c>
      <c r="CD169" s="24">
        <f>AV169*BM169*$AJ169</f>
        <v/>
      </c>
      <c r="CE169" s="24">
        <f>AW169*BN169*$AJ169</f>
        <v/>
      </c>
      <c r="CF169" s="24">
        <f>AX169*BO169*$AJ169</f>
        <v/>
      </c>
      <c r="CG169" s="24">
        <f>AY169*BP169*$AJ169</f>
        <v/>
      </c>
      <c r="CH169" s="24">
        <f>AZ169*BQ169*$AJ169</f>
        <v/>
      </c>
      <c r="CI169" s="24">
        <f>BA169*BR169*$AJ169</f>
        <v/>
      </c>
    </row>
    <row r="170">
      <c r="A170" s="24" t="n">
        <v>165</v>
      </c>
      <c r="B170" s="24" t="inlineStr">
        <is>
          <t>出口/Export</t>
        </is>
      </c>
      <c r="C170" s="24" t="inlineStr">
        <is>
          <t>SHI</t>
        </is>
      </c>
      <c r="D170" s="24" t="inlineStr">
        <is>
          <t>客户发展部</t>
        </is>
      </c>
      <c r="E170" s="24" t="inlineStr">
        <is>
          <t>HC18(PD20)</t>
        </is>
      </c>
      <c r="F170" s="24" t="inlineStr">
        <is>
          <t>廖剑涛/Kirk Kralapp/Joana</t>
        </is>
      </c>
      <c r="G170" s="24" t="inlineStr">
        <is>
          <t>TLA100</t>
        </is>
      </c>
      <c r="H170" s="24" t="inlineStr">
        <is>
          <t>TESLA, Inc</t>
        </is>
      </c>
      <c r="I170" s="24" t="inlineStr">
        <is>
          <t>HC18</t>
        </is>
      </c>
      <c r="J170" s="24" t="inlineStr">
        <is>
          <t>美洲</t>
        </is>
      </c>
      <c r="K170" s="24" t="inlineStr">
        <is>
          <t>HC18</t>
        </is>
      </c>
      <c r="L170" s="24" t="inlineStr">
        <is>
          <t>OEM</t>
        </is>
      </c>
      <c r="M170" s="24" t="n">
        <v>0</v>
      </c>
      <c r="N170" s="24" t="inlineStr">
        <is>
          <t>集成模块/Integrated Module</t>
        </is>
      </c>
      <c r="O170" s="24" t="inlineStr">
        <is>
          <t>新能源产品</t>
        </is>
      </c>
      <c r="P170" s="24" t="inlineStr">
        <is>
          <t>事业五部</t>
        </is>
      </c>
      <c r="Q170" s="24" t="inlineStr">
        <is>
          <t>墨西哥工厂</t>
        </is>
      </c>
      <c r="R170" s="24" t="inlineStr">
        <is>
          <t>S/M/1547595-99-F/0127-0100027/#</t>
        </is>
      </c>
      <c r="S170" s="24" t="inlineStr">
        <is>
          <t>01270100027</t>
        </is>
      </c>
      <c r="T170" s="24" t="n">
        <v>0</v>
      </c>
      <c r="U170" s="24" t="inlineStr">
        <is>
          <t>1547595-99-F</t>
        </is>
      </c>
      <c r="V170" s="24" t="inlineStr">
        <is>
          <t>SUPERMANIFOLD,</t>
        </is>
      </c>
      <c r="W170" s="24" t="n">
        <v>0</v>
      </c>
      <c r="X170" s="24" t="inlineStr">
        <is>
          <t>1547595-99-F</t>
        </is>
      </c>
      <c r="Y170" s="24" t="n">
        <v>0</v>
      </c>
      <c r="Z170" s="25" t="n">
        <v>44409</v>
      </c>
      <c r="AA170" s="25" t="n">
        <v>45870</v>
      </c>
      <c r="AB170" s="24" t="n">
        <v>0</v>
      </c>
      <c r="AC170" s="24" t="inlineStr">
        <is>
          <t>HC18</t>
        </is>
      </c>
      <c r="AD170" s="24" t="inlineStr">
        <is>
          <t>Supermanifold</t>
        </is>
      </c>
      <c r="AE170" s="24" t="inlineStr">
        <is>
          <t>Supermanifold</t>
        </is>
      </c>
      <c r="AF170" s="24" t="inlineStr">
        <is>
          <t>Model 3, Y</t>
        </is>
      </c>
      <c r="AG170" s="24" t="n">
        <v>1</v>
      </c>
      <c r="AH170" s="24" t="n">
        <v>1</v>
      </c>
      <c r="AI170" s="24" t="inlineStr">
        <is>
          <t>美元/USD</t>
        </is>
      </c>
      <c r="AJ170" s="24" t="n">
        <v>6.8</v>
      </c>
      <c r="AK170" s="24" t="n">
        <v>0</v>
      </c>
      <c r="AL170" s="24" t="n">
        <v>0</v>
      </c>
      <c r="AM170" s="24" t="n">
        <v>0</v>
      </c>
      <c r="AN170" s="24" t="n">
        <v>0</v>
      </c>
      <c r="AO170" s="42" t="n">
        <v>0</v>
      </c>
      <c r="AP170" s="42" t="n">
        <v>0</v>
      </c>
      <c r="AQ170" s="42" t="n">
        <v>0</v>
      </c>
      <c r="AR170" s="42" t="n">
        <v>0</v>
      </c>
      <c r="AS170" s="24" t="n">
        <v>0</v>
      </c>
      <c r="AT170" s="24" t="n">
        <v>0</v>
      </c>
      <c r="AU170" s="24" t="n">
        <v>0</v>
      </c>
      <c r="AV170" s="24" t="n">
        <v>0</v>
      </c>
      <c r="AW170" s="24" t="n">
        <v>0</v>
      </c>
      <c r="AX170" s="24" t="n">
        <v>0</v>
      </c>
      <c r="AY170" s="24" t="n">
        <v>0</v>
      </c>
      <c r="AZ170" s="24" t="n">
        <v>0</v>
      </c>
      <c r="BA170" s="24" t="n">
        <v>0</v>
      </c>
      <c r="BB170" s="24" t="n">
        <v>0</v>
      </c>
      <c r="BC170" s="24" t="n">
        <v>0</v>
      </c>
      <c r="BD170" s="24" t="n">
        <v>0</v>
      </c>
      <c r="BE170" s="24" t="n">
        <v>0</v>
      </c>
      <c r="BF170" s="24" t="n">
        <v>0</v>
      </c>
      <c r="BG170" s="24" t="n">
        <v>0</v>
      </c>
      <c r="BH170" s="24" t="n">
        <v>0</v>
      </c>
      <c r="BI170" s="24" t="n">
        <v>0</v>
      </c>
      <c r="BJ170" s="24" t="n">
        <v>0</v>
      </c>
      <c r="BK170" s="24" t="n">
        <v>0</v>
      </c>
      <c r="BL170" s="24" t="n">
        <v>0</v>
      </c>
      <c r="BM170" s="24" t="n">
        <v>0</v>
      </c>
      <c r="BN170" s="24" t="n">
        <v>0</v>
      </c>
      <c r="BO170" s="24" t="n">
        <v>0</v>
      </c>
      <c r="BP170" s="24" t="n">
        <v>0</v>
      </c>
      <c r="BQ170" s="24" t="n">
        <v>0</v>
      </c>
      <c r="BR170" s="24" t="n">
        <v>0</v>
      </c>
      <c r="BS170" s="24">
        <f>BB170*AK170*$AJ170</f>
        <v/>
      </c>
      <c r="BT170" s="24">
        <f>BC170*AL170*$AJ170</f>
        <v/>
      </c>
      <c r="BU170" s="24">
        <f>BD170*AM170*$AJ170</f>
        <v/>
      </c>
      <c r="BV170" s="26">
        <f>BE170*AN170*$AJ170</f>
        <v/>
      </c>
      <c r="BW170" s="26">
        <f>BF170*AO170*$AJ170</f>
        <v/>
      </c>
      <c r="BX170" s="26">
        <f>AP170*BG170*$AJ170</f>
        <v/>
      </c>
      <c r="BY170" s="24">
        <f>AQ170*BH170*$AJ170</f>
        <v/>
      </c>
      <c r="BZ170" s="24">
        <f>AR170*BI170*$AJ170</f>
        <v/>
      </c>
      <c r="CA170" s="24">
        <f>AS170*BJ170*$AJ170</f>
        <v/>
      </c>
      <c r="CB170" s="24">
        <f>AT170*BK170*$AJ170</f>
        <v/>
      </c>
      <c r="CC170" s="24">
        <f>AU170*BL170*$AJ170</f>
        <v/>
      </c>
      <c r="CD170" s="24">
        <f>AV170*BM170*$AJ170</f>
        <v/>
      </c>
      <c r="CE170" s="24">
        <f>AW170*BN170*$AJ170</f>
        <v/>
      </c>
      <c r="CF170" s="24">
        <f>AX170*BO170*$AJ170</f>
        <v/>
      </c>
      <c r="CG170" s="24">
        <f>AY170*BP170*$AJ170</f>
        <v/>
      </c>
      <c r="CH170" s="24">
        <f>AZ170*BQ170*$AJ170</f>
        <v/>
      </c>
      <c r="CI170" s="24">
        <f>BA170*BR170*$AJ170</f>
        <v/>
      </c>
    </row>
    <row r="171">
      <c r="A171" s="24" t="inlineStr">
        <is>
          <t>客户发展部新增1</t>
        </is>
      </c>
      <c r="B171" s="24" t="inlineStr">
        <is>
          <t>出口/Export</t>
        </is>
      </c>
      <c r="C171" s="24" t="inlineStr">
        <is>
          <t>SHI</t>
        </is>
      </c>
      <c r="D171" s="24" t="inlineStr">
        <is>
          <t>客户发展部</t>
        </is>
      </c>
      <c r="E171" s="24" t="inlineStr">
        <is>
          <t>HC18(PD20)</t>
        </is>
      </c>
      <c r="F171" s="24" t="inlineStr">
        <is>
          <t>廖剑涛/Kirk Kralapp/Joana</t>
        </is>
      </c>
      <c r="G171" s="24" t="inlineStr">
        <is>
          <t>TLA101</t>
        </is>
      </c>
      <c r="H171" s="24" t="inlineStr">
        <is>
          <t>TESLA, Inc</t>
        </is>
      </c>
      <c r="I171" s="24" t="inlineStr">
        <is>
          <t>HC18</t>
        </is>
      </c>
      <c r="J171" s="24" t="inlineStr">
        <is>
          <t>美洲</t>
        </is>
      </c>
      <c r="K171" s="24" t="inlineStr">
        <is>
          <t>HC18</t>
        </is>
      </c>
      <c r="L171" s="24" t="inlineStr">
        <is>
          <t>OEM</t>
        </is>
      </c>
      <c r="M171" s="24" t="inlineStr">
        <is>
          <t>批量/SOP</t>
        </is>
      </c>
      <c r="N171" s="24" t="inlineStr">
        <is>
          <t>集成模块/Integrated Module</t>
        </is>
      </c>
      <c r="O171" s="24" t="inlineStr">
        <is>
          <t>新能源产品</t>
        </is>
      </c>
      <c r="P171" s="24" t="inlineStr">
        <is>
          <t>事业五部</t>
        </is>
      </c>
      <c r="Q171" s="24" t="inlineStr">
        <is>
          <t>绍兴工厂-MX</t>
        </is>
      </c>
      <c r="R171" s="24" t="n">
        <v>0</v>
      </c>
      <c r="S171" s="24" t="inlineStr">
        <is>
          <t>找不到型号</t>
        </is>
      </c>
      <c r="T171" s="24" t="n">
        <v>0</v>
      </c>
      <c r="U171" s="24" t="inlineStr">
        <is>
          <t>SMF 2.0</t>
        </is>
      </c>
      <c r="V171" s="24" t="n">
        <v>0</v>
      </c>
      <c r="W171" s="24" t="n">
        <v>0</v>
      </c>
      <c r="X171" s="24" t="n">
        <v>0</v>
      </c>
      <c r="Y171" s="24" t="inlineStr">
        <is>
          <t>商机Opportunity</t>
        </is>
      </c>
      <c r="Z171" s="24" t="inlineStr">
        <is>
          <t>2023/10/1</t>
        </is>
      </c>
      <c r="AA171" s="24" t="inlineStr">
        <is>
          <t>2027/10/1</t>
        </is>
      </c>
      <c r="AB171" s="24" t="n">
        <v>0</v>
      </c>
      <c r="AC171" s="24" t="inlineStr">
        <is>
          <t>HC18</t>
        </is>
      </c>
      <c r="AD171" s="24" t="inlineStr">
        <is>
          <t>Supermanifold</t>
        </is>
      </c>
      <c r="AE171" s="24" t="inlineStr">
        <is>
          <t>SMF 2.0</t>
        </is>
      </c>
      <c r="AF171" s="24" t="inlineStr">
        <is>
          <t>Cybertruck</t>
        </is>
      </c>
      <c r="AG171" s="24" t="n">
        <v>0</v>
      </c>
      <c r="AH171" s="24" t="n">
        <v>0</v>
      </c>
      <c r="AI171" s="24" t="inlineStr">
        <is>
          <t>美元/USD</t>
        </is>
      </c>
      <c r="AJ171" s="24" t="n">
        <v>6.8</v>
      </c>
      <c r="AK171" s="24" t="n">
        <v>0</v>
      </c>
      <c r="AL171" s="24" t="n">
        <v>0</v>
      </c>
      <c r="AM171" s="24" t="n">
        <v>0</v>
      </c>
      <c r="AN171" s="24" t="n">
        <v>0</v>
      </c>
      <c r="AO171" s="42" t="n">
        <v>0</v>
      </c>
      <c r="AP171" s="42" t="n">
        <v>0</v>
      </c>
      <c r="AQ171" s="42" t="n">
        <v>0</v>
      </c>
      <c r="AR171" s="42" t="n">
        <v>0</v>
      </c>
      <c r="AS171" s="24" t="n">
        <v>0</v>
      </c>
      <c r="AT171" s="24" t="n">
        <v>0</v>
      </c>
      <c r="AU171" s="24" t="n">
        <v>0</v>
      </c>
      <c r="AV171" s="24" t="n">
        <v>0</v>
      </c>
      <c r="AW171" s="24" t="n">
        <v>0</v>
      </c>
      <c r="AX171" s="24" t="n">
        <v>0</v>
      </c>
      <c r="AY171" s="24" t="n">
        <v>0.2</v>
      </c>
      <c r="AZ171" s="24" t="n">
        <v>0.4</v>
      </c>
      <c r="BA171" s="24" t="n">
        <v>0.6</v>
      </c>
      <c r="BB171" s="24" t="n">
        <v>0</v>
      </c>
      <c r="BC171" s="24" t="n">
        <v>0</v>
      </c>
      <c r="BD171" s="24" t="n">
        <v>0</v>
      </c>
      <c r="BE171" s="24" t="n">
        <v>0</v>
      </c>
      <c r="BF171" s="24" t="n">
        <v>0</v>
      </c>
      <c r="BG171" s="24" t="n">
        <v>0</v>
      </c>
      <c r="BH171" s="24" t="n">
        <v>0</v>
      </c>
      <c r="BI171" s="24" t="n">
        <v>0</v>
      </c>
      <c r="BJ171" s="24" t="n">
        <v>0</v>
      </c>
      <c r="BK171" s="24" t="n">
        <v>0</v>
      </c>
      <c r="BL171" s="24" t="n">
        <v>0</v>
      </c>
      <c r="BM171" s="24" t="n">
        <v>0</v>
      </c>
      <c r="BN171" s="24" t="n">
        <v>0</v>
      </c>
      <c r="BO171" s="24" t="n">
        <v>0</v>
      </c>
      <c r="BP171" s="24" t="n">
        <v>340</v>
      </c>
      <c r="BQ171" s="24" t="n">
        <v>340</v>
      </c>
      <c r="BR171" s="24" t="n">
        <v>340</v>
      </c>
      <c r="BS171" s="24">
        <f>BB171*AK171*$AJ171</f>
        <v/>
      </c>
      <c r="BT171" s="24">
        <f>BC171*AL171*$AJ171</f>
        <v/>
      </c>
      <c r="BU171" s="24">
        <f>BD171*AM171*$AJ171</f>
        <v/>
      </c>
      <c r="BV171" s="26">
        <f>BE171*AN171*$AJ171</f>
        <v/>
      </c>
      <c r="BW171" s="26">
        <f>BF171*AO171*$AJ171</f>
        <v/>
      </c>
      <c r="BX171" s="26">
        <f>AP171*BG171*$AJ171</f>
        <v/>
      </c>
      <c r="BY171" s="24">
        <f>AQ171*BH171*$AJ171</f>
        <v/>
      </c>
      <c r="BZ171" s="24">
        <f>AR171*BI171*$AJ171</f>
        <v/>
      </c>
      <c r="CA171" s="24">
        <f>AS171*BJ171*$AJ171</f>
        <v/>
      </c>
      <c r="CB171" s="24">
        <f>AT171*BK171*$AJ171</f>
        <v/>
      </c>
      <c r="CC171" s="24">
        <f>AU171*BL171*$AJ171</f>
        <v/>
      </c>
      <c r="CD171" s="24">
        <f>AV171*BM171*$AJ171</f>
        <v/>
      </c>
      <c r="CE171" s="24">
        <f>AW171*BN171*$AJ171</f>
        <v/>
      </c>
      <c r="CF171" s="24">
        <f>AX171*BO171*$AJ171</f>
        <v/>
      </c>
      <c r="CG171" s="24">
        <f>AY171*BP171*$AJ171</f>
        <v/>
      </c>
      <c r="CH171" s="24">
        <f>AZ171*BQ171*$AJ171</f>
        <v/>
      </c>
      <c r="CI171" s="24">
        <f>BA171*BR171*$AJ171</f>
        <v/>
      </c>
    </row>
    <row r="172">
      <c r="A172" s="28" t="inlineStr">
        <is>
          <t>客户发展部新增2</t>
        </is>
      </c>
      <c r="B172" s="24" t="inlineStr">
        <is>
          <t>内销/Domestic</t>
        </is>
      </c>
      <c r="C172" s="24" t="inlineStr">
        <is>
          <t>杭州汽零</t>
        </is>
      </c>
      <c r="D172" s="24" t="inlineStr">
        <is>
          <t>客户发展部</t>
        </is>
      </c>
      <c r="E172" s="24" t="inlineStr">
        <is>
          <t>HC18所</t>
        </is>
      </c>
      <c r="F172" s="24" t="inlineStr">
        <is>
          <t>黄瑜</t>
        </is>
      </c>
      <c r="G172" s="24" t="inlineStr">
        <is>
          <t>2002191</t>
        </is>
      </c>
      <c r="H172" s="24" t="inlineStr">
        <is>
          <t>特斯拉（上海）有限公司</t>
        </is>
      </c>
      <c r="I172" s="24" t="inlineStr">
        <is>
          <t>HC18中国</t>
        </is>
      </c>
      <c r="J172" s="24" t="inlineStr">
        <is>
          <t>中国</t>
        </is>
      </c>
      <c r="K172" s="24" t="inlineStr">
        <is>
          <t>HC18</t>
        </is>
      </c>
      <c r="L172" s="24" t="inlineStr">
        <is>
          <t>OEM</t>
        </is>
      </c>
      <c r="M172" s="24" t="inlineStr">
        <is>
          <t>批量/SOP</t>
        </is>
      </c>
      <c r="N172" s="24" t="inlineStr">
        <is>
          <t>水冷板/Cooling Plate</t>
        </is>
      </c>
      <c r="O172" s="24" t="inlineStr">
        <is>
          <t>新能源产品</t>
        </is>
      </c>
      <c r="P172" s="24" t="inlineStr">
        <is>
          <t>事业三部</t>
        </is>
      </c>
      <c r="Q172" s="24" t="inlineStr">
        <is>
          <t>绍兴工厂</t>
        </is>
      </c>
      <c r="R172" s="24" t="n">
        <v>0</v>
      </c>
      <c r="S172" s="24" t="inlineStr">
        <is>
          <t>找不到型号</t>
        </is>
      </c>
      <c r="T172" s="24" t="n">
        <v>0</v>
      </c>
      <c r="U172" s="24" t="inlineStr">
        <is>
          <t>4DI Heatsink</t>
        </is>
      </c>
      <c r="V172" s="24" t="inlineStr">
        <is>
          <t>HEATSINK, BRZD, AGED, INS, INV, 4DU</t>
        </is>
      </c>
      <c r="W172" s="24" t="n">
        <v>0</v>
      </c>
      <c r="X172" s="24" t="inlineStr">
        <is>
          <t>1657603-00-E</t>
        </is>
      </c>
      <c r="Y172" s="24" t="inlineStr">
        <is>
          <t>商机Opportunity</t>
        </is>
      </c>
      <c r="Z172" s="24" t="inlineStr">
        <is>
          <t>2023/6/1</t>
        </is>
      </c>
      <c r="AA172" s="24" t="inlineStr">
        <is>
          <t>2027/6/1</t>
        </is>
      </c>
      <c r="AB172" s="24" t="n">
        <v>0</v>
      </c>
      <c r="AC172" s="24" t="inlineStr">
        <is>
          <t>HC18</t>
        </is>
      </c>
      <c r="AD172" s="24" t="inlineStr">
        <is>
          <t>4DU</t>
        </is>
      </c>
      <c r="AE172" s="24" t="inlineStr">
        <is>
          <t>4DI</t>
        </is>
      </c>
      <c r="AF172" s="24" t="inlineStr">
        <is>
          <t>Model 3, Y</t>
        </is>
      </c>
      <c r="AG172" s="24" t="n">
        <v>0</v>
      </c>
      <c r="AH172" s="24" t="n">
        <v>0</v>
      </c>
      <c r="AI172" s="24" t="inlineStr">
        <is>
          <t>人民币/RMB</t>
        </is>
      </c>
      <c r="AJ172" s="24" t="n">
        <v>1</v>
      </c>
      <c r="AK172" s="24" t="n">
        <v>0</v>
      </c>
      <c r="AL172" s="24" t="n">
        <v>0</v>
      </c>
      <c r="AM172" s="24" t="n">
        <v>0</v>
      </c>
      <c r="AN172" s="24" t="n">
        <v>0</v>
      </c>
      <c r="AO172" s="45" t="n">
        <v>0</v>
      </c>
      <c r="AP172" s="42" t="n">
        <v>0</v>
      </c>
      <c r="AQ172" s="42" t="n">
        <v>0</v>
      </c>
      <c r="AR172" s="42" t="n">
        <v>0</v>
      </c>
      <c r="AS172" s="24" t="n">
        <v>0</v>
      </c>
      <c r="AT172" s="24" t="n">
        <v>0</v>
      </c>
      <c r="AU172" s="24" t="n">
        <v>0.2</v>
      </c>
      <c r="AV172" s="24" t="n">
        <v>0.4</v>
      </c>
      <c r="AW172" s="24" t="n">
        <v>0.8</v>
      </c>
      <c r="AX172" s="24" t="n">
        <v>1.6</v>
      </c>
      <c r="AY172" s="24" t="n">
        <v>2</v>
      </c>
      <c r="AZ172" s="24" t="n">
        <v>2.4</v>
      </c>
      <c r="BA172" s="24" t="n">
        <v>2.4</v>
      </c>
      <c r="BB172" s="24" t="n">
        <v>200</v>
      </c>
      <c r="BC172" s="24" t="n">
        <v>200</v>
      </c>
      <c r="BD172" s="24" t="n">
        <v>200</v>
      </c>
      <c r="BE172" s="24" t="n">
        <v>200</v>
      </c>
      <c r="BF172" s="24" t="n">
        <v>200</v>
      </c>
      <c r="BG172" s="24" t="n">
        <v>200</v>
      </c>
      <c r="BH172" s="24" t="n">
        <v>200</v>
      </c>
      <c r="BI172" s="24" t="n">
        <v>200</v>
      </c>
      <c r="BJ172" s="24" t="n">
        <v>200</v>
      </c>
      <c r="BK172" s="24" t="n">
        <v>200</v>
      </c>
      <c r="BL172" s="24" t="n">
        <v>200</v>
      </c>
      <c r="BM172" s="24" t="n">
        <v>200</v>
      </c>
      <c r="BN172" s="24" t="n">
        <v>200</v>
      </c>
      <c r="BO172" s="24" t="n">
        <v>200</v>
      </c>
      <c r="BP172" s="24" t="n">
        <v>200</v>
      </c>
      <c r="BQ172" s="24" t="n">
        <v>200</v>
      </c>
      <c r="BR172" s="24" t="n">
        <v>200</v>
      </c>
      <c r="BS172" s="24">
        <f>BB172*AK172*$AJ172</f>
        <v/>
      </c>
      <c r="BT172" s="24">
        <f>BC172*AL172*$AJ172</f>
        <v/>
      </c>
      <c r="BU172" s="24">
        <f>BD172*AM172*$AJ172</f>
        <v/>
      </c>
      <c r="BV172" s="26">
        <f>BE172*AN172*$AJ172</f>
        <v/>
      </c>
      <c r="BW172" s="26">
        <f>BF172*AO172*$AJ172</f>
        <v/>
      </c>
      <c r="BX172" s="26">
        <f>AP172*BG172*$AJ172</f>
        <v/>
      </c>
      <c r="BY172" s="24">
        <f>AQ172*BH172*$AJ172</f>
        <v/>
      </c>
      <c r="BZ172" s="24">
        <f>AR172*BI172*$AJ172</f>
        <v/>
      </c>
      <c r="CA172" s="24">
        <f>AS172*BJ172*$AJ172</f>
        <v/>
      </c>
      <c r="CB172" s="24">
        <f>AT172*BK172*$AJ172</f>
        <v/>
      </c>
      <c r="CC172" s="24">
        <f>AU172*BL172*$AJ172</f>
        <v/>
      </c>
      <c r="CD172" s="24">
        <f>AV172*BM172*$AJ172</f>
        <v/>
      </c>
      <c r="CE172" s="24">
        <f>AW172*BN172*$AJ172</f>
        <v/>
      </c>
      <c r="CF172" s="24">
        <f>AX172*BO172*$AJ172</f>
        <v/>
      </c>
      <c r="CG172" s="24">
        <f>AY172*BP172*$AJ172</f>
        <v/>
      </c>
      <c r="CH172" s="24">
        <f>AZ172*BQ172*$AJ172</f>
        <v/>
      </c>
      <c r="CI172" s="24">
        <f>BA172*BR172*$AJ172</f>
        <v/>
      </c>
    </row>
    <row r="173" customFormat="1" s="31">
      <c r="A173" s="29" t="inlineStr">
        <is>
          <t>客户发展部新增3</t>
        </is>
      </c>
      <c r="B173" s="29" t="inlineStr">
        <is>
          <t>出口/Export</t>
        </is>
      </c>
      <c r="C173" s="29" t="inlineStr">
        <is>
          <t>SHI</t>
        </is>
      </c>
      <c r="D173" s="29" t="inlineStr">
        <is>
          <t>客户发展部</t>
        </is>
      </c>
      <c r="E173" s="29" t="inlineStr">
        <is>
          <t>Lucid/Rivian</t>
        </is>
      </c>
      <c r="F173" s="29" t="inlineStr">
        <is>
          <t>Jiantao/Joana</t>
        </is>
      </c>
      <c r="G173" s="29" t="n">
        <v>0</v>
      </c>
      <c r="H173" s="29" t="inlineStr">
        <is>
          <t>Atieva USA, Inc. D/B/A Lucid Motors</t>
        </is>
      </c>
      <c r="I173" s="29" t="inlineStr">
        <is>
          <t>Lucid Motor美国Newark</t>
        </is>
      </c>
      <c r="J173" s="29" t="inlineStr">
        <is>
          <t>美洲</t>
        </is>
      </c>
      <c r="K173" s="29" t="inlineStr">
        <is>
          <t>Lucid</t>
        </is>
      </c>
      <c r="L173" s="29" t="inlineStr">
        <is>
          <t>OEM</t>
        </is>
      </c>
      <c r="M173" s="29" t="inlineStr">
        <is>
          <t>批量/SOP</t>
        </is>
      </c>
      <c r="N173" s="29" t="inlineStr">
        <is>
          <t>油泵/Oil Pump</t>
        </is>
      </c>
      <c r="O173" s="29" t="inlineStr">
        <is>
          <t>新能源产品</t>
        </is>
      </c>
      <c r="P173" s="29" t="inlineStr">
        <is>
          <t>事业二部</t>
        </is>
      </c>
      <c r="Q173" s="29" t="inlineStr">
        <is>
          <t>杭州工厂</t>
        </is>
      </c>
      <c r="R173" s="29" t="n">
        <v>0</v>
      </c>
      <c r="S173" s="29" t="inlineStr">
        <is>
          <t>找不到型号</t>
        </is>
      </c>
      <c r="T173" s="29" t="n">
        <v>0</v>
      </c>
      <c r="U173" s="29" t="inlineStr">
        <is>
          <t>Oil pump</t>
        </is>
      </c>
      <c r="V173" s="29" t="inlineStr">
        <is>
          <t>G2</t>
        </is>
      </c>
      <c r="W173" s="29" t="inlineStr">
        <is>
          <t>FCA China/MX</t>
        </is>
      </c>
      <c r="X173" s="29" t="n">
        <v>0</v>
      </c>
      <c r="Y173" s="29" t="inlineStr">
        <is>
          <t>批量SOP</t>
        </is>
      </c>
      <c r="Z173" s="29" t="inlineStr">
        <is>
          <t>2021/11</t>
        </is>
      </c>
      <c r="AA173" s="29" t="inlineStr">
        <is>
          <t>2026/10</t>
        </is>
      </c>
      <c r="AB173" s="29" t="n">
        <v>0</v>
      </c>
      <c r="AC173" s="29" t="inlineStr">
        <is>
          <t>Lucid</t>
        </is>
      </c>
      <c r="AD173" s="29" t="inlineStr">
        <is>
          <t>Air</t>
        </is>
      </c>
      <c r="AE173" s="29" t="inlineStr">
        <is>
          <t>Air</t>
        </is>
      </c>
      <c r="AF173" s="29" t="inlineStr">
        <is>
          <t>Air</t>
        </is>
      </c>
      <c r="AG173" s="29" t="n">
        <v>0</v>
      </c>
      <c r="AH173" s="29" t="n">
        <v>0</v>
      </c>
      <c r="AI173" s="29" t="inlineStr">
        <is>
          <t>美元/USD</t>
        </is>
      </c>
      <c r="AJ173" s="29" t="n">
        <v>6.8</v>
      </c>
      <c r="AK173" s="29" t="n">
        <v>0</v>
      </c>
      <c r="AL173" s="29" t="n">
        <v>0</v>
      </c>
      <c r="AM173" s="29" t="n">
        <v>0.576</v>
      </c>
      <c r="AN173" s="29" t="n">
        <v>0.576</v>
      </c>
      <c r="AO173" s="43" t="n">
        <v>0.576</v>
      </c>
      <c r="AP173" s="43" t="n">
        <v>0</v>
      </c>
      <c r="AQ173" s="43" t="n">
        <v>0.25</v>
      </c>
      <c r="AR173" s="43" t="n">
        <v>0.19</v>
      </c>
      <c r="AS173" s="29" t="n">
        <v>0.35</v>
      </c>
      <c r="AT173" s="29" t="n">
        <v>0.47</v>
      </c>
      <c r="AU173" s="29" t="n">
        <v>0.55</v>
      </c>
      <c r="AV173" s="29" t="n">
        <v>0.6</v>
      </c>
      <c r="AW173" s="29" t="n">
        <v>0.7</v>
      </c>
      <c r="AX173" s="29" t="n">
        <v>0.6</v>
      </c>
      <c r="AY173" s="29" t="n">
        <v>0.59</v>
      </c>
      <c r="AZ173" s="29" t="n">
        <v>0.7</v>
      </c>
      <c r="BA173" s="29" t="n">
        <v>0.6</v>
      </c>
      <c r="BB173" s="29" t="n">
        <v>49.89</v>
      </c>
      <c r="BC173" s="29" t="n">
        <v>49.89</v>
      </c>
      <c r="BD173" s="29" t="n">
        <v>49.89</v>
      </c>
      <c r="BE173" s="29" t="n">
        <v>49.89</v>
      </c>
      <c r="BF173" s="43" t="n">
        <v>49.89</v>
      </c>
      <c r="BG173" s="43" t="n">
        <v>49.89</v>
      </c>
      <c r="BH173" s="43" t="n">
        <v>49.89</v>
      </c>
      <c r="BI173" s="29" t="n">
        <v>49.89</v>
      </c>
      <c r="BJ173" s="29" t="n">
        <v>49.89</v>
      </c>
      <c r="BK173" s="29" t="n">
        <v>49.89</v>
      </c>
      <c r="BL173" s="29" t="n">
        <v>49.89</v>
      </c>
      <c r="BM173" s="29" t="n">
        <v>49.89</v>
      </c>
      <c r="BN173" s="29" t="n">
        <v>49.89</v>
      </c>
      <c r="BO173" s="29" t="n">
        <v>49.89</v>
      </c>
      <c r="BP173" s="29" t="n">
        <v>49.89</v>
      </c>
      <c r="BQ173" s="29" t="n">
        <v>49.89</v>
      </c>
      <c r="BR173" s="29" t="n">
        <v>49.89</v>
      </c>
      <c r="BS173" s="24">
        <f>BB173*AK173*$AJ173</f>
        <v/>
      </c>
      <c r="BT173" s="24">
        <f>BC173*AL173*$AJ173</f>
        <v/>
      </c>
      <c r="BU173" s="24">
        <f>BD173*AM173*$AJ173</f>
        <v/>
      </c>
      <c r="BV173" s="26">
        <f>BE173*AN173*$AJ173</f>
        <v/>
      </c>
      <c r="BW173" s="42">
        <f>BF173*AO173*$AJ173</f>
        <v/>
      </c>
      <c r="BX173" s="43">
        <f>AP173*BG173*$AJ173</f>
        <v/>
      </c>
      <c r="BY173" s="43">
        <f>AQ173*BH173*$AJ173</f>
        <v/>
      </c>
      <c r="BZ173" s="29">
        <f>AR173*BI173*$AJ173</f>
        <v/>
      </c>
      <c r="CA173" s="29">
        <f>AS173*BJ173*$AJ173</f>
        <v/>
      </c>
      <c r="CB173" s="29">
        <f>AT173*BK173*$AJ173</f>
        <v/>
      </c>
      <c r="CC173" s="29">
        <f>AU173*BL173*$AJ173</f>
        <v/>
      </c>
      <c r="CD173" s="29">
        <f>AV173*BM173*$AJ173</f>
        <v/>
      </c>
      <c r="CE173" s="29">
        <f>AW173*BN173*$AJ173</f>
        <v/>
      </c>
      <c r="CF173" s="29">
        <f>AX173*BO173*$AJ173</f>
        <v/>
      </c>
      <c r="CG173" s="29">
        <f>AY173*BP173*$AJ173</f>
        <v/>
      </c>
      <c r="CH173" s="29">
        <f>AZ173*BQ173*$AJ173</f>
        <v/>
      </c>
      <c r="CI173" s="29">
        <f>BA173*BR173*$AJ173</f>
        <v/>
      </c>
    </row>
    <row r="174" customFormat="1" s="31">
      <c r="A174" s="29" t="inlineStr">
        <is>
          <t>客户发展部新增4</t>
        </is>
      </c>
      <c r="B174" s="29" t="inlineStr">
        <is>
          <t>出口/Export</t>
        </is>
      </c>
      <c r="C174" s="29" t="inlineStr">
        <is>
          <t>SHI</t>
        </is>
      </c>
      <c r="D174" s="29" t="inlineStr">
        <is>
          <t>客户发展部</t>
        </is>
      </c>
      <c r="E174" s="29" t="inlineStr">
        <is>
          <t>Lucid/Rivian</t>
        </is>
      </c>
      <c r="F174" s="29" t="inlineStr">
        <is>
          <t>Jiantao/Joana</t>
        </is>
      </c>
      <c r="G174" s="29" t="n">
        <v>0</v>
      </c>
      <c r="H174" s="29" t="inlineStr">
        <is>
          <t>Atieva USA, Inc. D/B/A Lucid Motors</t>
        </is>
      </c>
      <c r="I174" s="29" t="inlineStr">
        <is>
          <t>Lucid Motor美国Newark</t>
        </is>
      </c>
      <c r="J174" s="29" t="inlineStr">
        <is>
          <t>美洲</t>
        </is>
      </c>
      <c r="K174" s="29" t="inlineStr">
        <is>
          <t>Lucid</t>
        </is>
      </c>
      <c r="L174" s="29" t="inlineStr">
        <is>
          <t>OEM</t>
        </is>
      </c>
      <c r="M174" s="29" t="n">
        <v>0</v>
      </c>
      <c r="N174" s="29" t="inlineStr">
        <is>
          <t>油泵/Oil Pump</t>
        </is>
      </c>
      <c r="O174" s="29" t="inlineStr">
        <is>
          <t>新能源产品</t>
        </is>
      </c>
      <c r="P174" s="29" t="inlineStr">
        <is>
          <t>事业二部</t>
        </is>
      </c>
      <c r="Q174" s="29" t="inlineStr">
        <is>
          <t>杭州工厂</t>
        </is>
      </c>
      <c r="R174" s="29" t="n">
        <v>0</v>
      </c>
      <c r="S174" s="29" t="inlineStr">
        <is>
          <t>找不到型号</t>
        </is>
      </c>
      <c r="T174" s="29" t="n">
        <v>0</v>
      </c>
      <c r="U174" s="29" t="inlineStr">
        <is>
          <t>OMS (oil pump +plastic case +filter)</t>
        </is>
      </c>
      <c r="V174" s="29" t="inlineStr">
        <is>
          <t>G2/G3</t>
        </is>
      </c>
      <c r="W174" s="29" t="inlineStr">
        <is>
          <t>FCA MX</t>
        </is>
      </c>
      <c r="X174" s="29" t="n">
        <v>0</v>
      </c>
      <c r="Y174" s="29" t="inlineStr">
        <is>
          <t>商机Opportunity</t>
        </is>
      </c>
      <c r="Z174" s="29" t="inlineStr">
        <is>
          <t>2024/4</t>
        </is>
      </c>
      <c r="AA174" s="29" t="inlineStr">
        <is>
          <t>2030/4</t>
        </is>
      </c>
      <c r="AB174" s="29" t="n">
        <v>0</v>
      </c>
      <c r="AC174" s="29" t="inlineStr">
        <is>
          <t>Lucid</t>
        </is>
      </c>
      <c r="AD174" s="29" t="inlineStr">
        <is>
          <t>Gravity</t>
        </is>
      </c>
      <c r="AE174" s="29" t="inlineStr">
        <is>
          <t>Gravity</t>
        </is>
      </c>
      <c r="AF174" s="29" t="inlineStr">
        <is>
          <t>Gravity</t>
        </is>
      </c>
      <c r="AG174" s="29" t="n">
        <v>0</v>
      </c>
      <c r="AH174" s="29" t="n">
        <v>0</v>
      </c>
      <c r="AI174" s="29" t="inlineStr">
        <is>
          <t>美元/USD</t>
        </is>
      </c>
      <c r="AJ174" s="29" t="n">
        <v>6.8</v>
      </c>
      <c r="AK174" s="29" t="n">
        <v>0</v>
      </c>
      <c r="AL174" s="29" t="n">
        <v>0</v>
      </c>
      <c r="AM174" s="29" t="n">
        <v>0</v>
      </c>
      <c r="AN174" s="29" t="n">
        <v>0</v>
      </c>
      <c r="AO174" s="43" t="n">
        <v>0</v>
      </c>
      <c r="AP174" s="43" t="n">
        <v>0</v>
      </c>
      <c r="AQ174" s="43" t="n">
        <v>0</v>
      </c>
      <c r="AR174" s="43" t="n">
        <v>0</v>
      </c>
      <c r="AS174" s="29" t="n">
        <v>0</v>
      </c>
      <c r="AT174" s="29" t="n">
        <v>0</v>
      </c>
      <c r="AU174" s="29" t="n">
        <v>0</v>
      </c>
      <c r="AV174" s="29" t="n">
        <v>0</v>
      </c>
      <c r="AW174" s="29" t="n">
        <v>0</v>
      </c>
      <c r="AX174" s="29" t="n">
        <v>0</v>
      </c>
      <c r="AY174" s="29" t="n">
        <v>0</v>
      </c>
      <c r="AZ174" s="29" t="n">
        <v>0</v>
      </c>
      <c r="BA174" s="29" t="n">
        <v>0</v>
      </c>
      <c r="BB174" s="29" t="n">
        <v>0</v>
      </c>
      <c r="BC174" s="29" t="n">
        <v>0</v>
      </c>
      <c r="BD174" s="29" t="n">
        <v>0</v>
      </c>
      <c r="BE174" s="29" t="n">
        <v>0</v>
      </c>
      <c r="BF174" s="29" t="n">
        <v>0</v>
      </c>
      <c r="BG174" s="29" t="n">
        <v>0</v>
      </c>
      <c r="BH174" s="29" t="n">
        <v>0</v>
      </c>
      <c r="BI174" s="29" t="n">
        <v>0</v>
      </c>
      <c r="BJ174" s="29" t="n">
        <v>0</v>
      </c>
      <c r="BK174" s="29" t="n">
        <v>0</v>
      </c>
      <c r="BL174" s="29" t="n">
        <v>0</v>
      </c>
      <c r="BM174" s="29" t="n">
        <v>0</v>
      </c>
      <c r="BN174" s="29" t="n">
        <v>0</v>
      </c>
      <c r="BO174" s="29" t="n">
        <v>0</v>
      </c>
      <c r="BP174" s="29" t="n">
        <v>0</v>
      </c>
      <c r="BQ174" s="29" t="n">
        <v>0</v>
      </c>
      <c r="BR174" s="29" t="n">
        <v>0</v>
      </c>
      <c r="BS174" s="24">
        <f>BB174*AK174*$AJ174</f>
        <v/>
      </c>
      <c r="BT174" s="24">
        <f>BC174*AL174*$AJ174</f>
        <v/>
      </c>
      <c r="BU174" s="24">
        <f>BD174*AM174*$AJ174</f>
        <v/>
      </c>
      <c r="BV174" s="26">
        <f>BE174*AN174*$AJ174</f>
        <v/>
      </c>
      <c r="BW174" s="26">
        <f>BF174*AO174*$AJ174</f>
        <v/>
      </c>
      <c r="BX174" s="30">
        <f>AP174*BG174*$AJ174</f>
        <v/>
      </c>
      <c r="BY174" s="29">
        <f>AQ174*BH174*$AJ174</f>
        <v/>
      </c>
      <c r="BZ174" s="29">
        <f>AR174*BI174*$AJ174</f>
        <v/>
      </c>
      <c r="CA174" s="29">
        <f>AS174*BJ174*$AJ174</f>
        <v/>
      </c>
      <c r="CB174" s="29">
        <f>AT174*BK174*$AJ174</f>
        <v/>
      </c>
      <c r="CC174" s="29">
        <f>AU174*BL174*$AJ174</f>
        <v/>
      </c>
      <c r="CD174" s="29">
        <f>AV174*BM174*$AJ174</f>
        <v/>
      </c>
      <c r="CE174" s="29">
        <f>AW174*BN174*$AJ174</f>
        <v/>
      </c>
      <c r="CF174" s="29">
        <f>AX174*BO174*$AJ174</f>
        <v/>
      </c>
      <c r="CG174" s="29">
        <f>AY174*BP174*$AJ174</f>
        <v/>
      </c>
      <c r="CH174" s="29">
        <f>AZ174*BQ174*$AJ174</f>
        <v/>
      </c>
      <c r="CI174" s="29">
        <f>BA174*BR174*$AJ174</f>
        <v/>
      </c>
    </row>
    <row r="175" customFormat="1" s="31">
      <c r="A175" s="29" t="inlineStr">
        <is>
          <t>客户发展部新增5</t>
        </is>
      </c>
      <c r="B175" s="29" t="inlineStr">
        <is>
          <t>出口/Export</t>
        </is>
      </c>
      <c r="C175" s="29" t="inlineStr">
        <is>
          <t>SHI</t>
        </is>
      </c>
      <c r="D175" s="29" t="inlineStr">
        <is>
          <t>客户发展部</t>
        </is>
      </c>
      <c r="E175" s="29" t="inlineStr">
        <is>
          <t>Lucid/Rivian</t>
        </is>
      </c>
      <c r="F175" s="29" t="inlineStr">
        <is>
          <t>Jiantao/Joana</t>
        </is>
      </c>
      <c r="G175" s="29" t="n">
        <v>0</v>
      </c>
      <c r="H175" s="29" t="inlineStr">
        <is>
          <t>Atieva USA, Inc. D/B/A Lucid Motors</t>
        </is>
      </c>
      <c r="I175" s="29" t="inlineStr">
        <is>
          <t>Lucid Motor美国Newark</t>
        </is>
      </c>
      <c r="J175" s="29" t="inlineStr">
        <is>
          <t>美洲</t>
        </is>
      </c>
      <c r="K175" s="29" t="inlineStr">
        <is>
          <t>Lucid</t>
        </is>
      </c>
      <c r="L175" s="29" t="inlineStr">
        <is>
          <t>OEM</t>
        </is>
      </c>
      <c r="M175" s="29" t="inlineStr">
        <is>
          <t>批量/SOP</t>
        </is>
      </c>
      <c r="N175" s="29" t="inlineStr">
        <is>
          <t>集成模块/Integrated Module</t>
        </is>
      </c>
      <c r="O175" s="29" t="inlineStr">
        <is>
          <t>新能源产品</t>
        </is>
      </c>
      <c r="P175" s="29" t="inlineStr">
        <is>
          <t>事业五部</t>
        </is>
      </c>
      <c r="Q175" s="29" t="inlineStr">
        <is>
          <t>绍兴工厂</t>
        </is>
      </c>
      <c r="R175" s="29" t="n">
        <v>0</v>
      </c>
      <c r="S175" s="29" t="inlineStr">
        <is>
          <t>找不到型号</t>
        </is>
      </c>
      <c r="T175" s="29" t="n">
        <v>0</v>
      </c>
      <c r="U175" s="29" t="inlineStr">
        <is>
          <t>LCC+SOV</t>
        </is>
      </c>
      <c r="V175" s="29" t="n">
        <v>0</v>
      </c>
      <c r="W175" s="29" t="inlineStr">
        <is>
          <t>FCA MX</t>
        </is>
      </c>
      <c r="X175" s="29" t="n">
        <v>0</v>
      </c>
      <c r="Y175" s="29" t="inlineStr">
        <is>
          <t>已获取未批量PDP（AB Sample)</t>
        </is>
      </c>
      <c r="Z175" s="29" t="inlineStr">
        <is>
          <t>2023.6 &amp;2024.4</t>
        </is>
      </c>
      <c r="AA175" s="29" t="inlineStr">
        <is>
          <t>2026.6&amp;2030.4</t>
        </is>
      </c>
      <c r="AB175" s="29" t="n">
        <v>0</v>
      </c>
      <c r="AC175" s="29" t="inlineStr">
        <is>
          <t>Lucid</t>
        </is>
      </c>
      <c r="AD175" s="29" t="inlineStr">
        <is>
          <t>Air&amp;Gravity</t>
        </is>
      </c>
      <c r="AE175" s="29" t="inlineStr">
        <is>
          <t>Air&amp;Gravity</t>
        </is>
      </c>
      <c r="AF175" s="29" t="inlineStr">
        <is>
          <t>Air&amp;Gravity</t>
        </is>
      </c>
      <c r="AG175" s="29" t="n">
        <v>0</v>
      </c>
      <c r="AH175" s="29" t="n">
        <v>0</v>
      </c>
      <c r="AI175" s="29" t="inlineStr">
        <is>
          <t>美元/USD</t>
        </is>
      </c>
      <c r="AJ175" s="29" t="n">
        <v>6.8</v>
      </c>
      <c r="AK175" s="29" t="n">
        <v>0</v>
      </c>
      <c r="AL175" s="29" t="n">
        <v>0</v>
      </c>
      <c r="AM175" s="29" t="n">
        <v>0</v>
      </c>
      <c r="AN175" s="29" t="n">
        <v>0</v>
      </c>
      <c r="AO175" s="43" t="n">
        <v>0</v>
      </c>
      <c r="AP175" s="43" t="n">
        <v>0</v>
      </c>
      <c r="AQ175" s="43" t="n">
        <v>0</v>
      </c>
      <c r="AR175" s="43" t="n">
        <v>0</v>
      </c>
      <c r="AS175" s="29" t="n">
        <v>0</v>
      </c>
      <c r="AT175" s="29" t="n">
        <v>0</v>
      </c>
      <c r="AU175" s="29" t="n">
        <v>0</v>
      </c>
      <c r="AV175" s="29" t="n">
        <v>0.06</v>
      </c>
      <c r="AW175" s="29" t="n">
        <v>0.15</v>
      </c>
      <c r="AX175" s="29" t="n">
        <v>0.6</v>
      </c>
      <c r="AY175" s="29" t="n">
        <v>0.59</v>
      </c>
      <c r="AZ175" s="29" t="n">
        <v>0.7</v>
      </c>
      <c r="BA175" s="29" t="n">
        <v>0.6</v>
      </c>
      <c r="BB175" s="29" t="n">
        <v>39.64</v>
      </c>
      <c r="BC175" s="29" t="n">
        <v>39.64</v>
      </c>
      <c r="BD175" s="29" t="n">
        <v>39.64</v>
      </c>
      <c r="BE175" s="29" t="n">
        <v>39.64</v>
      </c>
      <c r="BF175" s="29" t="n">
        <v>39.64</v>
      </c>
      <c r="BG175" s="29" t="n">
        <v>39.64</v>
      </c>
      <c r="BH175" s="29" t="n">
        <v>39.64</v>
      </c>
      <c r="BI175" s="29" t="n">
        <v>39.64</v>
      </c>
      <c r="BJ175" s="29" t="n">
        <v>39.64</v>
      </c>
      <c r="BK175" s="29" t="n">
        <v>39.64</v>
      </c>
      <c r="BL175" s="29" t="n">
        <v>39.64</v>
      </c>
      <c r="BM175" s="29" t="n">
        <v>39.64</v>
      </c>
      <c r="BN175" s="29" t="n">
        <v>39.64</v>
      </c>
      <c r="BO175" s="29" t="n">
        <v>39.64</v>
      </c>
      <c r="BP175" s="29" t="n">
        <v>39.64</v>
      </c>
      <c r="BQ175" s="29" t="n">
        <v>39.64</v>
      </c>
      <c r="BR175" s="29" t="n">
        <v>39.64</v>
      </c>
      <c r="BS175" s="24">
        <f>BB175*AK175*$AJ175</f>
        <v/>
      </c>
      <c r="BT175" s="24">
        <f>BC175*AL175*$AJ175</f>
        <v/>
      </c>
      <c r="BU175" s="24">
        <f>BD175*AM175*$AJ175</f>
        <v/>
      </c>
      <c r="BV175" s="26">
        <f>BE175*AN175*$AJ175</f>
        <v/>
      </c>
      <c r="BW175" s="26">
        <f>BF175*AO175*$AJ175</f>
        <v/>
      </c>
      <c r="BX175" s="30">
        <f>AP175*BG175*$AJ175</f>
        <v/>
      </c>
      <c r="BY175" s="29">
        <f>AQ175*BH175*$AJ175</f>
        <v/>
      </c>
      <c r="BZ175" s="29">
        <f>AR175*BI175*$AJ175</f>
        <v/>
      </c>
      <c r="CA175" s="29">
        <f>AS175*BJ175*$AJ175</f>
        <v/>
      </c>
      <c r="CB175" s="29">
        <f>AT175*BK175*$AJ175</f>
        <v/>
      </c>
      <c r="CC175" s="29">
        <f>AU175*BL175*$AJ175</f>
        <v/>
      </c>
      <c r="CD175" s="29">
        <f>AV175*BM175*$AJ175</f>
        <v/>
      </c>
      <c r="CE175" s="29">
        <f>AW175*BN175*$AJ175</f>
        <v/>
      </c>
      <c r="CF175" s="29">
        <f>AX175*BO175*$AJ175</f>
        <v/>
      </c>
      <c r="CG175" s="29">
        <f>AY175*BP175*$AJ175</f>
        <v/>
      </c>
      <c r="CH175" s="29">
        <f>AZ175*BQ175*$AJ175</f>
        <v/>
      </c>
      <c r="CI175" s="29">
        <f>BA175*BR175*$AJ175</f>
        <v/>
      </c>
    </row>
    <row r="176" customFormat="1" s="31">
      <c r="A176" s="29" t="inlineStr">
        <is>
          <t>客户发展部新增6</t>
        </is>
      </c>
      <c r="B176" s="29" t="inlineStr">
        <is>
          <t>出口/Export</t>
        </is>
      </c>
      <c r="C176" s="29" t="inlineStr">
        <is>
          <t>SHI</t>
        </is>
      </c>
      <c r="D176" s="29" t="inlineStr">
        <is>
          <t>客户发展部</t>
        </is>
      </c>
      <c r="E176" s="29" t="inlineStr">
        <is>
          <t>Lucid/Rivian</t>
        </is>
      </c>
      <c r="F176" s="29" t="inlineStr">
        <is>
          <t>Jiantao/Joana</t>
        </is>
      </c>
      <c r="G176" s="29" t="n">
        <v>0</v>
      </c>
      <c r="H176" s="29" t="inlineStr">
        <is>
          <t>Atieva USA, Inc. D/B/A Lucid Motors</t>
        </is>
      </c>
      <c r="I176" s="29" t="inlineStr">
        <is>
          <t>Lucid Motor美国Newark</t>
        </is>
      </c>
      <c r="J176" s="29" t="inlineStr">
        <is>
          <t>美洲</t>
        </is>
      </c>
      <c r="K176" s="29" t="inlineStr">
        <is>
          <t>Lucid</t>
        </is>
      </c>
      <c r="L176" s="29" t="inlineStr">
        <is>
          <t>OEM</t>
        </is>
      </c>
      <c r="M176" s="29" t="inlineStr">
        <is>
          <t>批量/SOP</t>
        </is>
      </c>
      <c r="N176" s="29" t="inlineStr">
        <is>
          <t>集成模块/Integrated Module</t>
        </is>
      </c>
      <c r="O176" s="29" t="inlineStr">
        <is>
          <t>新能源产品</t>
        </is>
      </c>
      <c r="P176" s="29" t="inlineStr">
        <is>
          <t>事业五部</t>
        </is>
      </c>
      <c r="Q176" s="29" t="inlineStr">
        <is>
          <t>绍兴工厂</t>
        </is>
      </c>
      <c r="R176" s="29" t="n">
        <v>0</v>
      </c>
      <c r="S176" s="29" t="inlineStr">
        <is>
          <t>找不到型号</t>
        </is>
      </c>
      <c r="T176" s="29" t="n">
        <v>0</v>
      </c>
      <c r="U176" s="29" t="inlineStr">
        <is>
          <t>ERV+EXV</t>
        </is>
      </c>
      <c r="V176" s="29" t="n">
        <v>0</v>
      </c>
      <c r="W176" s="29" t="inlineStr">
        <is>
          <t>FCA MX</t>
        </is>
      </c>
      <c r="X176" s="29" t="n">
        <v>0</v>
      </c>
      <c r="Y176" s="29" t="inlineStr">
        <is>
          <t>商机Opportunity</t>
        </is>
      </c>
      <c r="Z176" s="29" t="inlineStr">
        <is>
          <t>2023.6</t>
        </is>
      </c>
      <c r="AA176" s="29" t="inlineStr">
        <is>
          <t>2026.6</t>
        </is>
      </c>
      <c r="AB176" s="29" t="n">
        <v>0</v>
      </c>
      <c r="AC176" s="29" t="inlineStr">
        <is>
          <t>Lucid</t>
        </is>
      </c>
      <c r="AD176" s="29" t="inlineStr">
        <is>
          <t>Air</t>
        </is>
      </c>
      <c r="AE176" s="29" t="inlineStr">
        <is>
          <t>Air</t>
        </is>
      </c>
      <c r="AF176" s="29" t="inlineStr">
        <is>
          <t>Air</t>
        </is>
      </c>
      <c r="AG176" s="29" t="n">
        <v>0</v>
      </c>
      <c r="AH176" s="29" t="n">
        <v>0</v>
      </c>
      <c r="AI176" s="29" t="inlineStr">
        <is>
          <t>美元/USD</t>
        </is>
      </c>
      <c r="AJ176" s="29" t="n">
        <v>6.8</v>
      </c>
      <c r="AK176" s="29" t="n">
        <v>0</v>
      </c>
      <c r="AL176" s="29" t="n">
        <v>0</v>
      </c>
      <c r="AM176" s="29" t="n">
        <v>0</v>
      </c>
      <c r="AN176" s="29" t="n">
        <v>0</v>
      </c>
      <c r="AO176" s="43" t="n">
        <v>0</v>
      </c>
      <c r="AP176" s="43" t="n">
        <v>0</v>
      </c>
      <c r="AQ176" s="43" t="n">
        <v>0</v>
      </c>
      <c r="AR176" s="43" t="n">
        <v>0</v>
      </c>
      <c r="AS176" s="29" t="n">
        <v>0</v>
      </c>
      <c r="AT176" s="29" t="n">
        <v>0</v>
      </c>
      <c r="AU176" s="29" t="n">
        <v>0</v>
      </c>
      <c r="AV176" s="29" t="n">
        <v>0.06</v>
      </c>
      <c r="AW176" s="29" t="n">
        <v>0.15</v>
      </c>
      <c r="AX176" s="29" t="n">
        <v>0.6</v>
      </c>
      <c r="AY176" s="29" t="n">
        <v>0.59</v>
      </c>
      <c r="AZ176" s="29" t="n">
        <v>0.7</v>
      </c>
      <c r="BA176" s="29" t="n">
        <v>0.6</v>
      </c>
      <c r="BB176" s="29" t="n">
        <v>45</v>
      </c>
      <c r="BC176" s="29" t="n">
        <v>45</v>
      </c>
      <c r="BD176" s="29" t="n">
        <v>45</v>
      </c>
      <c r="BE176" s="29" t="n">
        <v>45</v>
      </c>
      <c r="BF176" s="29" t="n">
        <v>45</v>
      </c>
      <c r="BG176" s="29" t="n">
        <v>45</v>
      </c>
      <c r="BH176" s="29" t="n">
        <v>45</v>
      </c>
      <c r="BI176" s="29" t="n">
        <v>45</v>
      </c>
      <c r="BJ176" s="29" t="n">
        <v>45</v>
      </c>
      <c r="BK176" s="29" t="n">
        <v>45</v>
      </c>
      <c r="BL176" s="29" t="n">
        <v>45</v>
      </c>
      <c r="BM176" s="29" t="n">
        <v>45</v>
      </c>
      <c r="BN176" s="29" t="n">
        <v>45</v>
      </c>
      <c r="BO176" s="29" t="n">
        <v>45</v>
      </c>
      <c r="BP176" s="29" t="n">
        <v>45</v>
      </c>
      <c r="BQ176" s="29" t="n">
        <v>45</v>
      </c>
      <c r="BR176" s="29" t="n">
        <v>45</v>
      </c>
      <c r="BS176" s="24">
        <f>BB176*AK176*$AJ176</f>
        <v/>
      </c>
      <c r="BT176" s="24">
        <f>BC176*AL176*$AJ176</f>
        <v/>
      </c>
      <c r="BU176" s="24">
        <f>BD176*AM176*$AJ176</f>
        <v/>
      </c>
      <c r="BV176" s="26">
        <f>BE176*AN176*$AJ176</f>
        <v/>
      </c>
      <c r="BW176" s="26">
        <f>BF176*AO176*$AJ176</f>
        <v/>
      </c>
      <c r="BX176" s="30">
        <f>AP176*BG176*$AJ176</f>
        <v/>
      </c>
      <c r="BY176" s="29">
        <f>AQ176*BH176*$AJ176</f>
        <v/>
      </c>
      <c r="BZ176" s="29">
        <f>AR176*BI176*$AJ176</f>
        <v/>
      </c>
      <c r="CA176" s="29">
        <f>AS176*BJ176*$AJ176</f>
        <v/>
      </c>
      <c r="CB176" s="29">
        <f>AT176*BK176*$AJ176</f>
        <v/>
      </c>
      <c r="CC176" s="29">
        <f>AU176*BL176*$AJ176</f>
        <v/>
      </c>
      <c r="CD176" s="29">
        <f>AV176*BM176*$AJ176</f>
        <v/>
      </c>
      <c r="CE176" s="29">
        <f>AW176*BN176*$AJ176</f>
        <v/>
      </c>
      <c r="CF176" s="29">
        <f>AX176*BO176*$AJ176</f>
        <v/>
      </c>
      <c r="CG176" s="29">
        <f>AY176*BP176*$AJ176</f>
        <v/>
      </c>
      <c r="CH176" s="29">
        <f>AZ176*BQ176*$AJ176</f>
        <v/>
      </c>
      <c r="CI176" s="29">
        <f>BA176*BR176*$AJ176</f>
        <v/>
      </c>
    </row>
    <row r="177" customFormat="1" s="31">
      <c r="A177" s="29" t="inlineStr">
        <is>
          <t>客户发展部新增7</t>
        </is>
      </c>
      <c r="B177" s="29" t="inlineStr">
        <is>
          <t>出口/Export</t>
        </is>
      </c>
      <c r="C177" s="29" t="inlineStr">
        <is>
          <t>SHI</t>
        </is>
      </c>
      <c r="D177" s="29" t="inlineStr">
        <is>
          <t>客户发展部</t>
        </is>
      </c>
      <c r="E177" s="29" t="inlineStr">
        <is>
          <t>Lucid/Rivian</t>
        </is>
      </c>
      <c r="F177" s="29" t="inlineStr">
        <is>
          <t>Jiantao/Joana</t>
        </is>
      </c>
      <c r="G177" s="29" t="n">
        <v>0</v>
      </c>
      <c r="H177" s="29" t="inlineStr">
        <is>
          <t>Atieva USA, Inc. D/B/A Lucid Motors</t>
        </is>
      </c>
      <c r="I177" s="29" t="inlineStr">
        <is>
          <t>Lucid Motor美国Newark</t>
        </is>
      </c>
      <c r="J177" s="29" t="inlineStr">
        <is>
          <t>美洲</t>
        </is>
      </c>
      <c r="K177" s="29" t="inlineStr">
        <is>
          <t>Lucid</t>
        </is>
      </c>
      <c r="L177" s="29" t="inlineStr">
        <is>
          <t>OEM</t>
        </is>
      </c>
      <c r="M177" s="29" t="n">
        <v>0</v>
      </c>
      <c r="N177" s="29" t="inlineStr">
        <is>
          <t>电子膨胀阀/EXV</t>
        </is>
      </c>
      <c r="O177" s="29" t="inlineStr">
        <is>
          <t>新能源产品</t>
        </is>
      </c>
      <c r="P177" s="29" t="inlineStr">
        <is>
          <t>事业一部</t>
        </is>
      </c>
      <c r="Q177" s="29" t="inlineStr">
        <is>
          <t>杭州工厂</t>
        </is>
      </c>
      <c r="R177" s="29" t="n">
        <v>0</v>
      </c>
      <c r="S177" s="29" t="inlineStr">
        <is>
          <t>找不到型号</t>
        </is>
      </c>
      <c r="T177" s="29" t="n">
        <v>0</v>
      </c>
      <c r="U177" s="29" t="inlineStr">
        <is>
          <t>ERV</t>
        </is>
      </c>
      <c r="V177" s="29" t="n">
        <v>0</v>
      </c>
      <c r="W177" s="29" t="inlineStr">
        <is>
          <t>FCA China</t>
        </is>
      </c>
      <c r="X177" s="29" t="n">
        <v>0</v>
      </c>
      <c r="Y177" s="29" t="inlineStr">
        <is>
          <t>商机Opportunity</t>
        </is>
      </c>
      <c r="Z177" s="29" t="inlineStr">
        <is>
          <t>2024.4</t>
        </is>
      </c>
      <c r="AA177" s="29" t="inlineStr">
        <is>
          <t>2030.4</t>
        </is>
      </c>
      <c r="AB177" s="29" t="n">
        <v>0</v>
      </c>
      <c r="AC177" s="29" t="inlineStr">
        <is>
          <t>Lucid</t>
        </is>
      </c>
      <c r="AD177" s="29" t="inlineStr">
        <is>
          <t>Gravity</t>
        </is>
      </c>
      <c r="AE177" s="29" t="inlineStr">
        <is>
          <t>Gravity</t>
        </is>
      </c>
      <c r="AF177" s="29" t="inlineStr">
        <is>
          <t>Gravity</t>
        </is>
      </c>
      <c r="AG177" s="29" t="n">
        <v>0</v>
      </c>
      <c r="AH177" s="29" t="n">
        <v>0</v>
      </c>
      <c r="AI177" s="29" t="inlineStr">
        <is>
          <t>美元/USD</t>
        </is>
      </c>
      <c r="AJ177" s="29" t="n">
        <v>6.8</v>
      </c>
      <c r="AK177" s="29" t="n">
        <v>0</v>
      </c>
      <c r="AL177" s="29" t="n">
        <v>0</v>
      </c>
      <c r="AM177" s="29" t="n">
        <v>0</v>
      </c>
      <c r="AN177" s="29" t="n">
        <v>0</v>
      </c>
      <c r="AO177" s="43" t="n">
        <v>0</v>
      </c>
      <c r="AP177" s="43" t="n">
        <v>0</v>
      </c>
      <c r="AQ177" s="43" t="n">
        <v>0</v>
      </c>
      <c r="AR177" s="43" t="n">
        <v>0</v>
      </c>
      <c r="AS177" s="29" t="n">
        <v>0</v>
      </c>
      <c r="AT177" s="29" t="n">
        <v>0</v>
      </c>
      <c r="AU177" s="29" t="n">
        <v>0</v>
      </c>
      <c r="AV177" s="29" t="n">
        <v>0</v>
      </c>
      <c r="AW177" s="29" t="n">
        <v>0</v>
      </c>
      <c r="AX177" s="29" t="n">
        <v>0</v>
      </c>
      <c r="AY177" s="29" t="n">
        <v>0</v>
      </c>
      <c r="AZ177" s="29" t="n">
        <v>0</v>
      </c>
      <c r="BA177" s="29" t="n">
        <v>0</v>
      </c>
      <c r="BB177" s="29" t="n">
        <v>0</v>
      </c>
      <c r="BC177" s="29" t="n">
        <v>0</v>
      </c>
      <c r="BD177" s="29" t="n">
        <v>0</v>
      </c>
      <c r="BE177" s="29" t="n">
        <v>0</v>
      </c>
      <c r="BF177" s="29" t="n">
        <v>0</v>
      </c>
      <c r="BG177" s="29" t="n">
        <v>0</v>
      </c>
      <c r="BH177" s="29" t="n">
        <v>0</v>
      </c>
      <c r="BI177" s="29" t="n">
        <v>0</v>
      </c>
      <c r="BJ177" s="29" t="n">
        <v>0</v>
      </c>
      <c r="BK177" s="29" t="n">
        <v>0</v>
      </c>
      <c r="BL177" s="29" t="n">
        <v>0</v>
      </c>
      <c r="BM177" s="29" t="n">
        <v>0</v>
      </c>
      <c r="BN177" s="29" t="n">
        <v>0</v>
      </c>
      <c r="BO177" s="29" t="n">
        <v>0</v>
      </c>
      <c r="BP177" s="29" t="n">
        <v>0</v>
      </c>
      <c r="BQ177" s="29" t="n">
        <v>0</v>
      </c>
      <c r="BR177" s="29" t="n">
        <v>0</v>
      </c>
      <c r="BS177" s="24">
        <f>BB177*AK177*$AJ177</f>
        <v/>
      </c>
      <c r="BT177" s="24">
        <f>BC177*AL177*$AJ177</f>
        <v/>
      </c>
      <c r="BU177" s="24">
        <f>BD177*AM177*$AJ177</f>
        <v/>
      </c>
      <c r="BV177" s="26">
        <f>BE177*AN177*$AJ177</f>
        <v/>
      </c>
      <c r="BW177" s="26">
        <f>BF177*AO177*$AJ177</f>
        <v/>
      </c>
      <c r="BX177" s="30">
        <f>AP177*BG177*$AJ177</f>
        <v/>
      </c>
      <c r="BY177" s="29">
        <f>AQ177*BH177*$AJ177</f>
        <v/>
      </c>
      <c r="BZ177" s="29">
        <f>AR177*BI177*$AJ177</f>
        <v/>
      </c>
      <c r="CA177" s="29">
        <f>AS177*BJ177*$AJ177</f>
        <v/>
      </c>
      <c r="CB177" s="29">
        <f>AT177*BK177*$AJ177</f>
        <v/>
      </c>
      <c r="CC177" s="29">
        <f>AU177*BL177*$AJ177</f>
        <v/>
      </c>
      <c r="CD177" s="29">
        <f>AV177*BM177*$AJ177</f>
        <v/>
      </c>
      <c r="CE177" s="29">
        <f>AW177*BN177*$AJ177</f>
        <v/>
      </c>
      <c r="CF177" s="29">
        <f>AX177*BO177*$AJ177</f>
        <v/>
      </c>
      <c r="CG177" s="29">
        <f>AY177*BP177*$AJ177</f>
        <v/>
      </c>
      <c r="CH177" s="29">
        <f>AZ177*BQ177*$AJ177</f>
        <v/>
      </c>
      <c r="CI177" s="29">
        <f>BA177*BR177*$AJ177</f>
        <v/>
      </c>
    </row>
    <row r="178" customFormat="1" s="31">
      <c r="A178" s="29" t="inlineStr">
        <is>
          <t>客户发展部新增8</t>
        </is>
      </c>
      <c r="B178" s="29" t="inlineStr">
        <is>
          <t>出口/Export</t>
        </is>
      </c>
      <c r="C178" s="29" t="inlineStr">
        <is>
          <t>SHI</t>
        </is>
      </c>
      <c r="D178" s="29" t="inlineStr">
        <is>
          <t>客户发展部</t>
        </is>
      </c>
      <c r="E178" s="29" t="inlineStr">
        <is>
          <t>Lucid/Rivian</t>
        </is>
      </c>
      <c r="F178" s="29" t="inlineStr">
        <is>
          <t>Jiantao/Joana</t>
        </is>
      </c>
      <c r="G178" s="29" t="n">
        <v>0</v>
      </c>
      <c r="H178" s="29" t="inlineStr">
        <is>
          <t>Atieva USA, Inc. D/B/A Lucid Motors</t>
        </is>
      </c>
      <c r="I178" s="29" t="inlineStr">
        <is>
          <t>Lucid Motor美国Newark</t>
        </is>
      </c>
      <c r="J178" s="29" t="inlineStr">
        <is>
          <t>美洲</t>
        </is>
      </c>
      <c r="K178" s="29" t="inlineStr">
        <is>
          <t>Lucid</t>
        </is>
      </c>
      <c r="L178" s="29" t="inlineStr">
        <is>
          <t>OEM</t>
        </is>
      </c>
      <c r="M178" s="29" t="n">
        <v>0</v>
      </c>
      <c r="N178" s="29" t="inlineStr">
        <is>
          <t>水冷板/Cooling Plate</t>
        </is>
      </c>
      <c r="O178" s="29" t="inlineStr">
        <is>
          <t>新能源产品</t>
        </is>
      </c>
      <c r="P178" s="29" t="inlineStr">
        <is>
          <t>事业三部</t>
        </is>
      </c>
      <c r="Q178" s="29" t="inlineStr">
        <is>
          <t>绍兴工厂</t>
        </is>
      </c>
      <c r="R178" s="29" t="n">
        <v>0</v>
      </c>
      <c r="S178" s="29" t="inlineStr">
        <is>
          <t>找不到型号</t>
        </is>
      </c>
      <c r="T178" s="29" t="n">
        <v>0</v>
      </c>
      <c r="U178" s="29" t="inlineStr">
        <is>
          <t>Cooling plate</t>
        </is>
      </c>
      <c r="V178" s="29" t="n">
        <v>0</v>
      </c>
      <c r="W178" s="29" t="inlineStr">
        <is>
          <t>FCA MX</t>
        </is>
      </c>
      <c r="X178" s="29" t="n">
        <v>0</v>
      </c>
      <c r="Y178" s="29" t="inlineStr">
        <is>
          <t>商机Opportunity</t>
        </is>
      </c>
      <c r="Z178" s="29" t="inlineStr">
        <is>
          <t>2023.6</t>
        </is>
      </c>
      <c r="AA178" s="29" t="inlineStr">
        <is>
          <t>2026.6</t>
        </is>
      </c>
      <c r="AB178" s="29" t="n">
        <v>0</v>
      </c>
      <c r="AC178" s="29" t="inlineStr">
        <is>
          <t>Lucid</t>
        </is>
      </c>
      <c r="AD178" s="29" t="inlineStr">
        <is>
          <t>Air</t>
        </is>
      </c>
      <c r="AE178" s="29" t="inlineStr">
        <is>
          <t>Air</t>
        </is>
      </c>
      <c r="AF178" s="29" t="inlineStr">
        <is>
          <t>Air</t>
        </is>
      </c>
      <c r="AG178" s="29" t="n">
        <v>0</v>
      </c>
      <c r="AH178" s="29" t="n">
        <v>0</v>
      </c>
      <c r="AI178" s="29" t="inlineStr">
        <is>
          <t>美元/USD</t>
        </is>
      </c>
      <c r="AJ178" s="29" t="n">
        <v>6.8</v>
      </c>
      <c r="AK178" s="29" t="n">
        <v>0</v>
      </c>
      <c r="AL178" s="29" t="n">
        <v>0</v>
      </c>
      <c r="AM178" s="29" t="n">
        <v>0</v>
      </c>
      <c r="AN178" s="29" t="n">
        <v>0</v>
      </c>
      <c r="AO178" s="43" t="n">
        <v>0</v>
      </c>
      <c r="AP178" s="43" t="n">
        <v>0</v>
      </c>
      <c r="AQ178" s="43" t="n">
        <v>0</v>
      </c>
      <c r="AR178" s="43" t="n">
        <v>0</v>
      </c>
      <c r="AS178" s="29" t="n">
        <v>0</v>
      </c>
      <c r="AT178" s="29" t="n">
        <v>0</v>
      </c>
      <c r="AU178" s="29" t="n">
        <v>0</v>
      </c>
      <c r="AV178" s="29" t="n">
        <v>0</v>
      </c>
      <c r="AW178" s="29" t="n">
        <v>0</v>
      </c>
      <c r="AX178" s="29" t="n">
        <v>0</v>
      </c>
      <c r="AY178" s="29" t="n">
        <v>0</v>
      </c>
      <c r="AZ178" s="29" t="n">
        <v>0</v>
      </c>
      <c r="BA178" s="29" t="n">
        <v>0</v>
      </c>
      <c r="BB178" s="29" t="n">
        <v>12.5</v>
      </c>
      <c r="BC178" s="29" t="n">
        <v>12.5</v>
      </c>
      <c r="BD178" s="29" t="n">
        <v>12.5</v>
      </c>
      <c r="BE178" s="29" t="n">
        <v>12.5</v>
      </c>
      <c r="BF178" s="29" t="n">
        <v>12.5</v>
      </c>
      <c r="BG178" s="29" t="n">
        <v>12.5</v>
      </c>
      <c r="BH178" s="29" t="n">
        <v>12.5</v>
      </c>
      <c r="BI178" s="29" t="n">
        <v>12.5</v>
      </c>
      <c r="BJ178" s="29" t="n">
        <v>12.5</v>
      </c>
      <c r="BK178" s="29" t="n">
        <v>12.5</v>
      </c>
      <c r="BL178" s="29" t="n">
        <v>12.5</v>
      </c>
      <c r="BM178" s="29" t="n">
        <v>12.5</v>
      </c>
      <c r="BN178" s="29" t="n">
        <v>12.5</v>
      </c>
      <c r="BO178" s="29" t="n">
        <v>12.5</v>
      </c>
      <c r="BP178" s="29" t="n">
        <v>12.5</v>
      </c>
      <c r="BQ178" s="29" t="n">
        <v>12.5</v>
      </c>
      <c r="BR178" s="29" t="n">
        <v>12.5</v>
      </c>
      <c r="BS178" s="24">
        <f>BB178*AK178*$AJ178</f>
        <v/>
      </c>
      <c r="BT178" s="24">
        <f>BC178*AL178*$AJ178</f>
        <v/>
      </c>
      <c r="BU178" s="24">
        <f>BD178*AM178*$AJ178</f>
        <v/>
      </c>
      <c r="BV178" s="26">
        <f>BE178*AN178*$AJ178</f>
        <v/>
      </c>
      <c r="BW178" s="26">
        <f>BF178*AO178*$AJ178</f>
        <v/>
      </c>
      <c r="BX178" s="30">
        <f>AP178*BG178*$AJ178</f>
        <v/>
      </c>
      <c r="BY178" s="29">
        <f>AQ178*BH178*$AJ178</f>
        <v/>
      </c>
      <c r="BZ178" s="29">
        <f>AR178*BI178*$AJ178</f>
        <v/>
      </c>
      <c r="CA178" s="29">
        <f>AS178*BJ178*$AJ178</f>
        <v/>
      </c>
      <c r="CB178" s="29">
        <f>AT178*BK178*$AJ178</f>
        <v/>
      </c>
      <c r="CC178" s="29">
        <f>AU178*BL178*$AJ178</f>
        <v/>
      </c>
      <c r="CD178" s="29">
        <f>AV178*BM178*$AJ178</f>
        <v/>
      </c>
      <c r="CE178" s="29">
        <f>AW178*BN178*$AJ178</f>
        <v/>
      </c>
      <c r="CF178" s="29">
        <f>AX178*BO178*$AJ178</f>
        <v/>
      </c>
      <c r="CG178" s="29">
        <f>AY178*BP178*$AJ178</f>
        <v/>
      </c>
      <c r="CH178" s="29">
        <f>AZ178*BQ178*$AJ178</f>
        <v/>
      </c>
      <c r="CI178" s="29">
        <f>BA178*BR178*$AJ178</f>
        <v/>
      </c>
    </row>
    <row r="179" customFormat="1" s="31">
      <c r="A179" s="29" t="inlineStr">
        <is>
          <t>客户发展部新增9</t>
        </is>
      </c>
      <c r="B179" s="29" t="inlineStr">
        <is>
          <t>出口/Export</t>
        </is>
      </c>
      <c r="C179" s="29" t="inlineStr">
        <is>
          <t>SHI</t>
        </is>
      </c>
      <c r="D179" s="29" t="inlineStr">
        <is>
          <t>客户发展部</t>
        </is>
      </c>
      <c r="E179" s="29" t="inlineStr">
        <is>
          <t>Lucid/Rivian</t>
        </is>
      </c>
      <c r="F179" s="29" t="inlineStr">
        <is>
          <t>Jiantao/Joana</t>
        </is>
      </c>
      <c r="G179" s="29" t="n">
        <v>0</v>
      </c>
      <c r="H179" s="29" t="inlineStr">
        <is>
          <t>Atieva USA, Inc. D/B/A Lucid Motors</t>
        </is>
      </c>
      <c r="I179" s="29" t="inlineStr">
        <is>
          <t>Lucid Motor美国Newark</t>
        </is>
      </c>
      <c r="J179" s="29" t="inlineStr">
        <is>
          <t>美洲</t>
        </is>
      </c>
      <c r="K179" s="29" t="inlineStr">
        <is>
          <t>Lucid</t>
        </is>
      </c>
      <c r="L179" s="29" t="inlineStr">
        <is>
          <t>OEM</t>
        </is>
      </c>
      <c r="M179" s="29" t="n">
        <v>0</v>
      </c>
      <c r="N179" s="29" t="inlineStr">
        <is>
          <t>水冷板/Cooling Plate</t>
        </is>
      </c>
      <c r="O179" s="29" t="inlineStr">
        <is>
          <t>新能源产品</t>
        </is>
      </c>
      <c r="P179" s="29" t="inlineStr">
        <is>
          <t>事业三部</t>
        </is>
      </c>
      <c r="Q179" s="29" t="inlineStr">
        <is>
          <t>绍兴工厂</t>
        </is>
      </c>
      <c r="R179" s="29" t="n">
        <v>0</v>
      </c>
      <c r="S179" s="29" t="inlineStr">
        <is>
          <t>找不到型号</t>
        </is>
      </c>
      <c r="T179" s="29" t="n">
        <v>0</v>
      </c>
      <c r="U179" s="29" t="inlineStr">
        <is>
          <t>Cooling plate</t>
        </is>
      </c>
      <c r="V179" s="29" t="n">
        <v>0</v>
      </c>
      <c r="W179" s="29" t="inlineStr">
        <is>
          <t>FCA MX</t>
        </is>
      </c>
      <c r="X179" s="29" t="n">
        <v>0</v>
      </c>
      <c r="Y179" s="29" t="inlineStr">
        <is>
          <t>商机Opportunity</t>
        </is>
      </c>
      <c r="Z179" s="29" t="inlineStr">
        <is>
          <t>2024.4</t>
        </is>
      </c>
      <c r="AA179" s="29" t="inlineStr">
        <is>
          <t>2030.4</t>
        </is>
      </c>
      <c r="AB179" s="29" t="n">
        <v>0</v>
      </c>
      <c r="AC179" s="29" t="inlineStr">
        <is>
          <t>Lucid</t>
        </is>
      </c>
      <c r="AD179" s="29" t="inlineStr">
        <is>
          <t>Gravity</t>
        </is>
      </c>
      <c r="AE179" s="29" t="inlineStr">
        <is>
          <t>Gravity</t>
        </is>
      </c>
      <c r="AF179" s="29" t="inlineStr">
        <is>
          <t>Gravity</t>
        </is>
      </c>
      <c r="AG179" s="29" t="n">
        <v>0</v>
      </c>
      <c r="AH179" s="29" t="n">
        <v>0</v>
      </c>
      <c r="AI179" s="29" t="inlineStr">
        <is>
          <t>美元/USD</t>
        </is>
      </c>
      <c r="AJ179" s="29" t="n">
        <v>6.8</v>
      </c>
      <c r="AK179" s="29" t="n">
        <v>0</v>
      </c>
      <c r="AL179" s="29" t="n">
        <v>0</v>
      </c>
      <c r="AM179" s="29" t="n">
        <v>0</v>
      </c>
      <c r="AN179" s="29" t="n">
        <v>0</v>
      </c>
      <c r="AO179" s="43" t="n">
        <v>0</v>
      </c>
      <c r="AP179" s="43" t="n">
        <v>0</v>
      </c>
      <c r="AQ179" s="43" t="n">
        <v>0</v>
      </c>
      <c r="AR179" s="43" t="n">
        <v>0</v>
      </c>
      <c r="AS179" s="29" t="n">
        <v>0</v>
      </c>
      <c r="AT179" s="29" t="n">
        <v>0</v>
      </c>
      <c r="AU179" s="29" t="n">
        <v>0</v>
      </c>
      <c r="AV179" s="29" t="n">
        <v>0</v>
      </c>
      <c r="AW179" s="29" t="n">
        <v>0</v>
      </c>
      <c r="AX179" s="29" t="n">
        <v>0</v>
      </c>
      <c r="AY179" s="29" t="n">
        <v>0</v>
      </c>
      <c r="AZ179" s="29" t="n">
        <v>0</v>
      </c>
      <c r="BA179" s="29" t="n">
        <v>0</v>
      </c>
      <c r="BB179" s="29" t="n">
        <v>0</v>
      </c>
      <c r="BC179" s="29" t="n">
        <v>0</v>
      </c>
      <c r="BD179" s="29" t="n">
        <v>0</v>
      </c>
      <c r="BE179" s="29" t="n">
        <v>0</v>
      </c>
      <c r="BF179" s="29" t="n">
        <v>0</v>
      </c>
      <c r="BG179" s="29" t="n">
        <v>0</v>
      </c>
      <c r="BH179" s="29" t="n">
        <v>0</v>
      </c>
      <c r="BI179" s="29" t="n">
        <v>0</v>
      </c>
      <c r="BJ179" s="29" t="n">
        <v>0</v>
      </c>
      <c r="BK179" s="29" t="n">
        <v>0</v>
      </c>
      <c r="BL179" s="29" t="n">
        <v>0</v>
      </c>
      <c r="BM179" s="29" t="n">
        <v>0</v>
      </c>
      <c r="BN179" s="29" t="n">
        <v>0</v>
      </c>
      <c r="BO179" s="29" t="n">
        <v>0</v>
      </c>
      <c r="BP179" s="29" t="n">
        <v>0</v>
      </c>
      <c r="BQ179" s="29" t="n">
        <v>0</v>
      </c>
      <c r="BR179" s="29" t="n">
        <v>0</v>
      </c>
      <c r="BS179" s="24">
        <f>BB179*AK179*$AJ179</f>
        <v/>
      </c>
      <c r="BT179" s="24">
        <f>BC179*AL179*$AJ179</f>
        <v/>
      </c>
      <c r="BU179" s="24">
        <f>BD179*AM179*$AJ179</f>
        <v/>
      </c>
      <c r="BV179" s="26">
        <f>BE179*AN179*$AJ179</f>
        <v/>
      </c>
      <c r="BW179" s="26">
        <f>BF179*AO179*$AJ179</f>
        <v/>
      </c>
      <c r="BX179" s="30">
        <f>AP179*BG179*$AJ179</f>
        <v/>
      </c>
      <c r="BY179" s="29">
        <f>AQ179*BH179*$AJ179</f>
        <v/>
      </c>
      <c r="BZ179" s="29">
        <f>AR179*BI179*$AJ179</f>
        <v/>
      </c>
      <c r="CA179" s="29">
        <f>AS179*BJ179*$AJ179</f>
        <v/>
      </c>
      <c r="CB179" s="29">
        <f>AT179*BK179*$AJ179</f>
        <v/>
      </c>
      <c r="CC179" s="29">
        <f>AU179*BL179*$AJ179</f>
        <v/>
      </c>
      <c r="CD179" s="29">
        <f>AV179*BM179*$AJ179</f>
        <v/>
      </c>
      <c r="CE179" s="29">
        <f>AW179*BN179*$AJ179</f>
        <v/>
      </c>
      <c r="CF179" s="29">
        <f>AX179*BO179*$AJ179</f>
        <v/>
      </c>
      <c r="CG179" s="29">
        <f>AY179*BP179*$AJ179</f>
        <v/>
      </c>
      <c r="CH179" s="29">
        <f>AZ179*BQ179*$AJ179</f>
        <v/>
      </c>
      <c r="CI179" s="29">
        <f>BA179*BR179*$AJ179</f>
        <v/>
      </c>
    </row>
    <row r="180" customFormat="1" s="31">
      <c r="A180" s="32" t="inlineStr">
        <is>
          <t>客户发展部新增10</t>
        </is>
      </c>
      <c r="B180" s="29" t="inlineStr">
        <is>
          <t>出口/Export</t>
        </is>
      </c>
      <c r="C180" s="29" t="inlineStr">
        <is>
          <t>SHI</t>
        </is>
      </c>
      <c r="D180" s="29" t="inlineStr">
        <is>
          <t>客户发展部</t>
        </is>
      </c>
      <c r="E180" s="29" t="inlineStr">
        <is>
          <t>Lucid/Rivian</t>
        </is>
      </c>
      <c r="F180" s="29" t="inlineStr">
        <is>
          <t>Jiantao/Joana</t>
        </is>
      </c>
      <c r="G180" s="29" t="n">
        <v>0</v>
      </c>
      <c r="H180" s="29" t="inlineStr">
        <is>
          <t>Atieva USA, Inc. D/B/A Lucid Motors</t>
        </is>
      </c>
      <c r="I180" s="29" t="inlineStr">
        <is>
          <t>Lucid Motor美国Newark</t>
        </is>
      </c>
      <c r="J180" s="29" t="inlineStr">
        <is>
          <t>美洲</t>
        </is>
      </c>
      <c r="K180" s="29" t="inlineStr">
        <is>
          <t>Lucid</t>
        </is>
      </c>
      <c r="L180" s="29" t="inlineStr">
        <is>
          <t>OEM</t>
        </is>
      </c>
      <c r="M180" s="29" t="inlineStr">
        <is>
          <t>批量/SOP</t>
        </is>
      </c>
      <c r="N180" s="29" t="inlineStr">
        <is>
          <t>CHILLER+EXV</t>
        </is>
      </c>
      <c r="O180" s="29" t="inlineStr">
        <is>
          <t>新能源产品</t>
        </is>
      </c>
      <c r="P180" s="29" t="inlineStr">
        <is>
          <t>事业三部</t>
        </is>
      </c>
      <c r="Q180" s="29" t="inlineStr">
        <is>
          <t>绍兴工厂</t>
        </is>
      </c>
      <c r="R180" s="29" t="n">
        <v>0</v>
      </c>
      <c r="S180" s="29" t="inlineStr">
        <is>
          <t>找不到型号</t>
        </is>
      </c>
      <c r="T180" s="29" t="n">
        <v>0</v>
      </c>
      <c r="U180" s="29" t="inlineStr">
        <is>
          <t>Chiller-EXV</t>
        </is>
      </c>
      <c r="V180" s="29" t="n">
        <v>0</v>
      </c>
      <c r="W180" s="29" t="inlineStr">
        <is>
          <t>FCA MX</t>
        </is>
      </c>
      <c r="X180" s="29" t="n">
        <v>0</v>
      </c>
      <c r="Y180" s="29" t="inlineStr">
        <is>
          <t>商机Opportunity</t>
        </is>
      </c>
      <c r="Z180" s="29" t="inlineStr">
        <is>
          <t>2023.6</t>
        </is>
      </c>
      <c r="AA180" s="29" t="inlineStr">
        <is>
          <t>2026.6</t>
        </is>
      </c>
      <c r="AB180" s="29" t="n">
        <v>0</v>
      </c>
      <c r="AC180" s="29" t="inlineStr">
        <is>
          <t>Lucid</t>
        </is>
      </c>
      <c r="AD180" s="29" t="inlineStr">
        <is>
          <t>Air</t>
        </is>
      </c>
      <c r="AE180" s="29" t="inlineStr">
        <is>
          <t>Air</t>
        </is>
      </c>
      <c r="AF180" s="29" t="inlineStr">
        <is>
          <t>Air</t>
        </is>
      </c>
      <c r="AG180" s="29" t="n">
        <v>0</v>
      </c>
      <c r="AH180" s="29" t="n">
        <v>0</v>
      </c>
      <c r="AI180" s="29" t="inlineStr">
        <is>
          <t>美元/USD</t>
        </is>
      </c>
      <c r="AJ180" s="29" t="n">
        <v>6.8</v>
      </c>
      <c r="AK180" s="29" t="n">
        <v>0</v>
      </c>
      <c r="AL180" s="29" t="n">
        <v>0</v>
      </c>
      <c r="AM180" s="29" t="n">
        <v>0</v>
      </c>
      <c r="AN180" s="29" t="n">
        <v>0</v>
      </c>
      <c r="AO180" s="43" t="n">
        <v>0</v>
      </c>
      <c r="AP180" s="43" t="n">
        <v>0</v>
      </c>
      <c r="AQ180" s="43" t="n">
        <v>0</v>
      </c>
      <c r="AR180" s="43" t="n">
        <v>0</v>
      </c>
      <c r="AS180" s="29" t="n">
        <v>0</v>
      </c>
      <c r="AT180" s="29" t="n">
        <v>0</v>
      </c>
      <c r="AU180" s="29" t="n">
        <v>0.1</v>
      </c>
      <c r="AV180" s="29" t="n">
        <v>0.6</v>
      </c>
      <c r="AW180" s="29" t="n">
        <v>0.55</v>
      </c>
      <c r="AX180" s="29" t="n">
        <v>0.6</v>
      </c>
      <c r="AY180" s="29" t="n">
        <v>0.59</v>
      </c>
      <c r="AZ180" s="29" t="n">
        <v>0.44</v>
      </c>
      <c r="BA180" s="29" t="n">
        <v>0.44</v>
      </c>
      <c r="BB180" s="29" t="n">
        <v>36.5</v>
      </c>
      <c r="BC180" s="29" t="n">
        <v>36.5</v>
      </c>
      <c r="BD180" s="29" t="n">
        <v>36.5</v>
      </c>
      <c r="BE180" s="29" t="n">
        <v>36.5</v>
      </c>
      <c r="BF180" s="29" t="n">
        <v>36.5</v>
      </c>
      <c r="BG180" s="29" t="n">
        <v>36.5</v>
      </c>
      <c r="BH180" s="29" t="n">
        <v>36.5</v>
      </c>
      <c r="BI180" s="29" t="n">
        <v>36.5</v>
      </c>
      <c r="BJ180" s="29" t="n">
        <v>36.5</v>
      </c>
      <c r="BK180" s="29" t="n">
        <v>36.5</v>
      </c>
      <c r="BL180" s="29" t="n">
        <v>36.5</v>
      </c>
      <c r="BM180" s="29" t="n">
        <v>36.5</v>
      </c>
      <c r="BN180" s="29" t="n">
        <v>36.5</v>
      </c>
      <c r="BO180" s="29" t="n">
        <v>36.5</v>
      </c>
      <c r="BP180" s="29" t="n">
        <v>36.5</v>
      </c>
      <c r="BQ180" s="29" t="n">
        <v>36.5</v>
      </c>
      <c r="BR180" s="29" t="n">
        <v>36.5</v>
      </c>
      <c r="BS180" s="24">
        <f>BB180*AK180*$AJ180</f>
        <v/>
      </c>
      <c r="BT180" s="24">
        <f>BC180*AL180*$AJ180</f>
        <v/>
      </c>
      <c r="BU180" s="24">
        <f>BD180*AM180*$AJ180</f>
        <v/>
      </c>
      <c r="BV180" s="26">
        <f>BE180*AN180*$AJ180</f>
        <v/>
      </c>
      <c r="BW180" s="26">
        <f>BF180*AO180*$AJ180</f>
        <v/>
      </c>
      <c r="BX180" s="30">
        <f>AP180*BG180*$AJ180</f>
        <v/>
      </c>
      <c r="BY180" s="29">
        <f>AQ180*BH180*$AJ180</f>
        <v/>
      </c>
      <c r="BZ180" s="29">
        <f>AR180*BI180*$AJ180</f>
        <v/>
      </c>
      <c r="CA180" s="29">
        <f>AS180*BJ180*$AJ180</f>
        <v/>
      </c>
      <c r="CB180" s="29">
        <f>AT180*BK180*$AJ180</f>
        <v/>
      </c>
      <c r="CC180" s="29">
        <f>AU180*BL180*$AJ180</f>
        <v/>
      </c>
      <c r="CD180" s="29">
        <f>AV180*BM180*$AJ180</f>
        <v/>
      </c>
      <c r="CE180" s="29">
        <f>AW180*BN180*$AJ180</f>
        <v/>
      </c>
      <c r="CF180" s="29">
        <f>AX180*BO180*$AJ180</f>
        <v/>
      </c>
      <c r="CG180" s="29">
        <f>AY180*BP180*$AJ180</f>
        <v/>
      </c>
      <c r="CH180" s="29">
        <f>AZ180*BQ180*$AJ180</f>
        <v/>
      </c>
      <c r="CI180" s="29">
        <f>BA180*BR180*$AJ180</f>
        <v/>
      </c>
    </row>
    <row r="181" customFormat="1" s="31">
      <c r="A181" s="29" t="inlineStr">
        <is>
          <t>客户发展部新增11</t>
        </is>
      </c>
      <c r="B181" s="29" t="inlineStr">
        <is>
          <t>出口/Export</t>
        </is>
      </c>
      <c r="C181" s="29" t="inlineStr">
        <is>
          <t>SHI</t>
        </is>
      </c>
      <c r="D181" s="29" t="inlineStr">
        <is>
          <t>客户发展部</t>
        </is>
      </c>
      <c r="E181" s="29" t="inlineStr">
        <is>
          <t>Lucid/Rivian</t>
        </is>
      </c>
      <c r="F181" s="29" t="inlineStr">
        <is>
          <t>Jiantao/Joana</t>
        </is>
      </c>
      <c r="G181" s="29" t="n">
        <v>0</v>
      </c>
      <c r="H181" s="29" t="inlineStr">
        <is>
          <t>RIVIAN AUTOMOTIVE, LLC</t>
        </is>
      </c>
      <c r="I181" s="29" t="inlineStr">
        <is>
          <t>Rivian 美国 Ploymouth(LJT)</t>
        </is>
      </c>
      <c r="J181" s="29" t="inlineStr">
        <is>
          <t>美洲</t>
        </is>
      </c>
      <c r="K181" s="29" t="inlineStr">
        <is>
          <t>Rivian 美国 Ploymouth</t>
        </is>
      </c>
      <c r="L181" s="29" t="inlineStr">
        <is>
          <t>OEM</t>
        </is>
      </c>
      <c r="M181" s="29" t="inlineStr">
        <is>
          <t>批量/SOP</t>
        </is>
      </c>
      <c r="N181" s="29" t="inlineStr">
        <is>
          <t>油泵/Oil Pump</t>
        </is>
      </c>
      <c r="O181" s="29" t="inlineStr">
        <is>
          <t>新能源产品</t>
        </is>
      </c>
      <c r="P181" s="29" t="inlineStr">
        <is>
          <t>事业二部</t>
        </is>
      </c>
      <c r="Q181" s="29" t="inlineStr">
        <is>
          <t>杭州工厂</t>
        </is>
      </c>
      <c r="R181" s="29" t="n">
        <v>0</v>
      </c>
      <c r="S181" s="29" t="inlineStr">
        <is>
          <t>找不到型号</t>
        </is>
      </c>
      <c r="T181" s="29" t="n">
        <v>0</v>
      </c>
      <c r="U181" s="29" t="inlineStr">
        <is>
          <t>油泵/Oil Pump</t>
        </is>
      </c>
      <c r="V181" s="29" t="n">
        <v>0</v>
      </c>
      <c r="W181" s="29" t="inlineStr">
        <is>
          <t>FCA China/MX</t>
        </is>
      </c>
      <c r="X181" s="29" t="n">
        <v>0</v>
      </c>
      <c r="Y181" s="29" t="inlineStr">
        <is>
          <t>已获取未批量PDP（CD Sample)</t>
        </is>
      </c>
      <c r="Z181" s="29" t="inlineStr">
        <is>
          <t>2022.12</t>
        </is>
      </c>
      <c r="AA181" s="29" t="inlineStr">
        <is>
          <t>2030.12</t>
        </is>
      </c>
      <c r="AB181" s="29" t="n">
        <v>0</v>
      </c>
      <c r="AC181" s="29" t="inlineStr">
        <is>
          <t>Rivian</t>
        </is>
      </c>
      <c r="AD181" s="29" t="inlineStr">
        <is>
          <t>Enduro</t>
        </is>
      </c>
      <c r="AE181" s="29" t="inlineStr">
        <is>
          <t>Enduro</t>
        </is>
      </c>
      <c r="AF181" s="29" t="inlineStr">
        <is>
          <t>Enduro</t>
        </is>
      </c>
      <c r="AG181" s="29" t="n">
        <v>0</v>
      </c>
      <c r="AH181" s="29" t="n">
        <v>0</v>
      </c>
      <c r="AI181" s="29" t="inlineStr">
        <is>
          <t>美元/USD</t>
        </is>
      </c>
      <c r="AJ181" s="29" t="n">
        <v>6.8</v>
      </c>
      <c r="AK181" s="29" t="n">
        <v>0</v>
      </c>
      <c r="AL181" s="29" t="n">
        <v>0</v>
      </c>
      <c r="AM181" s="29" t="n">
        <v>0</v>
      </c>
      <c r="AN181" s="29" t="n">
        <v>0</v>
      </c>
      <c r="AO181" s="43" t="n">
        <v>0</v>
      </c>
      <c r="AP181" s="43" t="n">
        <v>0.048</v>
      </c>
      <c r="AQ181" s="43" t="n">
        <v>0.08</v>
      </c>
      <c r="AR181" s="43" t="n">
        <v>0.1</v>
      </c>
      <c r="AS181" s="29" t="n">
        <v>0.2</v>
      </c>
      <c r="AT181" s="29" t="n">
        <v>0.3</v>
      </c>
      <c r="AU181" s="29" t="n">
        <v>0.4</v>
      </c>
      <c r="AV181" s="29" t="n">
        <v>0.7</v>
      </c>
      <c r="AW181" s="29" t="n">
        <v>0.5</v>
      </c>
      <c r="AX181" s="29" t="n">
        <v>0.9</v>
      </c>
      <c r="AY181" s="29" t="n">
        <v>1.1</v>
      </c>
      <c r="AZ181" s="29" t="n">
        <v>1</v>
      </c>
      <c r="BA181" s="29" t="n">
        <v>0.4</v>
      </c>
      <c r="BB181" s="29" t="n">
        <v>45</v>
      </c>
      <c r="BC181" s="29" t="n">
        <v>45</v>
      </c>
      <c r="BD181" s="29" t="n">
        <v>45</v>
      </c>
      <c r="BE181" s="29" t="n">
        <v>45</v>
      </c>
      <c r="BF181" s="29" t="n">
        <v>45</v>
      </c>
      <c r="BG181" s="29" t="n">
        <v>45</v>
      </c>
      <c r="BH181" s="29" t="n">
        <v>45</v>
      </c>
      <c r="BI181" s="29" t="n">
        <v>45</v>
      </c>
      <c r="BJ181" s="29" t="n">
        <v>45</v>
      </c>
      <c r="BK181" s="29" t="n">
        <v>45</v>
      </c>
      <c r="BL181" s="29" t="n">
        <v>45</v>
      </c>
      <c r="BM181" s="29" t="n">
        <v>45</v>
      </c>
      <c r="BN181" s="29" t="n">
        <v>45</v>
      </c>
      <c r="BO181" s="29" t="n">
        <v>45</v>
      </c>
      <c r="BP181" s="29" t="n">
        <v>45</v>
      </c>
      <c r="BQ181" s="29" t="n">
        <v>45</v>
      </c>
      <c r="BR181" s="29" t="n">
        <v>45</v>
      </c>
      <c r="BS181" s="24">
        <f>BB181*AK181*$AJ181</f>
        <v/>
      </c>
      <c r="BT181" s="24">
        <f>BC181*AL181*$AJ181</f>
        <v/>
      </c>
      <c r="BU181" s="24">
        <f>BD181*AM181*$AJ181</f>
        <v/>
      </c>
      <c r="BV181" s="26">
        <f>BE181*AN181*$AJ181</f>
        <v/>
      </c>
      <c r="BW181" s="26">
        <f>BF181*AO181*$AJ181</f>
        <v/>
      </c>
      <c r="BX181" s="30">
        <f>AP181*BG181*$AJ181</f>
        <v/>
      </c>
      <c r="BY181" s="29">
        <f>AQ181*BH181*$AJ181</f>
        <v/>
      </c>
      <c r="BZ181" s="29">
        <f>AR181*BI181*$AJ181</f>
        <v/>
      </c>
      <c r="CA181" s="29">
        <f>AS181*BJ181*$AJ181</f>
        <v/>
      </c>
      <c r="CB181" s="29">
        <f>AT181*BK181*$AJ181</f>
        <v/>
      </c>
      <c r="CC181" s="29">
        <f>AU181*BL181*$AJ181</f>
        <v/>
      </c>
      <c r="CD181" s="29">
        <f>AV181*BM181*$AJ181</f>
        <v/>
      </c>
      <c r="CE181" s="29">
        <f>AW181*BN181*$AJ181</f>
        <v/>
      </c>
      <c r="CF181" s="29">
        <f>AX181*BO181*$AJ181</f>
        <v/>
      </c>
      <c r="CG181" s="29">
        <f>AY181*BP181*$AJ181</f>
        <v/>
      </c>
      <c r="CH181" s="29">
        <f>AZ181*BQ181*$AJ181</f>
        <v/>
      </c>
      <c r="CI181" s="29">
        <f>BA181*BR181*$AJ181</f>
        <v/>
      </c>
    </row>
    <row r="182" customFormat="1" s="31">
      <c r="A182" s="29" t="inlineStr">
        <is>
          <t>客户发展部新增12</t>
        </is>
      </c>
      <c r="B182" s="29" t="inlineStr">
        <is>
          <t>出口/Export</t>
        </is>
      </c>
      <c r="C182" s="29" t="inlineStr">
        <is>
          <t>SHI</t>
        </is>
      </c>
      <c r="D182" s="29" t="inlineStr">
        <is>
          <t>客户发展部</t>
        </is>
      </c>
      <c r="E182" s="29" t="inlineStr">
        <is>
          <t>Lucid/Rivian</t>
        </is>
      </c>
      <c r="F182" s="29" t="inlineStr">
        <is>
          <t>Jiantao/Joana</t>
        </is>
      </c>
      <c r="G182" s="29" t="n">
        <v>0</v>
      </c>
      <c r="H182" s="29" t="inlineStr">
        <is>
          <t>RIVIAN AUTOMOTIVE, LLC</t>
        </is>
      </c>
      <c r="I182" s="29" t="inlineStr">
        <is>
          <t>Rivian 美国 Ploymouth(LJT)</t>
        </is>
      </c>
      <c r="J182" s="29" t="inlineStr">
        <is>
          <t>美洲</t>
        </is>
      </c>
      <c r="K182" s="29" t="inlineStr">
        <is>
          <t>Rivian 美国 Ploymouth</t>
        </is>
      </c>
      <c r="L182" s="29" t="inlineStr">
        <is>
          <t>OEM</t>
        </is>
      </c>
      <c r="M182" s="29" t="n">
        <v>0</v>
      </c>
      <c r="N182" s="29" t="inlineStr">
        <is>
          <t>油泵/Oil Pump</t>
        </is>
      </c>
      <c r="O182" s="29" t="inlineStr">
        <is>
          <t>新能源产品</t>
        </is>
      </c>
      <c r="P182" s="29" t="inlineStr">
        <is>
          <t>事业二部</t>
        </is>
      </c>
      <c r="Q182" s="29" t="inlineStr">
        <is>
          <t>杭州工厂</t>
        </is>
      </c>
      <c r="R182" s="29" t="n">
        <v>0</v>
      </c>
      <c r="S182" s="29" t="inlineStr">
        <is>
          <t>找不到型号</t>
        </is>
      </c>
      <c r="T182" s="29" t="n">
        <v>0</v>
      </c>
      <c r="U182" s="29" t="inlineStr">
        <is>
          <t>油泵/Oil Pump</t>
        </is>
      </c>
      <c r="V182" s="29" t="n">
        <v>0</v>
      </c>
      <c r="W182" s="29" t="inlineStr">
        <is>
          <t>FCA China/MX</t>
        </is>
      </c>
      <c r="X182" s="29" t="n">
        <v>0</v>
      </c>
      <c r="Y182" s="29" t="inlineStr">
        <is>
          <t>已获取未批量PDP（AB Sample)</t>
        </is>
      </c>
      <c r="Z182" s="29" t="inlineStr">
        <is>
          <t>2024.9</t>
        </is>
      </c>
      <c r="AA182" s="29" t="inlineStr">
        <is>
          <t>2031.9</t>
        </is>
      </c>
      <c r="AB182" s="29" t="n">
        <v>0</v>
      </c>
      <c r="AC182" s="29" t="inlineStr">
        <is>
          <t>Rivian</t>
        </is>
      </c>
      <c r="AD182" s="29" t="inlineStr">
        <is>
          <t>Ascent</t>
        </is>
      </c>
      <c r="AE182" s="29" t="inlineStr">
        <is>
          <t>Ascent</t>
        </is>
      </c>
      <c r="AF182" s="29" t="inlineStr">
        <is>
          <t>Ascent</t>
        </is>
      </c>
      <c r="AG182" s="29" t="n">
        <v>0</v>
      </c>
      <c r="AH182" s="29" t="n">
        <v>0</v>
      </c>
      <c r="AI182" s="29" t="inlineStr">
        <is>
          <t>美元/USD</t>
        </is>
      </c>
      <c r="AJ182" s="29" t="n">
        <v>6.8</v>
      </c>
      <c r="AK182" s="29" t="n">
        <v>0</v>
      </c>
      <c r="AL182" s="29" t="n">
        <v>0</v>
      </c>
      <c r="AM182" s="29" t="n">
        <v>0</v>
      </c>
      <c r="AN182" s="29" t="n">
        <v>0</v>
      </c>
      <c r="AO182" s="43" t="n">
        <v>0</v>
      </c>
      <c r="AP182" s="43" t="n">
        <v>0</v>
      </c>
      <c r="AQ182" s="43" t="n">
        <v>0</v>
      </c>
      <c r="AR182" s="43" t="n">
        <v>0</v>
      </c>
      <c r="AS182" s="29" t="n">
        <v>0</v>
      </c>
      <c r="AT182" s="29" t="n">
        <v>0</v>
      </c>
      <c r="AU182" s="29" t="n">
        <v>0</v>
      </c>
      <c r="AV182" s="29" t="n">
        <v>0</v>
      </c>
      <c r="AW182" s="29" t="n">
        <v>0</v>
      </c>
      <c r="AX182" s="29" t="n">
        <v>0</v>
      </c>
      <c r="AY182" s="29" t="n">
        <v>0</v>
      </c>
      <c r="AZ182" s="29" t="n">
        <v>0</v>
      </c>
      <c r="BA182" s="29" t="n">
        <v>0</v>
      </c>
      <c r="BB182" s="29" t="n">
        <v>0</v>
      </c>
      <c r="BC182" s="29" t="n">
        <v>0</v>
      </c>
      <c r="BD182" s="29" t="n">
        <v>0</v>
      </c>
      <c r="BE182" s="29" t="n">
        <v>0</v>
      </c>
      <c r="BF182" s="29" t="n">
        <v>0</v>
      </c>
      <c r="BG182" s="29" t="n">
        <v>0</v>
      </c>
      <c r="BH182" s="29" t="n">
        <v>0</v>
      </c>
      <c r="BI182" s="29" t="n">
        <v>0</v>
      </c>
      <c r="BJ182" s="29" t="n">
        <v>0</v>
      </c>
      <c r="BK182" s="29" t="n">
        <v>0</v>
      </c>
      <c r="BL182" s="29" t="n">
        <v>0</v>
      </c>
      <c r="BM182" s="29" t="n">
        <v>0</v>
      </c>
      <c r="BN182" s="29" t="n">
        <v>0</v>
      </c>
      <c r="BO182" s="29" t="n">
        <v>0</v>
      </c>
      <c r="BP182" s="29" t="n">
        <v>0</v>
      </c>
      <c r="BQ182" s="29" t="n">
        <v>0</v>
      </c>
      <c r="BR182" s="29" t="n">
        <v>0</v>
      </c>
      <c r="BS182" s="24">
        <f>BB182*AK182*$AJ182</f>
        <v/>
      </c>
      <c r="BT182" s="24">
        <f>BC182*AL182*$AJ182</f>
        <v/>
      </c>
      <c r="BU182" s="24">
        <f>BD182*AM182*$AJ182</f>
        <v/>
      </c>
      <c r="BV182" s="26">
        <f>BE182*AN182*$AJ182</f>
        <v/>
      </c>
      <c r="BW182" s="26">
        <f>BF182*AO182*$AJ182</f>
        <v/>
      </c>
      <c r="BX182" s="30">
        <f>AP182*BG182*$AJ182</f>
        <v/>
      </c>
      <c r="BY182" s="29">
        <f>AQ182*BH182*$AJ182</f>
        <v/>
      </c>
      <c r="BZ182" s="29">
        <f>AR182*BI182*$AJ182</f>
        <v/>
      </c>
      <c r="CA182" s="29">
        <f>AS182*BJ182*$AJ182</f>
        <v/>
      </c>
      <c r="CB182" s="29">
        <f>AT182*BK182*$AJ182</f>
        <v/>
      </c>
      <c r="CC182" s="29">
        <f>AU182*BL182*$AJ182</f>
        <v/>
      </c>
      <c r="CD182" s="29">
        <f>AV182*BM182*$AJ182</f>
        <v/>
      </c>
      <c r="CE182" s="29">
        <f>AW182*BN182*$AJ182</f>
        <v/>
      </c>
      <c r="CF182" s="29">
        <f>AX182*BO182*$AJ182</f>
        <v/>
      </c>
      <c r="CG182" s="29">
        <f>AY182*BP182*$AJ182</f>
        <v/>
      </c>
      <c r="CH182" s="29">
        <f>AZ182*BQ182*$AJ182</f>
        <v/>
      </c>
      <c r="CI182" s="29">
        <f>BA182*BR182*$AJ182</f>
        <v/>
      </c>
    </row>
    <row r="183" customFormat="1" s="39">
      <c r="A183" s="37" t="inlineStr">
        <is>
          <t>客户发展部新增13</t>
        </is>
      </c>
      <c r="B183" s="37" t="inlineStr">
        <is>
          <t>出口/Export</t>
        </is>
      </c>
      <c r="C183" s="37" t="inlineStr">
        <is>
          <t>SHI</t>
        </is>
      </c>
      <c r="D183" s="37" t="inlineStr">
        <is>
          <t>客户发展部</t>
        </is>
      </c>
      <c r="E183" s="37" t="inlineStr">
        <is>
          <t>Lucid/Rivian</t>
        </is>
      </c>
      <c r="F183" s="37" t="inlineStr">
        <is>
          <t>Jiantao/Joana</t>
        </is>
      </c>
      <c r="G183" s="37" t="n">
        <v>0</v>
      </c>
      <c r="H183" s="37" t="inlineStr">
        <is>
          <t>RIVIAN AUTOMOTIVE, LLC</t>
        </is>
      </c>
      <c r="I183" s="37" t="inlineStr">
        <is>
          <t>Rivian 美国 Ploymouth(LJT)</t>
        </is>
      </c>
      <c r="J183" s="37" t="inlineStr">
        <is>
          <t>美洲</t>
        </is>
      </c>
      <c r="K183" s="37" t="inlineStr">
        <is>
          <t>Rivian 美国 Ploymouth</t>
        </is>
      </c>
      <c r="L183" s="37" t="inlineStr">
        <is>
          <t>OEM</t>
        </is>
      </c>
      <c r="M183" s="37" t="inlineStr">
        <is>
          <t>批量/SOP</t>
        </is>
      </c>
      <c r="N183" s="37" t="inlineStr">
        <is>
          <t>油冷器/Oil Cooler</t>
        </is>
      </c>
      <c r="O183" s="37" t="inlineStr">
        <is>
          <t>新能源产品</t>
        </is>
      </c>
      <c r="P183" s="37" t="inlineStr">
        <is>
          <t>事业三部</t>
        </is>
      </c>
      <c r="Q183" s="37" t="inlineStr">
        <is>
          <t>绍兴工厂</t>
        </is>
      </c>
      <c r="R183" s="37" t="inlineStr">
        <is>
          <t>S/C/PT00311009-A/0143-0100004/#/#</t>
        </is>
      </c>
      <c r="S183" s="37" t="inlineStr">
        <is>
          <t>01430100004</t>
        </is>
      </c>
      <c r="T183" s="37" t="inlineStr">
        <is>
          <t>01430100004</t>
        </is>
      </c>
      <c r="U183" s="37" t="inlineStr">
        <is>
          <t>油冷器/Oil Cooler</t>
        </is>
      </c>
      <c r="V183" s="37" t="n">
        <v>0</v>
      </c>
      <c r="W183" s="37" t="inlineStr">
        <is>
          <t>FCA MX</t>
        </is>
      </c>
      <c r="X183" s="37" t="n">
        <v>0</v>
      </c>
      <c r="Y183" s="37" t="inlineStr">
        <is>
          <t>已获取未批量PDP（CD Sample)</t>
        </is>
      </c>
      <c r="Z183" s="37" t="inlineStr">
        <is>
          <t>2023.12</t>
        </is>
      </c>
      <c r="AA183" s="37" t="inlineStr">
        <is>
          <t>2030.12</t>
        </is>
      </c>
      <c r="AB183" s="37" t="n">
        <v>0</v>
      </c>
      <c r="AC183" s="37" t="inlineStr">
        <is>
          <t>Rivian</t>
        </is>
      </c>
      <c r="AD183" s="37" t="inlineStr">
        <is>
          <t>Enduro</t>
        </is>
      </c>
      <c r="AE183" s="37" t="inlineStr">
        <is>
          <t>Enduro</t>
        </is>
      </c>
      <c r="AF183" s="37" t="inlineStr">
        <is>
          <t>Enduro</t>
        </is>
      </c>
      <c r="AG183" s="37" t="n">
        <v>0</v>
      </c>
      <c r="AH183" s="37" t="n">
        <v>0</v>
      </c>
      <c r="AI183" s="37" t="inlineStr">
        <is>
          <t>美元/USD</t>
        </is>
      </c>
      <c r="AJ183" s="37" t="n">
        <v>6.8</v>
      </c>
      <c r="AK183" s="37" t="n">
        <v>0</v>
      </c>
      <c r="AL183" s="37" t="n">
        <v>0</v>
      </c>
      <c r="AM183" s="37" t="n">
        <v>0</v>
      </c>
      <c r="AN183" s="37" t="n">
        <v>0</v>
      </c>
      <c r="AO183" s="43" t="n">
        <v>0</v>
      </c>
      <c r="AP183" s="43" t="n">
        <v>0.048</v>
      </c>
      <c r="AQ183" s="43" t="n">
        <v>0.08</v>
      </c>
      <c r="AR183" s="43" t="n">
        <v>0.1</v>
      </c>
      <c r="AS183" s="29" t="n">
        <v>0.2</v>
      </c>
      <c r="AT183" s="29" t="n">
        <v>0.3</v>
      </c>
      <c r="AU183" s="29" t="n">
        <v>0.4</v>
      </c>
      <c r="AV183" s="29" t="n">
        <v>0.7</v>
      </c>
      <c r="AW183" s="29" t="n">
        <v>0.5</v>
      </c>
      <c r="AX183" s="29" t="n">
        <v>0.9</v>
      </c>
      <c r="AY183" s="29" t="n">
        <v>1.1</v>
      </c>
      <c r="AZ183" s="29" t="n">
        <v>1</v>
      </c>
      <c r="BA183" s="29" t="n">
        <v>0.4</v>
      </c>
      <c r="BB183" s="29" t="n">
        <v>19.13</v>
      </c>
      <c r="BC183" s="29" t="n">
        <v>19.13</v>
      </c>
      <c r="BD183" s="29" t="n">
        <v>19.13</v>
      </c>
      <c r="BE183" s="37" t="n">
        <v>19.13</v>
      </c>
      <c r="BF183" s="37" t="n">
        <v>19.13</v>
      </c>
      <c r="BG183" s="37" t="n">
        <v>19.13</v>
      </c>
      <c r="BH183" s="37" t="n">
        <v>19.13</v>
      </c>
      <c r="BI183" s="37" t="n">
        <v>19.13</v>
      </c>
      <c r="BJ183" s="37" t="n">
        <v>19.13</v>
      </c>
      <c r="BK183" s="37" t="n">
        <v>19.13</v>
      </c>
      <c r="BL183" s="37" t="n">
        <v>19.13</v>
      </c>
      <c r="BM183" s="37" t="n">
        <v>19.13</v>
      </c>
      <c r="BN183" s="37" t="n">
        <v>19.13</v>
      </c>
      <c r="BO183" s="37" t="n">
        <v>19.13</v>
      </c>
      <c r="BP183" s="37" t="n">
        <v>19.13</v>
      </c>
      <c r="BQ183" s="37" t="n">
        <v>19.13</v>
      </c>
      <c r="BR183" s="37" t="n">
        <v>19.13</v>
      </c>
      <c r="BS183" s="36">
        <f>BB183*AK183*$AJ183</f>
        <v/>
      </c>
      <c r="BT183" s="36">
        <f>BC183*AL183*$AJ183</f>
        <v/>
      </c>
      <c r="BU183" s="36">
        <f>BD183*AM183*$AJ183</f>
        <v/>
      </c>
      <c r="BV183" s="36">
        <f>BE183*AN183*$AJ183</f>
        <v/>
      </c>
      <c r="BW183" s="36">
        <f>BF183*AO183*$AJ183</f>
        <v/>
      </c>
      <c r="BX183" s="37">
        <f>AP183*BG183*$AJ183</f>
        <v/>
      </c>
      <c r="BY183" s="37">
        <f>AQ183*BH183*$AJ183</f>
        <v/>
      </c>
      <c r="BZ183" s="37">
        <f>AR183*BI183*$AJ183</f>
        <v/>
      </c>
      <c r="CA183" s="37">
        <f>AS183*BJ183*$AJ183</f>
        <v/>
      </c>
      <c r="CB183" s="37">
        <f>AT183*BK183*$AJ183</f>
        <v/>
      </c>
      <c r="CC183" s="37">
        <f>AU183*BL183*$AJ183</f>
        <v/>
      </c>
      <c r="CD183" s="37">
        <f>AV183*BM183*$AJ183</f>
        <v/>
      </c>
      <c r="CE183" s="37">
        <f>AW183*BN183*$AJ183</f>
        <v/>
      </c>
      <c r="CF183" s="37">
        <f>AX183*BO183*$AJ183</f>
        <v/>
      </c>
      <c r="CG183" s="37">
        <f>AY183*BP183*$AJ183</f>
        <v/>
      </c>
      <c r="CH183" s="37">
        <f>AZ183*BQ183*$AJ183</f>
        <v/>
      </c>
      <c r="CI183" s="37">
        <f>BA183*BR183*$AJ183</f>
        <v/>
      </c>
    </row>
    <row r="184" customFormat="1" s="39">
      <c r="A184" s="37" t="inlineStr">
        <is>
          <t>客户发展部新增14</t>
        </is>
      </c>
      <c r="B184" s="37" t="inlineStr">
        <is>
          <t>出口/Export</t>
        </is>
      </c>
      <c r="C184" s="37" t="inlineStr">
        <is>
          <t>SHI</t>
        </is>
      </c>
      <c r="D184" s="37" t="inlineStr">
        <is>
          <t>客户发展部</t>
        </is>
      </c>
      <c r="E184" s="37" t="inlineStr">
        <is>
          <t>Lucid/Rivian</t>
        </is>
      </c>
      <c r="F184" s="37" t="inlineStr">
        <is>
          <t>Jiantao/Joana</t>
        </is>
      </c>
      <c r="G184" s="37" t="n">
        <v>0</v>
      </c>
      <c r="H184" s="37" t="inlineStr">
        <is>
          <t>RIVIAN AUTOMOTIVE, LLC</t>
        </is>
      </c>
      <c r="I184" s="37" t="inlineStr">
        <is>
          <t>Rivian 美国 Ploymouth(LJT)</t>
        </is>
      </c>
      <c r="J184" s="37" t="inlineStr">
        <is>
          <t>美洲</t>
        </is>
      </c>
      <c r="K184" s="37" t="inlineStr">
        <is>
          <t>Rivian 美国 Ploymouth</t>
        </is>
      </c>
      <c r="L184" s="37" t="inlineStr">
        <is>
          <t>OEM</t>
        </is>
      </c>
      <c r="M184" s="37" t="n">
        <v>0</v>
      </c>
      <c r="N184" s="37" t="inlineStr">
        <is>
          <t>油冷器/Oil Cooler</t>
        </is>
      </c>
      <c r="O184" s="37" t="inlineStr">
        <is>
          <t>新能源产品</t>
        </is>
      </c>
      <c r="P184" s="37" t="inlineStr">
        <is>
          <t>事业三部</t>
        </is>
      </c>
      <c r="Q184" s="37" t="inlineStr">
        <is>
          <t>绍兴工厂</t>
        </is>
      </c>
      <c r="R184" s="37" t="n">
        <v>0</v>
      </c>
      <c r="S184" s="37" t="inlineStr">
        <is>
          <t>找不到型号</t>
        </is>
      </c>
      <c r="T184" s="37" t="n">
        <v>0</v>
      </c>
      <c r="U184" s="37" t="inlineStr">
        <is>
          <t>油冷器/Oil Cooler</t>
        </is>
      </c>
      <c r="V184" s="37" t="n">
        <v>0</v>
      </c>
      <c r="W184" s="37" t="inlineStr">
        <is>
          <t>FCA MX</t>
        </is>
      </c>
      <c r="X184" s="37" t="n">
        <v>0</v>
      </c>
      <c r="Y184" s="37" t="inlineStr">
        <is>
          <t>已获取未批量PDP（AB Sample)</t>
        </is>
      </c>
      <c r="Z184" s="37" t="inlineStr">
        <is>
          <t>2024.9</t>
        </is>
      </c>
      <c r="AA184" s="37" t="inlineStr">
        <is>
          <t>2031.9</t>
        </is>
      </c>
      <c r="AB184" s="37" t="n">
        <v>0</v>
      </c>
      <c r="AC184" s="37" t="inlineStr">
        <is>
          <t>Rivian</t>
        </is>
      </c>
      <c r="AD184" s="37" t="inlineStr">
        <is>
          <t>Ascent</t>
        </is>
      </c>
      <c r="AE184" s="37" t="inlineStr">
        <is>
          <t>Ascent</t>
        </is>
      </c>
      <c r="AF184" s="37" t="inlineStr">
        <is>
          <t>Ascent</t>
        </is>
      </c>
      <c r="AG184" s="37" t="n">
        <v>0</v>
      </c>
      <c r="AH184" s="37" t="n">
        <v>0</v>
      </c>
      <c r="AI184" s="37" t="inlineStr">
        <is>
          <t>美元/USD</t>
        </is>
      </c>
      <c r="AJ184" s="37" t="n">
        <v>6.8</v>
      </c>
      <c r="AK184" s="37" t="n">
        <v>0</v>
      </c>
      <c r="AL184" s="37" t="n">
        <v>0</v>
      </c>
      <c r="AM184" s="37" t="n">
        <v>0</v>
      </c>
      <c r="AN184" s="37" t="n">
        <v>0</v>
      </c>
      <c r="AO184" s="43" t="n">
        <v>0</v>
      </c>
      <c r="AP184" s="43" t="n">
        <v>0</v>
      </c>
      <c r="AQ184" s="43" t="n">
        <v>0</v>
      </c>
      <c r="AR184" s="43" t="n">
        <v>0</v>
      </c>
      <c r="AS184" s="29" t="n">
        <v>0</v>
      </c>
      <c r="AT184" s="29" t="n">
        <v>0</v>
      </c>
      <c r="AU184" s="29" t="n">
        <v>0</v>
      </c>
      <c r="AV184" s="29" t="n">
        <v>0</v>
      </c>
      <c r="AW184" s="29" t="n">
        <v>0</v>
      </c>
      <c r="AX184" s="29" t="n">
        <v>0</v>
      </c>
      <c r="AY184" s="29" t="n">
        <v>0</v>
      </c>
      <c r="AZ184" s="29" t="n">
        <v>0</v>
      </c>
      <c r="BA184" s="29" t="n">
        <v>0</v>
      </c>
      <c r="BB184" s="29" t="n">
        <v>0</v>
      </c>
      <c r="BC184" s="29" t="n">
        <v>0</v>
      </c>
      <c r="BD184" s="29" t="n">
        <v>0</v>
      </c>
      <c r="BE184" s="37" t="n">
        <v>0</v>
      </c>
      <c r="BF184" s="37" t="n">
        <v>0</v>
      </c>
      <c r="BG184" s="37" t="n">
        <v>0</v>
      </c>
      <c r="BH184" s="37" t="n">
        <v>0</v>
      </c>
      <c r="BI184" s="37" t="n">
        <v>0</v>
      </c>
      <c r="BJ184" s="37" t="n">
        <v>0</v>
      </c>
      <c r="BK184" s="37" t="n">
        <v>0</v>
      </c>
      <c r="BL184" s="37" t="n">
        <v>0</v>
      </c>
      <c r="BM184" s="37" t="n">
        <v>0</v>
      </c>
      <c r="BN184" s="37" t="n">
        <v>0</v>
      </c>
      <c r="BO184" s="37" t="n">
        <v>0</v>
      </c>
      <c r="BP184" s="37" t="n">
        <v>0</v>
      </c>
      <c r="BQ184" s="37" t="n">
        <v>0</v>
      </c>
      <c r="BR184" s="37" t="n">
        <v>0</v>
      </c>
      <c r="BS184" s="36">
        <f>BB184*AK184*$AJ184</f>
        <v/>
      </c>
      <c r="BT184" s="36">
        <f>BC184*AL184*$AJ184</f>
        <v/>
      </c>
      <c r="BU184" s="36">
        <f>BD184*AM184*$AJ184</f>
        <v/>
      </c>
      <c r="BV184" s="36">
        <f>BE184*AN184*$AJ184</f>
        <v/>
      </c>
      <c r="BW184" s="36">
        <f>BF184*AO184*$AJ184</f>
        <v/>
      </c>
      <c r="BX184" s="37">
        <f>AP184*BG184*$AJ184</f>
        <v/>
      </c>
      <c r="BY184" s="37">
        <f>AQ184*BH184*$AJ184</f>
        <v/>
      </c>
      <c r="BZ184" s="37">
        <f>AR184*BI184*$AJ184</f>
        <v/>
      </c>
      <c r="CA184" s="37">
        <f>AS184*BJ184*$AJ184</f>
        <v/>
      </c>
      <c r="CB184" s="37">
        <f>AT184*BK184*$AJ184</f>
        <v/>
      </c>
      <c r="CC184" s="37">
        <f>AU184*BL184*$AJ184</f>
        <v/>
      </c>
      <c r="CD184" s="37">
        <f>AV184*BM184*$AJ184</f>
        <v/>
      </c>
      <c r="CE184" s="37">
        <f>AW184*BN184*$AJ184</f>
        <v/>
      </c>
      <c r="CF184" s="37">
        <f>AX184*BO184*$AJ184</f>
        <v/>
      </c>
      <c r="CG184" s="37">
        <f>AY184*BP184*$AJ184</f>
        <v/>
      </c>
      <c r="CH184" s="37">
        <f>AZ184*BQ184*$AJ184</f>
        <v/>
      </c>
      <c r="CI184" s="37">
        <f>BA184*BR184*$AJ184</f>
        <v/>
      </c>
    </row>
    <row r="185" customFormat="1" s="31">
      <c r="A185" s="29" t="inlineStr">
        <is>
          <t>客户发展部新增15</t>
        </is>
      </c>
      <c r="B185" s="29" t="inlineStr">
        <is>
          <t>出口/Export</t>
        </is>
      </c>
      <c r="C185" s="29" t="inlineStr">
        <is>
          <t>SHI</t>
        </is>
      </c>
      <c r="D185" s="29" t="inlineStr">
        <is>
          <t>客户发展部</t>
        </is>
      </c>
      <c r="E185" s="29" t="inlineStr">
        <is>
          <t>Lucid/Rivian</t>
        </is>
      </c>
      <c r="F185" s="29" t="inlineStr">
        <is>
          <t>Jiantao/Joana</t>
        </is>
      </c>
      <c r="G185" s="29" t="n">
        <v>0</v>
      </c>
      <c r="H185" s="29" t="inlineStr">
        <is>
          <t>RIVIAN AUTOMOTIVE, LLC</t>
        </is>
      </c>
      <c r="I185" s="29" t="inlineStr">
        <is>
          <t>Rivian 美国 Ploymouth(LJT)</t>
        </is>
      </c>
      <c r="J185" s="29" t="inlineStr">
        <is>
          <t>美洲</t>
        </is>
      </c>
      <c r="K185" s="29" t="inlineStr">
        <is>
          <t>Rivian 美国 Ploymouth</t>
        </is>
      </c>
      <c r="L185" s="29" t="inlineStr">
        <is>
          <t>OEM</t>
        </is>
      </c>
      <c r="M185" s="29" t="n">
        <v>0</v>
      </c>
      <c r="N185" s="29" t="inlineStr">
        <is>
          <t>水冷板/Cooling Plate</t>
        </is>
      </c>
      <c r="O185" s="29" t="inlineStr">
        <is>
          <t>新能源产品</t>
        </is>
      </c>
      <c r="P185" s="29" t="inlineStr">
        <is>
          <t>事业三部</t>
        </is>
      </c>
      <c r="Q185" s="29" t="inlineStr">
        <is>
          <t>绍兴工厂</t>
        </is>
      </c>
      <c r="R185" s="29" t="n">
        <v>0</v>
      </c>
      <c r="S185" s="29" t="inlineStr">
        <is>
          <t>找不到型号</t>
        </is>
      </c>
      <c r="T185" s="29" t="n">
        <v>0</v>
      </c>
      <c r="U185" s="29" t="inlineStr">
        <is>
          <t>Cooling plate</t>
        </is>
      </c>
      <c r="V185" s="29" t="n">
        <v>0</v>
      </c>
      <c r="W185" s="29" t="inlineStr">
        <is>
          <t>FCA MX</t>
        </is>
      </c>
      <c r="X185" s="29" t="n">
        <v>0</v>
      </c>
      <c r="Y185" s="29" t="inlineStr">
        <is>
          <t>商机Opportunity</t>
        </is>
      </c>
      <c r="Z185" s="29" t="inlineStr">
        <is>
          <t>2024.4</t>
        </is>
      </c>
      <c r="AA185" s="29" t="inlineStr">
        <is>
          <t>2030.4</t>
        </is>
      </c>
      <c r="AB185" s="29" t="n">
        <v>0</v>
      </c>
      <c r="AC185" s="29" t="inlineStr">
        <is>
          <t>Rivian</t>
        </is>
      </c>
      <c r="AD185" s="29" t="inlineStr">
        <is>
          <t>R1</t>
        </is>
      </c>
      <c r="AE185" s="29" t="inlineStr">
        <is>
          <t>R1</t>
        </is>
      </c>
      <c r="AF185" s="29" t="inlineStr">
        <is>
          <t>R1</t>
        </is>
      </c>
      <c r="AG185" s="29" t="n">
        <v>0</v>
      </c>
      <c r="AH185" s="29" t="n">
        <v>0</v>
      </c>
      <c r="AI185" s="29" t="inlineStr">
        <is>
          <t>美元/USD</t>
        </is>
      </c>
      <c r="AJ185" s="29" t="n">
        <v>6.8</v>
      </c>
      <c r="AK185" s="29" t="n">
        <v>0</v>
      </c>
      <c r="AL185" s="29" t="n">
        <v>0</v>
      </c>
      <c r="AM185" s="29" t="n">
        <v>0</v>
      </c>
      <c r="AN185" s="29" t="n">
        <v>0</v>
      </c>
      <c r="AO185" s="43" t="n">
        <v>0</v>
      </c>
      <c r="AP185" s="43" t="n">
        <v>0</v>
      </c>
      <c r="AQ185" s="43" t="n">
        <v>0</v>
      </c>
      <c r="AR185" s="43" t="n">
        <v>0</v>
      </c>
      <c r="AS185" s="29" t="n">
        <v>0</v>
      </c>
      <c r="AT185" s="29" t="n">
        <v>0</v>
      </c>
      <c r="AU185" s="29" t="n">
        <v>0</v>
      </c>
      <c r="AV185" s="29" t="n">
        <v>0</v>
      </c>
      <c r="AW185" s="29" t="n">
        <v>0</v>
      </c>
      <c r="AX185" s="29" t="n">
        <v>0</v>
      </c>
      <c r="AY185" s="29" t="n">
        <v>0</v>
      </c>
      <c r="AZ185" s="29" t="n">
        <v>0</v>
      </c>
      <c r="BA185" s="29" t="n">
        <v>0</v>
      </c>
      <c r="BB185" s="29" t="n">
        <v>0</v>
      </c>
      <c r="BC185" s="29" t="n">
        <v>0</v>
      </c>
      <c r="BD185" s="29" t="n">
        <v>0</v>
      </c>
      <c r="BE185" s="29" t="n">
        <v>0</v>
      </c>
      <c r="BF185" s="29" t="n">
        <v>0</v>
      </c>
      <c r="BG185" s="29" t="n">
        <v>0</v>
      </c>
      <c r="BH185" s="29" t="n">
        <v>0</v>
      </c>
      <c r="BI185" s="29" t="n">
        <v>0</v>
      </c>
      <c r="BJ185" s="29" t="n">
        <v>0</v>
      </c>
      <c r="BK185" s="29" t="n">
        <v>0</v>
      </c>
      <c r="BL185" s="29" t="n">
        <v>0</v>
      </c>
      <c r="BM185" s="29" t="n">
        <v>0</v>
      </c>
      <c r="BN185" s="29" t="n">
        <v>0</v>
      </c>
      <c r="BO185" s="29" t="n">
        <v>0</v>
      </c>
      <c r="BP185" s="29" t="n">
        <v>0</v>
      </c>
      <c r="BQ185" s="29" t="n">
        <v>0</v>
      </c>
      <c r="BR185" s="29" t="n">
        <v>0</v>
      </c>
      <c r="BS185" s="24">
        <f>BB185*AK185*$AJ185</f>
        <v/>
      </c>
      <c r="BT185" s="24">
        <f>BC185*AL185*$AJ185</f>
        <v/>
      </c>
      <c r="BU185" s="24">
        <f>BD185*AM185*$AJ185</f>
        <v/>
      </c>
      <c r="BV185" s="26">
        <f>BE185*AN185*$AJ185</f>
        <v/>
      </c>
      <c r="BW185" s="26">
        <f>BF185*AO185*$AJ185</f>
        <v/>
      </c>
      <c r="BX185" s="30">
        <f>AP185*BG185*$AJ185</f>
        <v/>
      </c>
      <c r="BY185" s="29">
        <f>AQ185*BH185*$AJ185</f>
        <v/>
      </c>
      <c r="BZ185" s="29">
        <f>AR185*BI185*$AJ185</f>
        <v/>
      </c>
      <c r="CA185" s="29">
        <f>AS185*BJ185*$AJ185</f>
        <v/>
      </c>
      <c r="CB185" s="29">
        <f>AT185*BK185*$AJ185</f>
        <v/>
      </c>
      <c r="CC185" s="29">
        <f>AU185*BL185*$AJ185</f>
        <v/>
      </c>
      <c r="CD185" s="29">
        <f>AV185*BM185*$AJ185</f>
        <v/>
      </c>
      <c r="CE185" s="29">
        <f>AW185*BN185*$AJ185</f>
        <v/>
      </c>
      <c r="CF185" s="29">
        <f>AX185*BO185*$AJ185</f>
        <v/>
      </c>
      <c r="CG185" s="29">
        <f>AY185*BP185*$AJ185</f>
        <v/>
      </c>
      <c r="CH185" s="29">
        <f>AZ185*BQ185*$AJ185</f>
        <v/>
      </c>
      <c r="CI185" s="29">
        <f>BA185*BR185*$AJ185</f>
        <v/>
      </c>
    </row>
    <row r="186" customFormat="1" s="31">
      <c r="A186" s="29" t="inlineStr">
        <is>
          <t>客户发展部新增16</t>
        </is>
      </c>
      <c r="B186" s="29" t="inlineStr">
        <is>
          <t>出口/Export</t>
        </is>
      </c>
      <c r="C186" s="29" t="inlineStr">
        <is>
          <t>SHI</t>
        </is>
      </c>
      <c r="D186" s="29" t="inlineStr">
        <is>
          <t>客户发展部</t>
        </is>
      </c>
      <c r="E186" s="29" t="inlineStr">
        <is>
          <t>Lucid/Rivian</t>
        </is>
      </c>
      <c r="F186" s="29" t="inlineStr">
        <is>
          <t>Jiantao/Joana</t>
        </is>
      </c>
      <c r="G186" s="29" t="n">
        <v>0</v>
      </c>
      <c r="H186" s="29" t="inlineStr">
        <is>
          <t>RIVIAN AUTOMOTIVE, LLC</t>
        </is>
      </c>
      <c r="I186" s="29" t="inlineStr">
        <is>
          <t>Rivian 美国 Ploymouth(LJT)</t>
        </is>
      </c>
      <c r="J186" s="29" t="inlineStr">
        <is>
          <t>美洲</t>
        </is>
      </c>
      <c r="K186" s="29" t="inlineStr">
        <is>
          <t>Rivian 美国 Ploymouth</t>
        </is>
      </c>
      <c r="L186" s="29" t="inlineStr">
        <is>
          <t>OEM</t>
        </is>
      </c>
      <c r="M186" s="29" t="n">
        <v>0</v>
      </c>
      <c r="N186" s="29" t="inlineStr">
        <is>
          <t>水冷板/Cooling Plate</t>
        </is>
      </c>
      <c r="O186" s="29" t="inlineStr">
        <is>
          <t>新能源产品</t>
        </is>
      </c>
      <c r="P186" s="29" t="inlineStr">
        <is>
          <t>事业三部</t>
        </is>
      </c>
      <c r="Q186" s="29" t="inlineStr">
        <is>
          <t>绍兴工厂</t>
        </is>
      </c>
      <c r="R186" s="29" t="n">
        <v>0</v>
      </c>
      <c r="S186" s="29" t="inlineStr">
        <is>
          <t>找不到型号</t>
        </is>
      </c>
      <c r="T186" s="29" t="n">
        <v>0</v>
      </c>
      <c r="U186" s="29" t="inlineStr">
        <is>
          <t>Cooling plate</t>
        </is>
      </c>
      <c r="V186" s="29" t="n">
        <v>0</v>
      </c>
      <c r="W186" s="29" t="inlineStr">
        <is>
          <t>FCA MX</t>
        </is>
      </c>
      <c r="X186" s="29" t="n">
        <v>0</v>
      </c>
      <c r="Y186" s="29" t="inlineStr">
        <is>
          <t>商机Opportunity</t>
        </is>
      </c>
      <c r="Z186" s="29" t="inlineStr">
        <is>
          <t>2025.3</t>
        </is>
      </c>
      <c r="AA186" s="29" t="inlineStr">
        <is>
          <t>2031.3</t>
        </is>
      </c>
      <c r="AB186" s="29" t="n">
        <v>0</v>
      </c>
      <c r="AC186" s="29" t="inlineStr">
        <is>
          <t>Rivian</t>
        </is>
      </c>
      <c r="AD186" s="29" t="inlineStr">
        <is>
          <t>R2</t>
        </is>
      </c>
      <c r="AE186" s="29" t="inlineStr">
        <is>
          <t>R2</t>
        </is>
      </c>
      <c r="AF186" s="29" t="inlineStr">
        <is>
          <t>R2</t>
        </is>
      </c>
      <c r="AG186" s="29" t="n">
        <v>0</v>
      </c>
      <c r="AH186" s="29" t="n">
        <v>0</v>
      </c>
      <c r="AI186" s="29" t="inlineStr">
        <is>
          <t>美元/USD</t>
        </is>
      </c>
      <c r="AJ186" s="29" t="n">
        <v>6.8</v>
      </c>
      <c r="AK186" s="29" t="n">
        <v>0</v>
      </c>
      <c r="AL186" s="29" t="n">
        <v>0</v>
      </c>
      <c r="AM186" s="29" t="n">
        <v>0</v>
      </c>
      <c r="AN186" s="29" t="n">
        <v>0</v>
      </c>
      <c r="AO186" s="43" t="n">
        <v>0</v>
      </c>
      <c r="AP186" s="43" t="n">
        <v>0</v>
      </c>
      <c r="AQ186" s="43" t="n">
        <v>0</v>
      </c>
      <c r="AR186" s="43" t="n">
        <v>0</v>
      </c>
      <c r="AS186" s="29" t="n">
        <v>0</v>
      </c>
      <c r="AT186" s="29" t="n">
        <v>0</v>
      </c>
      <c r="AU186" s="29" t="n">
        <v>0</v>
      </c>
      <c r="AV186" s="29" t="n">
        <v>0</v>
      </c>
      <c r="AW186" s="29" t="n">
        <v>0</v>
      </c>
      <c r="AX186" s="29" t="n">
        <v>0</v>
      </c>
      <c r="AY186" s="29" t="n">
        <v>0</v>
      </c>
      <c r="AZ186" s="29" t="n">
        <v>0</v>
      </c>
      <c r="BA186" s="29" t="n">
        <v>0</v>
      </c>
      <c r="BB186" s="29" t="n">
        <v>0</v>
      </c>
      <c r="BC186" s="29" t="n">
        <v>0</v>
      </c>
      <c r="BD186" s="29" t="n">
        <v>0</v>
      </c>
      <c r="BE186" s="29" t="n">
        <v>0</v>
      </c>
      <c r="BF186" s="29" t="n">
        <v>0</v>
      </c>
      <c r="BG186" s="29" t="n">
        <v>0</v>
      </c>
      <c r="BH186" s="29" t="n">
        <v>0</v>
      </c>
      <c r="BI186" s="29" t="n">
        <v>0</v>
      </c>
      <c r="BJ186" s="29" t="n">
        <v>0</v>
      </c>
      <c r="BK186" s="29" t="n">
        <v>0</v>
      </c>
      <c r="BL186" s="29" t="n">
        <v>0</v>
      </c>
      <c r="BM186" s="29" t="n">
        <v>0</v>
      </c>
      <c r="BN186" s="29" t="n">
        <v>0</v>
      </c>
      <c r="BO186" s="29" t="n">
        <v>0</v>
      </c>
      <c r="BP186" s="29" t="n">
        <v>0</v>
      </c>
      <c r="BQ186" s="29" t="n">
        <v>0</v>
      </c>
      <c r="BR186" s="29" t="n">
        <v>0</v>
      </c>
      <c r="BS186" s="24">
        <f>BB186*AK186*$AJ186</f>
        <v/>
      </c>
      <c r="BT186" s="24">
        <f>BC186*AL186*$AJ186</f>
        <v/>
      </c>
      <c r="BU186" s="24">
        <f>BD186*AM186*$AJ186</f>
        <v/>
      </c>
      <c r="BV186" s="26">
        <f>BE186*AN186*$AJ186</f>
        <v/>
      </c>
      <c r="BW186" s="26">
        <f>BF186*AO186*$AJ186</f>
        <v/>
      </c>
      <c r="BX186" s="30">
        <f>AP186*BG186*$AJ186</f>
        <v/>
      </c>
      <c r="BY186" s="29">
        <f>AQ186*BH186*$AJ186</f>
        <v/>
      </c>
      <c r="BZ186" s="29">
        <f>AR186*BI186*$AJ186</f>
        <v/>
      </c>
      <c r="CA186" s="29">
        <f>AS186*BJ186*$AJ186</f>
        <v/>
      </c>
      <c r="CB186" s="29">
        <f>AT186*BK186*$AJ186</f>
        <v/>
      </c>
      <c r="CC186" s="29">
        <f>AU186*BL186*$AJ186</f>
        <v/>
      </c>
      <c r="CD186" s="29">
        <f>AV186*BM186*$AJ186</f>
        <v/>
      </c>
      <c r="CE186" s="29">
        <f>AW186*BN186*$AJ186</f>
        <v/>
      </c>
      <c r="CF186" s="29">
        <f>AX186*BO186*$AJ186</f>
        <v/>
      </c>
      <c r="CG186" s="29">
        <f>AY186*BP186*$AJ186</f>
        <v/>
      </c>
      <c r="CH186" s="29">
        <f>AZ186*BQ186*$AJ186</f>
        <v/>
      </c>
      <c r="CI186" s="29">
        <f>BA186*BR186*$AJ186</f>
        <v/>
      </c>
    </row>
    <row r="187">
      <c r="A187" s="24" t="n">
        <v>505</v>
      </c>
      <c r="B187" s="24" t="inlineStr">
        <is>
          <t>出口/Export</t>
        </is>
      </c>
      <c r="C187" s="24" t="inlineStr">
        <is>
          <t>SHE</t>
        </is>
      </c>
      <c r="D187" s="24" t="inlineStr">
        <is>
          <t>客户发展部</t>
        </is>
      </c>
      <c r="E187" s="24" t="inlineStr">
        <is>
          <t>欧洲HC18</t>
        </is>
      </c>
      <c r="F187" s="24" t="inlineStr">
        <is>
          <t>Ali Zanganeh</t>
        </is>
      </c>
      <c r="G187" s="24" t="inlineStr">
        <is>
          <t>450951</t>
        </is>
      </c>
      <c r="H187" s="24" t="inlineStr">
        <is>
          <t>Tesla Manufacturing Brandenburg SE</t>
        </is>
      </c>
      <c r="I187" s="24" t="inlineStr">
        <is>
          <t>HC18欧洲</t>
        </is>
      </c>
      <c r="J187" s="24" t="inlineStr">
        <is>
          <t>欧洲</t>
        </is>
      </c>
      <c r="K187" s="24" t="inlineStr">
        <is>
          <t>HC18</t>
        </is>
      </c>
      <c r="L187" s="24" t="inlineStr">
        <is>
          <t>OEM</t>
        </is>
      </c>
      <c r="M187" s="24" t="n">
        <v>0</v>
      </c>
      <c r="N187" s="24" t="inlineStr">
        <is>
          <t>集成模块/Integrated Module</t>
        </is>
      </c>
      <c r="O187" s="24" t="inlineStr">
        <is>
          <t>新能源产品</t>
        </is>
      </c>
      <c r="P187" s="24" t="inlineStr">
        <is>
          <t>事业五部</t>
        </is>
      </c>
      <c r="Q187" s="24" t="n"/>
      <c r="R187" s="24" t="inlineStr">
        <is>
          <t>450127-0100027</t>
        </is>
      </c>
      <c r="S187" s="24" t="inlineStr">
        <is>
          <t>01270100027</t>
        </is>
      </c>
      <c r="T187" s="24" t="n">
        <v>0</v>
      </c>
      <c r="U187" s="24" t="inlineStr">
        <is>
          <t>SuperManifold Assy</t>
        </is>
      </c>
      <c r="V187" s="24" t="n">
        <v>0</v>
      </c>
      <c r="W187" s="24" t="n">
        <v>0</v>
      </c>
      <c r="X187" s="24" t="n">
        <v>0</v>
      </c>
      <c r="Y187" s="24" t="n">
        <v>0</v>
      </c>
      <c r="Z187" s="25" t="n">
        <v>44409</v>
      </c>
      <c r="AA187" s="25" t="n">
        <v>45870</v>
      </c>
      <c r="AB187" s="24" t="n">
        <v>0</v>
      </c>
      <c r="AC187" s="24" t="inlineStr">
        <is>
          <t>HC18</t>
        </is>
      </c>
      <c r="AD187" s="24" t="inlineStr">
        <is>
          <t>Supermanifold</t>
        </is>
      </c>
      <c r="AE187" s="24" t="inlineStr">
        <is>
          <t>Supermanifold</t>
        </is>
      </c>
      <c r="AF187" s="24" t="inlineStr">
        <is>
          <t>Model 3, Y</t>
        </is>
      </c>
      <c r="AG187" s="24" t="n">
        <v>1</v>
      </c>
      <c r="AH187" s="24" t="n">
        <v>1</v>
      </c>
      <c r="AI187" s="24" t="inlineStr">
        <is>
          <t>欧元/EUR</t>
        </is>
      </c>
      <c r="AJ187" s="24" t="n">
        <v>6.9</v>
      </c>
      <c r="AK187" s="24" t="n">
        <v>0</v>
      </c>
      <c r="AL187" s="24" t="n">
        <v>0</v>
      </c>
      <c r="AM187" s="24" t="n">
        <v>0</v>
      </c>
      <c r="AN187" s="24" t="n">
        <v>0</v>
      </c>
      <c r="AO187" s="42" t="n">
        <v>0</v>
      </c>
      <c r="AP187" s="42" t="n">
        <v>0</v>
      </c>
      <c r="AQ187" s="42" t="n">
        <v>0</v>
      </c>
      <c r="AR187" s="42" t="n">
        <v>0</v>
      </c>
      <c r="AS187" s="24" t="n">
        <v>0</v>
      </c>
      <c r="AT187" s="24" t="n">
        <v>0</v>
      </c>
      <c r="AU187" s="24" t="n">
        <v>0</v>
      </c>
      <c r="AV187" s="24" t="n">
        <v>0</v>
      </c>
      <c r="AW187" s="24" t="n">
        <v>0</v>
      </c>
      <c r="AX187" s="24" t="n">
        <v>0</v>
      </c>
      <c r="AY187" s="24" t="n">
        <v>0</v>
      </c>
      <c r="AZ187" s="24" t="n">
        <v>0</v>
      </c>
      <c r="BA187" s="24" t="n">
        <v>0</v>
      </c>
      <c r="BB187" s="24" t="n">
        <v>0</v>
      </c>
      <c r="BC187" s="24" t="n">
        <v>0</v>
      </c>
      <c r="BD187" s="24" t="n">
        <v>0</v>
      </c>
      <c r="BE187" s="24" t="n">
        <v>0</v>
      </c>
      <c r="BF187" s="24" t="n">
        <v>0</v>
      </c>
      <c r="BG187" s="24" t="n">
        <v>0</v>
      </c>
      <c r="BH187" s="24" t="n">
        <v>0</v>
      </c>
      <c r="BI187" s="24" t="n">
        <v>0</v>
      </c>
      <c r="BJ187" s="24" t="n">
        <v>0</v>
      </c>
      <c r="BK187" s="24" t="n">
        <v>0</v>
      </c>
      <c r="BL187" s="24" t="n">
        <v>0</v>
      </c>
      <c r="BM187" s="24" t="n">
        <v>0</v>
      </c>
      <c r="BN187" s="24" t="n">
        <v>0</v>
      </c>
      <c r="BO187" s="24" t="n">
        <v>0</v>
      </c>
      <c r="BP187" s="24" t="n">
        <v>0</v>
      </c>
      <c r="BQ187" s="24" t="n">
        <v>0</v>
      </c>
      <c r="BR187" s="24" t="n">
        <v>0</v>
      </c>
      <c r="BS187" s="24">
        <f>BB187*AK187*$AJ187</f>
        <v/>
      </c>
      <c r="BT187" s="24">
        <f>BC187*AL187*$AJ187</f>
        <v/>
      </c>
      <c r="BU187" s="24">
        <f>BD187*AM187*$AJ187</f>
        <v/>
      </c>
      <c r="BV187" s="26">
        <f>BE187*AN187*$AJ187</f>
        <v/>
      </c>
      <c r="BW187" s="26">
        <f>BF187*AO187*$AJ187</f>
        <v/>
      </c>
      <c r="BX187" s="26">
        <f>AP187*BG187*$AJ187</f>
        <v/>
      </c>
      <c r="BY187" s="24">
        <f>AQ187*BH187*$AJ187</f>
        <v/>
      </c>
      <c r="BZ187" s="24">
        <f>AR187*BI187*$AJ187</f>
        <v/>
      </c>
      <c r="CA187" s="24">
        <f>AS187*BJ187*$AJ187</f>
        <v/>
      </c>
      <c r="CB187" s="24">
        <f>AT187*BK187*$AJ187</f>
        <v/>
      </c>
      <c r="CC187" s="24">
        <f>AU187*BL187*$AJ187</f>
        <v/>
      </c>
      <c r="CD187" s="24">
        <f>AV187*BM187*$AJ187</f>
        <v/>
      </c>
      <c r="CE187" s="24">
        <f>AW187*BN187*$AJ187</f>
        <v/>
      </c>
      <c r="CF187" s="24">
        <f>AX187*BO187*$AJ187</f>
        <v/>
      </c>
      <c r="CG187" s="24">
        <f>AY187*BP187*$AJ187</f>
        <v/>
      </c>
      <c r="CH187" s="24">
        <f>AZ187*BQ187*$AJ187</f>
        <v/>
      </c>
      <c r="CI187" s="24">
        <f>BA187*BR187*$AJ187</f>
        <v/>
      </c>
    </row>
    <row r="188">
      <c r="A188" s="24" t="n">
        <v>506</v>
      </c>
      <c r="B188" s="24" t="inlineStr">
        <is>
          <t>出口/Export</t>
        </is>
      </c>
      <c r="C188" s="24" t="inlineStr">
        <is>
          <t>SHE</t>
        </is>
      </c>
      <c r="D188" s="24" t="inlineStr">
        <is>
          <t>客户发展部</t>
        </is>
      </c>
      <c r="E188" s="24" t="inlineStr">
        <is>
          <t>欧洲HC18</t>
        </is>
      </c>
      <c r="F188" s="24" t="inlineStr">
        <is>
          <t>Ali Zanganeh</t>
        </is>
      </c>
      <c r="G188" s="24" t="inlineStr">
        <is>
          <t>450951</t>
        </is>
      </c>
      <c r="H188" s="24" t="inlineStr">
        <is>
          <t>Tesla Manufacturing Brandenburg SE</t>
        </is>
      </c>
      <c r="I188" s="24" t="inlineStr">
        <is>
          <t>HC18欧洲</t>
        </is>
      </c>
      <c r="J188" s="24" t="inlineStr">
        <is>
          <t>欧洲</t>
        </is>
      </c>
      <c r="K188" s="24" t="inlineStr">
        <is>
          <t>HC18</t>
        </is>
      </c>
      <c r="L188" s="24" t="inlineStr">
        <is>
          <t>OEM</t>
        </is>
      </c>
      <c r="M188" s="24" t="n">
        <v>0</v>
      </c>
      <c r="N188" s="24" t="inlineStr">
        <is>
          <t>集成模块/Integrated Module</t>
        </is>
      </c>
      <c r="O188" s="24" t="inlineStr">
        <is>
          <t>新能源产品</t>
        </is>
      </c>
      <c r="P188" s="24" t="inlineStr">
        <is>
          <t>事业五部</t>
        </is>
      </c>
      <c r="Q188" s="24" t="n"/>
      <c r="R188" s="24" t="inlineStr">
        <is>
          <t>450127-0100027</t>
        </is>
      </c>
      <c r="S188" s="24" t="inlineStr">
        <is>
          <t>01270100027</t>
        </is>
      </c>
      <c r="T188" s="24" t="n">
        <v>0</v>
      </c>
      <c r="U188" s="24" t="inlineStr">
        <is>
          <t>SuperManifold Assy</t>
        </is>
      </c>
      <c r="V188" s="24" t="n">
        <v>0</v>
      </c>
      <c r="W188" s="24" t="n">
        <v>0</v>
      </c>
      <c r="X188" s="24" t="n">
        <v>0</v>
      </c>
      <c r="Y188" s="24" t="n">
        <v>0</v>
      </c>
      <c r="Z188" s="25" t="n">
        <v>44409</v>
      </c>
      <c r="AA188" s="25" t="n">
        <v>45870</v>
      </c>
      <c r="AB188" s="24" t="n">
        <v>0</v>
      </c>
      <c r="AC188" s="24" t="inlineStr">
        <is>
          <t>HC18</t>
        </is>
      </c>
      <c r="AD188" s="24" t="inlineStr">
        <is>
          <t>Supermanifold</t>
        </is>
      </c>
      <c r="AE188" s="24" t="inlineStr">
        <is>
          <t>Supermanifold</t>
        </is>
      </c>
      <c r="AF188" s="24" t="inlineStr">
        <is>
          <t>Model 3, Y</t>
        </is>
      </c>
      <c r="AG188" s="24" t="n">
        <v>1</v>
      </c>
      <c r="AH188" s="24" t="n">
        <v>1</v>
      </c>
      <c r="AI188" s="24" t="inlineStr">
        <is>
          <t>欧元/EUR</t>
        </is>
      </c>
      <c r="AJ188" s="24" t="n">
        <v>6.9</v>
      </c>
      <c r="AK188" s="24" t="n">
        <v>0</v>
      </c>
      <c r="AL188" s="24" t="n">
        <v>0</v>
      </c>
      <c r="AM188" s="24" t="n">
        <v>0</v>
      </c>
      <c r="AN188" s="24" t="n">
        <v>0</v>
      </c>
      <c r="AO188" s="42" t="n">
        <v>0</v>
      </c>
      <c r="AP188" s="42" t="n">
        <v>0</v>
      </c>
      <c r="AQ188" s="42" t="n">
        <v>0</v>
      </c>
      <c r="AR188" s="42" t="n">
        <v>0</v>
      </c>
      <c r="AS188" s="24" t="n">
        <v>0</v>
      </c>
      <c r="AT188" s="24" t="n">
        <v>0</v>
      </c>
      <c r="AU188" s="24" t="n">
        <v>0</v>
      </c>
      <c r="AV188" s="24" t="n">
        <v>0</v>
      </c>
      <c r="AW188" s="24" t="n">
        <v>0</v>
      </c>
      <c r="AX188" s="24" t="n">
        <v>0</v>
      </c>
      <c r="AY188" s="24" t="n">
        <v>0</v>
      </c>
      <c r="AZ188" s="24" t="n">
        <v>0</v>
      </c>
      <c r="BA188" s="24" t="n">
        <v>0</v>
      </c>
      <c r="BB188" s="24" t="n">
        <v>0</v>
      </c>
      <c r="BC188" s="24" t="n">
        <v>0</v>
      </c>
      <c r="BD188" s="24" t="n">
        <v>0</v>
      </c>
      <c r="BE188" s="24" t="n">
        <v>0</v>
      </c>
      <c r="BF188" s="24" t="n">
        <v>0</v>
      </c>
      <c r="BG188" s="24" t="n">
        <v>0</v>
      </c>
      <c r="BH188" s="24" t="n">
        <v>0</v>
      </c>
      <c r="BI188" s="24" t="n">
        <v>0</v>
      </c>
      <c r="BJ188" s="24" t="n">
        <v>0</v>
      </c>
      <c r="BK188" s="24" t="n">
        <v>0</v>
      </c>
      <c r="BL188" s="24" t="n">
        <v>0</v>
      </c>
      <c r="BM188" s="24" t="n">
        <v>0</v>
      </c>
      <c r="BN188" s="24" t="n">
        <v>0</v>
      </c>
      <c r="BO188" s="24" t="n">
        <v>0</v>
      </c>
      <c r="BP188" s="24" t="n">
        <v>0</v>
      </c>
      <c r="BQ188" s="24" t="n">
        <v>0</v>
      </c>
      <c r="BR188" s="24" t="n">
        <v>0</v>
      </c>
      <c r="BS188" s="24">
        <f>BB188*AK188*$AJ188</f>
        <v/>
      </c>
      <c r="BT188" s="24">
        <f>BC188*AL188*$AJ188</f>
        <v/>
      </c>
      <c r="BU188" s="24">
        <f>BD188*AM188*$AJ188</f>
        <v/>
      </c>
      <c r="BV188" s="26">
        <f>BE188*AN188*$AJ188</f>
        <v/>
      </c>
      <c r="BW188" s="26">
        <f>BF188*AO188*$AJ188</f>
        <v/>
      </c>
      <c r="BX188" s="26">
        <f>AP188*BG188*$AJ188</f>
        <v/>
      </c>
      <c r="BY188" s="24">
        <f>AQ188*BH188*$AJ188</f>
        <v/>
      </c>
      <c r="BZ188" s="24">
        <f>AR188*BI188*$AJ188</f>
        <v/>
      </c>
      <c r="CA188" s="24">
        <f>AS188*BJ188*$AJ188</f>
        <v/>
      </c>
      <c r="CB188" s="24">
        <f>AT188*BK188*$AJ188</f>
        <v/>
      </c>
      <c r="CC188" s="24">
        <f>AU188*BL188*$AJ188</f>
        <v/>
      </c>
      <c r="CD188" s="24">
        <f>AV188*BM188*$AJ188</f>
        <v/>
      </c>
      <c r="CE188" s="24">
        <f>AW188*BN188*$AJ188</f>
        <v/>
      </c>
      <c r="CF188" s="24">
        <f>AX188*BO188*$AJ188</f>
        <v/>
      </c>
      <c r="CG188" s="24">
        <f>AY188*BP188*$AJ188</f>
        <v/>
      </c>
      <c r="CH188" s="24">
        <f>AZ188*BQ188*$AJ188</f>
        <v/>
      </c>
      <c r="CI188" s="24">
        <f>BA188*BR188*$AJ188</f>
        <v/>
      </c>
    </row>
    <row r="189">
      <c r="A189" s="28" t="n">
        <v>507</v>
      </c>
      <c r="B189" s="24" t="inlineStr">
        <is>
          <t>出口/Export</t>
        </is>
      </c>
      <c r="C189" s="24" t="inlineStr">
        <is>
          <t>SHE</t>
        </is>
      </c>
      <c r="D189" s="24" t="inlineStr">
        <is>
          <t>客户发展部</t>
        </is>
      </c>
      <c r="E189" s="24" t="inlineStr">
        <is>
          <t>欧洲HC18</t>
        </is>
      </c>
      <c r="F189" s="24" t="inlineStr">
        <is>
          <t>Ali Zanganeh</t>
        </is>
      </c>
      <c r="G189" s="24" t="inlineStr">
        <is>
          <t>450951</t>
        </is>
      </c>
      <c r="H189" s="24" t="inlineStr">
        <is>
          <t>Tesla Manufacturing Brandenburg SE</t>
        </is>
      </c>
      <c r="I189" s="24" t="inlineStr">
        <is>
          <t>HC18欧洲</t>
        </is>
      </c>
      <c r="J189" s="24" t="inlineStr">
        <is>
          <t>欧洲</t>
        </is>
      </c>
      <c r="K189" s="24" t="inlineStr">
        <is>
          <t>HC18</t>
        </is>
      </c>
      <c r="L189" s="24" t="inlineStr">
        <is>
          <t>OEM</t>
        </is>
      </c>
      <c r="M189" s="24" t="inlineStr">
        <is>
          <t>批量/SOP</t>
        </is>
      </c>
      <c r="N189" s="24" t="inlineStr">
        <is>
          <t>水冷板/Cooling Plate</t>
        </is>
      </c>
      <c r="O189" s="24" t="inlineStr">
        <is>
          <t>新能源产品</t>
        </is>
      </c>
      <c r="P189" s="24" t="inlineStr">
        <is>
          <t>事业三部</t>
        </is>
      </c>
      <c r="Q189" s="24" t="inlineStr">
        <is>
          <t>绍兴工厂</t>
        </is>
      </c>
      <c r="R189" s="24" t="inlineStr">
        <is>
          <t>450145-0100052</t>
        </is>
      </c>
      <c r="S189" s="24" t="inlineStr">
        <is>
          <t>01450100052</t>
        </is>
      </c>
      <c r="T189" s="24" t="n">
        <v>0</v>
      </c>
      <c r="U189" s="24" t="inlineStr">
        <is>
          <t>WATER COOLING PLATE</t>
        </is>
      </c>
      <c r="V189" s="24" t="inlineStr">
        <is>
          <t>HEATSINK, BRZD, AGED, INS, INV, 4DU</t>
        </is>
      </c>
      <c r="W189" s="24" t="n">
        <v>0</v>
      </c>
      <c r="X189" s="24" t="n">
        <v>0</v>
      </c>
      <c r="Y189" s="24" t="inlineStr">
        <is>
          <t>商机Opportunity</t>
        </is>
      </c>
      <c r="Z189" s="24" t="n">
        <v>0</v>
      </c>
      <c r="AA189" s="24" t="n">
        <v>0</v>
      </c>
      <c r="AB189" s="24" t="n">
        <v>0</v>
      </c>
      <c r="AC189" s="24" t="n">
        <v>0</v>
      </c>
      <c r="AD189" s="24" t="n">
        <v>0</v>
      </c>
      <c r="AE189" s="24" t="n">
        <v>0</v>
      </c>
      <c r="AF189" s="24" t="n">
        <v>0</v>
      </c>
      <c r="AG189" s="24" t="n">
        <v>0</v>
      </c>
      <c r="AH189" s="24" t="n">
        <v>0</v>
      </c>
      <c r="AI189" s="24" t="inlineStr">
        <is>
          <t>美元/USD</t>
        </is>
      </c>
      <c r="AJ189" s="24" t="n">
        <v>6.8</v>
      </c>
      <c r="AK189" s="24" t="n">
        <v>0</v>
      </c>
      <c r="AL189" s="24" t="n">
        <v>0.7</v>
      </c>
      <c r="AM189" s="24" t="n">
        <v>1.1</v>
      </c>
      <c r="AN189" s="24" t="n">
        <v>0.77</v>
      </c>
      <c r="AO189" s="42" t="n">
        <v>1.46</v>
      </c>
      <c r="AP189" s="42" t="n">
        <v>1.248</v>
      </c>
      <c r="AQ189" s="42" t="n">
        <v>1.248</v>
      </c>
      <c r="AR189" s="42" t="n">
        <v>1.248</v>
      </c>
      <c r="AS189" s="24" t="n">
        <v>1.508</v>
      </c>
      <c r="AT189" s="24" t="n">
        <v>1.508</v>
      </c>
      <c r="AU189" s="24" t="n">
        <v>1.508</v>
      </c>
      <c r="AV189" s="24" t="n">
        <v>2.028</v>
      </c>
      <c r="AW189" s="24" t="n">
        <v>2.028</v>
      </c>
      <c r="AX189" s="24" t="n">
        <v>1.4234</v>
      </c>
      <c r="AY189" s="24" t="n">
        <v>0.8</v>
      </c>
      <c r="AZ189" s="24" t="n">
        <v>0.4</v>
      </c>
      <c r="BA189" s="24" t="n">
        <v>0.4</v>
      </c>
      <c r="BB189" s="24" t="n">
        <v>32</v>
      </c>
      <c r="BC189" s="24" t="n">
        <v>32</v>
      </c>
      <c r="BD189" s="24" t="n">
        <v>32</v>
      </c>
      <c r="BE189" s="24" t="n">
        <v>32</v>
      </c>
      <c r="BF189" s="42" t="n">
        <v>32</v>
      </c>
      <c r="BG189" s="42" t="n">
        <v>32</v>
      </c>
      <c r="BH189" s="42" t="n">
        <v>32</v>
      </c>
      <c r="BI189" s="24" t="n">
        <v>32</v>
      </c>
      <c r="BJ189" s="24" t="n">
        <v>32</v>
      </c>
      <c r="BK189" s="24" t="n">
        <v>32</v>
      </c>
      <c r="BL189" s="24" t="n">
        <v>32</v>
      </c>
      <c r="BM189" s="24" t="n">
        <v>32</v>
      </c>
      <c r="BN189" s="24" t="n">
        <v>32</v>
      </c>
      <c r="BO189" s="24" t="n">
        <v>32</v>
      </c>
      <c r="BP189" s="24" t="n">
        <v>32</v>
      </c>
      <c r="BQ189" s="24" t="n">
        <v>32</v>
      </c>
      <c r="BR189" s="24" t="n">
        <v>32</v>
      </c>
      <c r="BS189" s="24">
        <f>BB189*AK189*$AJ189</f>
        <v/>
      </c>
      <c r="BT189" s="24">
        <f>BC189*AL189*$AJ189</f>
        <v/>
      </c>
      <c r="BU189" s="24">
        <f>BD189*AM189*$AJ189</f>
        <v/>
      </c>
      <c r="BV189" s="26">
        <f>BE189*AN189*$AJ189</f>
        <v/>
      </c>
      <c r="BW189" s="42">
        <f>BF189*AO189*$AJ189</f>
        <v/>
      </c>
      <c r="BX189" s="42">
        <f>AP189*BG189*$AJ189</f>
        <v/>
      </c>
      <c r="BY189" s="42">
        <f>AQ189*BH189*$AJ189</f>
        <v/>
      </c>
      <c r="BZ189" s="24">
        <f>AR189*BI189*$AJ189</f>
        <v/>
      </c>
      <c r="CA189" s="24">
        <f>AS189*BJ189*$AJ189</f>
        <v/>
      </c>
      <c r="CB189" s="24">
        <f>AT189*BK189*$AJ189</f>
        <v/>
      </c>
      <c r="CC189" s="24">
        <f>AU189*BL189*$AJ189</f>
        <v/>
      </c>
      <c r="CD189" s="24">
        <f>AV189*BM189*$AJ189</f>
        <v/>
      </c>
      <c r="CE189" s="24">
        <f>AW189*BN189*$AJ189</f>
        <v/>
      </c>
      <c r="CF189" s="24">
        <f>AX189*BO189*$AJ189</f>
        <v/>
      </c>
      <c r="CG189" s="24">
        <f>AY189*BP189*$AJ189</f>
        <v/>
      </c>
      <c r="CH189" s="24">
        <f>AZ189*BQ189*$AJ189</f>
        <v/>
      </c>
      <c r="CI189" s="24">
        <f>BA189*BR189*$AJ189</f>
        <v/>
      </c>
    </row>
    <row r="190">
      <c r="A190" s="28" t="n">
        <v>508</v>
      </c>
      <c r="B190" s="24" t="inlineStr">
        <is>
          <t>出口/Export</t>
        </is>
      </c>
      <c r="C190" s="24" t="inlineStr">
        <is>
          <t>SHE</t>
        </is>
      </c>
      <c r="D190" s="24" t="inlineStr">
        <is>
          <t>客户发展部</t>
        </is>
      </c>
      <c r="E190" s="24" t="inlineStr">
        <is>
          <t>欧洲HC18</t>
        </is>
      </c>
      <c r="F190" s="24" t="inlineStr">
        <is>
          <t>Ali Zanganeh</t>
        </is>
      </c>
      <c r="G190" s="24" t="inlineStr">
        <is>
          <t>450951</t>
        </is>
      </c>
      <c r="H190" s="24" t="inlineStr">
        <is>
          <t>Tesla Manufacturing Brandenburg SE</t>
        </is>
      </c>
      <c r="I190" s="24" t="inlineStr">
        <is>
          <t>HC18欧洲</t>
        </is>
      </c>
      <c r="J190" s="24" t="inlineStr">
        <is>
          <t>欧洲</t>
        </is>
      </c>
      <c r="K190" s="24" t="inlineStr">
        <is>
          <t>HC18</t>
        </is>
      </c>
      <c r="L190" s="24" t="inlineStr">
        <is>
          <t>OEM</t>
        </is>
      </c>
      <c r="M190" s="24" t="inlineStr">
        <is>
          <t>批量/SOP</t>
        </is>
      </c>
      <c r="N190" s="24" t="inlineStr">
        <is>
          <t>油冷器/Oil Cooler</t>
        </is>
      </c>
      <c r="O190" s="24" t="inlineStr">
        <is>
          <t>新能源产品</t>
        </is>
      </c>
      <c r="P190" s="24" t="inlineStr">
        <is>
          <t>事业三部</t>
        </is>
      </c>
      <c r="Q190" s="24" t="inlineStr">
        <is>
          <t>绍兴工厂</t>
        </is>
      </c>
      <c r="R190" s="24" t="inlineStr">
        <is>
          <t>45BH44-15FD0050</t>
        </is>
      </c>
      <c r="S190" s="24" t="inlineStr">
        <is>
          <t>01440100050</t>
        </is>
      </c>
      <c r="T190" s="24" t="n">
        <v>0</v>
      </c>
      <c r="U190" s="24" t="inlineStr">
        <is>
          <t>OIL COOLER</t>
        </is>
      </c>
      <c r="V190" s="24" t="n">
        <v>0</v>
      </c>
      <c r="W190" s="24" t="n">
        <v>0</v>
      </c>
      <c r="X190" s="24" t="n">
        <v>0</v>
      </c>
      <c r="Y190" s="24" t="n">
        <v>0</v>
      </c>
      <c r="Z190" s="24" t="n">
        <v>0</v>
      </c>
      <c r="AA190" s="24" t="n">
        <v>0</v>
      </c>
      <c r="AB190" s="24" t="n">
        <v>0</v>
      </c>
      <c r="AC190" s="24" t="n">
        <v>0</v>
      </c>
      <c r="AD190" s="24" t="n">
        <v>0</v>
      </c>
      <c r="AE190" s="24" t="n">
        <v>0</v>
      </c>
      <c r="AF190" s="24" t="n">
        <v>0</v>
      </c>
      <c r="AG190" s="24" t="n">
        <v>0</v>
      </c>
      <c r="AH190" s="24" t="n">
        <v>0</v>
      </c>
      <c r="AI190" s="24" t="inlineStr">
        <is>
          <t>美元/USD</t>
        </is>
      </c>
      <c r="AJ190" s="24" t="n">
        <v>6.8</v>
      </c>
      <c r="AK190" s="24" t="n">
        <v>0</v>
      </c>
      <c r="AL190" s="24" t="n">
        <v>0.6515</v>
      </c>
      <c r="AM190" s="24" t="n">
        <v>0</v>
      </c>
      <c r="AN190" s="24" t="n">
        <v>0.33</v>
      </c>
      <c r="AO190" s="42" t="n">
        <v>1.2</v>
      </c>
      <c r="AP190" s="42" t="n">
        <v>1.248</v>
      </c>
      <c r="AQ190" s="42" t="n">
        <v>1.248</v>
      </c>
      <c r="AR190" s="42" t="n">
        <v>1.248</v>
      </c>
      <c r="AS190" s="24" t="n">
        <v>1.508</v>
      </c>
      <c r="AT190" s="24" t="n">
        <v>1.508</v>
      </c>
      <c r="AU190" s="24" t="n">
        <v>1.508</v>
      </c>
      <c r="AV190" s="24" t="n">
        <v>2.028</v>
      </c>
      <c r="AW190" s="24" t="n">
        <v>2.028</v>
      </c>
      <c r="AX190" s="24" t="n">
        <v>2.028</v>
      </c>
      <c r="AY190" s="24" t="n">
        <v>2.34</v>
      </c>
      <c r="AZ190" s="24" t="n">
        <v>2.34</v>
      </c>
      <c r="BA190" s="24" t="n">
        <v>2.34</v>
      </c>
      <c r="BB190" s="24" t="n">
        <v>7.14</v>
      </c>
      <c r="BC190" s="24" t="n">
        <v>7.14</v>
      </c>
      <c r="BD190" s="24" t="n">
        <v>7.14</v>
      </c>
      <c r="BE190" s="24" t="n">
        <v>7.14</v>
      </c>
      <c r="BF190" s="42" t="n">
        <v>7.14</v>
      </c>
      <c r="BG190" s="42" t="n">
        <v>7.14</v>
      </c>
      <c r="BH190" s="42" t="n">
        <v>7.14</v>
      </c>
      <c r="BI190" s="24" t="n">
        <v>7.14</v>
      </c>
      <c r="BJ190" s="24" t="n">
        <v>7.14</v>
      </c>
      <c r="BK190" s="24" t="n">
        <v>7.14</v>
      </c>
      <c r="BL190" s="24" t="n">
        <v>7.14</v>
      </c>
      <c r="BM190" s="24" t="n">
        <v>7.14</v>
      </c>
      <c r="BN190" s="24" t="n">
        <v>7.14</v>
      </c>
      <c r="BO190" s="24" t="n">
        <v>7.14</v>
      </c>
      <c r="BP190" s="24" t="n">
        <v>7.14</v>
      </c>
      <c r="BQ190" s="24" t="n">
        <v>7.14</v>
      </c>
      <c r="BR190" s="24" t="n">
        <v>7.14</v>
      </c>
      <c r="BS190" s="24">
        <f>BB190*AK190*$AJ190</f>
        <v/>
      </c>
      <c r="BT190" s="24">
        <f>BC190*AL190*$AJ190</f>
        <v/>
      </c>
      <c r="BU190" s="24">
        <f>BD190*AM190*$AJ190</f>
        <v/>
      </c>
      <c r="BV190" s="26">
        <f>BE190*AN190*$AJ190</f>
        <v/>
      </c>
      <c r="BW190" s="42">
        <f>BF190*AO190*$AJ190</f>
        <v/>
      </c>
      <c r="BX190" s="42">
        <f>AP190*BG190*$AJ190</f>
        <v/>
      </c>
      <c r="BY190" s="42">
        <f>AQ190*BH190*$AJ190</f>
        <v/>
      </c>
      <c r="BZ190" s="24">
        <f>AR190*BI190*$AJ190</f>
        <v/>
      </c>
      <c r="CA190" s="24">
        <f>AS190*BJ190*$AJ190</f>
        <v/>
      </c>
      <c r="CB190" s="24">
        <f>AT190*BK190*$AJ190</f>
        <v/>
      </c>
      <c r="CC190" s="24">
        <f>AU190*BL190*$AJ190</f>
        <v/>
      </c>
      <c r="CD190" s="24">
        <f>AV190*BM190*$AJ190</f>
        <v/>
      </c>
      <c r="CE190" s="24">
        <f>AW190*BN190*$AJ190</f>
        <v/>
      </c>
      <c r="CF190" s="24">
        <f>AX190*BO190*$AJ190</f>
        <v/>
      </c>
      <c r="CG190" s="24">
        <f>AY190*BP190*$AJ190</f>
        <v/>
      </c>
      <c r="CH190" s="24">
        <f>AZ190*BQ190*$AJ190</f>
        <v/>
      </c>
      <c r="CI190" s="24">
        <f>BA190*BR190*$AJ190</f>
        <v/>
      </c>
    </row>
    <row r="191">
      <c r="A191" s="28" t="n">
        <v>509</v>
      </c>
      <c r="B191" s="24" t="inlineStr">
        <is>
          <t>出口/Export</t>
        </is>
      </c>
      <c r="C191" s="24" t="inlineStr">
        <is>
          <t>SHE</t>
        </is>
      </c>
      <c r="D191" s="24" t="inlineStr">
        <is>
          <t>客户发展部</t>
        </is>
      </c>
      <c r="E191" s="24" t="inlineStr">
        <is>
          <t>欧洲HC18</t>
        </is>
      </c>
      <c r="F191" s="24" t="inlineStr">
        <is>
          <t>Ali Zanganeh</t>
        </is>
      </c>
      <c r="G191" s="24" t="inlineStr">
        <is>
          <t>450951</t>
        </is>
      </c>
      <c r="H191" s="24" t="inlineStr">
        <is>
          <t>Tesla Manufacturing Brandenburg SE</t>
        </is>
      </c>
      <c r="I191" s="24" t="inlineStr">
        <is>
          <t>HC18欧洲</t>
        </is>
      </c>
      <c r="J191" s="24" t="inlineStr">
        <is>
          <t>欧洲</t>
        </is>
      </c>
      <c r="K191" s="24" t="inlineStr">
        <is>
          <t>HC18</t>
        </is>
      </c>
      <c r="L191" s="24" t="inlineStr">
        <is>
          <t>OEM</t>
        </is>
      </c>
      <c r="M191" s="24" t="inlineStr">
        <is>
          <t>批量/SOP</t>
        </is>
      </c>
      <c r="N191" s="24" t="inlineStr">
        <is>
          <t>油冷器/Oil Cooler</t>
        </is>
      </c>
      <c r="O191" s="24" t="inlineStr">
        <is>
          <t>新能源产品</t>
        </is>
      </c>
      <c r="P191" s="24" t="inlineStr">
        <is>
          <t>事业三部</t>
        </is>
      </c>
      <c r="Q191" s="24" t="inlineStr">
        <is>
          <t>绍兴工厂</t>
        </is>
      </c>
      <c r="R191" s="24" t="inlineStr">
        <is>
          <t>45BH44-23FD017</t>
        </is>
      </c>
      <c r="S191" s="24" t="n">
        <v>144010017</v>
      </c>
      <c r="T191" s="24" t="n">
        <v>0</v>
      </c>
      <c r="U191" s="24" t="inlineStr">
        <is>
          <t>OIL COOLER</t>
        </is>
      </c>
      <c r="V191" s="24" t="n">
        <v>0</v>
      </c>
      <c r="W191" s="24" t="n">
        <v>0</v>
      </c>
      <c r="X191" s="24" t="n">
        <v>0</v>
      </c>
      <c r="Y191" s="24" t="n">
        <v>0</v>
      </c>
      <c r="Z191" s="24" t="inlineStr">
        <is>
          <t>2017/6</t>
        </is>
      </c>
      <c r="AA191" s="24" t="inlineStr">
        <is>
          <t>2021/12</t>
        </is>
      </c>
      <c r="AB191" s="24" t="n">
        <v>0</v>
      </c>
      <c r="AC191" s="24" t="inlineStr">
        <is>
          <t>HC18</t>
        </is>
      </c>
      <c r="AD191" s="24" t="inlineStr">
        <is>
          <t>3YDU</t>
        </is>
      </c>
      <c r="AE191" s="24" t="inlineStr">
        <is>
          <t>3YDU</t>
        </is>
      </c>
      <c r="AF191" s="24" t="inlineStr">
        <is>
          <t>Model 3, Y</t>
        </is>
      </c>
      <c r="AG191" s="24" t="n">
        <v>1</v>
      </c>
      <c r="AH191" s="24" t="n">
        <v>1</v>
      </c>
      <c r="AI191" s="24" t="inlineStr">
        <is>
          <t>美元/USD</t>
        </is>
      </c>
      <c r="AJ191" s="24" t="n">
        <v>6.8</v>
      </c>
      <c r="AK191" s="24" t="n">
        <v>0</v>
      </c>
      <c r="AL191" s="24" t="n">
        <v>1.632</v>
      </c>
      <c r="AM191" s="24" t="n">
        <v>0</v>
      </c>
      <c r="AN191" s="24" t="n">
        <v>0</v>
      </c>
      <c r="AO191" s="42" t="n">
        <v>0</v>
      </c>
      <c r="AP191" s="42" t="n">
        <v>0.672</v>
      </c>
      <c r="AQ191" s="42" t="n">
        <v>0.672</v>
      </c>
      <c r="AR191" s="42" t="n">
        <v>0.672</v>
      </c>
      <c r="AS191" s="24" t="n">
        <v>0.8119999999999999</v>
      </c>
      <c r="AT191" s="24" t="n">
        <v>0.8119999999999999</v>
      </c>
      <c r="AU191" s="24" t="n">
        <v>0.8119999999999999</v>
      </c>
      <c r="AV191" s="24" t="n">
        <v>1.092</v>
      </c>
      <c r="AW191" s="24" t="n">
        <v>1.092</v>
      </c>
      <c r="AX191" s="24" t="n">
        <v>1.092</v>
      </c>
      <c r="AY191" s="24" t="n">
        <v>1.26</v>
      </c>
      <c r="AZ191" s="24" t="n">
        <v>1.26</v>
      </c>
      <c r="BA191" s="24" t="n">
        <v>1.26</v>
      </c>
      <c r="BB191" s="24" t="n">
        <v>7.14</v>
      </c>
      <c r="BC191" s="24" t="n">
        <v>7.14</v>
      </c>
      <c r="BD191" s="24" t="n">
        <v>7.14</v>
      </c>
      <c r="BE191" s="24" t="n">
        <v>7.14</v>
      </c>
      <c r="BF191" s="24" t="n">
        <v>7.14</v>
      </c>
      <c r="BG191" s="24" t="n">
        <v>7.14</v>
      </c>
      <c r="BH191" s="24" t="n">
        <v>7.14</v>
      </c>
      <c r="BI191" s="24" t="n">
        <v>7.14</v>
      </c>
      <c r="BJ191" s="24" t="n">
        <v>7.14</v>
      </c>
      <c r="BK191" s="24" t="n">
        <v>7.14</v>
      </c>
      <c r="BL191" s="24" t="n">
        <v>7.14</v>
      </c>
      <c r="BM191" s="24" t="n">
        <v>7.14</v>
      </c>
      <c r="BN191" s="24" t="n">
        <v>7.14</v>
      </c>
      <c r="BO191" s="24" t="n">
        <v>7.14</v>
      </c>
      <c r="BP191" s="24" t="n">
        <v>7.14</v>
      </c>
      <c r="BQ191" s="24" t="n">
        <v>7.14</v>
      </c>
      <c r="BR191" s="24" t="n">
        <v>7.14</v>
      </c>
      <c r="BS191" s="24">
        <f>BB191*AK191*$AJ191</f>
        <v/>
      </c>
      <c r="BT191" s="24">
        <f>BC191*AL191*$AJ191</f>
        <v/>
      </c>
      <c r="BU191" s="24">
        <f>BD191*AM191*$AJ191</f>
        <v/>
      </c>
      <c r="BV191" s="26">
        <f>BE191*AN191*$AJ191</f>
        <v/>
      </c>
      <c r="BW191" s="26">
        <f>BF191*AO191*$AJ191</f>
        <v/>
      </c>
      <c r="BX191" s="26">
        <f>AP191*BG191*$AJ191</f>
        <v/>
      </c>
      <c r="BY191" s="24">
        <f>AQ191*BH191*$AJ191</f>
        <v/>
      </c>
      <c r="BZ191" s="24">
        <f>AR191*BI191*$AJ191</f>
        <v/>
      </c>
      <c r="CA191" s="24">
        <f>AS191*BJ191*$AJ191</f>
        <v/>
      </c>
      <c r="CB191" s="24">
        <f>AT191*BK191*$AJ191</f>
        <v/>
      </c>
      <c r="CC191" s="24">
        <f>AU191*BL191*$AJ191</f>
        <v/>
      </c>
      <c r="CD191" s="24">
        <f>AV191*BM191*$AJ191</f>
        <v/>
      </c>
      <c r="CE191" s="24">
        <f>AW191*BN191*$AJ191</f>
        <v/>
      </c>
      <c r="CF191" s="24">
        <f>AX191*BO191*$AJ191</f>
        <v/>
      </c>
      <c r="CG191" s="24">
        <f>AY191*BP191*$AJ191</f>
        <v/>
      </c>
      <c r="CH191" s="24">
        <f>AZ191*BQ191*$AJ191</f>
        <v/>
      </c>
      <c r="CI191" s="24">
        <f>BA191*BR191*$AJ191</f>
        <v/>
      </c>
    </row>
    <row r="192">
      <c r="A192" s="28" t="n">
        <v>510</v>
      </c>
      <c r="B192" s="24" t="inlineStr">
        <is>
          <t>出口/Export</t>
        </is>
      </c>
      <c r="C192" s="24" t="inlineStr">
        <is>
          <t>SHE</t>
        </is>
      </c>
      <c r="D192" s="24" t="inlineStr">
        <is>
          <t>客户发展部</t>
        </is>
      </c>
      <c r="E192" s="24" t="inlineStr">
        <is>
          <t>欧洲HC18</t>
        </is>
      </c>
      <c r="F192" s="24" t="inlineStr">
        <is>
          <t>Ali Zanganeh</t>
        </is>
      </c>
      <c r="G192" s="24" t="inlineStr">
        <is>
          <t>450951</t>
        </is>
      </c>
      <c r="H192" s="24" t="inlineStr">
        <is>
          <t>Tesla Manufacturing Brandenburg SE</t>
        </is>
      </c>
      <c r="I192" s="24" t="inlineStr">
        <is>
          <t>HC18欧洲</t>
        </is>
      </c>
      <c r="J192" s="24" t="inlineStr">
        <is>
          <t>欧洲</t>
        </is>
      </c>
      <c r="K192" s="24" t="inlineStr">
        <is>
          <t>HC18</t>
        </is>
      </c>
      <c r="L192" s="24" t="inlineStr">
        <is>
          <t>OEM</t>
        </is>
      </c>
      <c r="M192" s="24" t="inlineStr">
        <is>
          <t>批量/SOP</t>
        </is>
      </c>
      <c r="N192" s="24" t="inlineStr">
        <is>
          <t>油泵/Oil Pump</t>
        </is>
      </c>
      <c r="O192" s="24" t="inlineStr">
        <is>
          <t>新能源产品</t>
        </is>
      </c>
      <c r="P192" s="24" t="inlineStr">
        <is>
          <t>事业二部</t>
        </is>
      </c>
      <c r="Q192" s="24" t="inlineStr">
        <is>
          <t>杭州工厂</t>
        </is>
      </c>
      <c r="R192" s="24" t="inlineStr">
        <is>
          <t>45EOP-120-014</t>
        </is>
      </c>
      <c r="S192" s="24" t="inlineStr">
        <is>
          <t>0191010014</t>
        </is>
      </c>
      <c r="T192" s="24" t="n">
        <v>0</v>
      </c>
      <c r="U192" s="24" t="inlineStr">
        <is>
          <t>ELECTRIC OIL PUMP</t>
        </is>
      </c>
      <c r="V192" s="24" t="n">
        <v>0</v>
      </c>
      <c r="W192" s="24" t="n">
        <v>0</v>
      </c>
      <c r="X192" s="24" t="n">
        <v>0</v>
      </c>
      <c r="Y192" s="24" t="n">
        <v>0</v>
      </c>
      <c r="Z192" s="24" t="inlineStr">
        <is>
          <t>2017/7</t>
        </is>
      </c>
      <c r="AA192" s="24" t="inlineStr">
        <is>
          <t>2022/12</t>
        </is>
      </c>
      <c r="AB192" s="24" t="n">
        <v>0</v>
      </c>
      <c r="AC192" s="24" t="inlineStr">
        <is>
          <t>HC18</t>
        </is>
      </c>
      <c r="AD192" s="24" t="inlineStr">
        <is>
          <t>3YDU</t>
        </is>
      </c>
      <c r="AE192" s="24" t="inlineStr">
        <is>
          <t>3YDU</t>
        </is>
      </c>
      <c r="AF192" s="24" t="inlineStr">
        <is>
          <t>Model 3, Y, S, X</t>
        </is>
      </c>
      <c r="AG192" s="24" t="n">
        <v>1</v>
      </c>
      <c r="AH192" s="24" t="n">
        <v>1</v>
      </c>
      <c r="AI192" s="24" t="inlineStr">
        <is>
          <t>美元/USD</t>
        </is>
      </c>
      <c r="AJ192" s="24" t="n">
        <v>6.8</v>
      </c>
      <c r="AK192" s="24" t="n">
        <v>0</v>
      </c>
      <c r="AL192" s="24" t="n">
        <v>1.92</v>
      </c>
      <c r="AM192" s="24" t="n">
        <v>1</v>
      </c>
      <c r="AN192" s="24" t="n">
        <v>0</v>
      </c>
      <c r="AO192" s="42" t="n">
        <v>0</v>
      </c>
      <c r="AP192" s="42" t="n">
        <v>1.92</v>
      </c>
      <c r="AQ192" s="42" t="n">
        <v>1.92</v>
      </c>
      <c r="AR192" s="42" t="n">
        <v>1.92</v>
      </c>
      <c r="AS192" s="24" t="n">
        <v>2.32</v>
      </c>
      <c r="AT192" s="24" t="n">
        <v>2.32</v>
      </c>
      <c r="AU192" s="24" t="n">
        <v>2.32</v>
      </c>
      <c r="AV192" s="24" t="n">
        <v>3.12</v>
      </c>
      <c r="AW192" s="24" t="n">
        <v>3.12</v>
      </c>
      <c r="AX192" s="24" t="n">
        <v>3.12</v>
      </c>
      <c r="AY192" s="24" t="n">
        <v>3.6</v>
      </c>
      <c r="AZ192" s="24" t="n">
        <v>3.6</v>
      </c>
      <c r="BA192" s="24" t="n">
        <v>3.6</v>
      </c>
      <c r="BB192" s="24" t="n">
        <v>30</v>
      </c>
      <c r="BC192" s="24" t="n">
        <v>30</v>
      </c>
      <c r="BD192" s="24" t="n">
        <v>30</v>
      </c>
      <c r="BE192" s="24" t="n">
        <v>30</v>
      </c>
      <c r="BF192" s="24" t="n">
        <v>30</v>
      </c>
      <c r="BG192" s="24" t="n">
        <v>30</v>
      </c>
      <c r="BH192" s="24" t="n">
        <v>30</v>
      </c>
      <c r="BI192" s="24" t="n">
        <v>30</v>
      </c>
      <c r="BJ192" s="24" t="n">
        <v>30</v>
      </c>
      <c r="BK192" s="24" t="n">
        <v>30</v>
      </c>
      <c r="BL192" s="24" t="n">
        <v>30</v>
      </c>
      <c r="BM192" s="24" t="n">
        <v>30</v>
      </c>
      <c r="BN192" s="24" t="n">
        <v>30</v>
      </c>
      <c r="BO192" s="24" t="n">
        <v>30</v>
      </c>
      <c r="BP192" s="24" t="n">
        <v>30</v>
      </c>
      <c r="BQ192" s="24" t="n">
        <v>30</v>
      </c>
      <c r="BR192" s="24" t="n">
        <v>30</v>
      </c>
      <c r="BS192" s="24">
        <f>BB192*AK192*$AJ192</f>
        <v/>
      </c>
      <c r="BT192" s="24">
        <f>BC192*AL192*$AJ192</f>
        <v/>
      </c>
      <c r="BU192" s="24">
        <f>BD192*AM192*$AJ192</f>
        <v/>
      </c>
      <c r="BV192" s="26">
        <f>BE192*AN192*$AJ192</f>
        <v/>
      </c>
      <c r="BW192" s="26">
        <f>BF192*AO192*$AJ192</f>
        <v/>
      </c>
      <c r="BX192" s="26">
        <f>AP192*BG192*$AJ192</f>
        <v/>
      </c>
      <c r="BY192" s="24">
        <f>AQ192*BH192*$AJ192</f>
        <v/>
      </c>
      <c r="BZ192" s="24">
        <f>AR192*BI192*$AJ192</f>
        <v/>
      </c>
      <c r="CA192" s="24">
        <f>AS192*BJ192*$AJ192</f>
        <v/>
      </c>
      <c r="CB192" s="24">
        <f>AT192*BK192*$AJ192</f>
        <v/>
      </c>
      <c r="CC192" s="24">
        <f>AU192*BL192*$AJ192</f>
        <v/>
      </c>
      <c r="CD192" s="24">
        <f>AV192*BM192*$AJ192</f>
        <v/>
      </c>
      <c r="CE192" s="24">
        <f>AW192*BN192*$AJ192</f>
        <v/>
      </c>
      <c r="CF192" s="24">
        <f>AX192*BO192*$AJ192</f>
        <v/>
      </c>
      <c r="CG192" s="24">
        <f>AY192*BP192*$AJ192</f>
        <v/>
      </c>
      <c r="CH192" s="24">
        <f>AZ192*BQ192*$AJ192</f>
        <v/>
      </c>
      <c r="CI192" s="24">
        <f>BA192*BR192*$AJ192</f>
        <v/>
      </c>
    </row>
    <row r="193">
      <c r="A193" s="24" t="n">
        <v>511</v>
      </c>
      <c r="B193" s="24" t="inlineStr">
        <is>
          <t>出口/Export</t>
        </is>
      </c>
      <c r="C193" s="24" t="inlineStr">
        <is>
          <t>SHE</t>
        </is>
      </c>
      <c r="D193" s="24" t="inlineStr">
        <is>
          <t>客户发展部</t>
        </is>
      </c>
      <c r="E193" s="24" t="inlineStr">
        <is>
          <t>欧洲HC18</t>
        </is>
      </c>
      <c r="F193" s="24" t="inlineStr">
        <is>
          <t>Ali Zanganeh</t>
        </is>
      </c>
      <c r="G193" s="24" t="inlineStr">
        <is>
          <t>450951</t>
        </is>
      </c>
      <c r="H193" s="24" t="inlineStr">
        <is>
          <t>Tesla Manufacturing Brandenburg SE</t>
        </is>
      </c>
      <c r="I193" s="24" t="inlineStr">
        <is>
          <t>HC18欧洲</t>
        </is>
      </c>
      <c r="J193" s="24" t="inlineStr">
        <is>
          <t>欧洲</t>
        </is>
      </c>
      <c r="K193" s="24" t="inlineStr">
        <is>
          <t>HC18</t>
        </is>
      </c>
      <c r="L193" s="24" t="inlineStr">
        <is>
          <t>OEM</t>
        </is>
      </c>
      <c r="M193" s="24" t="n">
        <v>0</v>
      </c>
      <c r="N193" s="24" t="inlineStr">
        <is>
          <t>油泵/Oil Pump</t>
        </is>
      </c>
      <c r="O193" s="24" t="inlineStr">
        <is>
          <t>新能源产品</t>
        </is>
      </c>
      <c r="P193" s="24" t="inlineStr">
        <is>
          <t>事业二部</t>
        </is>
      </c>
      <c r="Q193" s="24" t="n"/>
      <c r="R193" s="24" t="inlineStr">
        <is>
          <t>45EOP-120-030</t>
        </is>
      </c>
      <c r="S193" s="24" t="inlineStr">
        <is>
          <t>01910100030</t>
        </is>
      </c>
      <c r="T193" s="24" t="n">
        <v>0</v>
      </c>
      <c r="U193" s="24" t="inlineStr">
        <is>
          <t>ELECTRIC OIL PUMP</t>
        </is>
      </c>
      <c r="V193" s="24" t="n">
        <v>0</v>
      </c>
      <c r="W193" s="24" t="n">
        <v>0</v>
      </c>
      <c r="X193" s="24" t="n">
        <v>0</v>
      </c>
      <c r="Y193" s="24" t="n">
        <v>0</v>
      </c>
      <c r="Z193" s="24" t="n">
        <v>0</v>
      </c>
      <c r="AA193" s="24" t="n">
        <v>0</v>
      </c>
      <c r="AB193" s="24" t="n">
        <v>0</v>
      </c>
      <c r="AC193" s="24" t="n">
        <v>0</v>
      </c>
      <c r="AD193" s="24" t="n">
        <v>0</v>
      </c>
      <c r="AE193" s="24" t="n">
        <v>0</v>
      </c>
      <c r="AF193" s="24" t="n">
        <v>0</v>
      </c>
      <c r="AG193" s="24" t="n">
        <v>0</v>
      </c>
      <c r="AH193" s="24" t="n">
        <v>0</v>
      </c>
      <c r="AI193" s="24" t="inlineStr">
        <is>
          <t>美元/USD</t>
        </is>
      </c>
      <c r="AJ193" s="24" t="n">
        <v>6.8</v>
      </c>
      <c r="AK193" s="24" t="n">
        <v>0</v>
      </c>
      <c r="AL193" s="24" t="n">
        <v>0</v>
      </c>
      <c r="AM193" s="24" t="n">
        <v>0</v>
      </c>
      <c r="AN193" s="24" t="n">
        <v>0</v>
      </c>
      <c r="AO193" s="42" t="n">
        <v>0</v>
      </c>
      <c r="AP193" s="42" t="n">
        <v>0</v>
      </c>
      <c r="AQ193" s="42" t="n">
        <v>0</v>
      </c>
      <c r="AR193" s="42" t="n">
        <v>0</v>
      </c>
      <c r="AS193" s="24" t="n">
        <v>0</v>
      </c>
      <c r="AT193" s="24" t="n">
        <v>0</v>
      </c>
      <c r="AU193" s="24" t="n">
        <v>0</v>
      </c>
      <c r="AV193" s="24" t="n">
        <v>0</v>
      </c>
      <c r="AW193" s="24" t="n">
        <v>0</v>
      </c>
      <c r="AX193" s="24" t="n">
        <v>0</v>
      </c>
      <c r="AY193" s="24" t="n">
        <v>0</v>
      </c>
      <c r="AZ193" s="24" t="n">
        <v>0</v>
      </c>
      <c r="BA193" s="24" t="n">
        <v>0</v>
      </c>
      <c r="BB193" s="24" t="n">
        <v>0</v>
      </c>
      <c r="BC193" s="24" t="n">
        <v>0</v>
      </c>
      <c r="BD193" s="24" t="n">
        <v>0</v>
      </c>
      <c r="BE193" s="24" t="n">
        <v>0</v>
      </c>
      <c r="BF193" s="24" t="n">
        <v>0</v>
      </c>
      <c r="BG193" s="24" t="n">
        <v>0</v>
      </c>
      <c r="BH193" s="24" t="n">
        <v>0</v>
      </c>
      <c r="BI193" s="24" t="n">
        <v>0</v>
      </c>
      <c r="BJ193" s="24" t="n">
        <v>0</v>
      </c>
      <c r="BK193" s="24" t="n">
        <v>0</v>
      </c>
      <c r="BL193" s="24" t="n">
        <v>0</v>
      </c>
      <c r="BM193" s="24" t="n">
        <v>0</v>
      </c>
      <c r="BN193" s="24" t="n">
        <v>0</v>
      </c>
      <c r="BO193" s="24" t="n">
        <v>0</v>
      </c>
      <c r="BP193" s="24" t="n">
        <v>0</v>
      </c>
      <c r="BQ193" s="24" t="n">
        <v>0</v>
      </c>
      <c r="BR193" s="24" t="n">
        <v>0</v>
      </c>
      <c r="BS193" s="24">
        <f>BB193*AK193*$AJ193</f>
        <v/>
      </c>
      <c r="BT193" s="24">
        <f>BC193*AL193*$AJ193</f>
        <v/>
      </c>
      <c r="BU193" s="24">
        <f>BD193*AM193*$AJ193</f>
        <v/>
      </c>
      <c r="BV193" s="26">
        <f>BE193*AN193*$AJ193</f>
        <v/>
      </c>
      <c r="BW193" s="26">
        <f>BF193*AO193*$AJ193</f>
        <v/>
      </c>
      <c r="BX193" s="26">
        <f>AP193*BG193*$AJ193</f>
        <v/>
      </c>
      <c r="BY193" s="24">
        <f>AQ193*BH193*$AJ193</f>
        <v/>
      </c>
      <c r="BZ193" s="24">
        <f>AR193*BI193*$AJ193</f>
        <v/>
      </c>
      <c r="CA193" s="24">
        <f>AS193*BJ193*$AJ193</f>
        <v/>
      </c>
      <c r="CB193" s="24">
        <f>AT193*BK193*$AJ193</f>
        <v/>
      </c>
      <c r="CC193" s="24">
        <f>AU193*BL193*$AJ193</f>
        <v/>
      </c>
      <c r="CD193" s="24">
        <f>AV193*BM193*$AJ193</f>
        <v/>
      </c>
      <c r="CE193" s="24">
        <f>AW193*BN193*$AJ193</f>
        <v/>
      </c>
      <c r="CF193" s="24">
        <f>AX193*BO193*$AJ193</f>
        <v/>
      </c>
      <c r="CG193" s="24">
        <f>AY193*BP193*$AJ193</f>
        <v/>
      </c>
      <c r="CH193" s="24">
        <f>AZ193*BQ193*$AJ193</f>
        <v/>
      </c>
      <c r="CI193" s="24">
        <f>BA193*BR193*$AJ193</f>
        <v/>
      </c>
    </row>
    <row r="194" customFormat="1" s="38">
      <c r="A194" s="27" t="n"/>
      <c r="B194" s="27" t="n"/>
      <c r="C194" s="27" t="n"/>
      <c r="D194" s="27" t="n"/>
      <c r="E194" s="27" t="n"/>
      <c r="G194" s="27" t="n"/>
      <c r="H194" s="27" t="n"/>
      <c r="J194" s="27" t="n"/>
      <c r="K194" s="27" t="n"/>
      <c r="L194" s="27" t="n"/>
      <c r="M194" s="27" t="n"/>
      <c r="O194" s="27" t="n"/>
      <c r="P194" s="27" t="n"/>
      <c r="Q194" s="27" t="n"/>
      <c r="Y194" s="27" t="n"/>
      <c r="Z194" s="27" t="n"/>
      <c r="AA194" s="27" t="n"/>
      <c r="AB194" s="27" t="n"/>
      <c r="AC194" s="27" t="n"/>
      <c r="AD194" s="27" t="n"/>
      <c r="AE194" s="27" t="n"/>
      <c r="AF194" s="27" t="n"/>
      <c r="AG194" s="33" t="n"/>
      <c r="AH194" s="33" t="n"/>
      <c r="AI194" s="27" t="n"/>
      <c r="AJ194" s="27" t="n"/>
      <c r="AK194" s="27" t="n"/>
      <c r="AL194" s="27" t="n"/>
      <c r="AM194" s="27" t="n"/>
      <c r="AN194" s="27" t="n"/>
      <c r="AO194" s="27" t="n"/>
      <c r="AP194" s="27" t="n"/>
      <c r="AQ194" s="44" t="n"/>
      <c r="AR194" s="44" t="n"/>
      <c r="AS194" s="44" t="n"/>
    </row>
    <row r="195" customFormat="1" s="38">
      <c r="A195" s="27" t="n"/>
      <c r="B195" s="27" t="n"/>
      <c r="C195" s="27" t="n"/>
      <c r="D195" s="27" t="n"/>
      <c r="E195" s="27" t="n"/>
      <c r="G195" s="27" t="n"/>
      <c r="H195" s="27" t="n"/>
      <c r="J195" s="27" t="n"/>
      <c r="K195" s="27" t="n"/>
      <c r="L195" s="27" t="n"/>
      <c r="M195" s="27" t="n"/>
      <c r="O195" s="27" t="n"/>
      <c r="P195" s="27" t="n"/>
      <c r="Q195" s="27" t="n"/>
      <c r="Y195" s="27" t="n"/>
      <c r="Z195" s="27" t="n"/>
      <c r="AA195" s="27" t="n"/>
      <c r="AB195" s="27" t="n"/>
      <c r="AC195" s="27" t="n"/>
      <c r="AD195" s="27" t="n"/>
      <c r="AE195" s="27" t="n"/>
      <c r="AF195" s="27" t="n"/>
      <c r="AG195" s="33" t="n"/>
      <c r="AH195" s="33" t="n"/>
      <c r="AI195" s="27" t="n"/>
      <c r="AJ195" s="27" t="n"/>
      <c r="AK195" s="27" t="n"/>
      <c r="AL195" s="27" t="n"/>
      <c r="AM195" s="27" t="n"/>
      <c r="AN195" s="27" t="n"/>
      <c r="AO195" s="27" t="n"/>
      <c r="AP195" s="27" t="n"/>
      <c r="AQ195" s="44" t="n"/>
      <c r="AR195" s="44" t="n"/>
      <c r="AS195" s="44" t="n"/>
    </row>
    <row r="196" customFormat="1" s="38">
      <c r="A196" s="27" t="n"/>
      <c r="B196" s="27" t="n"/>
      <c r="C196" s="27" t="n"/>
      <c r="D196" s="27" t="n"/>
      <c r="E196" s="27" t="n"/>
      <c r="G196" s="27" t="n"/>
      <c r="H196" s="27" t="n"/>
      <c r="J196" s="27" t="n"/>
      <c r="K196" s="27" t="n"/>
      <c r="L196" s="27" t="n"/>
      <c r="M196" s="27" t="n"/>
      <c r="O196" s="27" t="n"/>
      <c r="P196" s="27" t="n"/>
      <c r="Q196" s="27" t="n"/>
      <c r="Y196" s="27" t="n"/>
      <c r="Z196" s="27" t="n"/>
      <c r="AA196" s="27" t="n"/>
      <c r="AB196" s="27" t="n"/>
      <c r="AC196" s="27" t="n"/>
      <c r="AD196" s="27" t="n"/>
      <c r="AE196" s="27" t="n"/>
      <c r="AF196" s="27" t="n"/>
      <c r="AG196" s="33" t="n"/>
      <c r="AH196" s="33" t="n"/>
      <c r="AI196" s="27" t="n"/>
      <c r="AJ196" s="27" t="n"/>
      <c r="AK196" s="27" t="n"/>
      <c r="AL196" s="27" t="n"/>
      <c r="AM196" s="27" t="n"/>
      <c r="AN196" s="27" t="n"/>
      <c r="AO196" s="27" t="n"/>
      <c r="AP196" s="27" t="n"/>
      <c r="AQ196" s="44" t="n"/>
      <c r="AR196" s="44" t="n"/>
      <c r="AS196" s="44" t="n"/>
    </row>
    <row r="197" customFormat="1" s="38">
      <c r="A197" s="27" t="n"/>
      <c r="B197" s="27" t="n"/>
      <c r="C197" s="27" t="n"/>
      <c r="D197" s="27" t="n"/>
      <c r="E197" s="27" t="n"/>
      <c r="G197" s="27" t="n"/>
      <c r="H197" s="27" t="n"/>
      <c r="J197" s="27" t="n"/>
      <c r="K197" s="27" t="n"/>
      <c r="L197" s="27" t="n"/>
      <c r="M197" s="27" t="n"/>
      <c r="O197" s="27" t="n"/>
      <c r="P197" s="27" t="n"/>
      <c r="Q197" s="27" t="n"/>
      <c r="Y197" s="27" t="n"/>
      <c r="Z197" s="27" t="n"/>
      <c r="AA197" s="27" t="n"/>
      <c r="AB197" s="27" t="n"/>
      <c r="AC197" s="27" t="n"/>
      <c r="AD197" s="27" t="n"/>
      <c r="AE197" s="27" t="n"/>
      <c r="AF197" s="27" t="n"/>
      <c r="AG197" s="33" t="n"/>
      <c r="AH197" s="33" t="n"/>
      <c r="AI197" s="27" t="n"/>
      <c r="AJ197" s="27" t="n"/>
      <c r="AK197" s="27" t="n"/>
      <c r="AL197" s="27" t="n"/>
      <c r="AM197" s="27" t="n"/>
      <c r="AN197" s="27" t="n"/>
      <c r="AO197" s="27" t="n"/>
      <c r="AP197" s="27" t="n"/>
      <c r="AQ197" s="44" t="n"/>
      <c r="AR197" s="44" t="n"/>
      <c r="AS197" s="44" t="n"/>
    </row>
    <row r="200">
      <c r="AX200" s="35" t="n"/>
    </row>
  </sheetData>
  <conditionalFormatting sqref="S1">
    <cfRule type="duplicateValues" priority="29" dxfId="0"/>
  </conditionalFormatting>
  <conditionalFormatting sqref="R194:R1048576 R1:R2">
    <cfRule type="duplicateValues" priority="28" dxfId="0"/>
  </conditionalFormatting>
  <conditionalFormatting sqref="A194:A1048576 A1:A2">
    <cfRule type="duplicateValues" priority="27" dxfId="0"/>
  </conditionalFormatting>
  <conditionalFormatting sqref="R3:R85 R87:R193">
    <cfRule type="duplicateValues" priority="4" dxfId="0"/>
  </conditionalFormatting>
  <conditionalFormatting sqref="A3:A85 A87:A193">
    <cfRule type="duplicateValues" priority="3" dxfId="0"/>
  </conditionalFormatting>
  <conditionalFormatting sqref="R86">
    <cfRule type="duplicateValues" priority="2" dxfId="0"/>
  </conditionalFormatting>
  <conditionalFormatting sqref="A86">
    <cfRule type="duplicateValues" priority="1" dxfId="0"/>
  </conditionalFormatting>
  <dataValidations count="3">
    <dataValidation sqref="AG1:AH2 AG194:AH1048576" showErrorMessage="1" showInputMessage="1" allowBlank="1" type="decimal">
      <formula1>0</formula1>
      <formula2>1</formula2>
    </dataValidation>
    <dataValidation sqref="F194:F1048576" showErrorMessage="1" showInputMessage="1" allowBlank="1" type="list">
      <formula1>INDIRECT(#REF!)</formula1>
    </dataValidation>
    <dataValidation sqref="D194:D1048576" showErrorMessage="1" showInputMessage="1" allowBlank="1" type="list">
      <formula1>"亚太营业部,客户发展部,美洲营业部,欧洲营业部"</formula1>
    </dataValidation>
  </dataValidations>
  <pageMargins left="0.7" right="0.7" top="0.75" bottom="0.75" header="0.3" footer="0.3"/>
  <pageSetup orientation="landscape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0</v>
      </c>
      <c r="B2" t="inlineStr">
        <is>
          <t>P/C/1083849-00-E/BH45-01LM018/0122</t>
        </is>
      </c>
      <c r="C2" t="inlineStr">
        <is>
          <t>1083849-00-E</t>
        </is>
      </c>
      <c r="D2" t="n">
        <v>3</v>
      </c>
      <c r="E2" t="n">
        <v>0.232</v>
      </c>
      <c r="F2" t="n">
        <v>7700006983</v>
      </c>
    </row>
    <row r="3">
      <c r="A3" s="49" t="n">
        <v>3</v>
      </c>
      <c r="B3" t="inlineStr">
        <is>
          <t>S/C/1096215-00-C/#/#</t>
        </is>
      </c>
      <c r="C3" t="inlineStr">
        <is>
          <t>1096215-00-C</t>
        </is>
      </c>
      <c r="D3" t="n">
        <v>3</v>
      </c>
      <c r="E3" t="n">
        <v>0.28</v>
      </c>
      <c r="F3" t="n">
        <v>7700015506</v>
      </c>
    </row>
    <row r="4">
      <c r="A4" s="49" t="n">
        <v>6</v>
      </c>
      <c r="B4" t="inlineStr">
        <is>
          <t>S/C/1108202-10-M/#/#</t>
        </is>
      </c>
      <c r="C4" t="inlineStr">
        <is>
          <t>1108202-00-M</t>
        </is>
      </c>
      <c r="D4" t="n">
        <v>3</v>
      </c>
      <c r="E4" t="n">
        <v>15.84</v>
      </c>
      <c r="F4" t="n">
        <v>7700013617</v>
      </c>
    </row>
    <row r="5">
      <c r="A5" s="49" t="n">
        <v>7</v>
      </c>
      <c r="B5" t="inlineStr">
        <is>
          <t>S/C/1108202-10-M/#/#</t>
        </is>
      </c>
      <c r="C5" t="inlineStr">
        <is>
          <t>1108202-00-M</t>
        </is>
      </c>
      <c r="D5" t="n">
        <v>3</v>
      </c>
      <c r="E5" t="n">
        <v>15.84</v>
      </c>
      <c r="F5" t="n">
        <v>7700015582</v>
      </c>
    </row>
    <row r="6">
      <c r="A6" s="49" t="n">
        <v>12</v>
      </c>
      <c r="B6" t="inlineStr">
        <is>
          <t>S/C/1108202-10-M/#/#</t>
        </is>
      </c>
      <c r="C6" t="inlineStr">
        <is>
          <t>1108202-01-M</t>
        </is>
      </c>
      <c r="D6" t="n">
        <v>3</v>
      </c>
      <c r="E6" t="n">
        <v>0.288</v>
      </c>
      <c r="F6" t="n">
        <v>7700002394</v>
      </c>
    </row>
    <row r="7">
      <c r="A7" s="49" t="n">
        <v>15</v>
      </c>
      <c r="B7" t="inlineStr">
        <is>
          <t>1455773-00-F</t>
        </is>
      </c>
      <c r="C7" t="inlineStr">
        <is>
          <t>1455773-00-F</t>
        </is>
      </c>
      <c r="D7" t="n">
        <v>3</v>
      </c>
      <c r="E7" t="n">
        <v>0.864</v>
      </c>
      <c r="F7" t="n">
        <v>7700006983</v>
      </c>
    </row>
    <row r="8">
      <c r="A8" s="49" t="n">
        <v>18</v>
      </c>
      <c r="B8" t="inlineStr">
        <is>
          <t>1478201-00-B</t>
        </is>
      </c>
      <c r="C8" t="inlineStr">
        <is>
          <t>1478201-00-B</t>
        </is>
      </c>
      <c r="D8" t="n">
        <v>3</v>
      </c>
      <c r="E8" t="n">
        <v>0.504</v>
      </c>
      <c r="F8" t="n">
        <v>7700002394</v>
      </c>
    </row>
    <row r="9">
      <c r="A9" s="49" t="n">
        <v>21</v>
      </c>
      <c r="B9" t="inlineStr">
        <is>
          <t>P/M/1540065-00-C/0127-0100008#</t>
        </is>
      </c>
      <c r="C9" t="inlineStr">
        <is>
          <t>1540065-00-C</t>
        </is>
      </c>
      <c r="D9" t="n">
        <v>3</v>
      </c>
      <c r="E9" t="n">
        <v>1.2024</v>
      </c>
      <c r="F9" t="n">
        <v>7700011829</v>
      </c>
    </row>
    <row r="10">
      <c r="A10" s="49" t="n">
        <v>24</v>
      </c>
      <c r="B10" t="inlineStr">
        <is>
          <t>P/M/1547595-A2-F/0127-0100086#</t>
        </is>
      </c>
      <c r="C10" t="inlineStr">
        <is>
          <t>1547595-A0-F</t>
        </is>
      </c>
      <c r="D10" t="n">
        <v>3</v>
      </c>
      <c r="E10" t="n">
        <v>3.3</v>
      </c>
      <c r="F10" t="n">
        <v>7700010069</v>
      </c>
    </row>
    <row r="11">
      <c r="A11" s="49" t="n">
        <v>27</v>
      </c>
      <c r="B11" t="inlineStr">
        <is>
          <t>P/M/1547595-A2-F/0127-0100086#</t>
        </is>
      </c>
      <c r="C11" t="inlineStr">
        <is>
          <t>1547595-A2-F</t>
        </is>
      </c>
      <c r="D11" t="n">
        <v>3</v>
      </c>
      <c r="E11" t="n">
        <v>2.4346</v>
      </c>
      <c r="F11" t="n">
        <v>7700010069</v>
      </c>
    </row>
    <row r="12">
      <c r="A12" s="49" t="n">
        <v>28</v>
      </c>
      <c r="B12" t="inlineStr">
        <is>
          <t>P/M/1547595-A2-F/0127-0100086#</t>
        </is>
      </c>
      <c r="C12" t="inlineStr">
        <is>
          <t>1547595-A2-F</t>
        </is>
      </c>
      <c r="D12" t="n">
        <v>3</v>
      </c>
      <c r="E12" t="n">
        <v>2.4346</v>
      </c>
      <c r="F12" t="n">
        <v>7700015845</v>
      </c>
    </row>
    <row r="13">
      <c r="A13" s="49" t="n">
        <v>33</v>
      </c>
      <c r="B13" t="inlineStr">
        <is>
          <t>1592843-00-A</t>
        </is>
      </c>
      <c r="C13" t="inlineStr">
        <is>
          <t>1592843-00-A</t>
        </is>
      </c>
      <c r="D13" t="n">
        <v>3</v>
      </c>
      <c r="E13" t="n">
        <v>0.2352</v>
      </c>
      <c r="F13" t="n">
        <v>7700003372</v>
      </c>
    </row>
    <row r="14">
      <c r="A14" s="49" t="n">
        <v>36</v>
      </c>
      <c r="B14" t="inlineStr">
        <is>
          <t>S/C/1631640-00-A/#/#</t>
        </is>
      </c>
      <c r="C14" t="inlineStr">
        <is>
          <t>1631640-00-A</t>
        </is>
      </c>
      <c r="D14" t="n">
        <v>3</v>
      </c>
      <c r="E14" t="n">
        <v>2.0832</v>
      </c>
      <c r="F14" t="n">
        <v>7700015506</v>
      </c>
    </row>
    <row r="15">
      <c r="A15" s="49" t="n">
        <v>39</v>
      </c>
      <c r="B15" t="inlineStr">
        <is>
          <t>S/C/1657594-00-A/#/#</t>
        </is>
      </c>
      <c r="C15" t="inlineStr">
        <is>
          <t>1657603-02-E</t>
        </is>
      </c>
      <c r="D15" t="n">
        <v>3</v>
      </c>
      <c r="E15" t="n">
        <v>2.6208</v>
      </c>
      <c r="F15" t="n">
        <v>7700015578</v>
      </c>
    </row>
    <row r="16">
      <c r="A16" s="49" t="n">
        <v>42</v>
      </c>
      <c r="B16" t="inlineStr">
        <is>
          <t>S/C/1693247-20-C/#/#</t>
        </is>
      </c>
      <c r="C16" t="inlineStr">
        <is>
          <t>1693247-27-D</t>
        </is>
      </c>
      <c r="D16" t="n">
        <v>3</v>
      </c>
      <c r="E16" t="n">
        <v>0.3828</v>
      </c>
      <c r="F16" t="n">
        <v>7700016103</v>
      </c>
    </row>
    <row r="17">
      <c r="A17" s="49" t="n">
        <v>45</v>
      </c>
      <c r="B17" t="inlineStr">
        <is>
          <t>S/C/1693247-20-C/#/#</t>
        </is>
      </c>
      <c r="C17" t="inlineStr">
        <is>
          <t>1693247-47-D</t>
        </is>
      </c>
      <c r="D17" t="n">
        <v>3</v>
      </c>
      <c r="E17" t="n">
        <v>0.9652000000000001</v>
      </c>
      <c r="F17" t="n">
        <v>7700016103</v>
      </c>
    </row>
    <row r="18">
      <c r="A18" s="49" t="n">
        <v>48</v>
      </c>
      <c r="B18" t="inlineStr">
        <is>
          <t>S/C/1716767-00-A/#/#</t>
        </is>
      </c>
      <c r="C18" t="inlineStr">
        <is>
          <t>1716767-00-A</t>
        </is>
      </c>
      <c r="D18" t="n">
        <v>3</v>
      </c>
      <c r="E18" t="n">
        <v>5.236</v>
      </c>
      <c r="F18" t="n">
        <v>7700002394</v>
      </c>
    </row>
    <row r="19">
      <c r="A19" s="49" t="n">
        <v>51</v>
      </c>
      <c r="B19" t="inlineStr">
        <is>
          <t>S/C/1739701-00-B/#/#</t>
        </is>
      </c>
      <c r="C19" t="inlineStr">
        <is>
          <t>1739701-50-B</t>
        </is>
      </c>
      <c r="D19" t="n">
        <v>3</v>
      </c>
      <c r="E19" t="n">
        <v>0.0226</v>
      </c>
      <c r="F19" t="n">
        <v>7700016554</v>
      </c>
    </row>
    <row r="20">
      <c r="A20" s="49" t="n">
        <v>54</v>
      </c>
      <c r="B20" t="inlineStr">
        <is>
          <t>P-Octo2/M/1752119-03-B/0127-0100079/Octo2</t>
        </is>
      </c>
      <c r="C20" t="inlineStr">
        <is>
          <t>1752119-03-B</t>
        </is>
      </c>
      <c r="D20" t="n">
        <v>3</v>
      </c>
      <c r="E20" t="n">
        <v>0.3776</v>
      </c>
      <c r="F20" t="n">
        <v>7700013721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1</v>
      </c>
      <c r="B2" t="inlineStr">
        <is>
          <t>P/C/1083849-00-E/BH45-01LM018/0122</t>
        </is>
      </c>
      <c r="C2" t="inlineStr">
        <is>
          <t>1083849-00-E</t>
        </is>
      </c>
      <c r="D2" t="n">
        <v>4</v>
      </c>
      <c r="E2" t="n">
        <v>0.336</v>
      </c>
      <c r="F2" t="n">
        <v>7700006983</v>
      </c>
    </row>
    <row r="3">
      <c r="A3" s="49" t="n">
        <v>4</v>
      </c>
      <c r="B3" t="inlineStr">
        <is>
          <t>S/C/1096215-00-C/#/#</t>
        </is>
      </c>
      <c r="C3" t="inlineStr">
        <is>
          <t>1096215-00-C</t>
        </is>
      </c>
      <c r="D3" t="n">
        <v>4</v>
      </c>
      <c r="E3" t="n">
        <v>1.904</v>
      </c>
      <c r="F3" t="n">
        <v>7700015506</v>
      </c>
    </row>
    <row r="4">
      <c r="A4" s="49" t="n">
        <v>8</v>
      </c>
      <c r="B4" t="inlineStr">
        <is>
          <t>S/C/1108202-10-M/#/#</t>
        </is>
      </c>
      <c r="C4" t="inlineStr">
        <is>
          <t>1108202-00-M</t>
        </is>
      </c>
      <c r="D4" t="n">
        <v>4</v>
      </c>
      <c r="E4" t="n">
        <v>28.68</v>
      </c>
      <c r="F4" t="n">
        <v>7700013617</v>
      </c>
    </row>
    <row r="5">
      <c r="A5" s="49" t="n">
        <v>9</v>
      </c>
      <c r="B5" t="inlineStr">
        <is>
          <t>S/C/1108202-10-M/#/#</t>
        </is>
      </c>
      <c r="C5" t="inlineStr">
        <is>
          <t>1108202-00-M</t>
        </is>
      </c>
      <c r="D5" t="n">
        <v>4</v>
      </c>
      <c r="E5" t="n">
        <v>28.68</v>
      </c>
      <c r="F5" t="n">
        <v>7700015582</v>
      </c>
    </row>
    <row r="6">
      <c r="A6" s="49" t="n">
        <v>13</v>
      </c>
      <c r="B6" t="inlineStr">
        <is>
          <t>S/C/1108202-10-M/#/#</t>
        </is>
      </c>
      <c r="C6" t="inlineStr">
        <is>
          <t>1108202-01-M</t>
        </is>
      </c>
      <c r="D6" t="n">
        <v>4</v>
      </c>
      <c r="E6" t="n">
        <v>0.384</v>
      </c>
      <c r="F6" t="n">
        <v>7700002394</v>
      </c>
    </row>
    <row r="7">
      <c r="A7" s="49" t="n">
        <v>16</v>
      </c>
      <c r="B7" t="inlineStr">
        <is>
          <t>1455773-00-F</t>
        </is>
      </c>
      <c r="C7" t="inlineStr">
        <is>
          <t>1455773-00-F</t>
        </is>
      </c>
      <c r="D7" t="n">
        <v>4</v>
      </c>
      <c r="E7" t="n">
        <v>0.7999999999999999</v>
      </c>
      <c r="F7" t="n">
        <v>7700006983</v>
      </c>
    </row>
    <row r="8">
      <c r="A8" s="49" t="n">
        <v>19</v>
      </c>
      <c r="B8" t="inlineStr">
        <is>
          <t>1478201-00-B</t>
        </is>
      </c>
      <c r="C8" t="inlineStr">
        <is>
          <t>1478201-00-B</t>
        </is>
      </c>
      <c r="D8" t="n">
        <v>4</v>
      </c>
      <c r="E8" t="n">
        <v>0.828</v>
      </c>
      <c r="F8" t="n">
        <v>7700002394</v>
      </c>
    </row>
    <row r="9">
      <c r="A9" s="49" t="n">
        <v>22</v>
      </c>
      <c r="B9" t="inlineStr">
        <is>
          <t>P/M/1540065-00-C/0127-0100008#</t>
        </is>
      </c>
      <c r="C9" t="inlineStr">
        <is>
          <t>1540065-00-C</t>
        </is>
      </c>
      <c r="D9" t="n">
        <v>4</v>
      </c>
      <c r="E9" t="n">
        <v>1.1952</v>
      </c>
      <c r="F9" t="n">
        <v>7700011829</v>
      </c>
    </row>
    <row r="10">
      <c r="A10" s="49" t="n">
        <v>25</v>
      </c>
      <c r="B10" t="inlineStr">
        <is>
          <t>P/M/1547595-A2-F/0127-0100086#</t>
        </is>
      </c>
      <c r="C10" t="inlineStr">
        <is>
          <t>1547595-A0-F</t>
        </is>
      </c>
      <c r="D10" t="n">
        <v>4</v>
      </c>
      <c r="E10" t="n">
        <v>4.0422</v>
      </c>
      <c r="F10" t="n">
        <v>7700010069</v>
      </c>
    </row>
    <row r="11">
      <c r="A11" s="49" t="n">
        <v>29</v>
      </c>
      <c r="B11" t="inlineStr">
        <is>
          <t>P/M/1547595-A2-F/0127-0100086#</t>
        </is>
      </c>
      <c r="C11" t="inlineStr">
        <is>
          <t>1547595-A2-F</t>
        </is>
      </c>
      <c r="D11" t="n">
        <v>4</v>
      </c>
      <c r="E11" t="n">
        <v>3.1824</v>
      </c>
      <c r="F11" t="n">
        <v>7700010069</v>
      </c>
    </row>
    <row r="12">
      <c r="A12" s="49" t="n">
        <v>30</v>
      </c>
      <c r="B12" t="inlineStr">
        <is>
          <t>P/M/1547595-A2-F/0127-0100086#</t>
        </is>
      </c>
      <c r="C12" t="inlineStr">
        <is>
          <t>1547595-A2-F</t>
        </is>
      </c>
      <c r="D12" t="n">
        <v>4</v>
      </c>
      <c r="E12" t="n">
        <v>3.1824</v>
      </c>
      <c r="F12" t="n">
        <v>7700015845</v>
      </c>
    </row>
    <row r="13">
      <c r="A13" s="49" t="n">
        <v>34</v>
      </c>
      <c r="B13" t="inlineStr">
        <is>
          <t>1592843-00-A</t>
        </is>
      </c>
      <c r="C13" t="inlineStr">
        <is>
          <t>1592843-00-A</t>
        </is>
      </c>
      <c r="D13" t="n">
        <v>4</v>
      </c>
      <c r="E13" t="n">
        <v>0.3696</v>
      </c>
      <c r="F13" t="n">
        <v>7700003372</v>
      </c>
    </row>
    <row r="14">
      <c r="A14" s="49" t="n">
        <v>37</v>
      </c>
      <c r="B14" t="inlineStr">
        <is>
          <t>S/C/1631640-00-B/#/#</t>
        </is>
      </c>
      <c r="C14" t="inlineStr">
        <is>
          <t>1631640-00-B</t>
        </is>
      </c>
      <c r="D14" t="n">
        <v>4</v>
      </c>
      <c r="E14" t="n">
        <v>3.0576</v>
      </c>
      <c r="F14" t="n">
        <v>7700015506</v>
      </c>
    </row>
    <row r="15">
      <c r="A15" s="49" t="n">
        <v>40</v>
      </c>
      <c r="B15" t="inlineStr">
        <is>
          <t>S/C/1657594-00-A/#/#</t>
        </is>
      </c>
      <c r="C15" t="inlineStr">
        <is>
          <t>1657603-02-E</t>
        </is>
      </c>
      <c r="D15" t="n">
        <v>4</v>
      </c>
      <c r="E15" t="n">
        <v>1.9584</v>
      </c>
      <c r="F15" t="n">
        <v>7700015578</v>
      </c>
    </row>
    <row r="16">
      <c r="A16" s="49" t="n">
        <v>43</v>
      </c>
      <c r="B16" t="inlineStr">
        <is>
          <t>S/C/1693247-20-C/#/#</t>
        </is>
      </c>
      <c r="C16" t="inlineStr">
        <is>
          <t>1693247-27-D</t>
        </is>
      </c>
      <c r="D16" t="n">
        <v>4</v>
      </c>
      <c r="E16" t="n">
        <v>0.283</v>
      </c>
      <c r="F16" t="n">
        <v>7700016103</v>
      </c>
    </row>
    <row r="17">
      <c r="A17" s="49" t="n">
        <v>46</v>
      </c>
      <c r="B17" t="inlineStr">
        <is>
          <t>S/C/1693247-20-C/#/#</t>
        </is>
      </c>
      <c r="C17" t="inlineStr">
        <is>
          <t>1693247-47-D</t>
        </is>
      </c>
      <c r="D17" t="n">
        <v>4</v>
      </c>
      <c r="E17" t="n">
        <v>0.599</v>
      </c>
      <c r="F17" t="n">
        <v>7700016103</v>
      </c>
    </row>
    <row r="18">
      <c r="A18" s="49" t="n">
        <v>49</v>
      </c>
      <c r="B18" t="inlineStr">
        <is>
          <t>S/C/1716767-00-A/#/#</t>
        </is>
      </c>
      <c r="C18" t="inlineStr">
        <is>
          <t>1716767-00-A</t>
        </is>
      </c>
      <c r="D18" t="n">
        <v>4</v>
      </c>
      <c r="E18" t="n">
        <v>10.64</v>
      </c>
      <c r="F18" t="n">
        <v>7700002394</v>
      </c>
    </row>
    <row r="19">
      <c r="A19" s="49" t="n">
        <v>52</v>
      </c>
      <c r="B19" t="inlineStr">
        <is>
          <t>S/C/1739701-00-B/#/#</t>
        </is>
      </c>
      <c r="C19" t="inlineStr">
        <is>
          <t>1739701-50-B</t>
        </is>
      </c>
      <c r="D19" t="n">
        <v>4</v>
      </c>
      <c r="E19" t="n">
        <v>0.0372</v>
      </c>
      <c r="F19" t="n">
        <v>7700016554</v>
      </c>
    </row>
    <row r="20">
      <c r="A20" s="49" t="n">
        <v>55</v>
      </c>
      <c r="B20" t="inlineStr">
        <is>
          <t>P-Octo2/M/1752119-03-B/0127-0100079/Octo2</t>
        </is>
      </c>
      <c r="C20" t="inlineStr">
        <is>
          <t>1752119-03-B</t>
        </is>
      </c>
      <c r="D20" t="n">
        <v>4</v>
      </c>
      <c r="E20" t="n">
        <v>0.7494000000000001</v>
      </c>
      <c r="F20" t="n">
        <v>7700013721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2</v>
      </c>
      <c r="B2" t="inlineStr">
        <is>
          <t>P/C/1083849-00-E/BH45-01LM018/0122</t>
        </is>
      </c>
      <c r="C2" t="inlineStr">
        <is>
          <t>1083849-00-E</t>
        </is>
      </c>
      <c r="D2" t="n">
        <v>5</v>
      </c>
      <c r="E2" t="n">
        <v>0.256</v>
      </c>
      <c r="F2" t="n">
        <v>7700006983</v>
      </c>
    </row>
    <row r="3">
      <c r="A3" s="49" t="n">
        <v>5</v>
      </c>
      <c r="B3" t="inlineStr">
        <is>
          <t>S/C/1096215-00-C/#/#</t>
        </is>
      </c>
      <c r="C3" t="inlineStr">
        <is>
          <t>1096215-00-C</t>
        </is>
      </c>
      <c r="D3" t="n">
        <v>5</v>
      </c>
      <c r="E3" t="n">
        <v>1.288</v>
      </c>
      <c r="F3" t="n">
        <v>7700015506</v>
      </c>
    </row>
    <row r="4">
      <c r="A4" s="49" t="n">
        <v>10</v>
      </c>
      <c r="B4" t="inlineStr">
        <is>
          <t>S/C/1108202-10-M/#/#</t>
        </is>
      </c>
      <c r="C4" t="inlineStr">
        <is>
          <t>1108202-00-M</t>
        </is>
      </c>
      <c r="D4" t="n">
        <v>5</v>
      </c>
      <c r="E4" t="n">
        <v>22.2</v>
      </c>
      <c r="F4" t="n">
        <v>7700013617</v>
      </c>
    </row>
    <row r="5">
      <c r="A5" s="49" t="n">
        <v>11</v>
      </c>
      <c r="B5" t="inlineStr">
        <is>
          <t>S/C/1108202-10-M/#/#</t>
        </is>
      </c>
      <c r="C5" t="inlineStr">
        <is>
          <t>1108202-00-M</t>
        </is>
      </c>
      <c r="D5" t="n">
        <v>5</v>
      </c>
      <c r="E5" t="n">
        <v>22.2</v>
      </c>
      <c r="F5" t="n">
        <v>7700015582</v>
      </c>
    </row>
    <row r="6">
      <c r="A6" s="49" t="n">
        <v>14</v>
      </c>
      <c r="B6" t="inlineStr">
        <is>
          <t>S/C/1108202-10-M/#/#</t>
        </is>
      </c>
      <c r="C6" t="inlineStr">
        <is>
          <t>1108202-01-M</t>
        </is>
      </c>
      <c r="D6" t="n">
        <v>5</v>
      </c>
      <c r="E6" t="n">
        <v>0.192</v>
      </c>
      <c r="F6" t="n">
        <v>7700002394</v>
      </c>
    </row>
    <row r="7">
      <c r="A7" s="49" t="n">
        <v>17</v>
      </c>
      <c r="B7" t="inlineStr">
        <is>
          <t>1455773-00-F</t>
        </is>
      </c>
      <c r="C7" t="inlineStr">
        <is>
          <t>1455773-00-F</t>
        </is>
      </c>
      <c r="D7" t="n">
        <v>5</v>
      </c>
      <c r="E7" t="n">
        <v>0.7103999999999999</v>
      </c>
      <c r="F7" t="n">
        <v>7700006983</v>
      </c>
    </row>
    <row r="8">
      <c r="A8" s="49" t="n">
        <v>20</v>
      </c>
      <c r="B8" t="inlineStr">
        <is>
          <t>1478201-00-B</t>
        </is>
      </c>
      <c r="C8" t="inlineStr">
        <is>
          <t>1478201-00-B</t>
        </is>
      </c>
      <c r="D8" t="n">
        <v>5</v>
      </c>
      <c r="E8" t="n">
        <v>0.324</v>
      </c>
      <c r="F8" t="n">
        <v>7700002394</v>
      </c>
    </row>
    <row r="9">
      <c r="A9" s="49" t="n">
        <v>23</v>
      </c>
      <c r="B9" t="inlineStr">
        <is>
          <t>P/M/1540065-00-C/0127-0100008#</t>
        </is>
      </c>
      <c r="C9" t="inlineStr">
        <is>
          <t>1540065-00-C</t>
        </is>
      </c>
      <c r="D9" t="n">
        <v>5</v>
      </c>
      <c r="E9" t="n">
        <v>1.1304</v>
      </c>
      <c r="F9" t="n">
        <v>7700011829</v>
      </c>
    </row>
    <row r="10">
      <c r="A10" s="49" t="n">
        <v>26</v>
      </c>
      <c r="B10" t="inlineStr">
        <is>
          <t>P/M/1547595-A2-F/0127-0100086#</t>
        </is>
      </c>
      <c r="C10" t="inlineStr">
        <is>
          <t>1547595-A0-F</t>
        </is>
      </c>
      <c r="D10" t="n">
        <v>5</v>
      </c>
      <c r="E10" t="n">
        <v>4.6884</v>
      </c>
      <c r="F10" t="n">
        <v>7700010069</v>
      </c>
    </row>
    <row r="11">
      <c r="A11" s="49" t="n">
        <v>31</v>
      </c>
      <c r="B11" t="inlineStr">
        <is>
          <t>P/M/1547595-A2-F/0127-0100086#</t>
        </is>
      </c>
      <c r="C11" t="inlineStr">
        <is>
          <t>1547595-A2-F</t>
        </is>
      </c>
      <c r="D11" t="n">
        <v>5</v>
      </c>
      <c r="E11" t="n">
        <v>3.5568</v>
      </c>
      <c r="F11" t="n">
        <v>7700010069</v>
      </c>
    </row>
    <row r="12">
      <c r="A12" s="49" t="n">
        <v>32</v>
      </c>
      <c r="B12" t="inlineStr">
        <is>
          <t>P/M/1547595-A2-F/0127-0100086#</t>
        </is>
      </c>
      <c r="C12" t="inlineStr">
        <is>
          <t>1547595-A2-F</t>
        </is>
      </c>
      <c r="D12" t="n">
        <v>5</v>
      </c>
      <c r="E12" t="n">
        <v>3.5568</v>
      </c>
      <c r="F12" t="n">
        <v>7700015845</v>
      </c>
    </row>
    <row r="13">
      <c r="A13" s="49" t="n">
        <v>35</v>
      </c>
      <c r="B13" t="inlineStr">
        <is>
          <t>1592843-00-A</t>
        </is>
      </c>
      <c r="C13" t="inlineStr">
        <is>
          <t>1592843-00-A</t>
        </is>
      </c>
      <c r="D13" t="n">
        <v>5</v>
      </c>
      <c r="E13" t="n">
        <v>0.2016</v>
      </c>
      <c r="F13" t="n">
        <v>7700003372</v>
      </c>
    </row>
    <row r="14">
      <c r="A14" s="49" t="n">
        <v>38</v>
      </c>
      <c r="B14" t="inlineStr">
        <is>
          <t>S/C/1631640-00-B/#/#</t>
        </is>
      </c>
      <c r="C14" t="inlineStr">
        <is>
          <t>1631640-00-B</t>
        </is>
      </c>
      <c r="D14" t="n">
        <v>5</v>
      </c>
      <c r="E14" t="n">
        <v>1.6464</v>
      </c>
      <c r="F14" t="n">
        <v>7700015506</v>
      </c>
    </row>
    <row r="15">
      <c r="A15" s="49" t="n">
        <v>41</v>
      </c>
      <c r="B15" t="inlineStr">
        <is>
          <t>S/C/1657594-00-A/#/#</t>
        </is>
      </c>
      <c r="C15" t="inlineStr">
        <is>
          <t>1657603-02-E</t>
        </is>
      </c>
      <c r="D15" t="n">
        <v>5</v>
      </c>
      <c r="E15" t="n">
        <v>1.0368</v>
      </c>
      <c r="F15" t="n">
        <v>7700015578</v>
      </c>
    </row>
    <row r="16">
      <c r="A16" s="49" t="n">
        <v>44</v>
      </c>
      <c r="B16" t="inlineStr">
        <is>
          <t>S/C/1693247-20-C/#/#</t>
        </is>
      </c>
      <c r="C16" t="inlineStr">
        <is>
          <t>1693247-27-D</t>
        </is>
      </c>
      <c r="D16" t="n">
        <v>5</v>
      </c>
      <c r="E16" t="n">
        <v>0.204</v>
      </c>
      <c r="F16" t="n">
        <v>7700016103</v>
      </c>
    </row>
    <row r="17">
      <c r="A17" s="49" t="n">
        <v>47</v>
      </c>
      <c r="B17" t="inlineStr">
        <is>
          <t>S/C/1693247-20-C/#/#</t>
        </is>
      </c>
      <c r="C17" t="inlineStr">
        <is>
          <t>1693247-47-D</t>
        </is>
      </c>
      <c r="D17" t="n">
        <v>5</v>
      </c>
      <c r="E17" t="n">
        <v>0.299</v>
      </c>
      <c r="F17" t="n">
        <v>7700016103</v>
      </c>
    </row>
    <row r="18">
      <c r="A18" s="49" t="n">
        <v>50</v>
      </c>
      <c r="B18" t="inlineStr">
        <is>
          <t>S/C/1716767-00-A/#/#</t>
        </is>
      </c>
      <c r="C18" t="inlineStr">
        <is>
          <t>1716767-00-A</t>
        </is>
      </c>
      <c r="D18" t="n">
        <v>5</v>
      </c>
      <c r="E18" t="n">
        <v>5.18</v>
      </c>
      <c r="F18" t="n">
        <v>7700002394</v>
      </c>
    </row>
    <row r="19">
      <c r="A19" s="49" t="n">
        <v>53</v>
      </c>
      <c r="B19" t="inlineStr">
        <is>
          <t>S/C/1739701-00-B/#/#</t>
        </is>
      </c>
      <c r="C19" t="inlineStr">
        <is>
          <t>1739701-50-B</t>
        </is>
      </c>
      <c r="D19" t="n">
        <v>5</v>
      </c>
      <c r="E19" t="n">
        <v>0.0392</v>
      </c>
      <c r="F19" t="n">
        <v>7700016554</v>
      </c>
    </row>
    <row r="20">
      <c r="A20" s="49" t="n">
        <v>56</v>
      </c>
      <c r="B20" t="inlineStr">
        <is>
          <t>P-Octo2/M/1752119-03-B/0127-0100079/Octo2</t>
        </is>
      </c>
      <c r="C20" t="inlineStr">
        <is>
          <t>1752119-03-B</t>
        </is>
      </c>
      <c r="D20" t="n">
        <v>5</v>
      </c>
      <c r="E20" t="n">
        <v>0.7532000000000001</v>
      </c>
      <c r="F20" t="n">
        <v>7700013721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8"/>
  <sheetViews>
    <sheetView workbookViewId="0">
      <selection activeCell="A1" sqref="A1"/>
    </sheetView>
  </sheetViews>
  <sheetFormatPr baseColWidth="8" defaultRowHeight="15"/>
  <sheetData>
    <row r="1">
      <c r="B1" s="49" t="inlineStr">
        <is>
          <t>wuliao_code</t>
        </is>
      </c>
      <c r="C1" s="49" t="inlineStr">
        <is>
          <t>Part Number</t>
        </is>
      </c>
      <c r="D1" s="49" t="inlineStr">
        <is>
          <t>Ship Date</t>
        </is>
      </c>
      <c r="E1" s="49" t="inlineStr">
        <is>
          <t>sum</t>
        </is>
      </c>
      <c r="F1" s="49" t="inlineStr">
        <is>
          <t>PO</t>
        </is>
      </c>
    </row>
    <row r="2">
      <c r="A2" s="49" t="n">
        <v>0</v>
      </c>
      <c r="B2" t="inlineStr">
        <is>
          <t>P/C/1083849-00-E/BH45-01LM018/0122</t>
        </is>
      </c>
      <c r="C2" t="inlineStr">
        <is>
          <t>1083849-00-E</t>
        </is>
      </c>
      <c r="D2" t="n">
        <v>3</v>
      </c>
      <c r="E2" t="n">
        <v>0.232</v>
      </c>
      <c r="F2" t="n">
        <v>7700006983</v>
      </c>
    </row>
    <row r="3">
      <c r="A3" s="49" t="n">
        <v>1</v>
      </c>
      <c r="B3" t="inlineStr">
        <is>
          <t>P/C/1083849-00-E/BH45-01LM018/0122</t>
        </is>
      </c>
      <c r="C3" t="inlineStr">
        <is>
          <t>1083849-00-E</t>
        </is>
      </c>
      <c r="D3" t="n">
        <v>4</v>
      </c>
      <c r="E3" t="n">
        <v>0.336</v>
      </c>
      <c r="F3" t="n">
        <v>7700006983</v>
      </c>
    </row>
    <row r="4">
      <c r="A4" s="49" t="n">
        <v>2</v>
      </c>
      <c r="B4" t="inlineStr">
        <is>
          <t>P/C/1083849-00-E/BH45-01LM018/0122</t>
        </is>
      </c>
      <c r="C4" t="inlineStr">
        <is>
          <t>1083849-00-E</t>
        </is>
      </c>
      <c r="D4" t="n">
        <v>5</v>
      </c>
      <c r="E4" t="n">
        <v>0.256</v>
      </c>
      <c r="F4" t="n">
        <v>7700006983</v>
      </c>
    </row>
    <row r="5">
      <c r="A5" s="49" t="n">
        <v>3</v>
      </c>
      <c r="B5" t="inlineStr">
        <is>
          <t>S/C/1096215-00-C/#/#</t>
        </is>
      </c>
      <c r="C5" t="inlineStr">
        <is>
          <t>1096215-00-C</t>
        </is>
      </c>
      <c r="D5" t="n">
        <v>3</v>
      </c>
      <c r="E5" t="n">
        <v>0.28</v>
      </c>
      <c r="F5" t="n">
        <v>7700015506</v>
      </c>
    </row>
    <row r="6">
      <c r="A6" s="49" t="n">
        <v>4</v>
      </c>
      <c r="B6" t="inlineStr">
        <is>
          <t>S/C/1096215-00-C/#/#</t>
        </is>
      </c>
      <c r="C6" t="inlineStr">
        <is>
          <t>1096215-00-C</t>
        </is>
      </c>
      <c r="D6" t="n">
        <v>4</v>
      </c>
      <c r="E6" t="n">
        <v>1.904</v>
      </c>
      <c r="F6" t="n">
        <v>7700015506</v>
      </c>
    </row>
    <row r="7">
      <c r="A7" s="49" t="n">
        <v>5</v>
      </c>
      <c r="B7" t="inlineStr">
        <is>
          <t>S/C/1096215-00-C/#/#</t>
        </is>
      </c>
      <c r="C7" t="inlineStr">
        <is>
          <t>1096215-00-C</t>
        </is>
      </c>
      <c r="D7" t="n">
        <v>5</v>
      </c>
      <c r="E7" t="n">
        <v>1.288</v>
      </c>
      <c r="F7" t="n">
        <v>7700015506</v>
      </c>
    </row>
    <row r="8">
      <c r="A8" s="49" t="n">
        <v>6</v>
      </c>
      <c r="B8" t="inlineStr">
        <is>
          <t>S/C/1108202-10-M/#/#</t>
        </is>
      </c>
      <c r="C8" t="inlineStr">
        <is>
          <t>1108202-00-M</t>
        </is>
      </c>
      <c r="D8" t="n">
        <v>3</v>
      </c>
      <c r="E8" t="n">
        <v>15.84</v>
      </c>
      <c r="F8" t="n">
        <v>7700013617</v>
      </c>
    </row>
    <row r="9">
      <c r="A9" s="49" t="n">
        <v>7</v>
      </c>
      <c r="B9" t="inlineStr">
        <is>
          <t>S/C/1108202-10-M/#/#</t>
        </is>
      </c>
      <c r="C9" t="inlineStr">
        <is>
          <t>1108202-00-M</t>
        </is>
      </c>
      <c r="D9" t="n">
        <v>3</v>
      </c>
      <c r="E9" t="n">
        <v>15.84</v>
      </c>
      <c r="F9" t="n">
        <v>7700015582</v>
      </c>
    </row>
    <row r="10">
      <c r="A10" s="49" t="n">
        <v>8</v>
      </c>
      <c r="B10" t="inlineStr">
        <is>
          <t>S/C/1108202-10-M/#/#</t>
        </is>
      </c>
      <c r="C10" t="inlineStr">
        <is>
          <t>1108202-00-M</t>
        </is>
      </c>
      <c r="D10" t="n">
        <v>4</v>
      </c>
      <c r="E10" t="n">
        <v>28.68</v>
      </c>
      <c r="F10" t="n">
        <v>7700013617</v>
      </c>
    </row>
    <row r="11">
      <c r="A11" s="49" t="n">
        <v>9</v>
      </c>
      <c r="B11" t="inlineStr">
        <is>
          <t>S/C/1108202-10-M/#/#</t>
        </is>
      </c>
      <c r="C11" t="inlineStr">
        <is>
          <t>1108202-00-M</t>
        </is>
      </c>
      <c r="D11" t="n">
        <v>4</v>
      </c>
      <c r="E11" t="n">
        <v>28.68</v>
      </c>
      <c r="F11" t="n">
        <v>7700015582</v>
      </c>
    </row>
    <row r="12">
      <c r="A12" s="49" t="n">
        <v>10</v>
      </c>
      <c r="B12" t="inlineStr">
        <is>
          <t>S/C/1108202-10-M/#/#</t>
        </is>
      </c>
      <c r="C12" t="inlineStr">
        <is>
          <t>1108202-00-M</t>
        </is>
      </c>
      <c r="D12" t="n">
        <v>5</v>
      </c>
      <c r="E12" t="n">
        <v>22.2</v>
      </c>
      <c r="F12" t="n">
        <v>7700013617</v>
      </c>
    </row>
    <row r="13">
      <c r="A13" s="49" t="n">
        <v>11</v>
      </c>
      <c r="B13" t="inlineStr">
        <is>
          <t>S/C/1108202-10-M/#/#</t>
        </is>
      </c>
      <c r="C13" t="inlineStr">
        <is>
          <t>1108202-00-M</t>
        </is>
      </c>
      <c r="D13" t="n">
        <v>5</v>
      </c>
      <c r="E13" t="n">
        <v>22.2</v>
      </c>
      <c r="F13" t="n">
        <v>7700015582</v>
      </c>
    </row>
    <row r="14">
      <c r="A14" s="49" t="n">
        <v>12</v>
      </c>
      <c r="B14" t="inlineStr">
        <is>
          <t>S/C/1108202-10-M/#/#</t>
        </is>
      </c>
      <c r="C14" t="inlineStr">
        <is>
          <t>1108202-01-M</t>
        </is>
      </c>
      <c r="D14" t="n">
        <v>3</v>
      </c>
      <c r="E14" t="n">
        <v>0.288</v>
      </c>
      <c r="F14" t="n">
        <v>7700002394</v>
      </c>
    </row>
    <row r="15">
      <c r="A15" s="49" t="n">
        <v>13</v>
      </c>
      <c r="B15" t="inlineStr">
        <is>
          <t>S/C/1108202-10-M/#/#</t>
        </is>
      </c>
      <c r="C15" t="inlineStr">
        <is>
          <t>1108202-01-M</t>
        </is>
      </c>
      <c r="D15" t="n">
        <v>4</v>
      </c>
      <c r="E15" t="n">
        <v>0.384</v>
      </c>
      <c r="F15" t="n">
        <v>7700002394</v>
      </c>
    </row>
    <row r="16">
      <c r="A16" s="49" t="n">
        <v>14</v>
      </c>
      <c r="B16" t="inlineStr">
        <is>
          <t>S/C/1108202-10-M/#/#</t>
        </is>
      </c>
      <c r="C16" t="inlineStr">
        <is>
          <t>1108202-01-M</t>
        </is>
      </c>
      <c r="D16" t="n">
        <v>5</v>
      </c>
      <c r="E16" t="n">
        <v>0.192</v>
      </c>
      <c r="F16" t="n">
        <v>7700002394</v>
      </c>
    </row>
    <row r="17">
      <c r="A17" s="49" t="n">
        <v>15</v>
      </c>
      <c r="B17" t="inlineStr">
        <is>
          <t>1455773-00-F</t>
        </is>
      </c>
      <c r="C17" t="inlineStr">
        <is>
          <t>1455773-00-F</t>
        </is>
      </c>
      <c r="D17" t="n">
        <v>3</v>
      </c>
      <c r="E17" t="n">
        <v>0.864</v>
      </c>
      <c r="F17" t="n">
        <v>7700006983</v>
      </c>
    </row>
    <row r="18">
      <c r="A18" s="49" t="n">
        <v>16</v>
      </c>
      <c r="B18" t="inlineStr">
        <is>
          <t>1455773-00-F</t>
        </is>
      </c>
      <c r="C18" t="inlineStr">
        <is>
          <t>1455773-00-F</t>
        </is>
      </c>
      <c r="D18" t="n">
        <v>4</v>
      </c>
      <c r="E18" t="n">
        <v>0.7999999999999999</v>
      </c>
      <c r="F18" t="n">
        <v>7700006983</v>
      </c>
    </row>
    <row r="19">
      <c r="A19" s="49" t="n">
        <v>17</v>
      </c>
      <c r="B19" t="inlineStr">
        <is>
          <t>1455773-00-F</t>
        </is>
      </c>
      <c r="C19" t="inlineStr">
        <is>
          <t>1455773-00-F</t>
        </is>
      </c>
      <c r="D19" t="n">
        <v>5</v>
      </c>
      <c r="E19" t="n">
        <v>0.7103999999999999</v>
      </c>
      <c r="F19" t="n">
        <v>7700006983</v>
      </c>
    </row>
    <row r="20">
      <c r="A20" s="49" t="n">
        <v>18</v>
      </c>
      <c r="B20" t="inlineStr">
        <is>
          <t>1478201-00-B</t>
        </is>
      </c>
      <c r="C20" t="inlineStr">
        <is>
          <t>1478201-00-B</t>
        </is>
      </c>
      <c r="D20" t="n">
        <v>3</v>
      </c>
      <c r="E20" t="n">
        <v>0.504</v>
      </c>
      <c r="F20" t="n">
        <v>7700002394</v>
      </c>
    </row>
    <row r="21">
      <c r="A21" s="49" t="n">
        <v>19</v>
      </c>
      <c r="B21" t="inlineStr">
        <is>
          <t>1478201-00-B</t>
        </is>
      </c>
      <c r="C21" t="inlineStr">
        <is>
          <t>1478201-00-B</t>
        </is>
      </c>
      <c r="D21" t="n">
        <v>4</v>
      </c>
      <c r="E21" t="n">
        <v>0.828</v>
      </c>
      <c r="F21" t="n">
        <v>7700002394</v>
      </c>
    </row>
    <row r="22">
      <c r="A22" s="49" t="n">
        <v>20</v>
      </c>
      <c r="B22" t="inlineStr">
        <is>
          <t>1478201-00-B</t>
        </is>
      </c>
      <c r="C22" t="inlineStr">
        <is>
          <t>1478201-00-B</t>
        </is>
      </c>
      <c r="D22" t="n">
        <v>5</v>
      </c>
      <c r="E22" t="n">
        <v>0.324</v>
      </c>
      <c r="F22" t="n">
        <v>7700002394</v>
      </c>
    </row>
    <row r="23">
      <c r="A23" s="49" t="n">
        <v>21</v>
      </c>
      <c r="B23" t="inlineStr">
        <is>
          <t>P/M/1540065-00-C/0127-0100008#</t>
        </is>
      </c>
      <c r="C23" t="inlineStr">
        <is>
          <t>1540065-00-C</t>
        </is>
      </c>
      <c r="D23" t="n">
        <v>3</v>
      </c>
      <c r="E23" t="n">
        <v>1.2024</v>
      </c>
      <c r="F23" t="n">
        <v>7700011829</v>
      </c>
    </row>
    <row r="24">
      <c r="A24" s="49" t="n">
        <v>22</v>
      </c>
      <c r="B24" t="inlineStr">
        <is>
          <t>P/M/1540065-00-C/0127-0100008#</t>
        </is>
      </c>
      <c r="C24" t="inlineStr">
        <is>
          <t>1540065-00-C</t>
        </is>
      </c>
      <c r="D24" t="n">
        <v>4</v>
      </c>
      <c r="E24" t="n">
        <v>1.1952</v>
      </c>
      <c r="F24" t="n">
        <v>7700011829</v>
      </c>
    </row>
    <row r="25">
      <c r="A25" s="49" t="n">
        <v>23</v>
      </c>
      <c r="B25" t="inlineStr">
        <is>
          <t>P/M/1540065-00-C/0127-0100008#</t>
        </is>
      </c>
      <c r="C25" t="inlineStr">
        <is>
          <t>1540065-00-C</t>
        </is>
      </c>
      <c r="D25" t="n">
        <v>5</v>
      </c>
      <c r="E25" t="n">
        <v>1.1304</v>
      </c>
      <c r="F25" t="n">
        <v>7700011829</v>
      </c>
    </row>
    <row r="26">
      <c r="A26" s="49" t="n">
        <v>24</v>
      </c>
      <c r="B26" t="inlineStr">
        <is>
          <t>P/M/1547595-A2-F/0127-0100086#</t>
        </is>
      </c>
      <c r="C26" t="inlineStr">
        <is>
          <t>1547595-A0-F</t>
        </is>
      </c>
      <c r="D26" t="n">
        <v>3</v>
      </c>
      <c r="E26" t="n">
        <v>3.3</v>
      </c>
      <c r="F26" t="n">
        <v>7700010069</v>
      </c>
    </row>
    <row r="27">
      <c r="A27" s="49" t="n">
        <v>25</v>
      </c>
      <c r="B27" t="inlineStr">
        <is>
          <t>P/M/1547595-A2-F/0127-0100086#</t>
        </is>
      </c>
      <c r="C27" t="inlineStr">
        <is>
          <t>1547595-A0-F</t>
        </is>
      </c>
      <c r="D27" t="n">
        <v>4</v>
      </c>
      <c r="E27" t="n">
        <v>4.0422</v>
      </c>
      <c r="F27" t="n">
        <v>7700010069</v>
      </c>
    </row>
    <row r="28">
      <c r="A28" s="49" t="n">
        <v>26</v>
      </c>
      <c r="B28" t="inlineStr">
        <is>
          <t>P/M/1547595-A2-F/0127-0100086#</t>
        </is>
      </c>
      <c r="C28" t="inlineStr">
        <is>
          <t>1547595-A0-F</t>
        </is>
      </c>
      <c r="D28" t="n">
        <v>5</v>
      </c>
      <c r="E28" t="n">
        <v>4.6884</v>
      </c>
      <c r="F28" t="n">
        <v>7700010069</v>
      </c>
    </row>
    <row r="29">
      <c r="A29" s="49" t="n">
        <v>27</v>
      </c>
      <c r="B29" t="inlineStr">
        <is>
          <t>P/M/1547595-A2-F/0127-0100086#</t>
        </is>
      </c>
      <c r="C29" t="inlineStr">
        <is>
          <t>1547595-A2-F</t>
        </is>
      </c>
      <c r="D29" t="n">
        <v>3</v>
      </c>
      <c r="E29" t="n">
        <v>2.4346</v>
      </c>
      <c r="F29" t="n">
        <v>7700010069</v>
      </c>
    </row>
    <row r="30">
      <c r="A30" s="49" t="n">
        <v>28</v>
      </c>
      <c r="B30" t="inlineStr">
        <is>
          <t>P/M/1547595-A2-F/0127-0100086#</t>
        </is>
      </c>
      <c r="C30" t="inlineStr">
        <is>
          <t>1547595-A2-F</t>
        </is>
      </c>
      <c r="D30" t="n">
        <v>3</v>
      </c>
      <c r="E30" t="n">
        <v>2.4346</v>
      </c>
      <c r="F30" t="n">
        <v>7700015845</v>
      </c>
    </row>
    <row r="31">
      <c r="A31" s="49" t="n">
        <v>29</v>
      </c>
      <c r="B31" t="inlineStr">
        <is>
          <t>P/M/1547595-A2-F/0127-0100086#</t>
        </is>
      </c>
      <c r="C31" t="inlineStr">
        <is>
          <t>1547595-A2-F</t>
        </is>
      </c>
      <c r="D31" t="n">
        <v>4</v>
      </c>
      <c r="E31" t="n">
        <v>3.1824</v>
      </c>
      <c r="F31" t="n">
        <v>7700010069</v>
      </c>
    </row>
    <row r="32">
      <c r="A32" s="49" t="n">
        <v>30</v>
      </c>
      <c r="B32" t="inlineStr">
        <is>
          <t>P/M/1547595-A2-F/0127-0100086#</t>
        </is>
      </c>
      <c r="C32" t="inlineStr">
        <is>
          <t>1547595-A2-F</t>
        </is>
      </c>
      <c r="D32" t="n">
        <v>4</v>
      </c>
      <c r="E32" t="n">
        <v>3.1824</v>
      </c>
      <c r="F32" t="n">
        <v>7700015845</v>
      </c>
    </row>
    <row r="33">
      <c r="A33" s="49" t="n">
        <v>31</v>
      </c>
      <c r="B33" t="inlineStr">
        <is>
          <t>P/M/1547595-A2-F/0127-0100086#</t>
        </is>
      </c>
      <c r="C33" t="inlineStr">
        <is>
          <t>1547595-A2-F</t>
        </is>
      </c>
      <c r="D33" t="n">
        <v>5</v>
      </c>
      <c r="E33" t="n">
        <v>3.5568</v>
      </c>
      <c r="F33" t="n">
        <v>7700010069</v>
      </c>
    </row>
    <row r="34">
      <c r="A34" s="49" t="n">
        <v>32</v>
      </c>
      <c r="B34" t="inlineStr">
        <is>
          <t>P/M/1547595-A2-F/0127-0100086#</t>
        </is>
      </c>
      <c r="C34" t="inlineStr">
        <is>
          <t>1547595-A2-F</t>
        </is>
      </c>
      <c r="D34" t="n">
        <v>5</v>
      </c>
      <c r="E34" t="n">
        <v>3.5568</v>
      </c>
      <c r="F34" t="n">
        <v>7700015845</v>
      </c>
    </row>
    <row r="35">
      <c r="A35" s="49" t="n">
        <v>33</v>
      </c>
      <c r="B35" t="inlineStr">
        <is>
          <t>1592843-00-A</t>
        </is>
      </c>
      <c r="C35" t="inlineStr">
        <is>
          <t>1592843-00-A</t>
        </is>
      </c>
      <c r="D35" t="n">
        <v>3</v>
      </c>
      <c r="E35" t="n">
        <v>0.2352</v>
      </c>
      <c r="F35" t="n">
        <v>7700003372</v>
      </c>
    </row>
    <row r="36">
      <c r="A36" s="49" t="n">
        <v>34</v>
      </c>
      <c r="B36" t="inlineStr">
        <is>
          <t>1592843-00-A</t>
        </is>
      </c>
      <c r="C36" t="inlineStr">
        <is>
          <t>1592843-00-A</t>
        </is>
      </c>
      <c r="D36" t="n">
        <v>4</v>
      </c>
      <c r="E36" t="n">
        <v>0.3696</v>
      </c>
      <c r="F36" t="n">
        <v>7700003372</v>
      </c>
    </row>
    <row r="37">
      <c r="A37" s="49" t="n">
        <v>35</v>
      </c>
      <c r="B37" t="inlineStr">
        <is>
          <t>1592843-00-A</t>
        </is>
      </c>
      <c r="C37" t="inlineStr">
        <is>
          <t>1592843-00-A</t>
        </is>
      </c>
      <c r="D37" t="n">
        <v>5</v>
      </c>
      <c r="E37" t="n">
        <v>0.2016</v>
      </c>
      <c r="F37" t="n">
        <v>7700003372</v>
      </c>
    </row>
    <row r="38">
      <c r="A38" s="49" t="n">
        <v>36</v>
      </c>
      <c r="B38" t="inlineStr">
        <is>
          <t>S/C/1631640-00-A/#/#</t>
        </is>
      </c>
      <c r="C38" t="inlineStr">
        <is>
          <t>1631640-00-A</t>
        </is>
      </c>
      <c r="D38" t="n">
        <v>3</v>
      </c>
      <c r="E38" t="n">
        <v>2.0832</v>
      </c>
      <c r="F38" t="n">
        <v>7700015506</v>
      </c>
    </row>
    <row r="39">
      <c r="A39" s="49" t="n">
        <v>37</v>
      </c>
      <c r="B39" t="inlineStr">
        <is>
          <t>S/C/1631640-00-B/#/#</t>
        </is>
      </c>
      <c r="C39" t="inlineStr">
        <is>
          <t>1631640-00-B</t>
        </is>
      </c>
      <c r="D39" t="n">
        <v>4</v>
      </c>
      <c r="E39" t="n">
        <v>3.0576</v>
      </c>
      <c r="F39" t="n">
        <v>7700015506</v>
      </c>
    </row>
    <row r="40">
      <c r="A40" s="49" t="n">
        <v>38</v>
      </c>
      <c r="B40" t="inlineStr">
        <is>
          <t>S/C/1631640-00-B/#/#</t>
        </is>
      </c>
      <c r="C40" t="inlineStr">
        <is>
          <t>1631640-00-B</t>
        </is>
      </c>
      <c r="D40" t="n">
        <v>5</v>
      </c>
      <c r="E40" t="n">
        <v>1.6464</v>
      </c>
      <c r="F40" t="n">
        <v>7700015506</v>
      </c>
    </row>
    <row r="41">
      <c r="A41" s="49" t="n">
        <v>39</v>
      </c>
      <c r="B41" t="inlineStr">
        <is>
          <t>S/C/1657594-00-A/#/#</t>
        </is>
      </c>
      <c r="C41" t="inlineStr">
        <is>
          <t>1657603-02-E</t>
        </is>
      </c>
      <c r="D41" t="n">
        <v>3</v>
      </c>
      <c r="E41" t="n">
        <v>2.6208</v>
      </c>
      <c r="F41" t="n">
        <v>7700015578</v>
      </c>
    </row>
    <row r="42">
      <c r="A42" s="49" t="n">
        <v>40</v>
      </c>
      <c r="B42" t="inlineStr">
        <is>
          <t>S/C/1657594-00-A/#/#</t>
        </is>
      </c>
      <c r="C42" t="inlineStr">
        <is>
          <t>1657603-02-E</t>
        </is>
      </c>
      <c r="D42" t="n">
        <v>4</v>
      </c>
      <c r="E42" t="n">
        <v>1.9584</v>
      </c>
      <c r="F42" t="n">
        <v>7700015578</v>
      </c>
    </row>
    <row r="43">
      <c r="A43" s="49" t="n">
        <v>41</v>
      </c>
      <c r="B43" t="inlineStr">
        <is>
          <t>S/C/1657594-00-A/#/#</t>
        </is>
      </c>
      <c r="C43" t="inlineStr">
        <is>
          <t>1657603-02-E</t>
        </is>
      </c>
      <c r="D43" t="n">
        <v>5</v>
      </c>
      <c r="E43" t="n">
        <v>1.0368</v>
      </c>
      <c r="F43" t="n">
        <v>7700015578</v>
      </c>
    </row>
    <row r="44">
      <c r="A44" s="49" t="n">
        <v>42</v>
      </c>
      <c r="B44" t="inlineStr">
        <is>
          <t>S/C/1693247-20-C/#/#</t>
        </is>
      </c>
      <c r="C44" t="inlineStr">
        <is>
          <t>1693247-27-D</t>
        </is>
      </c>
      <c r="D44" t="n">
        <v>3</v>
      </c>
      <c r="E44" t="n">
        <v>0.3828</v>
      </c>
      <c r="F44" t="n">
        <v>7700016103</v>
      </c>
    </row>
    <row r="45">
      <c r="A45" s="49" t="n">
        <v>43</v>
      </c>
      <c r="B45" t="inlineStr">
        <is>
          <t>S/C/1693247-20-C/#/#</t>
        </is>
      </c>
      <c r="C45" t="inlineStr">
        <is>
          <t>1693247-27-D</t>
        </is>
      </c>
      <c r="D45" t="n">
        <v>4</v>
      </c>
      <c r="E45" t="n">
        <v>0.283</v>
      </c>
      <c r="F45" t="n">
        <v>7700016103</v>
      </c>
    </row>
    <row r="46">
      <c r="A46" s="49" t="n">
        <v>44</v>
      </c>
      <c r="B46" t="inlineStr">
        <is>
          <t>S/C/1693247-20-C/#/#</t>
        </is>
      </c>
      <c r="C46" t="inlineStr">
        <is>
          <t>1693247-27-D</t>
        </is>
      </c>
      <c r="D46" t="n">
        <v>5</v>
      </c>
      <c r="E46" t="n">
        <v>0.204</v>
      </c>
      <c r="F46" t="n">
        <v>7700016103</v>
      </c>
    </row>
    <row r="47">
      <c r="A47" s="49" t="n">
        <v>45</v>
      </c>
      <c r="B47" t="inlineStr">
        <is>
          <t>S/C/1693247-20-C/#/#</t>
        </is>
      </c>
      <c r="C47" t="inlineStr">
        <is>
          <t>1693247-47-D</t>
        </is>
      </c>
      <c r="D47" t="n">
        <v>3</v>
      </c>
      <c r="E47" t="n">
        <v>0.9652000000000001</v>
      </c>
      <c r="F47" t="n">
        <v>7700016103</v>
      </c>
    </row>
    <row r="48">
      <c r="A48" s="49" t="n">
        <v>46</v>
      </c>
      <c r="B48" t="inlineStr">
        <is>
          <t>S/C/1693247-20-C/#/#</t>
        </is>
      </c>
      <c r="C48" t="inlineStr">
        <is>
          <t>1693247-47-D</t>
        </is>
      </c>
      <c r="D48" t="n">
        <v>4</v>
      </c>
      <c r="E48" t="n">
        <v>0.599</v>
      </c>
      <c r="F48" t="n">
        <v>7700016103</v>
      </c>
    </row>
    <row r="49">
      <c r="A49" s="49" t="n">
        <v>47</v>
      </c>
      <c r="B49" t="inlineStr">
        <is>
          <t>S/C/1693247-20-C/#/#</t>
        </is>
      </c>
      <c r="C49" t="inlineStr">
        <is>
          <t>1693247-47-D</t>
        </is>
      </c>
      <c r="D49" t="n">
        <v>5</v>
      </c>
      <c r="E49" t="n">
        <v>0.299</v>
      </c>
      <c r="F49" t="n">
        <v>7700016103</v>
      </c>
    </row>
    <row r="50">
      <c r="A50" s="49" t="n">
        <v>48</v>
      </c>
      <c r="B50" t="inlineStr">
        <is>
          <t>S/C/1716767-00-A/#/#</t>
        </is>
      </c>
      <c r="C50" t="inlineStr">
        <is>
          <t>1716767-00-A</t>
        </is>
      </c>
      <c r="D50" t="n">
        <v>3</v>
      </c>
      <c r="E50" t="n">
        <v>5.236</v>
      </c>
      <c r="F50" t="n">
        <v>7700002394</v>
      </c>
    </row>
    <row r="51">
      <c r="A51" s="49" t="n">
        <v>49</v>
      </c>
      <c r="B51" t="inlineStr">
        <is>
          <t>S/C/1716767-00-A/#/#</t>
        </is>
      </c>
      <c r="C51" t="inlineStr">
        <is>
          <t>1716767-00-A</t>
        </is>
      </c>
      <c r="D51" t="n">
        <v>4</v>
      </c>
      <c r="E51" t="n">
        <v>10.64</v>
      </c>
      <c r="F51" t="n">
        <v>7700002394</v>
      </c>
    </row>
    <row r="52">
      <c r="A52" s="49" t="n">
        <v>50</v>
      </c>
      <c r="B52" t="inlineStr">
        <is>
          <t>S/C/1716767-00-A/#/#</t>
        </is>
      </c>
      <c r="C52" t="inlineStr">
        <is>
          <t>1716767-00-A</t>
        </is>
      </c>
      <c r="D52" t="n">
        <v>5</v>
      </c>
      <c r="E52" t="n">
        <v>5.18</v>
      </c>
      <c r="F52" t="n">
        <v>7700002394</v>
      </c>
    </row>
    <row r="53">
      <c r="A53" s="49" t="n">
        <v>51</v>
      </c>
      <c r="B53" t="inlineStr">
        <is>
          <t>S/C/1739701-00-B/#/#</t>
        </is>
      </c>
      <c r="C53" t="inlineStr">
        <is>
          <t>1739701-50-B</t>
        </is>
      </c>
      <c r="D53" t="n">
        <v>3</v>
      </c>
      <c r="E53" t="n">
        <v>0.0226</v>
      </c>
      <c r="F53" t="n">
        <v>7700016554</v>
      </c>
    </row>
    <row r="54">
      <c r="A54" s="49" t="n">
        <v>52</v>
      </c>
      <c r="B54" t="inlineStr">
        <is>
          <t>S/C/1739701-00-B/#/#</t>
        </is>
      </c>
      <c r="C54" t="inlineStr">
        <is>
          <t>1739701-50-B</t>
        </is>
      </c>
      <c r="D54" t="n">
        <v>4</v>
      </c>
      <c r="E54" t="n">
        <v>0.0372</v>
      </c>
      <c r="F54" t="n">
        <v>7700016554</v>
      </c>
    </row>
    <row r="55">
      <c r="A55" s="49" t="n">
        <v>53</v>
      </c>
      <c r="B55" t="inlineStr">
        <is>
          <t>S/C/1739701-00-B/#/#</t>
        </is>
      </c>
      <c r="C55" t="inlineStr">
        <is>
          <t>1739701-50-B</t>
        </is>
      </c>
      <c r="D55" t="n">
        <v>5</v>
      </c>
      <c r="E55" t="n">
        <v>0.0392</v>
      </c>
      <c r="F55" t="n">
        <v>7700016554</v>
      </c>
    </row>
    <row r="56">
      <c r="A56" s="49" t="n">
        <v>54</v>
      </c>
      <c r="B56" t="inlineStr">
        <is>
          <t>P-Octo2/M/1752119-03-B/0127-0100079/Octo2</t>
        </is>
      </c>
      <c r="C56" t="inlineStr">
        <is>
          <t>1752119-03-B</t>
        </is>
      </c>
      <c r="D56" t="n">
        <v>3</v>
      </c>
      <c r="E56" t="n">
        <v>0.3776</v>
      </c>
      <c r="F56" t="n">
        <v>7700013721</v>
      </c>
    </row>
    <row r="57">
      <c r="A57" s="49" t="n">
        <v>55</v>
      </c>
      <c r="B57" t="inlineStr">
        <is>
          <t>P-Octo2/M/1752119-03-B/0127-0100079/Octo2</t>
        </is>
      </c>
      <c r="C57" t="inlineStr">
        <is>
          <t>1752119-03-B</t>
        </is>
      </c>
      <c r="D57" t="n">
        <v>4</v>
      </c>
      <c r="E57" t="n">
        <v>0.7494000000000001</v>
      </c>
      <c r="F57" t="n">
        <v>7700013721</v>
      </c>
    </row>
    <row r="58">
      <c r="A58" s="49" t="n">
        <v>56</v>
      </c>
      <c r="B58" t="inlineStr">
        <is>
          <t>P-Octo2/M/1752119-03-B/0127-0100079/Octo2</t>
        </is>
      </c>
      <c r="C58" t="inlineStr">
        <is>
          <t>1752119-03-B</t>
        </is>
      </c>
      <c r="D58" t="n">
        <v>5</v>
      </c>
      <c r="E58" t="n">
        <v>0.7532000000000001</v>
      </c>
      <c r="F58" t="n">
        <v>7700013721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沈洁(营销办）</dc:creator>
  <dcterms:created xmlns:dcterms="http://purl.org/dc/terms/" xmlns:xsi="http://www.w3.org/2001/XMLSchema-instance" xsi:type="dcterms:W3CDTF">2022-10-24T06:01:29Z</dcterms:created>
  <dcterms:modified xmlns:dcterms="http://purl.org/dc/terms/" xmlns:xsi="http://www.w3.org/2001/XMLSchema-instance" xsi:type="dcterms:W3CDTF">2023-03-08T01:01:16Z</dcterms:modified>
  <cp:lastModifiedBy>Microsoft Office User</cp:lastModifiedBy>
</cp:coreProperties>
</file>