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40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1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U1" zoomScale="70" zoomScaleNormal="70" workbookViewId="0">
      <pane ySplit="2" topLeftCell="A120" activePane="bottomLeft" state="frozen"/>
      <selection activeCell="AO1" sqref="AO1"/>
      <selection pane="bottomLeft" activeCell="X147" sqref="X147"/>
    </sheetView>
  </sheetViews>
  <sheetFormatPr baseColWidth="10" defaultColWidth="8.83203125" defaultRowHeight="17" outlineLevelRow="1" outlineLevelCol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48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48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0.252</v>
      </c>
      <c r="AS66" s="49" t="n">
        <v>0.9</v>
      </c>
      <c r="AT66" s="49" t="n">
        <v>0.432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48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0.4368</v>
      </c>
      <c r="AS67" s="49" t="n">
        <v>0.6048</v>
      </c>
      <c r="AT67" s="49" t="n">
        <v>0.1008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0.364</v>
      </c>
      <c r="AS104" s="49" t="n">
        <v>1.904</v>
      </c>
      <c r="AT104" s="49" t="n">
        <v>1.232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8.304</v>
      </c>
      <c r="AS109" s="49" t="n">
        <v>14.964</v>
      </c>
      <c r="AT109" s="49" t="n">
        <v>11.196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1.2432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3.1248</v>
      </c>
      <c r="AT126" s="49" t="n">
        <v>1.5792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48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48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4.956</v>
      </c>
      <c r="AS145" s="49" t="n">
        <v>10.248</v>
      </c>
      <c r="AT145" s="49" t="n">
        <v>5.124000000000001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customFormat="1" s="43">
      <c r="A147" s="41" t="n">
        <v>142</v>
      </c>
      <c r="B147" s="41" t="inlineStr">
        <is>
          <t>出口/Export</t>
        </is>
      </c>
      <c r="C147" s="41" t="inlineStr">
        <is>
          <t>SHI</t>
        </is>
      </c>
      <c r="D147" s="41" t="inlineStr">
        <is>
          <t>客户发展部</t>
        </is>
      </c>
      <c r="E147" s="41" t="inlineStr">
        <is>
          <t>HC18所</t>
        </is>
      </c>
      <c r="F147" s="41" t="inlineStr">
        <is>
          <t>廖剑涛/Kirk Kralapp/Joana</t>
        </is>
      </c>
      <c r="G147" s="41" t="inlineStr">
        <is>
          <t>TLA100</t>
        </is>
      </c>
      <c r="H147" s="41" t="inlineStr">
        <is>
          <t>TESLA, Inc</t>
        </is>
      </c>
      <c r="I147" s="41" t="inlineStr">
        <is>
          <t>HC18</t>
        </is>
      </c>
      <c r="J147" s="41" t="inlineStr">
        <is>
          <t>美洲</t>
        </is>
      </c>
      <c r="K147" s="41" t="inlineStr">
        <is>
          <t>HC18</t>
        </is>
      </c>
      <c r="L147" s="41" t="inlineStr">
        <is>
          <t>OEM</t>
        </is>
      </c>
      <c r="M147" s="41" t="inlineStr">
        <is>
          <t>批量/SOP</t>
        </is>
      </c>
      <c r="N147" s="41" t="inlineStr">
        <is>
          <t>集成模块/Integrated Module</t>
        </is>
      </c>
      <c r="O147" s="41" t="inlineStr">
        <is>
          <t>新能源产品</t>
        </is>
      </c>
      <c r="P147" s="41" t="inlineStr">
        <is>
          <t>事业五部</t>
        </is>
      </c>
      <c r="Q147" s="41" t="inlineStr">
        <is>
          <t>绍兴工厂</t>
        </is>
      </c>
      <c r="R147" s="41" t="inlineStr">
        <is>
          <t>S/C/1739701-00-B/#/#</t>
        </is>
      </c>
      <c r="S147" s="41" t="inlineStr">
        <is>
          <t>01320100090</t>
        </is>
      </c>
      <c r="T147" s="41" t="n">
        <v>0</v>
      </c>
      <c r="U147" s="41" t="n">
        <v>0</v>
      </c>
      <c r="V147" s="41" t="inlineStr">
        <is>
          <t>ASY,RAPTOR,TC,MP2XL</t>
        </is>
      </c>
      <c r="W147" s="41" t="n">
        <v>0</v>
      </c>
      <c r="X147" s="48" t="inlineStr">
        <is>
          <t>1739701-50-B</t>
        </is>
      </c>
      <c r="Y147" s="41" t="inlineStr">
        <is>
          <t>批量SOP</t>
        </is>
      </c>
      <c r="Z147" s="41" t="n">
        <v>0</v>
      </c>
      <c r="AA147" s="41" t="n">
        <v>0</v>
      </c>
      <c r="AB147" s="41" t="n">
        <v>0</v>
      </c>
      <c r="AC147" s="41" t="inlineStr">
        <is>
          <t>HC18（储能）</t>
        </is>
      </c>
      <c r="AD147" s="41" t="inlineStr">
        <is>
          <t>Raptor</t>
        </is>
      </c>
      <c r="AE147" s="41" t="n">
        <v>0</v>
      </c>
      <c r="AF147" s="41" t="n">
        <v>0</v>
      </c>
      <c r="AG147" s="41" t="n">
        <v>0</v>
      </c>
      <c r="AH147" s="41" t="n">
        <v>0</v>
      </c>
      <c r="AI147" s="41" t="inlineStr">
        <is>
          <t>美元/USD</t>
        </is>
      </c>
      <c r="AJ147" s="41" t="n">
        <v>6.8</v>
      </c>
      <c r="AK147" s="41" t="n">
        <v>0</v>
      </c>
      <c r="AL147" s="41" t="n">
        <v>0</v>
      </c>
      <c r="AM147" s="41" t="n">
        <v>0</v>
      </c>
      <c r="AN147" s="41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41" t="n">
        <v>0.028</v>
      </c>
      <c r="AV147" s="41" t="n">
        <v>0.032</v>
      </c>
      <c r="AW147" s="41" t="n">
        <v>0.032</v>
      </c>
      <c r="AX147" s="41" t="n">
        <v>0.032</v>
      </c>
      <c r="AY147" s="41" t="n">
        <v>0.036</v>
      </c>
      <c r="AZ147" s="41" t="n">
        <v>0.036</v>
      </c>
      <c r="BA147" s="41" t="n">
        <v>0.036</v>
      </c>
      <c r="BB147" s="41" t="n">
        <v>1250</v>
      </c>
      <c r="BC147" s="41" t="n">
        <v>1250</v>
      </c>
      <c r="BD147" s="41" t="n">
        <v>1250</v>
      </c>
      <c r="BE147" s="41" t="n">
        <v>1250</v>
      </c>
      <c r="BF147" s="41" t="n">
        <v>1250</v>
      </c>
      <c r="BG147" s="41" t="n">
        <v>1250</v>
      </c>
      <c r="BH147" s="41" t="n">
        <v>1250</v>
      </c>
      <c r="BI147" s="41" t="n">
        <v>1250</v>
      </c>
      <c r="BJ147" s="41" t="n">
        <v>1250</v>
      </c>
      <c r="BK147" s="41" t="n">
        <v>1250</v>
      </c>
      <c r="BL147" s="41" t="n">
        <v>1250</v>
      </c>
      <c r="BM147" s="41" t="n">
        <v>1250</v>
      </c>
      <c r="BN147" s="41" t="n">
        <v>1250</v>
      </c>
      <c r="BO147" s="41" t="n">
        <v>1250</v>
      </c>
      <c r="BP147" s="41" t="n">
        <v>1250</v>
      </c>
      <c r="BQ147" s="41" t="n">
        <v>1250</v>
      </c>
      <c r="BR147" s="41" t="n">
        <v>1250</v>
      </c>
      <c r="BS147" s="41">
        <f>BB147*AK147*$AJ147</f>
        <v/>
      </c>
      <c r="BT147" s="41">
        <f>BC147*AL147*$AJ147</f>
        <v/>
      </c>
      <c r="BU147" s="41">
        <f>BD147*AM147*$AJ147</f>
        <v/>
      </c>
      <c r="BV147" s="41">
        <f>BE147*AN147*$AJ147</f>
        <v/>
      </c>
      <c r="BW147" s="41">
        <f>BF147*AO147*$AJ147</f>
        <v/>
      </c>
      <c r="BX147" s="41">
        <f>AP147*BG147*$AJ147</f>
        <v/>
      </c>
      <c r="BY147" s="41">
        <f>AQ147*BH147*$AJ147</f>
        <v/>
      </c>
      <c r="BZ147" s="41">
        <f>AR147*BI147*$AJ147</f>
        <v/>
      </c>
      <c r="CA147" s="41">
        <f>AS147*BJ147*$AJ147</f>
        <v/>
      </c>
      <c r="CB147" s="41">
        <f>AT147*BK147*$AJ147</f>
        <v/>
      </c>
      <c r="CC147" s="41">
        <f>AU147*BL147*$AJ147</f>
        <v/>
      </c>
      <c r="CD147" s="41">
        <f>AV147*BM147*$AJ147</f>
        <v/>
      </c>
      <c r="CE147" s="41">
        <f>AW147*BN147*$AJ147</f>
        <v/>
      </c>
      <c r="CF147" s="41">
        <f>AX147*BO147*$AJ147</f>
        <v/>
      </c>
      <c r="CG147" s="41">
        <f>AY147*BP147*$AJ147</f>
        <v/>
      </c>
      <c r="CH147" s="41">
        <f>AZ147*BQ147*$AJ147</f>
        <v/>
      </c>
      <c r="CI147" s="41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2023-03-14T00:35:14Z</dcterms:modified>
  <cp:lastModifiedBy>Microsoft Office User</cp:lastModifiedBy>
</cp:coreProperties>
</file>