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34629\Desktop\00_DS_Madrid\01_UPM\2__Semestre\06_Data_Science_Seminars\20190215 - Medical domain\Assignment\99 Tests\"/>
    </mc:Choice>
  </mc:AlternateContent>
  <xr:revisionPtr revIDLastSave="0" documentId="8_{F5663B0F-5BE2-4BF3-941A-1BD8C75B6D8C}" xr6:coauthVersionLast="40" xr6:coauthVersionMax="40" xr10:uidLastSave="{00000000-0000-0000-0000-000000000000}"/>
  <bookViews>
    <workbookView xWindow="-98" yWindow="-98" windowWidth="22695" windowHeight="14595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3" i="1" l="1"/>
  <c r="Z4" i="1"/>
  <c r="Z5" i="1"/>
  <c r="Z7" i="1"/>
  <c r="Z8" i="1"/>
  <c r="Z10" i="1"/>
  <c r="Z12" i="1"/>
  <c r="Z14" i="1"/>
  <c r="Z16" i="1"/>
  <c r="Z18" i="1"/>
  <c r="Z2" i="1"/>
  <c r="Y18" i="1"/>
  <c r="F17" i="1"/>
  <c r="G17" i="1" s="1"/>
  <c r="H17" i="1" s="1"/>
  <c r="I17" i="1" s="1"/>
  <c r="J17" i="1" s="1"/>
  <c r="K17" i="1" s="1"/>
  <c r="L17" i="1" s="1"/>
  <c r="C17" i="1"/>
  <c r="D17" i="1" s="1"/>
  <c r="E17" i="1" s="1"/>
  <c r="F15" i="1"/>
  <c r="G15" i="1" s="1"/>
  <c r="H15" i="1" s="1"/>
  <c r="I15" i="1" s="1"/>
  <c r="J15" i="1" s="1"/>
  <c r="K15" i="1" s="1"/>
  <c r="L15" i="1" s="1"/>
  <c r="M15" i="1" s="1"/>
  <c r="N15" i="1" s="1"/>
  <c r="O15" i="1" s="1"/>
  <c r="P15" i="1" s="1"/>
  <c r="C15" i="1"/>
  <c r="D15" i="1" s="1"/>
  <c r="E15" i="1" s="1"/>
  <c r="F13" i="1"/>
  <c r="G13" i="1" s="1"/>
  <c r="H13" i="1" s="1"/>
  <c r="I13" i="1" s="1"/>
  <c r="J13" i="1" s="1"/>
  <c r="K13" i="1" s="1"/>
  <c r="L13" i="1" s="1"/>
  <c r="M13" i="1" s="1"/>
  <c r="N13" i="1" s="1"/>
  <c r="O13" i="1" s="1"/>
  <c r="P13" i="1" s="1"/>
  <c r="C13" i="1"/>
  <c r="D13" i="1" s="1"/>
  <c r="E13" i="1" s="1"/>
  <c r="F11" i="1"/>
  <c r="G11" i="1" s="1"/>
  <c r="H11" i="1" s="1"/>
  <c r="I11" i="1" s="1"/>
  <c r="J11" i="1" s="1"/>
  <c r="K11" i="1" s="1"/>
  <c r="L11" i="1" s="1"/>
  <c r="M11" i="1" s="1"/>
  <c r="N11" i="1" s="1"/>
  <c r="O11" i="1" s="1"/>
  <c r="P11" i="1" s="1"/>
  <c r="Q11" i="1" s="1"/>
  <c r="R11" i="1" s="1"/>
  <c r="S11" i="1" s="1"/>
  <c r="T11" i="1" s="1"/>
  <c r="C11" i="1"/>
  <c r="D11" i="1" s="1"/>
  <c r="E11" i="1" s="1"/>
  <c r="F9" i="1"/>
  <c r="G9" i="1" s="1"/>
  <c r="H9" i="1" s="1"/>
  <c r="I9" i="1" s="1"/>
  <c r="J9" i="1" s="1"/>
  <c r="K9" i="1" s="1"/>
  <c r="L9" i="1" s="1"/>
  <c r="M9" i="1" s="1"/>
  <c r="N9" i="1" s="1"/>
  <c r="O9" i="1" s="1"/>
  <c r="P9" i="1" s="1"/>
  <c r="Q9" i="1" s="1"/>
  <c r="R9" i="1" s="1"/>
  <c r="S9" i="1" s="1"/>
  <c r="T9" i="1" s="1"/>
  <c r="C9" i="1"/>
  <c r="D9" i="1" s="1"/>
  <c r="E9" i="1" s="1"/>
  <c r="Y7" i="1"/>
  <c r="F6" i="1"/>
  <c r="G6" i="1" s="1"/>
  <c r="H6" i="1" s="1"/>
  <c r="I6" i="1" s="1"/>
  <c r="J6" i="1" s="1"/>
  <c r="K6" i="1" s="1"/>
  <c r="L6" i="1" s="1"/>
  <c r="M6" i="1" s="1"/>
  <c r="N6" i="1" s="1"/>
  <c r="O6" i="1" s="1"/>
  <c r="P6" i="1" s="1"/>
  <c r="Q6" i="1" s="1"/>
  <c r="R6" i="1" s="1"/>
  <c r="S6" i="1" s="1"/>
  <c r="T6" i="1" s="1"/>
  <c r="U6" i="1" s="1"/>
  <c r="V6" i="1" s="1"/>
  <c r="W6" i="1" s="1"/>
  <c r="X6" i="1" s="1"/>
  <c r="E6" i="1"/>
  <c r="C6" i="1"/>
  <c r="D6" i="1" s="1"/>
  <c r="Y4" i="1"/>
  <c r="Y3" i="1"/>
  <c r="Y2" i="1"/>
</calcChain>
</file>

<file path=xl/sharedStrings.xml><?xml version="1.0" encoding="utf-8"?>
<sst xmlns="http://schemas.openxmlformats.org/spreadsheetml/2006/main" count="284" uniqueCount="70">
  <si>
    <t>/query/sourceList</t>
  </si>
  <si>
    <t>/query/versionList</t>
  </si>
  <si>
    <t>/query/diseaseList</t>
  </si>
  <si>
    <t>/query/disnetConceptList</t>
  </si>
  <si>
    <t>/query/diseaseCount</t>
  </si>
  <si>
    <t>/query/diseaseWithMoreDisnetConcepts</t>
  </si>
  <si>
    <t>/query/diseaseWithFewerDisnetConcepts</t>
  </si>
  <si>
    <t>/query/mostCommonDisnetConcepts</t>
  </si>
  <si>
    <t>/query/lessCommonDisnetConcepts</t>
  </si>
  <si>
    <t>/query/searchByDiseaseName</t>
  </si>
  <si>
    <t>/query/metadata</t>
  </si>
  <si>
    <t>Parametro1</t>
  </si>
  <si>
    <t>Valor1</t>
  </si>
  <si>
    <t>?token=</t>
  </si>
  <si>
    <t>token</t>
  </si>
  <si>
    <t>Parametro2</t>
  </si>
  <si>
    <t>Valor2</t>
  </si>
  <si>
    <t>NA</t>
  </si>
  <si>
    <t>Formula</t>
  </si>
  <si>
    <t>?source=</t>
  </si>
  <si>
    <t>source</t>
  </si>
  <si>
    <t>Parametro3</t>
  </si>
  <si>
    <t>Valor3</t>
  </si>
  <si>
    <t>&amp;token=</t>
  </si>
  <si>
    <t>&amp;version=</t>
  </si>
  <si>
    <t>version</t>
  </si>
  <si>
    <t>Parametro4</t>
  </si>
  <si>
    <t>Valor4</t>
  </si>
  <si>
    <t>Parametro5</t>
  </si>
  <si>
    <t>Valor5</t>
  </si>
  <si>
    <t>Parametro6</t>
  </si>
  <si>
    <t>Valor6</t>
  </si>
  <si>
    <t>Parametro7</t>
  </si>
  <si>
    <t>Valor7</t>
  </si>
  <si>
    <t>&amp;diseaseName=</t>
  </si>
  <si>
    <t>diseaseName</t>
  </si>
  <si>
    <t>&amp;diseaseCode=</t>
  </si>
  <si>
    <t>diseaseCode</t>
  </si>
  <si>
    <t>&amp;typeCode=</t>
  </si>
  <si>
    <t>&amp;excludeSemanticTypes=</t>
  </si>
  <si>
    <t>&amp;forceSemanticTypes=</t>
  </si>
  <si>
    <t>&amp;matchExactName=</t>
  </si>
  <si>
    <t>Parametro8</t>
  </si>
  <si>
    <t>Valor8</t>
  </si>
  <si>
    <t>Parametro9</t>
  </si>
  <si>
    <t>Valor9</t>
  </si>
  <si>
    <t>Parametro10</t>
  </si>
  <si>
    <t>Valor10</t>
  </si>
  <si>
    <t>Parametro11</t>
  </si>
  <si>
    <t>Valor11</t>
  </si>
  <si>
    <t>&amp;detectionInformation=</t>
  </si>
  <si>
    <t>&amp;includeCode=</t>
  </si>
  <si>
    <t>typeCode</t>
  </si>
  <si>
    <t>excludeSemanticTypes</t>
  </si>
  <si>
    <t>forceSemanticTypes</t>
  </si>
  <si>
    <t>matchExactName</t>
  </si>
  <si>
    <t>detectionInformation</t>
  </si>
  <si>
    <t>includeCode</t>
  </si>
  <si>
    <t>Query</t>
  </si>
  <si>
    <t>Numero</t>
  </si>
  <si>
    <t>&amp;validated=</t>
  </si>
  <si>
    <t>&amp;limit=</t>
  </si>
  <si>
    <t>validated</t>
  </si>
  <si>
    <t>limit</t>
  </si>
  <si>
    <t>paste0("/query/disnetConceptList?source=",source,"&amp;version=",version,"&amp;diseaseName=",diseaseName,"&amp;diseaseCode=",diseaseCode,"&amp;typeCode=",typeCode,"&amp;excludeSemanticTypes=",excludeSemanticTypes,"&amp;forceSemanticTypes=",forceSemanticTypes,"&amp;matchExactName=",matchExactName,"&amp;detectionInformation=",detectionInformation,"&amp;includeCode=",includeCode,"&amp;token=",token)</t>
  </si>
  <si>
    <t>paste0("/query/diseaseWithMoreDisnetConcepts?source=",source,"&amp;version=",version,"&amp;validated=",validated,"&amp;limit=",limit,"&amp;excludeSemanticTypes=",excludeSemanticTypes,"&amp;forceSemanticTypes=",forceSemanticTypes,"&amp;detectionInformation=",detectionInformation,"&amp;includeCode=",includeCode,"&amp;token=",token)</t>
  </si>
  <si>
    <t>paste0("/query/diseaseWithFewerDisnetConcepts?source=",source,"&amp;version=",version,"&amp;validated=",validated,"&amp;limit=",limit,"&amp;excludeSemanticTypes=",excludeSemanticTypes,"&amp;forceSemanticTypes=",forceSemanticTypes,"&amp;detectionInformation=",detectionInformation,"&amp;includeCode=",includeCode,"&amp;token=",token)</t>
  </si>
  <si>
    <t>paste0("/query/mostCommonDisnetConcepts?source=",source,"&amp;version=",version,"&amp;validated=",validated,"&amp;limit=",limit,"&amp;excludeSemanticTypes=",excludeSemanticTypes,"&amp;forceSemanticTypes=",forceSemanticTypes,"&amp;token=",token)</t>
  </si>
  <si>
    <t>paste0("/query/lessCommonDisnetConcepts?source=",source,"&amp;version=",version,"&amp;validated=",validated,"&amp;limit=",limit,"&amp;excludeSemanticTypes=",excludeSemanticTypes,"&amp;forceSemanticTypes=",forceSemanticTypes,"&amp;token=",token)</t>
  </si>
  <si>
    <t>paste0("/query/searchByDiseaseName?source=",source,"&amp;version=",version,"&amp;diseaseName=",diseaseName,"&amp;limit=",limit,"&amp;token=",token)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</si>
</sst>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8"/>
  <sheetViews>
    <sheetView tabSelected="1" workbookViewId="0">
      <selection activeCell="H16" sqref="H16"/>
    </sheetView>
  </sheetViews>
  <sheetFormatPr baseColWidth="10" defaultRowHeight="14.25" x14ac:dyDescent="0.45"/>
  <cols>
    <col min="2" max="2" width="33.46484375" bestFit="1" customWidth="1"/>
    <col min="4" max="4" width="9.3984375" customWidth="1"/>
    <col min="5" max="5" width="10.06640625" bestFit="1" customWidth="1"/>
    <col min="6" max="6" width="9.3984375" customWidth="1"/>
    <col min="7" max="7" width="13.3984375" bestFit="1" customWidth="1"/>
    <col min="8" max="8" width="11.1328125" bestFit="1" customWidth="1"/>
    <col min="9" max="9" width="12.6640625" bestFit="1" customWidth="1"/>
    <col min="10" max="11" width="10.3984375" bestFit="1" customWidth="1"/>
    <col min="12" max="12" width="9.3984375" customWidth="1"/>
    <col min="13" max="13" width="20.73046875" bestFit="1" customWidth="1"/>
    <col min="14" max="14" width="18.46484375" bestFit="1" customWidth="1"/>
    <col min="15" max="15" width="18.73046875" bestFit="1" customWidth="1"/>
    <col min="16" max="16" width="16.46484375" bestFit="1" customWidth="1"/>
    <col min="17" max="17" width="16.86328125" bestFit="1" customWidth="1"/>
    <col min="18" max="24" width="9.3984375" customWidth="1"/>
  </cols>
  <sheetData>
    <row r="1" spans="1:26" x14ac:dyDescent="0.45">
      <c r="A1" t="s">
        <v>59</v>
      </c>
      <c r="B1" t="s">
        <v>58</v>
      </c>
      <c r="C1" t="s">
        <v>11</v>
      </c>
      <c r="D1" t="s">
        <v>12</v>
      </c>
      <c r="E1" t="s">
        <v>15</v>
      </c>
      <c r="F1" t="s">
        <v>16</v>
      </c>
      <c r="G1" t="s">
        <v>21</v>
      </c>
      <c r="H1" t="s">
        <v>22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32</v>
      </c>
      <c r="P1" t="s">
        <v>33</v>
      </c>
      <c r="Q1" t="s">
        <v>42</v>
      </c>
      <c r="R1" t="s">
        <v>43</v>
      </c>
      <c r="S1" t="s">
        <v>44</v>
      </c>
      <c r="T1" t="s">
        <v>45</v>
      </c>
      <c r="U1" t="s">
        <v>46</v>
      </c>
      <c r="V1" t="s">
        <v>47</v>
      </c>
      <c r="W1" t="s">
        <v>48</v>
      </c>
      <c r="X1" t="s">
        <v>49</v>
      </c>
      <c r="Y1" t="s">
        <v>18</v>
      </c>
    </row>
    <row r="2" spans="1:26" x14ac:dyDescent="0.45">
      <c r="A2">
        <v>1</v>
      </c>
      <c r="B2" t="s">
        <v>0</v>
      </c>
      <c r="C2" t="s">
        <v>13</v>
      </c>
      <c r="D2" t="s">
        <v>14</v>
      </c>
      <c r="E2" t="s">
        <v>17</v>
      </c>
      <c r="F2" t="s">
        <v>17</v>
      </c>
      <c r="G2" t="s">
        <v>17</v>
      </c>
      <c r="H2" t="s">
        <v>17</v>
      </c>
      <c r="I2" t="s">
        <v>17</v>
      </c>
      <c r="J2" t="s">
        <v>17</v>
      </c>
      <c r="K2" t="s">
        <v>17</v>
      </c>
      <c r="L2" t="s">
        <v>17</v>
      </c>
      <c r="M2" t="s">
        <v>17</v>
      </c>
      <c r="N2" t="s">
        <v>17</v>
      </c>
      <c r="O2" t="s">
        <v>17</v>
      </c>
      <c r="P2" t="s">
        <v>17</v>
      </c>
      <c r="Q2" t="s">
        <v>17</v>
      </c>
      <c r="R2" t="s">
        <v>17</v>
      </c>
      <c r="S2" t="s">
        <v>17</v>
      </c>
      <c r="T2" t="s">
        <v>17</v>
      </c>
      <c r="U2" t="s">
        <v>17</v>
      </c>
      <c r="V2" t="s">
        <v>17</v>
      </c>
      <c r="W2" t="s">
        <v>17</v>
      </c>
      <c r="X2" t="s">
        <v>17</v>
      </c>
      <c r="Y2" t="str">
        <f>CONCATENATE("paste0(","""",B2,C2,"""",",",D2,")")</f>
        <v>paste0("/query/sourceList?token=",token)</v>
      </c>
      <c r="Z2" t="str">
        <f>IF(Y2&lt;&gt;$Z$1,CONCATENATE("query",A2," &lt;- ",Y2))</f>
        <v>query1 &lt;- paste0("/query/sourceList?token=",token)</v>
      </c>
    </row>
    <row r="3" spans="1:26" x14ac:dyDescent="0.45">
      <c r="A3">
        <v>2</v>
      </c>
      <c r="B3" t="s">
        <v>1</v>
      </c>
      <c r="C3" t="s">
        <v>19</v>
      </c>
      <c r="D3" t="s">
        <v>20</v>
      </c>
      <c r="E3" t="s">
        <v>23</v>
      </c>
      <c r="F3" t="s">
        <v>14</v>
      </c>
      <c r="G3" t="s">
        <v>17</v>
      </c>
      <c r="H3" t="s">
        <v>17</v>
      </c>
      <c r="I3" t="s">
        <v>17</v>
      </c>
      <c r="J3" t="s">
        <v>17</v>
      </c>
      <c r="K3" t="s">
        <v>17</v>
      </c>
      <c r="L3" t="s">
        <v>17</v>
      </c>
      <c r="M3" t="s">
        <v>17</v>
      </c>
      <c r="N3" t="s">
        <v>17</v>
      </c>
      <c r="O3" t="s">
        <v>17</v>
      </c>
      <c r="P3" t="s">
        <v>17</v>
      </c>
      <c r="Q3" t="s">
        <v>17</v>
      </c>
      <c r="R3" t="s">
        <v>17</v>
      </c>
      <c r="S3" t="s">
        <v>17</v>
      </c>
      <c r="T3" t="s">
        <v>17</v>
      </c>
      <c r="U3" t="s">
        <v>17</v>
      </c>
      <c r="V3" t="s">
        <v>17</v>
      </c>
      <c r="W3" t="s">
        <v>17</v>
      </c>
      <c r="X3" t="s">
        <v>17</v>
      </c>
      <c r="Y3" t="str">
        <f>CONCATENATE("paste0(","""",B3,C3,"""",",",D3,",","""",E3,"""",",",F3,")")</f>
        <v>paste0("/query/versionList?source=",source,"&amp;token=",token)</v>
      </c>
      <c r="Z3" t="str">
        <f t="shared" ref="Z3:Z18" si="0">IF(Y3&lt;&gt;$Z$1,CONCATENATE("query",A3," &lt;- ",Y3))</f>
        <v>query2 &lt;- paste0("/query/versionList?source=",source,"&amp;token=",token)</v>
      </c>
    </row>
    <row r="4" spans="1:26" x14ac:dyDescent="0.45">
      <c r="A4">
        <v>3</v>
      </c>
      <c r="B4" t="s">
        <v>2</v>
      </c>
      <c r="C4" t="s">
        <v>19</v>
      </c>
      <c r="D4" t="s">
        <v>20</v>
      </c>
      <c r="E4" t="s">
        <v>24</v>
      </c>
      <c r="F4" t="s">
        <v>25</v>
      </c>
      <c r="G4" t="s">
        <v>23</v>
      </c>
      <c r="H4" t="s">
        <v>14</v>
      </c>
      <c r="I4" t="s">
        <v>17</v>
      </c>
      <c r="J4" t="s">
        <v>17</v>
      </c>
      <c r="K4" t="s">
        <v>17</v>
      </c>
      <c r="L4" t="s">
        <v>17</v>
      </c>
      <c r="M4" t="s">
        <v>17</v>
      </c>
      <c r="N4" t="s">
        <v>17</v>
      </c>
      <c r="O4" t="s">
        <v>17</v>
      </c>
      <c r="P4" t="s">
        <v>17</v>
      </c>
      <c r="Q4" t="s">
        <v>17</v>
      </c>
      <c r="R4" t="s">
        <v>17</v>
      </c>
      <c r="S4" t="s">
        <v>17</v>
      </c>
      <c r="T4" t="s">
        <v>17</v>
      </c>
      <c r="U4" t="s">
        <v>17</v>
      </c>
      <c r="V4" t="s">
        <v>17</v>
      </c>
      <c r="W4" t="s">
        <v>17</v>
      </c>
      <c r="X4" t="s">
        <v>17</v>
      </c>
      <c r="Y4" t="str">
        <f>CONCATENATE("paste0(","""",B4,C4,"""",",",D4,",","""",E4,"""",",",F4,",","""",G4,"""",",",H4,")")</f>
        <v>paste0("/query/diseaseList?source=",source,"&amp;version=",version,"&amp;token=",token)</v>
      </c>
      <c r="Z4" t="str">
        <f t="shared" si="0"/>
        <v>query3 &lt;- paste0("/query/diseaseList?source=",source,"&amp;version=",version,"&amp;token=",token)</v>
      </c>
    </row>
    <row r="5" spans="1:26" x14ac:dyDescent="0.45">
      <c r="A5">
        <v>4</v>
      </c>
      <c r="B5" t="s">
        <v>3</v>
      </c>
      <c r="C5" t="s">
        <v>19</v>
      </c>
      <c r="D5" t="s">
        <v>20</v>
      </c>
      <c r="E5" t="s">
        <v>24</v>
      </c>
      <c r="F5" t="s">
        <v>25</v>
      </c>
      <c r="G5" t="s">
        <v>34</v>
      </c>
      <c r="H5" t="s">
        <v>35</v>
      </c>
      <c r="I5" t="s">
        <v>36</v>
      </c>
      <c r="J5" t="s">
        <v>37</v>
      </c>
      <c r="K5" t="s">
        <v>38</v>
      </c>
      <c r="L5" t="s">
        <v>52</v>
      </c>
      <c r="M5" t="s">
        <v>39</v>
      </c>
      <c r="N5" t="s">
        <v>53</v>
      </c>
      <c r="O5" t="s">
        <v>40</v>
      </c>
      <c r="P5" t="s">
        <v>54</v>
      </c>
      <c r="Q5" t="s">
        <v>41</v>
      </c>
      <c r="R5" t="s">
        <v>55</v>
      </c>
      <c r="S5" t="s">
        <v>50</v>
      </c>
      <c r="T5" t="s">
        <v>56</v>
      </c>
      <c r="U5" t="s">
        <v>51</v>
      </c>
      <c r="V5" t="s">
        <v>57</v>
      </c>
      <c r="W5" t="s">
        <v>23</v>
      </c>
      <c r="X5" t="s">
        <v>14</v>
      </c>
      <c r="Y5" t="s">
        <v>64</v>
      </c>
      <c r="Z5" t="str">
        <f t="shared" si="0"/>
        <v>query4 &lt;- paste0("/query/disnetConceptList?source=",source,"&amp;version=",version,"&amp;diseaseName=",diseaseName,"&amp;diseaseCode=",diseaseCode,"&amp;typeCode=",typeCode,"&amp;excludeSemanticTypes=",excludeSemanticTypes,"&amp;forceSemanticTypes=",forceSemanticTypes,"&amp;matchExactName=",matchExactName,"&amp;detectionInformation=",detectionInformation,"&amp;includeCode=",includeCode,"&amp;token=",token)</v>
      </c>
    </row>
    <row r="6" spans="1:26" x14ac:dyDescent="0.45">
      <c r="C6" t="str">
        <f>CONCATENATE("paste0(","""",B5,C5,"""")</f>
        <v>paste0("/query/disnetConceptList?source="</v>
      </c>
      <c r="D6" t="str">
        <f>CONCATENATE(C6,",",D5,",")</f>
        <v>paste0("/query/disnetConceptList?source=",source,</v>
      </c>
      <c r="E6" t="str">
        <f>CONCATENATE(D6,"""",E5,"""")</f>
        <v>paste0("/query/disnetConceptList?source=",source,"&amp;version="</v>
      </c>
      <c r="F6" t="str">
        <f t="shared" ref="F6" si="1">CONCATENATE(E6,",",F5,",")</f>
        <v>paste0("/query/disnetConceptList?source=",source,"&amp;version=",version,</v>
      </c>
      <c r="G6" t="str">
        <f t="shared" ref="G6" si="2">CONCATENATE(F6,"""",G5,"""")</f>
        <v>paste0("/query/disnetConceptList?source=",source,"&amp;version=",version,"&amp;diseaseName="</v>
      </c>
      <c r="H6" t="str">
        <f t="shared" ref="H6" si="3">CONCATENATE(G6,",",H5,",")</f>
        <v>paste0("/query/disnetConceptList?source=",source,"&amp;version=",version,"&amp;diseaseName=",diseaseName,</v>
      </c>
      <c r="I6" t="str">
        <f t="shared" ref="I6" si="4">CONCATENATE(H6,"""",I5,"""")</f>
        <v>paste0("/query/disnetConceptList?source=",source,"&amp;version=",version,"&amp;diseaseName=",diseaseName,"&amp;diseaseCode="</v>
      </c>
      <c r="J6" t="str">
        <f t="shared" ref="J6" si="5">CONCATENATE(I6,",",J5,",")</f>
        <v>paste0("/query/disnetConceptList?source=",source,"&amp;version=",version,"&amp;diseaseName=",diseaseName,"&amp;diseaseCode=",diseaseCode,</v>
      </c>
      <c r="K6" t="str">
        <f t="shared" ref="K6" si="6">CONCATENATE(J6,"""",K5,"""")</f>
        <v>paste0("/query/disnetConceptList?source=",source,"&amp;version=",version,"&amp;diseaseName=",diseaseName,"&amp;diseaseCode=",diseaseCode,"&amp;typeCode="</v>
      </c>
      <c r="L6" t="str">
        <f t="shared" ref="L6" si="7">CONCATENATE(K6,",",L5,",")</f>
        <v>paste0("/query/disnetConceptList?source=",source,"&amp;version=",version,"&amp;diseaseName=",diseaseName,"&amp;diseaseCode=",diseaseCode,"&amp;typeCode=",typeCode,</v>
      </c>
      <c r="M6" t="str">
        <f t="shared" ref="M6" si="8">CONCATENATE(L6,"""",M5,"""")</f>
        <v>paste0("/query/disnetConceptList?source=",source,"&amp;version=",version,"&amp;diseaseName=",diseaseName,"&amp;diseaseCode=",diseaseCode,"&amp;typeCode=",typeCode,"&amp;excludeSemanticTypes="</v>
      </c>
      <c r="N6" t="str">
        <f t="shared" ref="N6" si="9">CONCATENATE(M6,",",N5,",")</f>
        <v>paste0("/query/disnetConceptList?source=",source,"&amp;version=",version,"&amp;diseaseName=",diseaseName,"&amp;diseaseCode=",diseaseCode,"&amp;typeCode=",typeCode,"&amp;excludeSemanticTypes=",excludeSemanticTypes,</v>
      </c>
      <c r="O6" t="str">
        <f t="shared" ref="O6" si="10">CONCATENATE(N6,"""",O5,"""")</f>
        <v>paste0("/query/disnetConceptList?source=",source,"&amp;version=",version,"&amp;diseaseName=",diseaseName,"&amp;diseaseCode=",diseaseCode,"&amp;typeCode=",typeCode,"&amp;excludeSemanticTypes=",excludeSemanticTypes,"&amp;forceSemanticTypes="</v>
      </c>
      <c r="P6" t="str">
        <f t="shared" ref="P6" si="11">CONCATENATE(O6,",",P5,",")</f>
        <v>paste0("/query/disnetConceptList?source=",source,"&amp;version=",version,"&amp;diseaseName=",diseaseName,"&amp;diseaseCode=",diseaseCode,"&amp;typeCode=",typeCode,"&amp;excludeSemanticTypes=",excludeSemanticTypes,"&amp;forceSemanticTypes=",forceSemanticTypes,</v>
      </c>
      <c r="Q6" t="str">
        <f t="shared" ref="Q6" si="12">CONCATENATE(P6,"""",Q5,"""")</f>
        <v>paste0("/query/disnetConceptList?source=",source,"&amp;version=",version,"&amp;diseaseName=",diseaseName,"&amp;diseaseCode=",diseaseCode,"&amp;typeCode=",typeCode,"&amp;excludeSemanticTypes=",excludeSemanticTypes,"&amp;forceSemanticTypes=",forceSemanticTypes,"&amp;matchExactName="</v>
      </c>
      <c r="R6" t="str">
        <f t="shared" ref="R6" si="13">CONCATENATE(Q6,",",R5,",")</f>
        <v>paste0("/query/disnetConceptList?source=",source,"&amp;version=",version,"&amp;diseaseName=",diseaseName,"&amp;diseaseCode=",diseaseCode,"&amp;typeCode=",typeCode,"&amp;excludeSemanticTypes=",excludeSemanticTypes,"&amp;forceSemanticTypes=",forceSemanticTypes,"&amp;matchExactName=",matchExactName,</v>
      </c>
      <c r="S6" t="str">
        <f t="shared" ref="S6" si="14">CONCATENATE(R6,"""",S5,"""")</f>
        <v>paste0("/query/disnetConceptList?source=",source,"&amp;version=",version,"&amp;diseaseName=",diseaseName,"&amp;diseaseCode=",diseaseCode,"&amp;typeCode=",typeCode,"&amp;excludeSemanticTypes=",excludeSemanticTypes,"&amp;forceSemanticTypes=",forceSemanticTypes,"&amp;matchExactName=",matchExactName,"&amp;detectionInformation="</v>
      </c>
      <c r="T6" t="str">
        <f t="shared" ref="T6" si="15">CONCATENATE(S6,",",T5,",")</f>
        <v>paste0("/query/disnetConceptList?source=",source,"&amp;version=",version,"&amp;diseaseName=",diseaseName,"&amp;diseaseCode=",diseaseCode,"&amp;typeCode=",typeCode,"&amp;excludeSemanticTypes=",excludeSemanticTypes,"&amp;forceSemanticTypes=",forceSemanticTypes,"&amp;matchExactName=",matchExactName,"&amp;detectionInformation=",detectionInformation,</v>
      </c>
      <c r="U6" t="str">
        <f t="shared" ref="U6" si="16">CONCATENATE(T6,"""",U5,"""")</f>
        <v>paste0("/query/disnetConceptList?source=",source,"&amp;version=",version,"&amp;diseaseName=",diseaseName,"&amp;diseaseCode=",diseaseCode,"&amp;typeCode=",typeCode,"&amp;excludeSemanticTypes=",excludeSemanticTypes,"&amp;forceSemanticTypes=",forceSemanticTypes,"&amp;matchExactName=",matchExactName,"&amp;detectionInformation=",detectionInformation,"&amp;includeCode="</v>
      </c>
      <c r="V6" t="str">
        <f t="shared" ref="V6" si="17">CONCATENATE(U6,",",V5,",")</f>
        <v>paste0("/query/disnetConceptList?source=",source,"&amp;version=",version,"&amp;diseaseName=",diseaseName,"&amp;diseaseCode=",diseaseCode,"&amp;typeCode=",typeCode,"&amp;excludeSemanticTypes=",excludeSemanticTypes,"&amp;forceSemanticTypes=",forceSemanticTypes,"&amp;matchExactName=",matchExactName,"&amp;detectionInformation=",detectionInformation,"&amp;includeCode=",includeCode,</v>
      </c>
      <c r="W6" t="str">
        <f t="shared" ref="W6" si="18">CONCATENATE(V6,"""",W5,"""")</f>
        <v>paste0("/query/disnetConceptList?source=",source,"&amp;version=",version,"&amp;diseaseName=",diseaseName,"&amp;diseaseCode=",diseaseCode,"&amp;typeCode=",typeCode,"&amp;excludeSemanticTypes=",excludeSemanticTypes,"&amp;forceSemanticTypes=",forceSemanticTypes,"&amp;matchExactName=",matchExactName,"&amp;detectionInformation=",detectionInformation,"&amp;includeCode=",includeCode,"&amp;token="</v>
      </c>
      <c r="X6" t="str">
        <f t="shared" ref="X5:Y6" si="19">CONCATENATE(W6,",",X5,",")</f>
        <v>paste0("/query/disnetConceptList?source=",source,"&amp;version=",version,"&amp;diseaseName=",diseaseName,"&amp;diseaseCode=",diseaseCode,"&amp;typeCode=",typeCode,"&amp;excludeSemanticTypes=",excludeSemanticTypes,"&amp;forceSemanticTypes=",forceSemanticTypes,"&amp;matchExactName=",matchExactName,"&amp;detectionInformation=",detectionInformation,"&amp;includeCode=",includeCode,"&amp;token=",token,</v>
      </c>
    </row>
    <row r="7" spans="1:26" x14ac:dyDescent="0.45">
      <c r="A7">
        <v>5</v>
      </c>
      <c r="B7" t="s">
        <v>4</v>
      </c>
      <c r="C7" t="s">
        <v>19</v>
      </c>
      <c r="D7" t="s">
        <v>20</v>
      </c>
      <c r="E7" t="s">
        <v>24</v>
      </c>
      <c r="F7" t="s">
        <v>25</v>
      </c>
      <c r="G7" t="s">
        <v>23</v>
      </c>
      <c r="H7" t="s">
        <v>14</v>
      </c>
      <c r="I7" t="s">
        <v>17</v>
      </c>
      <c r="J7" t="s">
        <v>17</v>
      </c>
      <c r="K7" t="s">
        <v>17</v>
      </c>
      <c r="L7" t="s">
        <v>17</v>
      </c>
      <c r="M7" t="s">
        <v>17</v>
      </c>
      <c r="N7" t="s">
        <v>17</v>
      </c>
      <c r="O7" t="s">
        <v>17</v>
      </c>
      <c r="P7" t="s">
        <v>17</v>
      </c>
      <c r="Q7" t="s">
        <v>17</v>
      </c>
      <c r="R7" t="s">
        <v>17</v>
      </c>
      <c r="S7" t="s">
        <v>17</v>
      </c>
      <c r="T7" t="s">
        <v>17</v>
      </c>
      <c r="U7" t="s">
        <v>17</v>
      </c>
      <c r="V7" t="s">
        <v>17</v>
      </c>
      <c r="W7" t="s">
        <v>17</v>
      </c>
      <c r="X7" t="s">
        <v>17</v>
      </c>
      <c r="Y7" t="str">
        <f>CONCATENATE("paste0(","""",B7,C7,"""",",",D7,",","""",E7,"""",",",F7,",","""",G7,"""",",",H7,")")</f>
        <v>paste0("/query/diseaseCount?source=",source,"&amp;version=",version,"&amp;token=",token)</v>
      </c>
      <c r="Z7" t="str">
        <f t="shared" si="0"/>
        <v>query5 &lt;- paste0("/query/diseaseCount?source=",source,"&amp;version=",version,"&amp;token=",token)</v>
      </c>
    </row>
    <row r="8" spans="1:26" x14ac:dyDescent="0.45">
      <c r="A8">
        <v>6</v>
      </c>
      <c r="B8" t="s">
        <v>5</v>
      </c>
      <c r="C8" t="s">
        <v>19</v>
      </c>
      <c r="D8" t="s">
        <v>20</v>
      </c>
      <c r="E8" t="s">
        <v>24</v>
      </c>
      <c r="F8" t="s">
        <v>25</v>
      </c>
      <c r="G8" t="s">
        <v>60</v>
      </c>
      <c r="H8" t="s">
        <v>62</v>
      </c>
      <c r="I8" t="s">
        <v>61</v>
      </c>
      <c r="J8" t="s">
        <v>63</v>
      </c>
      <c r="K8" t="s">
        <v>39</v>
      </c>
      <c r="L8" t="s">
        <v>53</v>
      </c>
      <c r="M8" t="s">
        <v>40</v>
      </c>
      <c r="N8" t="s">
        <v>54</v>
      </c>
      <c r="O8" t="s">
        <v>50</v>
      </c>
      <c r="P8" t="s">
        <v>56</v>
      </c>
      <c r="Q8" t="s">
        <v>51</v>
      </c>
      <c r="R8" t="s">
        <v>57</v>
      </c>
      <c r="S8" t="s">
        <v>23</v>
      </c>
      <c r="T8" t="s">
        <v>14</v>
      </c>
      <c r="U8" t="s">
        <v>17</v>
      </c>
      <c r="V8" t="s">
        <v>17</v>
      </c>
      <c r="W8" t="s">
        <v>17</v>
      </c>
      <c r="X8" t="s">
        <v>17</v>
      </c>
      <c r="Y8" t="s">
        <v>65</v>
      </c>
      <c r="Z8" t="str">
        <f t="shared" si="0"/>
        <v>query6 &lt;- paste0("/query/diseaseWithMoreDisnetConcepts?source=",source,"&amp;version=",version,"&amp;validated=",validated,"&amp;limit=",limit,"&amp;excludeSemanticTypes=",excludeSemanticTypes,"&amp;forceSemanticTypes=",forceSemanticTypes,"&amp;detectionInformation=",detectionInformation,"&amp;includeCode=",includeCode,"&amp;token=",token)</v>
      </c>
    </row>
    <row r="9" spans="1:26" x14ac:dyDescent="0.45">
      <c r="C9" t="str">
        <f>CONCATENATE("paste0(","""",B8,C8,"""")</f>
        <v>paste0("/query/diseaseWithMoreDisnetConcepts?source="</v>
      </c>
      <c r="D9" t="str">
        <f>CONCATENATE(C9,",",D8,",")</f>
        <v>paste0("/query/diseaseWithMoreDisnetConcepts?source=",source,</v>
      </c>
      <c r="E9" t="str">
        <f>CONCATENATE(D9,"""",E8,"""")</f>
        <v>paste0("/query/diseaseWithMoreDisnetConcepts?source=",source,"&amp;version="</v>
      </c>
      <c r="F9" t="str">
        <f t="shared" ref="F9" si="20">CONCATENATE(E9,",",F8,",")</f>
        <v>paste0("/query/diseaseWithMoreDisnetConcepts?source=",source,"&amp;version=",version,</v>
      </c>
      <c r="G9" t="str">
        <f t="shared" ref="G9" si="21">CONCATENATE(F9,"""",G8,"""")</f>
        <v>paste0("/query/diseaseWithMoreDisnetConcepts?source=",source,"&amp;version=",version,"&amp;validated="</v>
      </c>
      <c r="H9" t="str">
        <f t="shared" ref="H9" si="22">CONCATENATE(G9,",",H8,",")</f>
        <v>paste0("/query/diseaseWithMoreDisnetConcepts?source=",source,"&amp;version=",version,"&amp;validated=",validated,</v>
      </c>
      <c r="I9" t="str">
        <f t="shared" ref="I9" si="23">CONCATENATE(H9,"""",I8,"""")</f>
        <v>paste0("/query/diseaseWithMoreDisnetConcepts?source=",source,"&amp;version=",version,"&amp;validated=",validated,"&amp;limit="</v>
      </c>
      <c r="J9" t="str">
        <f t="shared" ref="J9" si="24">CONCATENATE(I9,",",J8,",")</f>
        <v>paste0("/query/diseaseWithMoreDisnetConcepts?source=",source,"&amp;version=",version,"&amp;validated=",validated,"&amp;limit=",limit,</v>
      </c>
      <c r="K9" t="str">
        <f t="shared" ref="K9" si="25">CONCATENATE(J9,"""",K8,"""")</f>
        <v>paste0("/query/diseaseWithMoreDisnetConcepts?source=",source,"&amp;version=",version,"&amp;validated=",validated,"&amp;limit=",limit,"&amp;excludeSemanticTypes="</v>
      </c>
      <c r="L9" t="str">
        <f t="shared" ref="L9" si="26">CONCATENATE(K9,",",L8,",")</f>
        <v>paste0("/query/diseaseWithMoreDisnetConcepts?source=",source,"&amp;version=",version,"&amp;validated=",validated,"&amp;limit=",limit,"&amp;excludeSemanticTypes=",excludeSemanticTypes,</v>
      </c>
      <c r="M9" t="str">
        <f t="shared" ref="M9" si="27">CONCATENATE(L9,"""",M8,"""")</f>
        <v>paste0("/query/diseaseWithMoreDisnetConcepts?source=",source,"&amp;version=",version,"&amp;validated=",validated,"&amp;limit=",limit,"&amp;excludeSemanticTypes=",excludeSemanticTypes,"&amp;forceSemanticTypes="</v>
      </c>
      <c r="N9" t="str">
        <f t="shared" ref="N9" si="28">CONCATENATE(M9,",",N8,",")</f>
        <v>paste0("/query/diseaseWithMoreDisnetConcepts?source=",source,"&amp;version=",version,"&amp;validated=",validated,"&amp;limit=",limit,"&amp;excludeSemanticTypes=",excludeSemanticTypes,"&amp;forceSemanticTypes=",forceSemanticTypes,</v>
      </c>
      <c r="O9" t="str">
        <f t="shared" ref="O9" si="29">CONCATENATE(N9,"""",O8,"""")</f>
        <v>paste0("/query/diseaseWithMoreDisnetConcepts?source=",source,"&amp;version=",version,"&amp;validated=",validated,"&amp;limit=",limit,"&amp;excludeSemanticTypes=",excludeSemanticTypes,"&amp;forceSemanticTypes=",forceSemanticTypes,"&amp;detectionInformation="</v>
      </c>
      <c r="P9" t="str">
        <f t="shared" ref="P9" si="30">CONCATENATE(O9,",",P8,",")</f>
        <v>paste0("/query/diseaseWithMoreDisnetConcepts?source=",source,"&amp;version=",version,"&amp;validated=",validated,"&amp;limit=",limit,"&amp;excludeSemanticTypes=",excludeSemanticTypes,"&amp;forceSemanticTypes=",forceSemanticTypes,"&amp;detectionInformation=",detectionInformation,</v>
      </c>
      <c r="Q9" t="str">
        <f t="shared" ref="Q9" si="31">CONCATENATE(P9,"""",Q8,"""")</f>
        <v>paste0("/query/diseaseWithMoreDisnetConcepts?source=",source,"&amp;version=",version,"&amp;validated=",validated,"&amp;limit=",limit,"&amp;excludeSemanticTypes=",excludeSemanticTypes,"&amp;forceSemanticTypes=",forceSemanticTypes,"&amp;detectionInformation=",detectionInformation,"&amp;includeCode="</v>
      </c>
      <c r="R9" t="str">
        <f t="shared" ref="R9" si="32">CONCATENATE(Q9,",",R8,",")</f>
        <v>paste0("/query/diseaseWithMoreDisnetConcepts?source=",source,"&amp;version=",version,"&amp;validated=",validated,"&amp;limit=",limit,"&amp;excludeSemanticTypes=",excludeSemanticTypes,"&amp;forceSemanticTypes=",forceSemanticTypes,"&amp;detectionInformation=",detectionInformation,"&amp;includeCode=",includeCode,</v>
      </c>
      <c r="S9" t="str">
        <f t="shared" ref="S9" si="33">CONCATENATE(R9,"""",S8,"""")</f>
        <v>paste0("/query/diseaseWithMoreDisnetConcepts?source=",source,"&amp;version=",version,"&amp;validated=",validated,"&amp;limit=",limit,"&amp;excludeSemanticTypes=",excludeSemanticTypes,"&amp;forceSemanticTypes=",forceSemanticTypes,"&amp;detectionInformation=",detectionInformation,"&amp;includeCode=",includeCode,"&amp;token="</v>
      </c>
      <c r="T9" t="str">
        <f t="shared" ref="T9" si="34">CONCATENATE(S9,",",T8,",")</f>
        <v>paste0("/query/diseaseWithMoreDisnetConcepts?source=",source,"&amp;version=",version,"&amp;validated=",validated,"&amp;limit=",limit,"&amp;excludeSemanticTypes=",excludeSemanticTypes,"&amp;forceSemanticTypes=",forceSemanticTypes,"&amp;detectionInformation=",detectionInformation,"&amp;includeCode=",includeCode,"&amp;token=",token,</v>
      </c>
    </row>
    <row r="10" spans="1:26" x14ac:dyDescent="0.45">
      <c r="A10">
        <v>7</v>
      </c>
      <c r="B10" t="s">
        <v>6</v>
      </c>
      <c r="C10" t="s">
        <v>19</v>
      </c>
      <c r="D10" t="s">
        <v>20</v>
      </c>
      <c r="E10" t="s">
        <v>24</v>
      </c>
      <c r="F10" t="s">
        <v>25</v>
      </c>
      <c r="G10" t="s">
        <v>60</v>
      </c>
      <c r="H10" t="s">
        <v>62</v>
      </c>
      <c r="I10" t="s">
        <v>61</v>
      </c>
      <c r="J10" t="s">
        <v>63</v>
      </c>
      <c r="K10" t="s">
        <v>39</v>
      </c>
      <c r="L10" t="s">
        <v>53</v>
      </c>
      <c r="M10" t="s">
        <v>40</v>
      </c>
      <c r="N10" t="s">
        <v>54</v>
      </c>
      <c r="O10" t="s">
        <v>50</v>
      </c>
      <c r="P10" t="s">
        <v>56</v>
      </c>
      <c r="Q10" t="s">
        <v>51</v>
      </c>
      <c r="R10" t="s">
        <v>57</v>
      </c>
      <c r="S10" t="s">
        <v>23</v>
      </c>
      <c r="T10" t="s">
        <v>14</v>
      </c>
      <c r="U10" t="s">
        <v>17</v>
      </c>
      <c r="V10" t="s">
        <v>17</v>
      </c>
      <c r="W10" t="s">
        <v>17</v>
      </c>
      <c r="X10" t="s">
        <v>17</v>
      </c>
      <c r="Y10" t="s">
        <v>66</v>
      </c>
      <c r="Z10" t="str">
        <f t="shared" si="0"/>
        <v>query7 &lt;- paste0("/query/diseaseWithFewerDisnetConcepts?source=",source,"&amp;version=",version,"&amp;validated=",validated,"&amp;limit=",limit,"&amp;excludeSemanticTypes=",excludeSemanticTypes,"&amp;forceSemanticTypes=",forceSemanticTypes,"&amp;detectionInformation=",detectionInformation,"&amp;includeCode=",includeCode,"&amp;token=",token)</v>
      </c>
    </row>
    <row r="11" spans="1:26" x14ac:dyDescent="0.45">
      <c r="C11" t="str">
        <f>CONCATENATE("paste0(","""",B10,C10,"""")</f>
        <v>paste0("/query/diseaseWithFewerDisnetConcepts?source="</v>
      </c>
      <c r="D11" t="str">
        <f>CONCATENATE(C11,",",D10,",")</f>
        <v>paste0("/query/diseaseWithFewerDisnetConcepts?source=",source,</v>
      </c>
      <c r="E11" t="str">
        <f>CONCATENATE(D11,"""",E10,"""")</f>
        <v>paste0("/query/diseaseWithFewerDisnetConcepts?source=",source,"&amp;version="</v>
      </c>
      <c r="F11" t="str">
        <f t="shared" ref="F11" si="35">CONCATENATE(E11,",",F10,",")</f>
        <v>paste0("/query/diseaseWithFewerDisnetConcepts?source=",source,"&amp;version=",version,</v>
      </c>
      <c r="G11" t="str">
        <f t="shared" ref="G11" si="36">CONCATENATE(F11,"""",G10,"""")</f>
        <v>paste0("/query/diseaseWithFewerDisnetConcepts?source=",source,"&amp;version=",version,"&amp;validated="</v>
      </c>
      <c r="H11" t="str">
        <f t="shared" ref="H11" si="37">CONCATENATE(G11,",",H10,",")</f>
        <v>paste0("/query/diseaseWithFewerDisnetConcepts?source=",source,"&amp;version=",version,"&amp;validated=",validated,</v>
      </c>
      <c r="I11" t="str">
        <f t="shared" ref="I11" si="38">CONCATENATE(H11,"""",I10,"""")</f>
        <v>paste0("/query/diseaseWithFewerDisnetConcepts?source=",source,"&amp;version=",version,"&amp;validated=",validated,"&amp;limit="</v>
      </c>
      <c r="J11" t="str">
        <f t="shared" ref="J11" si="39">CONCATENATE(I11,",",J10,",")</f>
        <v>paste0("/query/diseaseWithFewerDisnetConcepts?source=",source,"&amp;version=",version,"&amp;validated=",validated,"&amp;limit=",limit,</v>
      </c>
      <c r="K11" t="str">
        <f t="shared" ref="K11" si="40">CONCATENATE(J11,"""",K10,"""")</f>
        <v>paste0("/query/diseaseWithFewerDisnetConcepts?source=",source,"&amp;version=",version,"&amp;validated=",validated,"&amp;limit=",limit,"&amp;excludeSemanticTypes="</v>
      </c>
      <c r="L11" t="str">
        <f t="shared" ref="L11" si="41">CONCATENATE(K11,",",L10,",")</f>
        <v>paste0("/query/diseaseWithFewerDisnetConcepts?source=",source,"&amp;version=",version,"&amp;validated=",validated,"&amp;limit=",limit,"&amp;excludeSemanticTypes=",excludeSemanticTypes,</v>
      </c>
      <c r="M11" t="str">
        <f t="shared" ref="M11" si="42">CONCATENATE(L11,"""",M10,"""")</f>
        <v>paste0("/query/diseaseWithFewerDisnetConcepts?source=",source,"&amp;version=",version,"&amp;validated=",validated,"&amp;limit=",limit,"&amp;excludeSemanticTypes=",excludeSemanticTypes,"&amp;forceSemanticTypes="</v>
      </c>
      <c r="N11" t="str">
        <f t="shared" ref="N11" si="43">CONCATENATE(M11,",",N10,",")</f>
        <v>paste0("/query/diseaseWithFewerDisnetConcepts?source=",source,"&amp;version=",version,"&amp;validated=",validated,"&amp;limit=",limit,"&amp;excludeSemanticTypes=",excludeSemanticTypes,"&amp;forceSemanticTypes=",forceSemanticTypes,</v>
      </c>
      <c r="O11" t="str">
        <f t="shared" ref="O11" si="44">CONCATENATE(N11,"""",O10,"""")</f>
        <v>paste0("/query/diseaseWithFewerDisnetConcepts?source=",source,"&amp;version=",version,"&amp;validated=",validated,"&amp;limit=",limit,"&amp;excludeSemanticTypes=",excludeSemanticTypes,"&amp;forceSemanticTypes=",forceSemanticTypes,"&amp;detectionInformation="</v>
      </c>
      <c r="P11" t="str">
        <f t="shared" ref="P11" si="45">CONCATENATE(O11,",",P10,",")</f>
        <v>paste0("/query/diseaseWithFewerDisnetConcepts?source=",source,"&amp;version=",version,"&amp;validated=",validated,"&amp;limit=",limit,"&amp;excludeSemanticTypes=",excludeSemanticTypes,"&amp;forceSemanticTypes=",forceSemanticTypes,"&amp;detectionInformation=",detectionInformation,</v>
      </c>
      <c r="Q11" t="str">
        <f t="shared" ref="Q11" si="46">CONCATENATE(P11,"""",Q10,"""")</f>
        <v>paste0("/query/diseaseWithFewerDisnetConcepts?source=",source,"&amp;version=",version,"&amp;validated=",validated,"&amp;limit=",limit,"&amp;excludeSemanticTypes=",excludeSemanticTypes,"&amp;forceSemanticTypes=",forceSemanticTypes,"&amp;detectionInformation=",detectionInformation,"&amp;includeCode="</v>
      </c>
      <c r="R11" t="str">
        <f t="shared" ref="R11" si="47">CONCATENATE(Q11,",",R10,",")</f>
        <v>paste0("/query/diseaseWithFewerDisnetConcepts?source=",source,"&amp;version=",version,"&amp;validated=",validated,"&amp;limit=",limit,"&amp;excludeSemanticTypes=",excludeSemanticTypes,"&amp;forceSemanticTypes=",forceSemanticTypes,"&amp;detectionInformation=",detectionInformation,"&amp;includeCode=",includeCode,</v>
      </c>
      <c r="S11" t="str">
        <f t="shared" ref="S11" si="48">CONCATENATE(R11,"""",S10,"""")</f>
        <v>paste0("/query/diseaseWithFewerDisnetConcepts?source=",source,"&amp;version=",version,"&amp;validated=",validated,"&amp;limit=",limit,"&amp;excludeSemanticTypes=",excludeSemanticTypes,"&amp;forceSemanticTypes=",forceSemanticTypes,"&amp;detectionInformation=",detectionInformation,"&amp;includeCode=",includeCode,"&amp;token="</v>
      </c>
      <c r="T11" t="str">
        <f t="shared" ref="T11" si="49">CONCATENATE(S11,",",T10,",")</f>
        <v>paste0("/query/diseaseWithFewerDisnetConcepts?source=",source,"&amp;version=",version,"&amp;validated=",validated,"&amp;limit=",limit,"&amp;excludeSemanticTypes=",excludeSemanticTypes,"&amp;forceSemanticTypes=",forceSemanticTypes,"&amp;detectionInformation=",detectionInformation,"&amp;includeCode=",includeCode,"&amp;token=",token,</v>
      </c>
    </row>
    <row r="12" spans="1:26" x14ac:dyDescent="0.45">
      <c r="A12">
        <v>8</v>
      </c>
      <c r="B12" t="s">
        <v>7</v>
      </c>
      <c r="C12" t="s">
        <v>19</v>
      </c>
      <c r="D12" t="s">
        <v>20</v>
      </c>
      <c r="E12" t="s">
        <v>24</v>
      </c>
      <c r="F12" t="s">
        <v>25</v>
      </c>
      <c r="G12" t="s">
        <v>60</v>
      </c>
      <c r="H12" t="s">
        <v>62</v>
      </c>
      <c r="I12" t="s">
        <v>61</v>
      </c>
      <c r="J12" t="s">
        <v>63</v>
      </c>
      <c r="K12" t="s">
        <v>39</v>
      </c>
      <c r="L12" t="s">
        <v>53</v>
      </c>
      <c r="M12" t="s">
        <v>40</v>
      </c>
      <c r="N12" t="s">
        <v>54</v>
      </c>
      <c r="O12" t="s">
        <v>23</v>
      </c>
      <c r="P12" t="s">
        <v>14</v>
      </c>
      <c r="Q12" t="s">
        <v>17</v>
      </c>
      <c r="R12" t="s">
        <v>17</v>
      </c>
      <c r="S12" t="s">
        <v>17</v>
      </c>
      <c r="T12" t="s">
        <v>17</v>
      </c>
      <c r="U12" t="s">
        <v>17</v>
      </c>
      <c r="V12" t="s">
        <v>17</v>
      </c>
      <c r="W12" t="s">
        <v>17</v>
      </c>
      <c r="X12" t="s">
        <v>17</v>
      </c>
      <c r="Y12" t="s">
        <v>67</v>
      </c>
      <c r="Z12" t="str">
        <f t="shared" si="0"/>
        <v>query8 &lt;- paste0("/query/mostCommonDisnetConcepts?source=",source,"&amp;version=",version,"&amp;validated=",validated,"&amp;limit=",limit,"&amp;excludeSemanticTypes=",excludeSemanticTypes,"&amp;forceSemanticTypes=",forceSemanticTypes,"&amp;token=",token)</v>
      </c>
    </row>
    <row r="13" spans="1:26" x14ac:dyDescent="0.45">
      <c r="C13" t="str">
        <f>CONCATENATE("paste0(","""",B12,C12,"""")</f>
        <v>paste0("/query/mostCommonDisnetConcepts?source="</v>
      </c>
      <c r="D13" t="str">
        <f>CONCATENATE(C13,",",D12,",")</f>
        <v>paste0("/query/mostCommonDisnetConcepts?source=",source,</v>
      </c>
      <c r="E13" t="str">
        <f>CONCATENATE(D13,"""",E12,"""")</f>
        <v>paste0("/query/mostCommonDisnetConcepts?source=",source,"&amp;version="</v>
      </c>
      <c r="F13" t="str">
        <f t="shared" ref="F13" si="50">CONCATENATE(E13,",",F12,",")</f>
        <v>paste0("/query/mostCommonDisnetConcepts?source=",source,"&amp;version=",version,</v>
      </c>
      <c r="G13" t="str">
        <f t="shared" ref="G13" si="51">CONCATENATE(F13,"""",G12,"""")</f>
        <v>paste0("/query/mostCommonDisnetConcepts?source=",source,"&amp;version=",version,"&amp;validated="</v>
      </c>
      <c r="H13" t="str">
        <f t="shared" ref="H13" si="52">CONCATENATE(G13,",",H12,",")</f>
        <v>paste0("/query/mostCommonDisnetConcepts?source=",source,"&amp;version=",version,"&amp;validated=",validated,</v>
      </c>
      <c r="I13" t="str">
        <f t="shared" ref="I13" si="53">CONCATENATE(H13,"""",I12,"""")</f>
        <v>paste0("/query/mostCommonDisnetConcepts?source=",source,"&amp;version=",version,"&amp;validated=",validated,"&amp;limit="</v>
      </c>
      <c r="J13" t="str">
        <f t="shared" ref="J13" si="54">CONCATENATE(I13,",",J12,",")</f>
        <v>paste0("/query/mostCommonDisnetConcepts?source=",source,"&amp;version=",version,"&amp;validated=",validated,"&amp;limit=",limit,</v>
      </c>
      <c r="K13" t="str">
        <f t="shared" ref="K13" si="55">CONCATENATE(J13,"""",K12,"""")</f>
        <v>paste0("/query/mostCommonDisnetConcepts?source=",source,"&amp;version=",version,"&amp;validated=",validated,"&amp;limit=",limit,"&amp;excludeSemanticTypes="</v>
      </c>
      <c r="L13" t="str">
        <f t="shared" ref="L13" si="56">CONCATENATE(K13,",",L12,",")</f>
        <v>paste0("/query/mostCommonDisnetConcepts?source=",source,"&amp;version=",version,"&amp;validated=",validated,"&amp;limit=",limit,"&amp;excludeSemanticTypes=",excludeSemanticTypes,</v>
      </c>
      <c r="M13" t="str">
        <f t="shared" ref="M13" si="57">CONCATENATE(L13,"""",M12,"""")</f>
        <v>paste0("/query/mostCommonDisnetConcepts?source=",source,"&amp;version=",version,"&amp;validated=",validated,"&amp;limit=",limit,"&amp;excludeSemanticTypes=",excludeSemanticTypes,"&amp;forceSemanticTypes="</v>
      </c>
      <c r="N13" t="str">
        <f t="shared" ref="N13" si="58">CONCATENATE(M13,",",N12,",")</f>
        <v>paste0("/query/mostCommonDisnetConcepts?source=",source,"&amp;version=",version,"&amp;validated=",validated,"&amp;limit=",limit,"&amp;excludeSemanticTypes=",excludeSemanticTypes,"&amp;forceSemanticTypes=",forceSemanticTypes,</v>
      </c>
      <c r="O13" t="str">
        <f t="shared" ref="O13" si="59">CONCATENATE(N13,"""",O12,"""")</f>
        <v>paste0("/query/mostCommonDisnetConcepts?source=",source,"&amp;version=",version,"&amp;validated=",validated,"&amp;limit=",limit,"&amp;excludeSemanticTypes=",excludeSemanticTypes,"&amp;forceSemanticTypes=",forceSemanticTypes,"&amp;token="</v>
      </c>
      <c r="P13" t="str">
        <f t="shared" ref="P13" si="60">CONCATENATE(O13,",",P12,",")</f>
        <v>paste0("/query/mostCommonDisnetConcepts?source=",source,"&amp;version=",version,"&amp;validated=",validated,"&amp;limit=",limit,"&amp;excludeSemanticTypes=",excludeSemanticTypes,"&amp;forceSemanticTypes=",forceSemanticTypes,"&amp;token=",token,</v>
      </c>
    </row>
    <row r="14" spans="1:26" x14ac:dyDescent="0.45">
      <c r="A14">
        <v>9</v>
      </c>
      <c r="B14" t="s">
        <v>8</v>
      </c>
      <c r="C14" t="s">
        <v>19</v>
      </c>
      <c r="D14" t="s">
        <v>20</v>
      </c>
      <c r="E14" t="s">
        <v>24</v>
      </c>
      <c r="F14" t="s">
        <v>25</v>
      </c>
      <c r="G14" t="s">
        <v>60</v>
      </c>
      <c r="H14" t="s">
        <v>62</v>
      </c>
      <c r="I14" t="s">
        <v>61</v>
      </c>
      <c r="J14" t="s">
        <v>63</v>
      </c>
      <c r="K14" t="s">
        <v>39</v>
      </c>
      <c r="L14" t="s">
        <v>53</v>
      </c>
      <c r="M14" t="s">
        <v>40</v>
      </c>
      <c r="N14" t="s">
        <v>54</v>
      </c>
      <c r="O14" t="s">
        <v>23</v>
      </c>
      <c r="P14" t="s">
        <v>14</v>
      </c>
      <c r="Q14" t="s">
        <v>17</v>
      </c>
      <c r="R14" t="s">
        <v>17</v>
      </c>
      <c r="S14" t="s">
        <v>17</v>
      </c>
      <c r="T14" t="s">
        <v>17</v>
      </c>
      <c r="U14" t="s">
        <v>17</v>
      </c>
      <c r="V14" t="s">
        <v>17</v>
      </c>
      <c r="W14" t="s">
        <v>17</v>
      </c>
      <c r="X14" t="s">
        <v>17</v>
      </c>
      <c r="Y14" t="s">
        <v>68</v>
      </c>
      <c r="Z14" t="str">
        <f t="shared" si="0"/>
        <v>query9 &lt;- paste0("/query/lessCommonDisnetConcepts?source=",source,"&amp;version=",version,"&amp;validated=",validated,"&amp;limit=",limit,"&amp;excludeSemanticTypes=",excludeSemanticTypes,"&amp;forceSemanticTypes=",forceSemanticTypes,"&amp;token=",token)</v>
      </c>
    </row>
    <row r="15" spans="1:26" x14ac:dyDescent="0.45">
      <c r="C15" t="str">
        <f>CONCATENATE("paste0(","""",B14,C14,"""")</f>
        <v>paste0("/query/lessCommonDisnetConcepts?source="</v>
      </c>
      <c r="D15" t="str">
        <f>CONCATENATE(C15,",",D14,",")</f>
        <v>paste0("/query/lessCommonDisnetConcepts?source=",source,</v>
      </c>
      <c r="E15" t="str">
        <f>CONCATENATE(D15,"""",E14,"""")</f>
        <v>paste0("/query/lessCommonDisnetConcepts?source=",source,"&amp;version="</v>
      </c>
      <c r="F15" t="str">
        <f t="shared" ref="F15" si="61">CONCATENATE(E15,",",F14,",")</f>
        <v>paste0("/query/lessCommonDisnetConcepts?source=",source,"&amp;version=",version,</v>
      </c>
      <c r="G15" t="str">
        <f t="shared" ref="G15" si="62">CONCATENATE(F15,"""",G14,"""")</f>
        <v>paste0("/query/lessCommonDisnetConcepts?source=",source,"&amp;version=",version,"&amp;validated="</v>
      </c>
      <c r="H15" t="str">
        <f t="shared" ref="H15" si="63">CONCATENATE(G15,",",H14,",")</f>
        <v>paste0("/query/lessCommonDisnetConcepts?source=",source,"&amp;version=",version,"&amp;validated=",validated,</v>
      </c>
      <c r="I15" t="str">
        <f t="shared" ref="I15" si="64">CONCATENATE(H15,"""",I14,"""")</f>
        <v>paste0("/query/lessCommonDisnetConcepts?source=",source,"&amp;version=",version,"&amp;validated=",validated,"&amp;limit="</v>
      </c>
      <c r="J15" t="str">
        <f t="shared" ref="J15" si="65">CONCATENATE(I15,",",J14,",")</f>
        <v>paste0("/query/lessCommonDisnetConcepts?source=",source,"&amp;version=",version,"&amp;validated=",validated,"&amp;limit=",limit,</v>
      </c>
      <c r="K15" t="str">
        <f t="shared" ref="K15" si="66">CONCATENATE(J15,"""",K14,"""")</f>
        <v>paste0("/query/lessCommonDisnetConcepts?source=",source,"&amp;version=",version,"&amp;validated=",validated,"&amp;limit=",limit,"&amp;excludeSemanticTypes="</v>
      </c>
      <c r="L15" t="str">
        <f t="shared" ref="L15" si="67">CONCATENATE(K15,",",L14,",")</f>
        <v>paste0("/query/lessCommonDisnetConcepts?source=",source,"&amp;version=",version,"&amp;validated=",validated,"&amp;limit=",limit,"&amp;excludeSemanticTypes=",excludeSemanticTypes,</v>
      </c>
      <c r="M15" t="str">
        <f t="shared" ref="M15" si="68">CONCATENATE(L15,"""",M14,"""")</f>
        <v>paste0("/query/lessCommonDisnetConcepts?source=",source,"&amp;version=",version,"&amp;validated=",validated,"&amp;limit=",limit,"&amp;excludeSemanticTypes=",excludeSemanticTypes,"&amp;forceSemanticTypes="</v>
      </c>
      <c r="N15" t="str">
        <f t="shared" ref="N15" si="69">CONCATENATE(M15,",",N14,",")</f>
        <v>paste0("/query/lessCommonDisnetConcepts?source=",source,"&amp;version=",version,"&amp;validated=",validated,"&amp;limit=",limit,"&amp;excludeSemanticTypes=",excludeSemanticTypes,"&amp;forceSemanticTypes=",forceSemanticTypes,</v>
      </c>
      <c r="O15" t="str">
        <f t="shared" ref="O15" si="70">CONCATENATE(N15,"""",O14,"""")</f>
        <v>paste0("/query/lessCommonDisnetConcepts?source=",source,"&amp;version=",version,"&amp;validated=",validated,"&amp;limit=",limit,"&amp;excludeSemanticTypes=",excludeSemanticTypes,"&amp;forceSemanticTypes=",forceSemanticTypes,"&amp;token="</v>
      </c>
      <c r="P15" t="str">
        <f t="shared" ref="P15" si="71">CONCATENATE(O15,",",P14,",")</f>
        <v>paste0("/query/lessCommonDisnetConcepts?source=",source,"&amp;version=",version,"&amp;validated=",validated,"&amp;limit=",limit,"&amp;excludeSemanticTypes=",excludeSemanticTypes,"&amp;forceSemanticTypes=",forceSemanticTypes,"&amp;token=",token,</v>
      </c>
    </row>
    <row r="16" spans="1:26" x14ac:dyDescent="0.45">
      <c r="A16">
        <v>10</v>
      </c>
      <c r="B16" t="s">
        <v>9</v>
      </c>
      <c r="C16" t="s">
        <v>19</v>
      </c>
      <c r="D16" t="s">
        <v>20</v>
      </c>
      <c r="E16" t="s">
        <v>24</v>
      </c>
      <c r="F16" t="s">
        <v>25</v>
      </c>
      <c r="G16" t="s">
        <v>34</v>
      </c>
      <c r="H16" t="s">
        <v>35</v>
      </c>
      <c r="I16" t="s">
        <v>61</v>
      </c>
      <c r="J16" t="s">
        <v>63</v>
      </c>
      <c r="K16" t="s">
        <v>23</v>
      </c>
      <c r="L16" t="s">
        <v>14</v>
      </c>
      <c r="M16" t="s">
        <v>17</v>
      </c>
      <c r="N16" t="s">
        <v>17</v>
      </c>
      <c r="O16" t="s">
        <v>17</v>
      </c>
      <c r="P16" t="s">
        <v>17</v>
      </c>
      <c r="Q16" t="s">
        <v>17</v>
      </c>
      <c r="R16" t="s">
        <v>17</v>
      </c>
      <c r="S16" t="s">
        <v>17</v>
      </c>
      <c r="T16" t="s">
        <v>17</v>
      </c>
      <c r="U16" t="s">
        <v>17</v>
      </c>
      <c r="V16" t="s">
        <v>17</v>
      </c>
      <c r="W16" t="s">
        <v>17</v>
      </c>
      <c r="X16" t="s">
        <v>17</v>
      </c>
      <c r="Y16" t="s">
        <v>69</v>
      </c>
      <c r="Z16" t="str">
        <f t="shared" si="0"/>
        <v>query10 &lt;- paste0("/query/searchByDiseaseName?source=",source,"&amp;version=",version,"&amp;diseaseName=",diseaseName,"&amp;limit=",limit,"&amp;token=",token)</v>
      </c>
    </row>
    <row r="17" spans="1:26" x14ac:dyDescent="0.45">
      <c r="C17" t="str">
        <f>CONCATENATE("paste0(","""",B16,C16,"""")</f>
        <v>paste0("/query/searchByDiseaseName?source="</v>
      </c>
      <c r="D17" t="str">
        <f>CONCATENATE(C17,",",D16,",")</f>
        <v>paste0("/query/searchByDiseaseName?source=",source,</v>
      </c>
      <c r="E17" t="str">
        <f>CONCATENATE(D17,"""",E16,"""")</f>
        <v>paste0("/query/searchByDiseaseName?source=",source,"&amp;version="</v>
      </c>
      <c r="F17" t="str">
        <f t="shared" ref="F17" si="72">CONCATENATE(E17,",",F16,",")</f>
        <v>paste0("/query/searchByDiseaseName?source=",source,"&amp;version=",version,</v>
      </c>
      <c r="G17" t="str">
        <f t="shared" ref="G17" si="73">CONCATENATE(F17,"""",G16,"""")</f>
        <v>paste0("/query/searchByDiseaseName?source=",source,"&amp;version=",version,"&amp;diseaseName="</v>
      </c>
      <c r="H17" t="str">
        <f t="shared" ref="H17" si="74">CONCATENATE(G17,",",H16,",")</f>
        <v>paste0("/query/searchByDiseaseName?source=",source,"&amp;version=",version,"&amp;diseaseName=",diseaseName,</v>
      </c>
      <c r="I17" t="str">
        <f t="shared" ref="I17" si="75">CONCATENATE(H17,"""",I16,"""")</f>
        <v>paste0("/query/searchByDiseaseName?source=",source,"&amp;version=",version,"&amp;diseaseName=",diseaseName,"&amp;limit="</v>
      </c>
      <c r="J17" t="str">
        <f t="shared" ref="J17" si="76">CONCATENATE(I17,",",J16,",")</f>
        <v>paste0("/query/searchByDiseaseName?source=",source,"&amp;version=",version,"&amp;diseaseName=",diseaseName,"&amp;limit=",limit,</v>
      </c>
      <c r="K17" t="str">
        <f t="shared" ref="K17" si="77">CONCATENATE(J17,"""",K16,"""")</f>
        <v>paste0("/query/searchByDiseaseName?source=",source,"&amp;version=",version,"&amp;diseaseName=",diseaseName,"&amp;limit=",limit,"&amp;token="</v>
      </c>
      <c r="L17" t="str">
        <f t="shared" ref="L17" si="78">CONCATENATE(K17,",",L16,",")</f>
        <v>paste0("/query/searchByDiseaseName?source=",source,"&amp;version=",version,"&amp;diseaseName=",diseaseName,"&amp;limit=",limit,"&amp;token=",token,</v>
      </c>
    </row>
    <row r="18" spans="1:26" x14ac:dyDescent="0.45">
      <c r="A18">
        <v>11</v>
      </c>
      <c r="B18" t="s">
        <v>10</v>
      </c>
      <c r="C18" t="s">
        <v>19</v>
      </c>
      <c r="D18" t="s">
        <v>20</v>
      </c>
      <c r="E18" t="s">
        <v>24</v>
      </c>
      <c r="F18" t="s">
        <v>25</v>
      </c>
      <c r="G18" t="s">
        <v>23</v>
      </c>
      <c r="H18" t="s">
        <v>14</v>
      </c>
      <c r="I18" t="s">
        <v>17</v>
      </c>
      <c r="J18" t="s">
        <v>17</v>
      </c>
      <c r="K18" t="s">
        <v>17</v>
      </c>
      <c r="L18" t="s">
        <v>17</v>
      </c>
      <c r="M18" t="s">
        <v>17</v>
      </c>
      <c r="N18" t="s">
        <v>17</v>
      </c>
      <c r="O18" t="s">
        <v>17</v>
      </c>
      <c r="P18" t="s">
        <v>17</v>
      </c>
      <c r="Q18" t="s">
        <v>17</v>
      </c>
      <c r="R18" t="s">
        <v>17</v>
      </c>
      <c r="S18" t="s">
        <v>17</v>
      </c>
      <c r="T18" t="s">
        <v>17</v>
      </c>
      <c r="U18" t="s">
        <v>17</v>
      </c>
      <c r="V18" t="s">
        <v>17</v>
      </c>
      <c r="W18" t="s">
        <v>17</v>
      </c>
      <c r="X18" t="s">
        <v>17</v>
      </c>
      <c r="Y18" t="str">
        <f>CONCATENATE("paste0(","""",B18,C18,"""",",",D18,",","""",E18,"""",",",F18,",","""",G18,"""",",",H18,")")</f>
        <v>paste0("/query/metadata?source=",source,"&amp;version=",version,"&amp;token=",token)</v>
      </c>
      <c r="Z18" t="str">
        <f t="shared" si="0"/>
        <v>query11 &lt;- paste0("/query/metadata?source=",source,"&amp;version=",version,"&amp;token=",token)</v>
      </c>
    </row>
  </sheetData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Minguez Camacho</dc:creator>
  <cp:lastModifiedBy>Daniel Minguez Camacho</cp:lastModifiedBy>
  <dcterms:created xsi:type="dcterms:W3CDTF">2019-03-07T10:50:01Z</dcterms:created>
  <dcterms:modified xsi:type="dcterms:W3CDTF">2019-03-07T15:35:29Z</dcterms:modified>
</cp:coreProperties>
</file>