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320" yWindow="500" windowWidth="17280" windowHeight="18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"/>
  </numFmts>
  <fonts count="20">
    <font>
      <name val="等线"/>
      <family val="2"/>
      <color theme="1"/>
      <sz val="12"/>
      <scheme val="minor"/>
    </font>
    <font>
      <name val="Calibri"/>
      <family val="2"/>
      <color theme="1"/>
      <sz val="10.5"/>
    </font>
    <font>
      <name val="Calibri"/>
      <family val="2"/>
      <b val="1"/>
      <color theme="3"/>
      <sz val="11"/>
    </font>
    <font>
      <name val="等线"/>
      <family val="2"/>
      <b val="1"/>
      <color theme="1"/>
      <sz val="11"/>
      <scheme val="minor"/>
    </font>
    <font>
      <name val="Calibri"/>
      <family val="2"/>
      <b val="1"/>
      <color theme="1"/>
      <sz val="11"/>
    </font>
    <font>
      <name val="Book Antiqua"/>
      <family val="1"/>
      <color theme="1"/>
      <sz val="10.5"/>
    </font>
    <font>
      <name val="Calibri"/>
      <family val="2"/>
      <b val="1"/>
      <color theme="3" tint="0.249977111117893"/>
      <sz val="26"/>
    </font>
    <font>
      <name val="等线"/>
      <family val="2"/>
      <b val="1"/>
      <color theme="1"/>
      <sz val="9"/>
      <scheme val="minor"/>
    </font>
    <font>
      <name val="Calibri"/>
      <family val="2"/>
      <color theme="1"/>
      <sz val="9"/>
    </font>
    <font>
      <name val="Calibri"/>
      <family val="2"/>
      <sz val="9"/>
    </font>
    <font>
      <name val="Calibri"/>
      <family val="2"/>
      <b val="1"/>
      <color theme="1"/>
      <sz val="9"/>
    </font>
    <font>
      <name val="Calibri"/>
      <family val="2"/>
      <b val="1"/>
      <i val="1"/>
      <color theme="1"/>
      <sz val="9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theme="3"/>
      <sz val="10"/>
    </font>
    <font>
      <name val="等线"/>
      <family val="2"/>
      <color theme="1"/>
      <sz val="10"/>
      <scheme val="minor"/>
    </font>
    <font>
      <name val="等线"/>
      <family val="2"/>
      <b val="1"/>
      <color theme="1"/>
      <sz val="10"/>
      <scheme val="minor"/>
    </font>
    <font>
      <name val="Calibri"/>
      <family val="2"/>
      <b val="1"/>
      <color theme="3"/>
      <sz val="10"/>
    </font>
    <font>
      <name val="等线"/>
      <charset val="134"/>
      <family val="3"/>
      <sz val="9"/>
      <scheme val="minor"/>
    </font>
    <font>
      <name val="Calibri"/>
      <sz val="9"/>
    </font>
  </fonts>
  <fills count="3">
    <fill>
      <patternFill/>
    </fill>
    <fill>
      <patternFill patternType="gray125"/>
    </fill>
    <fill>
      <patternFill patternType="solid">
        <fgColor theme="0" tint="-0.149876400036622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vertical="center"/>
    </xf>
    <xf numFmtId="0" fontId="8" fillId="2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2" borderId="6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14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/>
    </xf>
    <xf numFmtId="0" fontId="8" fillId="0" borderId="14" applyAlignment="1" pivotButton="0" quotePrefix="0" xfId="0">
      <alignment horizontal="left"/>
    </xf>
    <xf numFmtId="0" fontId="8" fillId="0" borderId="15" pivotButton="0" quotePrefix="0" xfId="0"/>
    <xf numFmtId="0" fontId="8" fillId="0" borderId="0" applyAlignment="1" pivotButton="0" quotePrefix="0" xfId="0">
      <alignment horizontal="right"/>
    </xf>
    <xf numFmtId="0" fontId="10" fillId="2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0" fillId="0" borderId="14" pivotButton="0" quotePrefix="0" xfId="0"/>
    <xf numFmtId="0" fontId="6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11" applyAlignment="1" pivotButton="0" quotePrefix="0" xfId="0">
      <alignment horizontal="left" vertical="center" wrapText="1"/>
    </xf>
    <xf numFmtId="0" fontId="8" fillId="0" borderId="9" pivotButton="0" quotePrefix="0" xfId="0"/>
    <xf numFmtId="0" fontId="8" fillId="0" borderId="10" pivotButton="0" quotePrefix="0" xfId="0"/>
    <xf numFmtId="0" fontId="13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10" fillId="2" borderId="0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2" borderId="13" applyAlignment="1" pivotButton="0" quotePrefix="0" xfId="0">
      <alignment horizontal="center" vertical="center" wrapText="1"/>
    </xf>
    <xf numFmtId="0" fontId="8" fillId="0" borderId="7" pivotButton="0" quotePrefix="0" xfId="0"/>
    <xf numFmtId="0" fontId="8" fillId="0" borderId="8" pivotButton="0" quotePrefix="0" xfId="0"/>
    <xf numFmtId="0" fontId="8" fillId="2" borderId="12" applyAlignment="1" pivotButton="0" quotePrefix="0" xfId="0">
      <alignment horizontal="center" vertical="center" wrapText="1"/>
    </xf>
    <xf numFmtId="0" fontId="8" fillId="0" borderId="2" pivotButton="0" quotePrefix="0" xfId="0"/>
    <xf numFmtId="0" fontId="8" fillId="0" borderId="4" pivotButton="0" quotePrefix="0" xfId="0"/>
    <xf numFmtId="0" fontId="8" fillId="2" borderId="1" applyAlignment="1" pivotButton="0" quotePrefix="0" xfId="0">
      <alignment horizontal="center" vertical="center" wrapText="1"/>
    </xf>
    <xf numFmtId="0" fontId="8" fillId="0" borderId="5" pivotButton="0" quotePrefix="0" xfId="0"/>
    <xf numFmtId="0" fontId="10" fillId="2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19" fillId="0" borderId="16" applyAlignment="1" pivotButton="0" quotePrefix="0" xfId="0">
      <alignment horizontal="center" vertical="center"/>
    </xf>
    <xf numFmtId="164" fontId="19" fillId="0" borderId="16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20" pivotButton="0" quotePrefix="0" xfId="0"/>
    <xf numFmtId="164" fontId="19" fillId="0" borderId="14" applyAlignment="1" pivotButton="0" quotePrefix="0" xfId="0">
      <alignment horizontal="center" vertical="center"/>
    </xf>
    <xf numFmtId="164" fontId="19" fillId="0" borderId="15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762750" cy="13906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I27"/>
  <sheetViews>
    <sheetView tabSelected="1" topLeftCell="A7" zoomScale="134" zoomScaleNormal="134" workbookViewId="0">
      <selection activeCell="E26" sqref="E26"/>
    </sheetView>
  </sheetViews>
  <sheetFormatPr baseColWidth="10" defaultRowHeight="16"/>
  <cols>
    <col width="5.33203125" customWidth="1" style="32" min="1" max="1"/>
    <col width="7.6640625" customWidth="1" style="32" min="2" max="2"/>
    <col width="9" customWidth="1" style="32" min="3" max="4"/>
    <col width="6.33203125" customWidth="1" style="32" min="6" max="6"/>
    <col width="8.33203125" customWidth="1" style="32" min="7" max="7"/>
    <col width="13.5" customWidth="1" style="32" min="8" max="8"/>
    <col width="18.6640625" customWidth="1" style="32" min="9" max="9"/>
  </cols>
  <sheetData>
    <row r="1" ht="118" customHeight="1" s="32"/>
    <row r="2" hidden="1" s="32"/>
    <row r="3">
      <c r="A3" s="21" t="inlineStr">
        <is>
          <t xml:space="preserve">TIN No.: </t>
        </is>
      </c>
      <c r="B3" s="21" t="n"/>
      <c r="C3" s="21" t="inlineStr">
        <is>
          <t>127-682-879</t>
        </is>
      </c>
      <c r="D3" s="21" t="n"/>
      <c r="E3" s="21" t="n"/>
      <c r="F3" s="22" t="n"/>
      <c r="G3" s="22" t="n"/>
      <c r="H3" s="23" t="inlineStr">
        <is>
          <t xml:space="preserve"> VRN No.:</t>
        </is>
      </c>
      <c r="I3" s="23" t="inlineStr">
        <is>
          <t>40-024528-W</t>
        </is>
      </c>
    </row>
    <row r="4" ht="16" customHeight="1" s="32">
      <c r="A4" s="24" t="inlineStr">
        <is>
          <t>Ref. LC NUMBER.:</t>
        </is>
      </c>
      <c r="B4" s="25" t="n"/>
      <c r="C4" s="24" t="inlineStr">
        <is>
          <t>002LCNB250350001</t>
        </is>
      </c>
      <c r="D4" s="25" t="n"/>
      <c r="E4" s="26" t="n"/>
      <c r="F4" s="26" t="n"/>
      <c r="G4" s="26" t="n"/>
      <c r="H4" s="26" t="n"/>
      <c r="I4" s="26" t="n"/>
    </row>
    <row r="5" ht="16" customHeight="1" s="32">
      <c r="A5" s="24" t="inlineStr">
        <is>
          <t>Ref. PROFORMA INVOICE No.:</t>
        </is>
      </c>
      <c r="B5" s="24" t="n"/>
      <c r="C5" s="24" t="n"/>
      <c r="D5" s="24" t="inlineStr">
        <is>
          <t>EC-202501-STEG-LC-COND-L6-B2 DATED 31-01-2025</t>
        </is>
      </c>
      <c r="E5" s="27" t="n"/>
      <c r="F5" s="28" t="n"/>
      <c r="G5" s="29" t="n"/>
      <c r="H5" s="29" t="n"/>
      <c r="I5" s="29" t="n"/>
    </row>
    <row r="6" ht="16" customHeight="1" s="32">
      <c r="A6" s="8" t="n"/>
      <c r="B6" s="5" t="n"/>
      <c r="C6" s="5" t="n"/>
      <c r="D6" s="5" t="n"/>
      <c r="F6" s="2" t="n"/>
      <c r="G6" s="1" t="n"/>
      <c r="H6" s="1" t="n"/>
      <c r="I6" s="1" t="n"/>
    </row>
    <row r="7" ht="34" customHeight="1" s="32">
      <c r="A7" s="31" t="inlineStr">
        <is>
          <t>COMMERCIAL INVOICE</t>
        </is>
      </c>
    </row>
    <row r="8">
      <c r="A8" s="13" t="n"/>
      <c r="D8" s="3" t="n"/>
      <c r="E8" s="4" t="n"/>
      <c r="F8" s="4" t="n"/>
      <c r="G8" s="4" t="n"/>
      <c r="H8" s="14" t="n"/>
    </row>
    <row r="9">
      <c r="A9" s="6" t="n"/>
      <c r="B9" s="6" t="n"/>
      <c r="C9" s="6" t="n"/>
      <c r="D9" s="6" t="n"/>
      <c r="E9" s="6" t="n"/>
      <c r="F9" s="7" t="n"/>
      <c r="G9" s="22" t="inlineStr">
        <is>
          <t>Invoice No.:</t>
        </is>
      </c>
      <c r="H9" s="36" t="inlineStr">
        <is>
          <t>INV-STEG-LC-2025-001</t>
        </is>
      </c>
    </row>
    <row r="10" ht="17" customHeight="1" s="32" thickBot="1">
      <c r="A10" s="6" t="n"/>
      <c r="B10" s="6" t="n"/>
      <c r="C10" s="6" t="n"/>
      <c r="D10" s="6" t="n"/>
      <c r="E10" s="7" t="n"/>
      <c r="F10" s="7" t="n"/>
      <c r="G10" s="22" t="inlineStr">
        <is>
          <t>Invoice Date:</t>
        </is>
      </c>
      <c r="H10" s="36" t="inlineStr">
        <is>
          <t>19-02-2025</t>
        </is>
      </c>
    </row>
    <row r="11">
      <c r="A11" s="46" t="inlineStr">
        <is>
          <t xml:space="preserve">Client: </t>
        </is>
      </c>
      <c r="B11" s="48" t="inlineStr">
        <is>
          <t>STEG INTERNATIONAL SERVICES</t>
        </is>
      </c>
      <c r="C11" s="49" t="n"/>
      <c r="D11" s="49" t="n"/>
      <c r="E11" s="49" t="n"/>
      <c r="F11" s="9" t="inlineStr">
        <is>
          <t>TIN:</t>
        </is>
      </c>
      <c r="G11" s="43" t="inlineStr">
        <is>
          <t>122-855-929</t>
        </is>
      </c>
      <c r="H11" s="49" t="n"/>
      <c r="I11" s="50" t="n"/>
    </row>
    <row r="12">
      <c r="A12" s="51" t="n"/>
      <c r="F12" s="11" t="inlineStr">
        <is>
          <t>VRN:</t>
        </is>
      </c>
      <c r="G12" s="40" t="inlineStr">
        <is>
          <t>40-018812-P</t>
        </is>
      </c>
      <c r="H12" s="52" t="n"/>
      <c r="I12" s="53" t="n"/>
    </row>
    <row r="13" ht="97" customHeight="1" s="32" thickBot="1">
      <c r="A13" s="33" t="inlineStr">
        <is>
          <t>PAYMENT INFORMATION:
Name of Account Holder(s)：
EVERWELL CABLE AND ENGINEERING COMPANY LIMITED
Name of Commercial Bank：CRDB Bank 
Bank Account Number：
0150299724300(TZS)
0250299724300(USD)</t>
        </is>
      </c>
      <c r="B13" s="54" t="n"/>
      <c r="C13" s="54" t="n"/>
      <c r="D13" s="54" t="n"/>
      <c r="E13" s="54" t="n"/>
      <c r="F13" s="54" t="n"/>
      <c r="G13" s="54" t="n"/>
      <c r="H13" s="54" t="n"/>
      <c r="I13" s="55" t="n"/>
    </row>
    <row r="14" ht="17" customHeight="1" s="32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 ht="30" customHeight="1" s="32">
      <c r="A15" s="38" t="inlineStr">
        <is>
          <t>SN.</t>
        </is>
      </c>
      <c r="B15" s="38" t="inlineStr">
        <is>
          <t>Description</t>
        </is>
      </c>
      <c r="F15" s="38" t="inlineStr">
        <is>
          <t>Unit</t>
        </is>
      </c>
      <c r="G15" s="38" t="inlineStr">
        <is>
          <t>QTY.</t>
        </is>
      </c>
      <c r="H15" s="38" t="inlineStr">
        <is>
          <t xml:space="preserve"> DAP Unit Price (TZS)</t>
        </is>
      </c>
      <c r="I15" s="38" t="inlineStr">
        <is>
          <t>Total Price (TZS)</t>
        </is>
      </c>
    </row>
    <row r="16">
      <c r="A16" s="56" t="n">
        <v>1</v>
      </c>
      <c r="B16" s="57" t="inlineStr">
        <is>
          <t>LV ABC CABLE 4*95 sqmm</t>
        </is>
      </c>
      <c r="C16" s="58" t="n"/>
      <c r="D16" s="58" t="n"/>
      <c r="E16" s="59" t="n"/>
      <c r="F16" s="57" t="inlineStr">
        <is>
          <t>KM</t>
        </is>
      </c>
      <c r="G16" s="57" t="n">
        <v>78</v>
      </c>
      <c r="H16" s="57" t="n">
        <v>14295000</v>
      </c>
      <c r="I16" s="56">
        <f>(G16*H16)</f>
        <v/>
      </c>
    </row>
    <row r="17">
      <c r="A17" s="56" t="n">
        <v>2</v>
      </c>
      <c r="B17" s="57" t="inlineStr">
        <is>
          <t>LV ABC CABLE 4*50 sqmm</t>
        </is>
      </c>
      <c r="C17" s="58" t="n"/>
      <c r="D17" s="58" t="n"/>
      <c r="E17" s="59" t="n"/>
      <c r="F17" s="57" t="inlineStr">
        <is>
          <t>KM</t>
        </is>
      </c>
      <c r="G17" s="57" t="n">
        <v>30</v>
      </c>
      <c r="H17" s="57" t="n">
        <v>8074000</v>
      </c>
      <c r="I17" s="56">
        <f>(G17*H17)</f>
        <v/>
      </c>
    </row>
    <row r="18">
      <c r="A18" s="56" t="n">
        <v>3</v>
      </c>
      <c r="B18" s="57" t="inlineStr">
        <is>
          <t>LV ABC CABLE 4*25 sqmm</t>
        </is>
      </c>
      <c r="C18" s="58" t="n"/>
      <c r="D18" s="58" t="n"/>
      <c r="E18" s="59" t="n"/>
      <c r="F18" s="57" t="inlineStr">
        <is>
          <t>KM</t>
        </is>
      </c>
      <c r="G18" s="57" t="n">
        <v>30</v>
      </c>
      <c r="H18" s="57" t="n">
        <v>123</v>
      </c>
      <c r="I18" s="56">
        <f>(G18*H18)</f>
        <v/>
      </c>
    </row>
    <row r="19">
      <c r="A19" s="20" t="n"/>
      <c r="B19" s="39" t="n"/>
      <c r="C19" s="39" t="n"/>
      <c r="D19" s="39" t="n"/>
      <c r="E19" s="39" t="n"/>
      <c r="F19" s="39" t="n"/>
      <c r="G19" s="15" t="n"/>
      <c r="H19" s="18" t="inlineStr">
        <is>
          <t>Sub Total (TZS):</t>
        </is>
      </c>
      <c r="I19" s="60">
        <f>SUM(I16:I18)</f>
        <v/>
      </c>
    </row>
    <row r="20">
      <c r="A20" s="6" t="n"/>
      <c r="B20" s="39" t="n"/>
      <c r="C20" s="39" t="n"/>
      <c r="D20" s="39" t="n"/>
      <c r="E20" s="39" t="n"/>
      <c r="F20" s="39" t="n"/>
      <c r="G20" s="39" t="n"/>
      <c r="H20" s="18" t="inlineStr">
        <is>
          <t>10%  Advance payment:</t>
        </is>
      </c>
      <c r="I20" s="61">
        <f>I19*18%</f>
        <v/>
      </c>
    </row>
    <row r="21">
      <c r="A21" s="39" t="n"/>
      <c r="B21" s="39" t="n"/>
      <c r="C21" s="39" t="n"/>
      <c r="D21" s="39" t="n"/>
      <c r="E21" s="39" t="n"/>
      <c r="F21" s="39" t="n"/>
      <c r="G21" s="39" t="n"/>
      <c r="H21" s="18" t="inlineStr">
        <is>
          <t>To be paid through LC 180-days:</t>
        </is>
      </c>
      <c r="I21" s="61">
        <f>I20*18%</f>
        <v/>
      </c>
    </row>
    <row r="22"/>
    <row r="23"/>
    <row r="24">
      <c r="A24" s="30" t="n"/>
      <c r="B24" s="30" t="n"/>
      <c r="C24" s="30" t="n"/>
    </row>
    <row r="25">
      <c r="A25" s="39" t="inlineStr">
        <is>
          <t>Issued by LIZHI DENG</t>
        </is>
      </c>
    </row>
    <row r="26">
      <c r="A26" s="39" t="inlineStr">
        <is>
          <t>Sales &amp; Marketing Manager</t>
        </is>
      </c>
    </row>
    <row r="27">
      <c r="A27" s="39" t="inlineStr">
        <is>
          <t>EVERWELL CABLE &amp; ENGINEERING CO., LTD</t>
        </is>
      </c>
    </row>
  </sheetData>
  <mergeCells count="12">
    <mergeCell ref="A7:I7"/>
    <mergeCell ref="B17:E17"/>
    <mergeCell ref="B18:E18"/>
    <mergeCell ref="H10:I10"/>
    <mergeCell ref="A13:I13"/>
    <mergeCell ref="B16:E16"/>
    <mergeCell ref="B15:E15"/>
    <mergeCell ref="G12:I12"/>
    <mergeCell ref="B11:E12"/>
    <mergeCell ref="H9:I9"/>
    <mergeCell ref="A11:A12"/>
    <mergeCell ref="G11:I11"/>
  </mergeCells>
  <pageMargins left="0.7" right="0.7" top="0.75" bottom="0.75" header="0.3" footer="0.3"/>
  <pageSetup orientation="portrait" paperSize="9" scale="90" horizontalDpi="0" verticalDpi="0"/>
  <headerFooter>
    <oddHeader>&amp;C&amp;"System Font,Regular"&amp;10 &amp;K000000&amp;G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Lizhi Deng</dc:creator>
  <dcterms:created xsi:type="dcterms:W3CDTF">2025-08-30T11:58:00Z</dcterms:created>
  <dcterms:modified xsi:type="dcterms:W3CDTF">2025-09-01T20:51:27Z</dcterms:modified>
  <cp:lastModifiedBy>LIZHI DENG</cp:lastModifiedBy>
  <cp:lastPrinted>2025-08-31T12:51:56Z</cp:lastPrinted>
</cp:coreProperties>
</file>