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MDP_5\"/>
    </mc:Choice>
  </mc:AlternateContent>
  <xr:revisionPtr revIDLastSave="0" documentId="13_ncr:1_{7D451475-5885-4AE0-B9EC-1523453A4667}" xr6:coauthVersionLast="41" xr6:coauthVersionMax="41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2018년 1차" sheetId="10" r:id="rId1"/>
    <sheet name="2018년 2차" sheetId="11" r:id="rId2"/>
    <sheet name="2018년 3차" sheetId="12" r:id="rId3"/>
    <sheet name="2018년 4차" sheetId="13" r:id="rId4"/>
    <sheet name="Sheet1" sheetId="8" r:id="rId5"/>
  </sheets>
  <calcPr calcId="181029"/>
</workbook>
</file>

<file path=xl/calcChain.xml><?xml version="1.0" encoding="utf-8"?>
<calcChain xmlns="http://schemas.openxmlformats.org/spreadsheetml/2006/main">
  <c r="G34" i="13" l="1"/>
  <c r="G16" i="12"/>
  <c r="G15" i="12"/>
  <c r="G14" i="12"/>
  <c r="G13" i="12"/>
  <c r="G12" i="12"/>
  <c r="G11" i="12"/>
  <c r="G10" i="12"/>
  <c r="G9" i="12"/>
  <c r="G29" i="12" l="1"/>
  <c r="G14" i="11"/>
  <c r="G13" i="11"/>
  <c r="G12" i="11"/>
  <c r="G11" i="11"/>
  <c r="G10" i="11"/>
  <c r="G9" i="11"/>
  <c r="G29" i="11" l="1"/>
  <c r="G11" i="10" l="1"/>
  <c r="G10" i="10" l="1"/>
  <c r="G9" i="10" l="1"/>
  <c r="G29" i="10" l="1"/>
</calcChain>
</file>

<file path=xl/sharedStrings.xml><?xml version="1.0" encoding="utf-8"?>
<sst xmlns="http://schemas.openxmlformats.org/spreadsheetml/2006/main" count="193" uniqueCount="87">
  <si>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</si>
  <si>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</si>
  <si>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</si>
  <si>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</si>
  <si>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</si>
  <si>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</si>
  <si>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</si>
  <si>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</si>
  <si>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</si>
  <si>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</si>
  <si>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</si>
  <si>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</si>
  <si>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</si>
  <si>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 xml:space="preserve">  추정금액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</si>
  <si>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</si>
  <si>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</si>
  <si>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</si>
  <si>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</si>
  <si>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</si>
  <si>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</si>
  <si>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</si>
  <si>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</si>
  <si>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</si>
  <si>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교사 :    김진섭</t>
    <phoneticPr fontId="2" type="noConversion"/>
  </si>
  <si>
    <t>개</t>
    <phoneticPr fontId="2" type="noConversion"/>
  </si>
  <si>
    <t>라즈베리파이 3 B+</t>
    <phoneticPr fontId="2" type="noConversion"/>
  </si>
  <si>
    <t>1.4GHz 64-bit quad-core ARM Cortex-A53 CPU / 듀얼밴드 802.11ac 무선 LAN / Bluetooth 4.2 BLE / Gigabit Ethernet over USB 2.0</t>
    <phoneticPr fontId="2" type="noConversion"/>
  </si>
  <si>
    <t>http://www.devicemart.co.kr/1377518</t>
  </si>
  <si>
    <t>라즈베리파이 공식 7인치 터치스크린</t>
    <phoneticPr fontId="2" type="noConversion"/>
  </si>
  <si>
    <t xml:space="preserve">Touchscreen Display 제품 / 해상도 800 x 480 </t>
    <phoneticPr fontId="2" type="noConversion"/>
  </si>
  <si>
    <t>개</t>
    <phoneticPr fontId="2" type="noConversion"/>
  </si>
  <si>
    <t>http://www.devicemart.co.kr/1273487</t>
    <phoneticPr fontId="2" type="noConversion"/>
  </si>
  <si>
    <t>총 패널은 두개입니다.</t>
    <phoneticPr fontId="2" type="noConversion"/>
  </si>
  <si>
    <t>토양습도센서</t>
    <phoneticPr fontId="2" type="noConversion"/>
  </si>
  <si>
    <t xml:space="preserve">공급 전압 : 3.3V 또는 5V / 전류 : &lt;20mA / 출력 전압 : 0~2.3V(물에 담글 경우 2.3V) / 아날로그 출력 / 표면금도금 </t>
    <phoneticPr fontId="2" type="noConversion"/>
  </si>
  <si>
    <t>개</t>
    <phoneticPr fontId="2" type="noConversion"/>
  </si>
  <si>
    <t>http://www.icbanq.com/P007320696</t>
    <phoneticPr fontId="2" type="noConversion"/>
  </si>
  <si>
    <t>2018마이스터고 육성기반조성
(명장양성부)</t>
    <phoneticPr fontId="2" type="noConversion"/>
  </si>
  <si>
    <t>3학년 MDP 스마트 시티 네트워크반 실험실습 재료비</t>
    <phoneticPr fontId="2" type="noConversion"/>
  </si>
  <si>
    <t>http://www.devicemart.co.kr/1377518</t>
    <phoneticPr fontId="2" type="noConversion"/>
  </si>
  <si>
    <t>SEN0114, 전압 : 3.3 ~5v 사용전류 : 35mA</t>
    <phoneticPr fontId="2" type="noConversion"/>
  </si>
  <si>
    <t>http://shopping.interpark.com/product/productInfo.do?prdNo=5565886712&amp;dispNo=016001&amp;NaPm=ct%3Djgn3as1k%7Cci%3D92c53e2d7da2221429f5f1ca12511e42a3d3db5d%7Ctr%3Dslsl%7Csn%3D3%7Chk%3Dce2784a6be2ce557a2b0daa350382f78f8689955</t>
    <phoneticPr fontId="2" type="noConversion"/>
  </si>
  <si>
    <t>RFID 카드</t>
    <phoneticPr fontId="2" type="noConversion"/>
  </si>
  <si>
    <t>ISO 15693 I-Code2 Card</t>
    <phoneticPr fontId="2" type="noConversion"/>
  </si>
  <si>
    <t>http://www.devicemart.co.kr/6186</t>
    <phoneticPr fontId="2" type="noConversion"/>
  </si>
  <si>
    <t>팬쿨러</t>
    <phoneticPr fontId="2" type="noConversion"/>
  </si>
  <si>
    <t>DC 12V, 80 x 80 x 25 mm</t>
    <phoneticPr fontId="2" type="noConversion"/>
  </si>
  <si>
    <t>http://smartstore.naver.com/sasmall/products/2648212509</t>
  </si>
  <si>
    <t>조도센서</t>
    <phoneticPr fontId="2" type="noConversion"/>
  </si>
  <si>
    <t>TEMT6000 아날로그 조도센서 모듈</t>
    <phoneticPr fontId="2" type="noConversion"/>
  </si>
  <si>
    <t>http://www.devicemart.co.kr/1290806</t>
  </si>
  <si>
    <t>블루투스모듈</t>
    <phoneticPr fontId="2" type="noConversion"/>
  </si>
  <si>
    <t xml:space="preserve">HM-10 블루투스 4.0 V2 BLE 모듈 </t>
    <phoneticPr fontId="2" type="noConversion"/>
  </si>
  <si>
    <t>https://www.devicemart.co.kr/1341527</t>
    <phoneticPr fontId="2" type="noConversion"/>
  </si>
  <si>
    <t>스트리퍼</t>
    <phoneticPr fontId="2" type="noConversion"/>
  </si>
  <si>
    <t>스트리퍼</t>
    <phoneticPr fontId="2" type="noConversion"/>
  </si>
  <si>
    <t>WCS-150, 150mm, AIGO스트리퍼</t>
    <phoneticPr fontId="2" type="noConversion"/>
  </si>
  <si>
    <t>개</t>
    <phoneticPr fontId="2" type="noConversion"/>
  </si>
  <si>
    <t>https://smartstore.naver.com/speedtool/products/2268059975?NaPm=ct%3Djldd7r6o%7Cci%3D90383f5ca4ba989af658b24e7e8b8aa6cb879c27%7Ctr%3Dslsl%7Csn%3D600165%7Cic%3D%7Chk%3D82c11dd65e66ab606f13a612bb2b2f2812fb5ced</t>
    <phoneticPr fontId="2" type="noConversion"/>
  </si>
  <si>
    <t>KNIPEX 자동 스트립퍼(12-62-180SB)</t>
    <phoneticPr fontId="2" type="noConversion"/>
  </si>
  <si>
    <t>https://smartstore.naver.com/qhelp/products/3370404512?NaPm=ct%3Djldda07c%7Cci%3D5193466ae5d4e917a251d6c5972b145d233b334d%7Ctr%3Dslsl%7Csn%3D614088%7Cic%3D%7Chk%3D29da7105dcac087610f0efed0bfaa0c5355c6181</t>
    <phoneticPr fontId="2" type="noConversion"/>
  </si>
  <si>
    <t>롱노우즈</t>
    <phoneticPr fontId="2" type="noConversion"/>
  </si>
  <si>
    <t>스파이더, 4인치</t>
    <phoneticPr fontId="2" type="noConversion"/>
  </si>
  <si>
    <t>https://smartstore.naver.com/nurimall11/products/2233962947?NaPm=ct%3Djlddq3og%7Cci%3D0A40000iXSfpEa%2DGweWt%7Ctr%3Dpla%7Chk%3Dbe10268162a0dd284e782de708d4d00aa8fabacb</t>
    <phoneticPr fontId="2" type="noConversion"/>
  </si>
  <si>
    <t>스파이더, 6인치</t>
    <phoneticPr fontId="2" type="noConversion"/>
  </si>
  <si>
    <t>니퍼</t>
    <phoneticPr fontId="2" type="noConversion"/>
  </si>
  <si>
    <t>https://smartstore.naver.com/nurimall11/products/2233966401?NaPm=ct%3Djlddxvrs%7Cci%3D13234db213a9aa7ff595e6681db7057e17aa5dba%7Ctr%3Dslsl%7Csn%3D564262%7Cic%3D%7Chk%3Dcfae991c3cec01c2342407a60fa3c26cd9c2581b</t>
    <phoneticPr fontId="2" type="noConversion"/>
  </si>
  <si>
    <t>PCB 서포터</t>
    <phoneticPr fontId="2" type="noConversion"/>
  </si>
  <si>
    <t>3mm x 15mm</t>
    <phoneticPr fontId="2" type="noConversion"/>
  </si>
  <si>
    <t>http://pokhara.co.kr/goods/view?no=11778&amp;market=naver&amp;NaPm=ct%3Djled65y8%7Cci%3Dcb2b6e1fc53b9e98f3b4645a5e2b4d212eb35182%7Ctr%3Dslsl%7Csn%3D323104%7Chk%3D0cb215761fed4e3f510d27339cc26d8312518f23</t>
    <phoneticPr fontId="2" type="noConversion"/>
  </si>
  <si>
    <t>HC-06, 마스터 슬레이브 공용</t>
    <phoneticPr fontId="2" type="noConversion"/>
  </si>
  <si>
    <t>https://smartstore.naver.com/mechasolution_com/products/2879453502?NaPm=ct%3Djledlq4w%7Cci%3D001d47539b9fdd30b18f7e3e41fcbdb09277c993%7Ctr%3Dsls%7Csn%3D650840%7Chk%3D8f276c802c1bc7ac2416c43e2f321bdd923b358b</t>
    <phoneticPr fontId="2" type="noConversion"/>
  </si>
  <si>
    <t>2019마이스터고 육성기반조성
(명장양성부)</t>
    <phoneticPr fontId="2" type="noConversion"/>
  </si>
  <si>
    <t>마이크 모듈</t>
    <phoneticPr fontId="2" type="noConversion"/>
  </si>
  <si>
    <t>초소형 마이크 앰프 모듈(KB350)</t>
    <phoneticPr fontId="2" type="noConversion"/>
  </si>
  <si>
    <t>개</t>
    <phoneticPr fontId="2" type="noConversion"/>
  </si>
  <si>
    <t>https://www.eleparts.co.kr/EPXF4BF3</t>
    <phoneticPr fontId="2" type="noConversion"/>
  </si>
  <si>
    <t>진동 모터</t>
    <phoneticPr fontId="2" type="noConversion"/>
  </si>
  <si>
    <t>DC 12V 260 소형 진동모터 [SZH-GNP131]</t>
    <phoneticPr fontId="2" type="noConversion"/>
  </si>
  <si>
    <t>네오픽셀 스트립</t>
    <phoneticPr fontId="2" type="noConversion"/>
  </si>
  <si>
    <t>검정색기판/에폭시방수/LED</t>
    <phoneticPr fontId="2" type="noConversion"/>
  </si>
  <si>
    <t>m</t>
    <phoneticPr fontId="2" type="noConversion"/>
  </si>
  <si>
    <t>https://www.devicemart.co.kr/goods/view?no=1329747</t>
    <phoneticPr fontId="2" type="noConversion"/>
  </si>
  <si>
    <t>http://mechasolution.com/shop/goods/goods_view.php?&amp;goodsno=543969</t>
    <phoneticPr fontId="2" type="noConversion"/>
  </si>
  <si>
    <t>https://smartstore.naver.com/mechasolution_com/products/2993477290</t>
    <phoneticPr fontId="2" type="noConversion"/>
  </si>
  <si>
    <t>라즈베리파이 터치스크린 7인치</t>
    <phoneticPr fontId="2" type="noConversion"/>
  </si>
  <si>
    <t>1024*600 / 7인치 / 정전식터치 / HDMI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</si>
</sst>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);[Red]\(#,##0\)"/>
    <numFmt numFmtId="177" formatCode="#,##0_ "/>
    <numFmt numFmtId="178" formatCode="0_ "/>
    <numFmt numFmtId="179" formatCode="0_);[Red]\(0\)"/>
  </numFmts>
  <fonts count="29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체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sz val="10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color indexed="8"/>
      <name val="굴림"/>
      <family val="3"/>
      <charset val="129"/>
    </font>
    <font>
      <sz val="11"/>
      <name val="굴림"/>
      <family val="3"/>
      <charset val="129"/>
    </font>
    <font>
      <sz val="11"/>
      <color indexed="8"/>
      <name val="굴림"/>
      <family val="3"/>
      <charset val="129"/>
    </font>
    <font>
      <b/>
      <sz val="10"/>
      <name val="굴림"/>
      <family val="3"/>
      <charset val="129"/>
    </font>
    <font>
      <b/>
      <sz val="11"/>
      <color theme="1"/>
      <name val="굴림"/>
      <family val="3"/>
      <charset val="129"/>
    </font>
    <font>
      <b/>
      <sz val="10"/>
      <color indexed="8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85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5" fillId="0" borderId="13" xfId="0" applyFont="1" applyBorder="1" applyAlignment="1">
      <alignment vertical="center"/>
    </xf>
    <xf numFmtId="0" fontId="8" fillId="0" borderId="3" xfId="0" applyFont="1" applyBorder="1"/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 shrinkToFit="1"/>
    </xf>
    <xf numFmtId="0" fontId="8" fillId="0" borderId="2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177" fontId="3" fillId="0" borderId="2" xfId="0" applyNumberFormat="1" applyFont="1" applyBorder="1" applyAlignment="1">
      <alignment horizontal="right" vertical="center" wrapText="1"/>
    </xf>
    <xf numFmtId="177" fontId="0" fillId="0" borderId="0" xfId="0" applyNumberFormat="1" applyAlignment="1">
      <alignment shrinkToFit="1"/>
    </xf>
    <xf numFmtId="0" fontId="5" fillId="0" borderId="2" xfId="0" applyFont="1" applyBorder="1" applyAlignment="1">
      <alignment horizontal="center" vertical="center"/>
    </xf>
    <xf numFmtId="0" fontId="12" fillId="0" borderId="0" xfId="0" applyFont="1"/>
    <xf numFmtId="176" fontId="13" fillId="0" borderId="2" xfId="2" applyNumberFormat="1" applyFont="1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center" vertical="center" shrinkToFit="1"/>
    </xf>
    <xf numFmtId="0" fontId="13" fillId="0" borderId="2" xfId="2" applyFont="1" applyBorder="1" applyAlignment="1">
      <alignment horizontal="center" vertical="center" shrinkToFit="1"/>
    </xf>
    <xf numFmtId="178" fontId="13" fillId="0" borderId="2" xfId="2" applyNumberFormat="1" applyFont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 shrinkToFit="1"/>
    </xf>
    <xf numFmtId="0" fontId="13" fillId="0" borderId="2" xfId="0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wrapText="1" shrinkToFit="1"/>
    </xf>
    <xf numFmtId="178" fontId="13" fillId="0" borderId="2" xfId="0" applyNumberFormat="1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 shrinkToFit="1"/>
    </xf>
    <xf numFmtId="0" fontId="18" fillId="0" borderId="2" xfId="3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right" vertical="center" shrinkToFit="1"/>
    </xf>
    <xf numFmtId="176" fontId="13" fillId="0" borderId="2" xfId="1" applyNumberFormat="1" applyFont="1" applyBorder="1" applyAlignment="1">
      <alignment horizontal="right" vertical="center" shrinkToFit="1"/>
    </xf>
    <xf numFmtId="176" fontId="13" fillId="0" borderId="2" xfId="2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 shrinkToFit="1"/>
    </xf>
    <xf numFmtId="0" fontId="12" fillId="0" borderId="0" xfId="0" applyFont="1" applyAlignment="1">
      <alignment vertical="center"/>
    </xf>
    <xf numFmtId="0" fontId="15" fillId="0" borderId="2" xfId="0" applyFont="1" applyBorder="1" applyAlignment="1">
      <alignment horizontal="center" vertical="center" shrinkToFit="1"/>
    </xf>
    <xf numFmtId="0" fontId="21" fillId="0" borderId="2" xfId="0" applyFont="1" applyBorder="1" applyAlignment="1">
      <alignment horizontal="center" vertical="center" shrinkToFit="1"/>
    </xf>
    <xf numFmtId="0" fontId="22" fillId="0" borderId="2" xfId="0" applyFont="1" applyBorder="1" applyAlignment="1">
      <alignment horizontal="center" vertical="center" shrinkToFit="1"/>
    </xf>
    <xf numFmtId="176" fontId="21" fillId="0" borderId="2" xfId="0" applyNumberFormat="1" applyFont="1" applyBorder="1" applyAlignment="1">
      <alignment horizontal="center" vertical="center" shrinkToFit="1"/>
    </xf>
    <xf numFmtId="176" fontId="23" fillId="0" borderId="2" xfId="0" applyNumberFormat="1" applyFont="1" applyBorder="1" applyAlignment="1">
      <alignment horizontal="center" vertical="center" shrinkToFit="1"/>
    </xf>
    <xf numFmtId="0" fontId="19" fillId="0" borderId="2" xfId="0" applyFont="1" applyBorder="1" applyAlignment="1">
      <alignment horizontal="center" vertical="center"/>
    </xf>
    <xf numFmtId="176" fontId="24" fillId="0" borderId="2" xfId="0" applyNumberFormat="1" applyFont="1" applyBorder="1" applyAlignment="1">
      <alignment horizontal="center" vertical="center" shrinkToFit="1"/>
    </xf>
    <xf numFmtId="176" fontId="25" fillId="0" borderId="2" xfId="0" applyNumberFormat="1" applyFont="1" applyBorder="1" applyAlignment="1">
      <alignment horizontal="center" vertical="center" shrinkToFit="1"/>
    </xf>
    <xf numFmtId="0" fontId="19" fillId="0" borderId="2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19" fillId="0" borderId="2" xfId="2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19" fillId="0" borderId="1" xfId="0" applyFont="1" applyBorder="1" applyAlignment="1">
      <alignment horizontal="center" vertical="center" shrinkToFit="1"/>
    </xf>
    <xf numFmtId="0" fontId="19" fillId="0" borderId="4" xfId="0" applyFont="1" applyBorder="1" applyAlignment="1">
      <alignment horizontal="center" vertical="center" shrinkToFit="1"/>
    </xf>
    <xf numFmtId="0" fontId="19" fillId="0" borderId="3" xfId="0" applyFont="1" applyBorder="1" applyAlignment="1">
      <alignment horizontal="center" vertical="center" shrinkToFit="1"/>
    </xf>
    <xf numFmtId="0" fontId="20" fillId="3" borderId="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179" fontId="26" fillId="0" borderId="2" xfId="0" applyNumberFormat="1" applyFont="1" applyBorder="1" applyAlignment="1">
      <alignment horizontal="center" vertical="center"/>
    </xf>
    <xf numFmtId="0" fontId="27" fillId="0" borderId="2" xfId="2" applyFont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 shrinkToFit="1"/>
    </xf>
    <xf numFmtId="0" fontId="28" fillId="0" borderId="2" xfId="0" applyFont="1" applyBorder="1" applyAlignment="1">
      <alignment horizontal="center" vertical="center" shrinkToFit="1"/>
    </xf>
  </cellXfs>
  <cellStyles count="4">
    <cellStyle name="쉼표 [0]" xfId="1" builtinId="6"/>
    <cellStyle name="표준" xfId="0" builtinId="0"/>
    <cellStyle name="표준_Sheet1" xfId="2" xr:uid="{00000000-0005-0000-0000-000002000000}"/>
    <cellStyle name="하이퍼링크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cbanq.com/P007320696" TargetMode="External"/><Relationship Id="rId1" Type="http://schemas.openxmlformats.org/officeDocument/2006/relationships/hyperlink" Target="http://www.devicemart.co.kr/12734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hopping.interpark.com/product/productInfo.do?prdNo=5565886712&amp;dispNo=016001&amp;NaPm=ct%3Djgn3as1k%7Cci%3D92c53e2d7da2221429f5f1ca12511e42a3d3db5d%7Ctr%3Dslsl%7Csn%3D3%7Chk%3Dce2784a6be2ce557a2b0daa350382f78f8689955" TargetMode="External"/><Relationship Id="rId2" Type="http://schemas.openxmlformats.org/officeDocument/2006/relationships/hyperlink" Target="http://www.devicemart.co.kr/6186" TargetMode="External"/><Relationship Id="rId1" Type="http://schemas.openxmlformats.org/officeDocument/2006/relationships/hyperlink" Target="http://www.devicemart.co.kr/1377518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evicemart.co.kr/134152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mechasolution_com/products/2879453502?NaPm=ct%3Djledlq4w%7Cci%3D001d47539b9fdd30b18f7e3e41fcbdb09277c993%7Ctr%3Dsls%7Csn%3D650840%7Chk%3D8f276c802c1bc7ac2416c43e2f321bdd923b358b" TargetMode="External"/><Relationship Id="rId3" Type="http://schemas.openxmlformats.org/officeDocument/2006/relationships/hyperlink" Target="https://smartstore.naver.com/nurimall11/products/2233962947?NaPm=ct%3Djlddq3og%7Cci%3D0A40000iXSfpEa%2DGweWt%7Ctr%3Dpla%7Chk%3Dbe10268162a0dd284e782de708d4d00aa8fabacb" TargetMode="External"/><Relationship Id="rId7" Type="http://schemas.openxmlformats.org/officeDocument/2006/relationships/hyperlink" Target="http://pokhara.co.kr/goods/view?no=11778&amp;market=naver&amp;NaPm=ct%3Djled65y8%7Cci%3Dcb2b6e1fc53b9e98f3b4645a5e2b4d212eb35182%7Ctr%3Dslsl%7Csn%3D323104%7Chk%3D0cb215761fed4e3f510d27339cc26d8312518f23" TargetMode="External"/><Relationship Id="rId2" Type="http://schemas.openxmlformats.org/officeDocument/2006/relationships/hyperlink" Target="https://smartstore.naver.com/qhelp/products/3370404512?NaPm=ct%3Djldda07c%7Cci%3D5193466ae5d4e917a251d6c5972b145d233b334d%7Ctr%3Dslsl%7Csn%3D614088%7Cic%3D%7Chk%3D29da7105dcac087610f0efed0bfaa0c5355c6181" TargetMode="External"/><Relationship Id="rId1" Type="http://schemas.openxmlformats.org/officeDocument/2006/relationships/hyperlink" Target="https://smartstore.naver.com/speedtool/products/2268059975?NaPm=ct%3Djldd7r6o%7Cci%3D90383f5ca4ba989af658b24e7e8b8aa6cb879c27%7Ctr%3Dslsl%7Csn%3D600165%7Cic%3D%7Chk%3D82c11dd65e66ab606f13a612bb2b2f2812fb5ced" TargetMode="External"/><Relationship Id="rId6" Type="http://schemas.openxmlformats.org/officeDocument/2006/relationships/hyperlink" Target="https://smartstore.naver.com/nurimall11/products/2233966401?NaPm=ct%3Djlddxvrs%7Cci%3D13234db213a9aa7ff595e6681db7057e17aa5dba%7Ctr%3Dslsl%7Csn%3D564262%7Cic%3D%7Chk%3Dcfae991c3cec01c2342407a60fa3c26cd9c2581b" TargetMode="External"/><Relationship Id="rId5" Type="http://schemas.openxmlformats.org/officeDocument/2006/relationships/hyperlink" Target="https://smartstore.naver.com/nurimall11/products/2233966401?NaPm=ct%3Djlddxvrs%7Cci%3D13234db213a9aa7ff595e6681db7057e17aa5dba%7Ctr%3Dslsl%7Csn%3D564262%7Cic%3D%7Chk%3Dcfae991c3cec01c2342407a60fa3c26cd9c2581b" TargetMode="External"/><Relationship Id="rId4" Type="http://schemas.openxmlformats.org/officeDocument/2006/relationships/hyperlink" Target="https://smartstore.naver.com/nurimall11/products/2233962947?NaPm=ct%3Djlddq3og%7Cci%3D0A40000iXSfpEa%2DGweWt%7Ctr%3Dpla%7Chk%3Dbe10268162a0dd284e782de708d4d00aa8fabacb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mechasolution.com/shop/goods/goods_view.php?&amp;goodsno=543969" TargetMode="External"/><Relationship Id="rId2" Type="http://schemas.openxmlformats.org/officeDocument/2006/relationships/hyperlink" Target="https://www.devicemart.co.kr/goods/view?no=1329747" TargetMode="External"/><Relationship Id="rId1" Type="http://schemas.openxmlformats.org/officeDocument/2006/relationships/hyperlink" Target="https://www.eleparts.co.kr/EPXF4BF3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smartstore.naver.com/mechasolution_com/products/29934772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2"/>
  <sheetViews>
    <sheetView workbookViewId="0">
      <selection activeCell="C9" activeCellId="1" sqref="B9 C9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68" t="s">
        <v>0</v>
      </c>
      <c r="B1" s="69"/>
      <c r="C1" s="69"/>
      <c r="D1" s="69"/>
      <c r="E1" s="69"/>
      <c r="F1" s="69"/>
      <c r="G1" s="69"/>
      <c r="H1" s="69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70" t="s">
        <v>1</v>
      </c>
      <c r="B3" s="71"/>
      <c r="C3" s="72" t="s">
        <v>38</v>
      </c>
      <c r="D3" s="73"/>
      <c r="E3" s="73"/>
      <c r="F3" s="74"/>
      <c r="G3" s="75" t="s">
        <v>23</v>
      </c>
      <c r="H3" s="76"/>
    </row>
    <row r="4" spans="1:9" ht="24" customHeight="1" x14ac:dyDescent="0.25">
      <c r="A4" s="70" t="s">
        <v>2</v>
      </c>
      <c r="B4" s="71"/>
      <c r="C4" s="70" t="s">
        <v>3</v>
      </c>
      <c r="D4" s="77"/>
      <c r="E4" s="70" t="s">
        <v>4</v>
      </c>
      <c r="F4" s="78"/>
      <c r="G4" s="79"/>
      <c r="H4" s="79"/>
    </row>
    <row r="5" spans="1:9" ht="31.5" customHeight="1" x14ac:dyDescent="0.25">
      <c r="A5" s="57" t="s">
        <v>21</v>
      </c>
      <c r="B5" s="71"/>
      <c r="C5" s="55" t="s">
        <v>37</v>
      </c>
      <c r="D5" s="56"/>
      <c r="E5" s="57" t="s">
        <v>22</v>
      </c>
      <c r="F5" s="58"/>
      <c r="G5" s="80"/>
      <c r="H5" s="80"/>
    </row>
    <row r="6" spans="1:9" ht="23.25" customHeight="1" x14ac:dyDescent="0.25">
      <c r="A6" s="59" t="s">
        <v>5</v>
      </c>
      <c r="B6" s="59"/>
      <c r="C6" s="59"/>
      <c r="D6" s="59"/>
      <c r="E6" s="59"/>
      <c r="F6" s="59"/>
      <c r="G6" s="59"/>
      <c r="H6" s="59"/>
    </row>
    <row r="7" spans="1:9" ht="19.5" customHeight="1" x14ac:dyDescent="0.25">
      <c r="A7" s="59" t="s">
        <v>6</v>
      </c>
      <c r="B7" s="59"/>
      <c r="C7" s="59"/>
      <c r="D7" s="59"/>
      <c r="E7" s="59"/>
      <c r="F7" s="59"/>
      <c r="G7" s="59"/>
      <c r="H7" s="59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26" t="s">
        <v>25</v>
      </c>
      <c r="C9" s="26" t="s">
        <v>26</v>
      </c>
      <c r="D9" s="26" t="s">
        <v>24</v>
      </c>
      <c r="E9" s="27">
        <v>5</v>
      </c>
      <c r="F9" s="35">
        <v>47300</v>
      </c>
      <c r="G9" s="35">
        <f t="shared" ref="G9:G11" si="0">F9*E9</f>
        <v>236500</v>
      </c>
      <c r="H9" s="33" t="s">
        <v>27</v>
      </c>
      <c r="I9" s="23"/>
    </row>
    <row r="10" spans="1:9" ht="22.5" customHeight="1" x14ac:dyDescent="0.25">
      <c r="A10" s="38">
        <v>2</v>
      </c>
      <c r="B10" s="26" t="s">
        <v>28</v>
      </c>
      <c r="C10" s="26" t="s">
        <v>29</v>
      </c>
      <c r="D10" s="26" t="s">
        <v>30</v>
      </c>
      <c r="E10" s="27">
        <v>4</v>
      </c>
      <c r="F10" s="36">
        <v>47600</v>
      </c>
      <c r="G10" s="35">
        <f t="shared" si="0"/>
        <v>190400</v>
      </c>
      <c r="H10" s="33" t="s">
        <v>31</v>
      </c>
      <c r="I10" s="39" t="s">
        <v>32</v>
      </c>
    </row>
    <row r="11" spans="1:9" ht="22.5" customHeight="1" x14ac:dyDescent="0.25">
      <c r="A11" s="19">
        <v>3</v>
      </c>
      <c r="B11" s="29" t="s">
        <v>33</v>
      </c>
      <c r="C11" s="40" t="s">
        <v>34</v>
      </c>
      <c r="D11" s="26" t="s">
        <v>35</v>
      </c>
      <c r="E11" s="27">
        <v>2</v>
      </c>
      <c r="F11" s="34">
        <v>600</v>
      </c>
      <c r="G11" s="35">
        <f t="shared" si="0"/>
        <v>1200</v>
      </c>
      <c r="H11" s="33" t="s">
        <v>36</v>
      </c>
      <c r="I11" s="23"/>
    </row>
    <row r="12" spans="1:9" ht="22.5" customHeight="1" x14ac:dyDescent="0.25">
      <c r="A12" s="19">
        <v>4</v>
      </c>
      <c r="B12" s="29"/>
      <c r="C12" s="30"/>
      <c r="D12" s="26"/>
      <c r="E12" s="25"/>
      <c r="F12" s="34"/>
      <c r="G12" s="35"/>
      <c r="H12" s="33"/>
      <c r="I12" s="23"/>
    </row>
    <row r="13" spans="1:9" ht="22.5" customHeight="1" x14ac:dyDescent="0.25">
      <c r="A13" s="19">
        <v>5</v>
      </c>
      <c r="B13" s="29"/>
      <c r="C13" s="30"/>
      <c r="D13" s="26"/>
      <c r="E13" s="25"/>
      <c r="F13" s="34"/>
      <c r="G13" s="35"/>
      <c r="H13" s="33"/>
      <c r="I13" s="23"/>
    </row>
    <row r="14" spans="1:9" ht="22.5" customHeight="1" x14ac:dyDescent="0.25">
      <c r="A14" s="19">
        <v>6</v>
      </c>
      <c r="B14" s="29"/>
      <c r="C14" s="30"/>
      <c r="D14" s="26"/>
      <c r="E14" s="25"/>
      <c r="F14" s="36"/>
      <c r="G14" s="35"/>
      <c r="H14" s="33"/>
      <c r="I14" s="23"/>
    </row>
    <row r="15" spans="1:9" ht="22.5" customHeight="1" x14ac:dyDescent="0.25">
      <c r="A15" s="19">
        <v>7</v>
      </c>
      <c r="B15" s="29"/>
      <c r="C15" s="26"/>
      <c r="D15" s="26"/>
      <c r="E15" s="27"/>
      <c r="F15" s="36"/>
      <c r="G15" s="35"/>
      <c r="H15" s="33"/>
      <c r="I15" s="23"/>
    </row>
    <row r="16" spans="1:9" ht="22.5" customHeight="1" x14ac:dyDescent="0.25">
      <c r="A16" s="19">
        <v>8</v>
      </c>
      <c r="B16" s="29"/>
      <c r="C16" s="26"/>
      <c r="D16" s="26"/>
      <c r="E16" s="25"/>
      <c r="F16" s="34"/>
      <c r="G16" s="35"/>
      <c r="H16" s="33"/>
      <c r="I16" s="23"/>
    </row>
    <row r="17" spans="1:9" ht="22.5" customHeight="1" x14ac:dyDescent="0.2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2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2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2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2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2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2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2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2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2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2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2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25">
      <c r="A29" s="60" t="s">
        <v>17</v>
      </c>
      <c r="B29" s="61"/>
      <c r="C29" s="16"/>
      <c r="D29" s="16"/>
      <c r="E29" s="17"/>
      <c r="F29" s="37"/>
      <c r="G29" s="20">
        <f>SUM(G9:G28)</f>
        <v>428100</v>
      </c>
      <c r="H29" s="18"/>
    </row>
    <row r="30" spans="1:9" ht="16.5" hidden="1" customHeight="1" x14ac:dyDescent="0.25">
      <c r="A30" s="62" t="s">
        <v>18</v>
      </c>
      <c r="B30" s="63"/>
      <c r="C30" s="63"/>
      <c r="D30" s="63"/>
      <c r="E30" s="63"/>
      <c r="F30" s="63"/>
      <c r="G30" s="63"/>
      <c r="H30" s="64"/>
    </row>
    <row r="31" spans="1:9" ht="42.75" hidden="1" customHeight="1" x14ac:dyDescent="0.25">
      <c r="A31" s="65"/>
      <c r="B31" s="66"/>
      <c r="C31" s="66"/>
      <c r="D31" s="66"/>
      <c r="E31" s="66"/>
      <c r="F31" s="66"/>
      <c r="G31" s="66"/>
      <c r="H31" s="67"/>
    </row>
    <row r="32" spans="1:9" ht="15.75" hidden="1" customHeight="1" x14ac:dyDescent="0.25">
      <c r="A32" s="51" t="s">
        <v>19</v>
      </c>
      <c r="B32" s="52"/>
      <c r="C32" s="52"/>
      <c r="D32" s="52"/>
      <c r="E32" s="52"/>
      <c r="F32" s="53"/>
      <c r="G32" s="22" t="s">
        <v>14</v>
      </c>
      <c r="H32" s="6" t="s">
        <v>15</v>
      </c>
    </row>
    <row r="33" spans="1:8" ht="69.75" hidden="1" customHeight="1" x14ac:dyDescent="0.25">
      <c r="A33" s="54"/>
      <c r="B33" s="52"/>
      <c r="C33" s="52"/>
      <c r="D33" s="52"/>
      <c r="E33" s="52"/>
      <c r="F33" s="53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25">
      <c r="H37" s="21"/>
    </row>
    <row r="42" spans="1:8" x14ac:dyDescent="0.25">
      <c r="H42" s="21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32:F33"/>
    <mergeCell ref="C5:D5"/>
    <mergeCell ref="E5:F5"/>
    <mergeCell ref="A6:H6"/>
    <mergeCell ref="A7:H7"/>
    <mergeCell ref="A29:B29"/>
    <mergeCell ref="A30:H31"/>
  </mergeCells>
  <phoneticPr fontId="2" type="noConversion"/>
  <hyperlinks>
    <hyperlink ref="H10" r:id="rId1" xr:uid="{00000000-0004-0000-0000-000000000000}"/>
    <hyperlink ref="H11" r:id="rId2" xr:uid="{00000000-0004-0000-0000-00000100000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2"/>
  <sheetViews>
    <sheetView workbookViewId="0">
      <selection activeCell="H9" sqref="H9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68" t="s">
        <v>0</v>
      </c>
      <c r="B1" s="69"/>
      <c r="C1" s="69"/>
      <c r="D1" s="69"/>
      <c r="E1" s="69"/>
      <c r="F1" s="69"/>
      <c r="G1" s="69"/>
      <c r="H1" s="69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70" t="s">
        <v>1</v>
      </c>
      <c r="B3" s="71"/>
      <c r="C3" s="72" t="s">
        <v>38</v>
      </c>
      <c r="D3" s="73"/>
      <c r="E3" s="73"/>
      <c r="F3" s="74"/>
      <c r="G3" s="75" t="s">
        <v>23</v>
      </c>
      <c r="H3" s="76"/>
    </row>
    <row r="4" spans="1:9" ht="24" customHeight="1" x14ac:dyDescent="0.25">
      <c r="A4" s="70" t="s">
        <v>2</v>
      </c>
      <c r="B4" s="71"/>
      <c r="C4" s="70" t="s">
        <v>3</v>
      </c>
      <c r="D4" s="77"/>
      <c r="E4" s="70" t="s">
        <v>4</v>
      </c>
      <c r="F4" s="78"/>
      <c r="G4" s="79"/>
      <c r="H4" s="79"/>
    </row>
    <row r="5" spans="1:9" ht="31.5" customHeight="1" x14ac:dyDescent="0.25">
      <c r="A5" s="57" t="s">
        <v>21</v>
      </c>
      <c r="B5" s="71"/>
      <c r="C5" s="55" t="s">
        <v>37</v>
      </c>
      <c r="D5" s="56"/>
      <c r="E5" s="57" t="s">
        <v>22</v>
      </c>
      <c r="F5" s="58"/>
      <c r="G5" s="80"/>
      <c r="H5" s="80"/>
    </row>
    <row r="6" spans="1:9" ht="23.25" customHeight="1" x14ac:dyDescent="0.25">
      <c r="A6" s="59" t="s">
        <v>5</v>
      </c>
      <c r="B6" s="59"/>
      <c r="C6" s="59"/>
      <c r="D6" s="59"/>
      <c r="E6" s="59"/>
      <c r="F6" s="59"/>
      <c r="G6" s="59"/>
      <c r="H6" s="59"/>
    </row>
    <row r="7" spans="1:9" ht="19.5" customHeight="1" x14ac:dyDescent="0.25">
      <c r="A7" s="59" t="s">
        <v>6</v>
      </c>
      <c r="B7" s="59"/>
      <c r="C7" s="59"/>
      <c r="D7" s="59"/>
      <c r="E7" s="59"/>
      <c r="F7" s="59"/>
      <c r="G7" s="59"/>
      <c r="H7" s="59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26" t="s">
        <v>25</v>
      </c>
      <c r="C9" s="26" t="s">
        <v>26</v>
      </c>
      <c r="D9" s="26" t="s">
        <v>24</v>
      </c>
      <c r="E9" s="27">
        <v>5</v>
      </c>
      <c r="F9" s="35">
        <v>50000</v>
      </c>
      <c r="G9" s="35">
        <f t="shared" ref="G9:G14" si="0">F9*E9</f>
        <v>250000</v>
      </c>
      <c r="H9" s="33" t="s">
        <v>39</v>
      </c>
      <c r="I9" s="23"/>
    </row>
    <row r="10" spans="1:9" ht="22.5" customHeight="1" x14ac:dyDescent="0.25">
      <c r="A10" s="19">
        <v>2</v>
      </c>
      <c r="B10" s="29" t="s">
        <v>33</v>
      </c>
      <c r="C10" s="40" t="s">
        <v>40</v>
      </c>
      <c r="D10" s="26" t="s">
        <v>24</v>
      </c>
      <c r="E10" s="27">
        <v>4</v>
      </c>
      <c r="F10" s="34">
        <v>7000</v>
      </c>
      <c r="G10" s="35">
        <f t="shared" si="0"/>
        <v>28000</v>
      </c>
      <c r="H10" s="33" t="s">
        <v>41</v>
      </c>
      <c r="I10" s="39"/>
    </row>
    <row r="11" spans="1:9" ht="22.5" customHeight="1" x14ac:dyDescent="0.25">
      <c r="A11" s="19">
        <v>3</v>
      </c>
      <c r="B11" s="29" t="s">
        <v>42</v>
      </c>
      <c r="C11" s="40" t="s">
        <v>43</v>
      </c>
      <c r="D11" s="26" t="s">
        <v>24</v>
      </c>
      <c r="E11" s="27">
        <v>10</v>
      </c>
      <c r="F11" s="34">
        <v>3500</v>
      </c>
      <c r="G11" s="35">
        <f t="shared" si="0"/>
        <v>35000</v>
      </c>
      <c r="H11" s="33" t="s">
        <v>44</v>
      </c>
      <c r="I11" s="23"/>
    </row>
    <row r="12" spans="1:9" ht="22.5" customHeight="1" x14ac:dyDescent="0.25">
      <c r="A12" s="19">
        <v>4</v>
      </c>
      <c r="B12" s="29" t="s">
        <v>45</v>
      </c>
      <c r="C12" s="30" t="s">
        <v>46</v>
      </c>
      <c r="D12" s="26" t="s">
        <v>24</v>
      </c>
      <c r="E12" s="25">
        <v>4</v>
      </c>
      <c r="F12" s="34">
        <v>7500</v>
      </c>
      <c r="G12" s="35">
        <f t="shared" si="0"/>
        <v>30000</v>
      </c>
      <c r="H12" s="33" t="s">
        <v>47</v>
      </c>
      <c r="I12" s="23"/>
    </row>
    <row r="13" spans="1:9" ht="22.5" customHeight="1" x14ac:dyDescent="0.25">
      <c r="A13" s="19">
        <v>5</v>
      </c>
      <c r="B13" s="29" t="s">
        <v>48</v>
      </c>
      <c r="C13" s="30" t="s">
        <v>49</v>
      </c>
      <c r="D13" s="26" t="s">
        <v>24</v>
      </c>
      <c r="E13" s="25">
        <v>4</v>
      </c>
      <c r="F13" s="34">
        <v>3500</v>
      </c>
      <c r="G13" s="35">
        <f t="shared" si="0"/>
        <v>14000</v>
      </c>
      <c r="H13" s="33" t="s">
        <v>50</v>
      </c>
      <c r="I13" s="23"/>
    </row>
    <row r="14" spans="1:9" ht="22.5" customHeight="1" x14ac:dyDescent="0.25">
      <c r="A14" s="19">
        <v>6</v>
      </c>
      <c r="B14" s="29" t="s">
        <v>51</v>
      </c>
      <c r="C14" s="30" t="s">
        <v>52</v>
      </c>
      <c r="D14" s="26" t="s">
        <v>24</v>
      </c>
      <c r="E14" s="25">
        <v>5</v>
      </c>
      <c r="F14" s="36">
        <v>10000</v>
      </c>
      <c r="G14" s="35">
        <f t="shared" si="0"/>
        <v>50000</v>
      </c>
      <c r="H14" s="33" t="s">
        <v>53</v>
      </c>
      <c r="I14" s="23"/>
    </row>
    <row r="15" spans="1:9" ht="22.5" customHeight="1" x14ac:dyDescent="0.25">
      <c r="A15" s="19">
        <v>7</v>
      </c>
      <c r="B15" s="29"/>
      <c r="C15" s="26"/>
      <c r="D15" s="26"/>
      <c r="E15" s="27"/>
      <c r="F15" s="36"/>
      <c r="G15" s="35"/>
      <c r="H15" s="33"/>
      <c r="I15" s="23"/>
    </row>
    <row r="16" spans="1:9" ht="22.5" customHeight="1" x14ac:dyDescent="0.25">
      <c r="A16" s="19">
        <v>8</v>
      </c>
      <c r="B16" s="29"/>
      <c r="C16" s="26"/>
      <c r="D16" s="26"/>
      <c r="E16" s="25"/>
      <c r="F16" s="34"/>
      <c r="G16" s="35"/>
      <c r="H16" s="33"/>
      <c r="I16" s="23"/>
    </row>
    <row r="17" spans="1:9" ht="22.5" customHeight="1" x14ac:dyDescent="0.2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2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2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2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2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2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2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2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2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2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2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2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25">
      <c r="A29" s="60" t="s">
        <v>17</v>
      </c>
      <c r="B29" s="61"/>
      <c r="C29" s="16"/>
      <c r="D29" s="16"/>
      <c r="E29" s="17"/>
      <c r="F29" s="37"/>
      <c r="G29" s="20">
        <f>SUM(G9:G28)</f>
        <v>407000</v>
      </c>
      <c r="H29" s="18"/>
    </row>
    <row r="30" spans="1:9" ht="16.5" hidden="1" customHeight="1" x14ac:dyDescent="0.25">
      <c r="A30" s="62" t="s">
        <v>18</v>
      </c>
      <c r="B30" s="63"/>
      <c r="C30" s="63"/>
      <c r="D30" s="63"/>
      <c r="E30" s="63"/>
      <c r="F30" s="63"/>
      <c r="G30" s="63"/>
      <c r="H30" s="64"/>
    </row>
    <row r="31" spans="1:9" ht="42.75" hidden="1" customHeight="1" x14ac:dyDescent="0.25">
      <c r="A31" s="65"/>
      <c r="B31" s="66"/>
      <c r="C31" s="66"/>
      <c r="D31" s="66"/>
      <c r="E31" s="66"/>
      <c r="F31" s="66"/>
      <c r="G31" s="66"/>
      <c r="H31" s="67"/>
    </row>
    <row r="32" spans="1:9" ht="15.75" hidden="1" customHeight="1" x14ac:dyDescent="0.25">
      <c r="A32" s="51" t="s">
        <v>19</v>
      </c>
      <c r="B32" s="52"/>
      <c r="C32" s="52"/>
      <c r="D32" s="52"/>
      <c r="E32" s="52"/>
      <c r="F32" s="53"/>
      <c r="G32" s="22" t="s">
        <v>14</v>
      </c>
      <c r="H32" s="6" t="s">
        <v>15</v>
      </c>
    </row>
    <row r="33" spans="1:8" ht="69.75" hidden="1" customHeight="1" x14ac:dyDescent="0.25">
      <c r="A33" s="54"/>
      <c r="B33" s="52"/>
      <c r="C33" s="52"/>
      <c r="D33" s="52"/>
      <c r="E33" s="52"/>
      <c r="F33" s="53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25">
      <c r="H37" s="21"/>
    </row>
    <row r="42" spans="1:8" x14ac:dyDescent="0.25">
      <c r="H42" s="21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32:F33"/>
    <mergeCell ref="C5:D5"/>
    <mergeCell ref="E5:F5"/>
    <mergeCell ref="A6:H6"/>
    <mergeCell ref="A7:H7"/>
    <mergeCell ref="A29:B29"/>
    <mergeCell ref="A30:H31"/>
  </mergeCells>
  <phoneticPr fontId="2" type="noConversion"/>
  <hyperlinks>
    <hyperlink ref="H9" r:id="rId1" xr:uid="{00000000-0004-0000-0100-000000000000}"/>
    <hyperlink ref="H11" r:id="rId2" xr:uid="{00000000-0004-0000-0100-000001000000}"/>
    <hyperlink ref="H10" r:id="rId3" xr:uid="{00000000-0004-0000-0100-000002000000}"/>
    <hyperlink ref="H14" r:id="rId4" xr:uid="{00000000-0004-0000-0100-00000300000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2"/>
  <sheetViews>
    <sheetView topLeftCell="A4" workbookViewId="0">
      <selection activeCell="I13" sqref="I13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68" t="s">
        <v>0</v>
      </c>
      <c r="B1" s="69"/>
      <c r="C1" s="69"/>
      <c r="D1" s="69"/>
      <c r="E1" s="69"/>
      <c r="F1" s="69"/>
      <c r="G1" s="69"/>
      <c r="H1" s="69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70" t="s">
        <v>1</v>
      </c>
      <c r="B3" s="71"/>
      <c r="C3" s="72" t="s">
        <v>38</v>
      </c>
      <c r="D3" s="73"/>
      <c r="E3" s="73"/>
      <c r="F3" s="74"/>
      <c r="G3" s="75" t="s">
        <v>23</v>
      </c>
      <c r="H3" s="76"/>
    </row>
    <row r="4" spans="1:9" ht="24" customHeight="1" x14ac:dyDescent="0.25">
      <c r="A4" s="70" t="s">
        <v>2</v>
      </c>
      <c r="B4" s="71"/>
      <c r="C4" s="70" t="s">
        <v>3</v>
      </c>
      <c r="D4" s="77"/>
      <c r="E4" s="70" t="s">
        <v>4</v>
      </c>
      <c r="F4" s="78"/>
      <c r="G4" s="79"/>
      <c r="H4" s="79"/>
    </row>
    <row r="5" spans="1:9" ht="31.5" customHeight="1" x14ac:dyDescent="0.25">
      <c r="A5" s="57" t="s">
        <v>21</v>
      </c>
      <c r="B5" s="71"/>
      <c r="C5" s="55" t="s">
        <v>37</v>
      </c>
      <c r="D5" s="56"/>
      <c r="E5" s="57" t="s">
        <v>22</v>
      </c>
      <c r="F5" s="58"/>
      <c r="G5" s="80"/>
      <c r="H5" s="80"/>
    </row>
    <row r="6" spans="1:9" ht="23.25" customHeight="1" x14ac:dyDescent="0.25">
      <c r="A6" s="59" t="s">
        <v>5</v>
      </c>
      <c r="B6" s="59"/>
      <c r="C6" s="59"/>
      <c r="D6" s="59"/>
      <c r="E6" s="59"/>
      <c r="F6" s="59"/>
      <c r="G6" s="59"/>
      <c r="H6" s="59"/>
    </row>
    <row r="7" spans="1:9" ht="19.5" customHeight="1" x14ac:dyDescent="0.25">
      <c r="A7" s="59" t="s">
        <v>6</v>
      </c>
      <c r="B7" s="59"/>
      <c r="C7" s="59"/>
      <c r="D7" s="59"/>
      <c r="E7" s="59"/>
      <c r="F7" s="59"/>
      <c r="G7" s="59"/>
      <c r="H7" s="59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26" t="s">
        <v>55</v>
      </c>
      <c r="C9" s="26" t="s">
        <v>56</v>
      </c>
      <c r="D9" s="26" t="s">
        <v>57</v>
      </c>
      <c r="E9" s="27">
        <v>3</v>
      </c>
      <c r="F9" s="35">
        <v>11000</v>
      </c>
      <c r="G9" s="35">
        <f t="shared" ref="G9:G16" si="0">E9*F9</f>
        <v>33000</v>
      </c>
      <c r="H9" s="33" t="s">
        <v>58</v>
      </c>
      <c r="I9" s="23"/>
    </row>
    <row r="10" spans="1:9" ht="22.5" customHeight="1" x14ac:dyDescent="0.25">
      <c r="A10" s="19">
        <v>2</v>
      </c>
      <c r="B10" s="29" t="s">
        <v>54</v>
      </c>
      <c r="C10" s="40" t="s">
        <v>59</v>
      </c>
      <c r="D10" s="26" t="s">
        <v>24</v>
      </c>
      <c r="E10" s="27">
        <v>3</v>
      </c>
      <c r="F10" s="34">
        <v>50000</v>
      </c>
      <c r="G10" s="35">
        <f t="shared" si="0"/>
        <v>150000</v>
      </c>
      <c r="H10" s="33" t="s">
        <v>60</v>
      </c>
      <c r="I10" s="39"/>
    </row>
    <row r="11" spans="1:9" ht="22.5" customHeight="1" x14ac:dyDescent="0.25">
      <c r="A11" s="19">
        <v>3</v>
      </c>
      <c r="B11" s="29" t="s">
        <v>61</v>
      </c>
      <c r="C11" s="40" t="s">
        <v>62</v>
      </c>
      <c r="D11" s="26" t="s">
        <v>24</v>
      </c>
      <c r="E11" s="27">
        <v>2</v>
      </c>
      <c r="F11" s="34">
        <v>8500</v>
      </c>
      <c r="G11" s="35">
        <f t="shared" si="0"/>
        <v>17000</v>
      </c>
      <c r="H11" s="33" t="s">
        <v>63</v>
      </c>
      <c r="I11" s="23"/>
    </row>
    <row r="12" spans="1:9" ht="22.5" customHeight="1" x14ac:dyDescent="0.25">
      <c r="A12" s="19">
        <v>4</v>
      </c>
      <c r="B12" s="29" t="s">
        <v>61</v>
      </c>
      <c r="C12" s="40" t="s">
        <v>64</v>
      </c>
      <c r="D12" s="26" t="s">
        <v>24</v>
      </c>
      <c r="E12" s="25">
        <v>2</v>
      </c>
      <c r="F12" s="34">
        <v>9500</v>
      </c>
      <c r="G12" s="35">
        <f t="shared" si="0"/>
        <v>19000</v>
      </c>
      <c r="H12" s="33" t="s">
        <v>63</v>
      </c>
      <c r="I12" s="23"/>
    </row>
    <row r="13" spans="1:9" ht="22.5" customHeight="1" x14ac:dyDescent="0.25">
      <c r="A13" s="19">
        <v>5</v>
      </c>
      <c r="B13" s="29" t="s">
        <v>65</v>
      </c>
      <c r="C13" s="30" t="s">
        <v>62</v>
      </c>
      <c r="D13" s="26" t="s">
        <v>24</v>
      </c>
      <c r="E13" s="25">
        <v>2</v>
      </c>
      <c r="F13" s="34">
        <v>8500</v>
      </c>
      <c r="G13" s="35">
        <f t="shared" si="0"/>
        <v>17000</v>
      </c>
      <c r="H13" s="33" t="s">
        <v>66</v>
      </c>
      <c r="I13" s="23"/>
    </row>
    <row r="14" spans="1:9" ht="22.5" customHeight="1" x14ac:dyDescent="0.25">
      <c r="A14" s="19">
        <v>6</v>
      </c>
      <c r="B14" s="29" t="s">
        <v>65</v>
      </c>
      <c r="C14" s="30" t="s">
        <v>64</v>
      </c>
      <c r="D14" s="26" t="s">
        <v>24</v>
      </c>
      <c r="E14" s="25">
        <v>2</v>
      </c>
      <c r="F14" s="36">
        <v>9500</v>
      </c>
      <c r="G14" s="35">
        <f t="shared" si="0"/>
        <v>19000</v>
      </c>
      <c r="H14" s="33" t="s">
        <v>66</v>
      </c>
      <c r="I14" s="23"/>
    </row>
    <row r="15" spans="1:9" ht="22.5" customHeight="1" x14ac:dyDescent="0.25">
      <c r="A15" s="19">
        <v>7</v>
      </c>
      <c r="B15" s="29" t="s">
        <v>67</v>
      </c>
      <c r="C15" s="26" t="s">
        <v>68</v>
      </c>
      <c r="D15" s="26" t="s">
        <v>24</v>
      </c>
      <c r="E15" s="27">
        <v>200</v>
      </c>
      <c r="F15" s="36">
        <v>100</v>
      </c>
      <c r="G15" s="35">
        <f t="shared" si="0"/>
        <v>20000</v>
      </c>
      <c r="H15" s="33" t="s">
        <v>69</v>
      </c>
      <c r="I15" s="23"/>
    </row>
    <row r="16" spans="1:9" ht="22.5" customHeight="1" x14ac:dyDescent="0.25">
      <c r="A16" s="19">
        <v>8</v>
      </c>
      <c r="B16" s="29" t="s">
        <v>51</v>
      </c>
      <c r="C16" s="26" t="s">
        <v>70</v>
      </c>
      <c r="D16" s="26" t="s">
        <v>24</v>
      </c>
      <c r="E16" s="25">
        <v>5</v>
      </c>
      <c r="F16" s="34">
        <v>5000</v>
      </c>
      <c r="G16" s="35">
        <f t="shared" si="0"/>
        <v>25000</v>
      </c>
      <c r="H16" s="33" t="s">
        <v>71</v>
      </c>
      <c r="I16" s="23"/>
    </row>
    <row r="17" spans="1:9" ht="22.5" customHeight="1" x14ac:dyDescent="0.2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2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2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2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2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2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2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2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2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2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2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2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25">
      <c r="A29" s="60" t="s">
        <v>17</v>
      </c>
      <c r="B29" s="61"/>
      <c r="C29" s="16"/>
      <c r="D29" s="16"/>
      <c r="E29" s="17"/>
      <c r="F29" s="37"/>
      <c r="G29" s="20">
        <f>SUM(G9:G28)</f>
        <v>300000</v>
      </c>
      <c r="H29" s="18"/>
    </row>
    <row r="30" spans="1:9" ht="16.5" hidden="1" customHeight="1" x14ac:dyDescent="0.25">
      <c r="A30" s="62" t="s">
        <v>18</v>
      </c>
      <c r="B30" s="63"/>
      <c r="C30" s="63"/>
      <c r="D30" s="63"/>
      <c r="E30" s="63"/>
      <c r="F30" s="63"/>
      <c r="G30" s="63"/>
      <c r="H30" s="64"/>
    </row>
    <row r="31" spans="1:9" ht="42.75" hidden="1" customHeight="1" x14ac:dyDescent="0.25">
      <c r="A31" s="65"/>
      <c r="B31" s="66"/>
      <c r="C31" s="66"/>
      <c r="D31" s="66"/>
      <c r="E31" s="66"/>
      <c r="F31" s="66"/>
      <c r="G31" s="66"/>
      <c r="H31" s="67"/>
    </row>
    <row r="32" spans="1:9" ht="15.75" hidden="1" customHeight="1" x14ac:dyDescent="0.25">
      <c r="A32" s="51" t="s">
        <v>19</v>
      </c>
      <c r="B32" s="52"/>
      <c r="C32" s="52"/>
      <c r="D32" s="52"/>
      <c r="E32" s="52"/>
      <c r="F32" s="53"/>
      <c r="G32" s="22" t="s">
        <v>14</v>
      </c>
      <c r="H32" s="6" t="s">
        <v>15</v>
      </c>
    </row>
    <row r="33" spans="1:8" ht="69.75" hidden="1" customHeight="1" x14ac:dyDescent="0.25">
      <c r="A33" s="54"/>
      <c r="B33" s="52"/>
      <c r="C33" s="52"/>
      <c r="D33" s="52"/>
      <c r="E33" s="52"/>
      <c r="F33" s="53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25">
      <c r="H37" s="21"/>
    </row>
    <row r="42" spans="1:8" x14ac:dyDescent="0.25">
      <c r="H42" s="21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32:F33"/>
    <mergeCell ref="C5:D5"/>
    <mergeCell ref="E5:F5"/>
    <mergeCell ref="A6:H6"/>
    <mergeCell ref="A7:H7"/>
    <mergeCell ref="A29:B29"/>
    <mergeCell ref="A30:H31"/>
  </mergeCells>
  <phoneticPr fontId="2" type="noConversion"/>
  <hyperlinks>
    <hyperlink ref="H9" r:id="rId1" xr:uid="{00000000-0004-0000-0200-000000000000}"/>
    <hyperlink ref="H10" r:id="rId2" xr:uid="{00000000-0004-0000-0200-000001000000}"/>
    <hyperlink ref="H11" r:id="rId3" xr:uid="{00000000-0004-0000-0200-000002000000}"/>
    <hyperlink ref="H12" r:id="rId4" xr:uid="{00000000-0004-0000-0200-000003000000}"/>
    <hyperlink ref="H13" r:id="rId5" xr:uid="{00000000-0004-0000-0200-000004000000}"/>
    <hyperlink ref="H14" r:id="rId6" xr:uid="{00000000-0004-0000-0200-000005000000}"/>
    <hyperlink ref="H15" r:id="rId7" xr:uid="{00000000-0004-0000-0200-000006000000}"/>
    <hyperlink ref="H16" r:id="rId8" xr:uid="{00000000-0004-0000-0200-00000700000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47"/>
  <sheetViews>
    <sheetView tabSelected="1" topLeftCell="A4" zoomScale="130" zoomScaleNormal="130" workbookViewId="0">
      <selection activeCell="J10" sqref="J10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68" t="s">
        <v>0</v>
      </c>
      <c r="B1" s="69"/>
      <c r="C1" s="69"/>
      <c r="D1" s="69"/>
      <c r="E1" s="69"/>
      <c r="F1" s="69"/>
      <c r="G1" s="69"/>
      <c r="H1" s="69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70" t="s">
        <v>1</v>
      </c>
      <c r="B3" s="71"/>
      <c r="C3" s="72" t="s">
        <v>38</v>
      </c>
      <c r="D3" s="73"/>
      <c r="E3" s="73"/>
      <c r="F3" s="74"/>
      <c r="G3" s="75" t="s">
        <v>23</v>
      </c>
      <c r="H3" s="76"/>
    </row>
    <row r="4" spans="1:9" ht="24" customHeight="1" x14ac:dyDescent="0.25">
      <c r="A4" s="70" t="s">
        <v>2</v>
      </c>
      <c r="B4" s="71"/>
      <c r="C4" s="70" t="s">
        <v>3</v>
      </c>
      <c r="D4" s="77"/>
      <c r="E4" s="70" t="s">
        <v>4</v>
      </c>
      <c r="F4" s="78"/>
      <c r="G4" s="79"/>
      <c r="H4" s="79"/>
    </row>
    <row r="5" spans="1:9" ht="31.5" customHeight="1" x14ac:dyDescent="0.25">
      <c r="A5" s="57" t="s">
        <v>21</v>
      </c>
      <c r="B5" s="71"/>
      <c r="C5" s="55" t="s">
        <v>72</v>
      </c>
      <c r="D5" s="56"/>
      <c r="E5" s="57" t="s">
        <v>22</v>
      </c>
      <c r="F5" s="58"/>
      <c r="G5" s="80"/>
      <c r="H5" s="80"/>
    </row>
    <row r="6" spans="1:9" ht="23.25" customHeight="1" x14ac:dyDescent="0.25">
      <c r="A6" s="59" t="s">
        <v>5</v>
      </c>
      <c r="B6" s="59"/>
      <c r="C6" s="59"/>
      <c r="D6" s="59"/>
      <c r="E6" s="59"/>
      <c r="F6" s="59"/>
      <c r="G6" s="59"/>
      <c r="H6" s="59"/>
    </row>
    <row r="7" spans="1:9" ht="19.5" customHeight="1" x14ac:dyDescent="0.25">
      <c r="A7" s="59" t="s">
        <v>6</v>
      </c>
      <c r="B7" s="59"/>
      <c r="C7" s="59"/>
      <c r="D7" s="59"/>
      <c r="E7" s="59"/>
      <c r="F7" s="59"/>
      <c r="G7" s="59"/>
      <c r="H7" s="59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26" t="s">
        <v>73</v>
      </c>
      <c r="C9" s="26" t="s">
        <v>74</v>
      </c>
      <c r="D9" s="26" t="s">
        <v>75</v>
      </c>
      <c r="E9" s="27">
        <v>2</v>
      </c>
      <c r="F9" s="35">
        <v>29000</v>
      </c>
      <c r="G9" s="35">
        <v>29000</v>
      </c>
      <c r="H9" s="33" t="s">
        <v>76</v>
      </c>
      <c r="I9" s="23"/>
    </row>
    <row r="10" spans="1:9" ht="22.5" customHeight="1" x14ac:dyDescent="0.25">
      <c r="A10" s="19">
        <v>2</v>
      </c>
      <c r="B10" s="26" t="s">
        <v>77</v>
      </c>
      <c r="C10" s="29" t="s">
        <v>78</v>
      </c>
      <c r="D10" s="26" t="s">
        <v>75</v>
      </c>
      <c r="E10" s="27">
        <v>1</v>
      </c>
      <c r="F10" s="34">
        <v>2800</v>
      </c>
      <c r="G10" s="35">
        <v>2800</v>
      </c>
      <c r="H10" s="33" t="s">
        <v>82</v>
      </c>
      <c r="I10" s="39"/>
    </row>
    <row r="11" spans="1:9" ht="22.5" customHeight="1" x14ac:dyDescent="0.25">
      <c r="A11" s="19">
        <v>3</v>
      </c>
      <c r="B11" s="29" t="s">
        <v>79</v>
      </c>
      <c r="C11" s="40" t="s">
        <v>80</v>
      </c>
      <c r="D11" s="26" t="s">
        <v>81</v>
      </c>
      <c r="E11" s="27">
        <v>1</v>
      </c>
      <c r="F11" s="34">
        <v>11000</v>
      </c>
      <c r="G11" s="35">
        <v>11000</v>
      </c>
      <c r="H11" s="33" t="s">
        <v>83</v>
      </c>
      <c r="I11" s="23"/>
    </row>
    <row r="12" spans="1:9" ht="22.5" customHeight="1" x14ac:dyDescent="0.25">
      <c r="A12" s="19">
        <v>4</v>
      </c>
      <c r="B12" s="82" t="s">
        <v>25</v>
      </c>
      <c r="C12" s="26" t="s">
        <v>26</v>
      </c>
      <c r="D12" s="26" t="s">
        <v>75</v>
      </c>
      <c r="E12" s="25">
        <v>1</v>
      </c>
      <c r="F12" s="34">
        <v>50000</v>
      </c>
      <c r="G12" s="35">
        <v>50000</v>
      </c>
      <c r="H12" s="33" t="s">
        <v>27</v>
      </c>
      <c r="I12" s="23"/>
    </row>
    <row r="13" spans="1:9" ht="22.5" customHeight="1" x14ac:dyDescent="0.25">
      <c r="A13" s="19">
        <v>5</v>
      </c>
      <c r="B13" s="83" t="s">
        <v>85</v>
      </c>
      <c r="C13" s="42" t="s">
        <v>86</v>
      </c>
      <c r="D13" s="84" t="s">
        <v>75</v>
      </c>
      <c r="E13" s="81">
        <v>2</v>
      </c>
      <c r="F13" s="34">
        <v>85000</v>
      </c>
      <c r="G13" s="35">
        <v>170000</v>
      </c>
      <c r="H13" s="33" t="s">
        <v>84</v>
      </c>
      <c r="I13" s="23"/>
    </row>
    <row r="14" spans="1:9" ht="22.5" customHeight="1" x14ac:dyDescent="0.25">
      <c r="A14" s="19">
        <v>6</v>
      </c>
      <c r="B14" s="43"/>
      <c r="C14" s="42"/>
      <c r="D14" s="32"/>
      <c r="E14" s="25"/>
      <c r="F14" s="36"/>
      <c r="G14" s="35"/>
      <c r="H14" s="33"/>
      <c r="I14" s="23"/>
    </row>
    <row r="15" spans="1:9" ht="22.5" customHeight="1" x14ac:dyDescent="0.25">
      <c r="A15" s="19">
        <v>7</v>
      </c>
      <c r="B15" s="43"/>
      <c r="C15" s="41"/>
      <c r="D15" s="44"/>
      <c r="E15" s="44"/>
      <c r="F15" s="36"/>
      <c r="G15" s="35"/>
      <c r="H15" s="33"/>
      <c r="I15" s="23"/>
    </row>
    <row r="16" spans="1:9" ht="22.5" customHeight="1" x14ac:dyDescent="0.25">
      <c r="A16" s="19">
        <v>8</v>
      </c>
      <c r="B16" s="45"/>
      <c r="C16" s="46"/>
      <c r="D16" s="47"/>
      <c r="E16" s="47"/>
      <c r="F16" s="34"/>
      <c r="G16" s="35"/>
      <c r="H16" s="33"/>
      <c r="I16" s="23"/>
    </row>
    <row r="17" spans="1:9" ht="22.5" customHeight="1" x14ac:dyDescent="0.2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25">
      <c r="A18" s="19">
        <v>10</v>
      </c>
      <c r="B18" s="26"/>
      <c r="C18" s="26"/>
      <c r="D18" s="26"/>
      <c r="E18" s="27"/>
      <c r="F18" s="35"/>
      <c r="G18" s="35"/>
      <c r="H18" s="33"/>
      <c r="I18" s="23"/>
    </row>
    <row r="19" spans="1:9" ht="22.5" customHeight="1" x14ac:dyDescent="0.25">
      <c r="A19" s="19">
        <v>11</v>
      </c>
      <c r="B19" s="26"/>
      <c r="C19" s="26"/>
      <c r="D19" s="26"/>
      <c r="E19" s="27"/>
      <c r="F19" s="35"/>
      <c r="G19" s="35"/>
      <c r="H19" s="33"/>
      <c r="I19" s="23"/>
    </row>
    <row r="20" spans="1:9" ht="22.5" customHeight="1" x14ac:dyDescent="0.25">
      <c r="A20" s="19">
        <v>12</v>
      </c>
      <c r="B20" s="26"/>
      <c r="C20" s="26"/>
      <c r="D20" s="26"/>
      <c r="E20" s="27"/>
      <c r="F20" s="35"/>
      <c r="G20" s="35"/>
      <c r="H20" s="33"/>
      <c r="I20" s="23"/>
    </row>
    <row r="21" spans="1:9" ht="22.5" customHeight="1" x14ac:dyDescent="0.25">
      <c r="A21" s="19">
        <v>13</v>
      </c>
      <c r="B21" s="26"/>
      <c r="C21" s="26"/>
      <c r="D21" s="26"/>
      <c r="E21" s="27"/>
      <c r="F21" s="35"/>
      <c r="G21" s="35"/>
      <c r="H21" s="33"/>
      <c r="I21" s="23"/>
    </row>
    <row r="22" spans="1:9" ht="22.5" customHeight="1" x14ac:dyDescent="0.25">
      <c r="A22" s="19">
        <v>14</v>
      </c>
      <c r="B22" s="26"/>
      <c r="C22" s="26"/>
      <c r="D22" s="26"/>
      <c r="E22" s="27"/>
      <c r="F22" s="35"/>
      <c r="G22" s="35"/>
      <c r="H22" s="33"/>
      <c r="I22" s="23"/>
    </row>
    <row r="23" spans="1:9" ht="22.5" customHeight="1" x14ac:dyDescent="0.25">
      <c r="A23" s="19">
        <v>15</v>
      </c>
      <c r="B23" s="26"/>
      <c r="C23" s="26"/>
      <c r="D23" s="26"/>
      <c r="E23" s="27"/>
      <c r="F23" s="35"/>
      <c r="G23" s="35"/>
      <c r="H23" s="33"/>
      <c r="I23" s="23"/>
    </row>
    <row r="24" spans="1:9" ht="22.5" customHeight="1" x14ac:dyDescent="0.25">
      <c r="A24" s="19">
        <v>16</v>
      </c>
      <c r="B24" s="26"/>
      <c r="C24" s="26"/>
      <c r="D24" s="26"/>
      <c r="E24" s="27"/>
      <c r="F24" s="35"/>
      <c r="G24" s="35"/>
      <c r="H24" s="33"/>
      <c r="I24" s="23"/>
    </row>
    <row r="25" spans="1:9" ht="22.5" customHeight="1" x14ac:dyDescent="0.25">
      <c r="A25" s="19">
        <v>17</v>
      </c>
      <c r="B25" s="26"/>
      <c r="C25" s="26"/>
      <c r="D25" s="26"/>
      <c r="E25" s="27"/>
      <c r="F25" s="35"/>
      <c r="G25" s="35"/>
      <c r="H25" s="33"/>
      <c r="I25" s="23"/>
    </row>
    <row r="26" spans="1:9" ht="22.5" customHeight="1" x14ac:dyDescent="0.25">
      <c r="A26" s="19">
        <v>18</v>
      </c>
      <c r="B26" s="26"/>
      <c r="C26" s="26"/>
      <c r="D26" s="26"/>
      <c r="E26" s="27"/>
      <c r="F26" s="35"/>
      <c r="G26" s="35"/>
      <c r="H26" s="33"/>
      <c r="I26" s="23"/>
    </row>
    <row r="27" spans="1:9" ht="22.5" customHeight="1" x14ac:dyDescent="0.25">
      <c r="A27" s="19">
        <v>19</v>
      </c>
      <c r="B27" s="26"/>
      <c r="C27" s="26"/>
      <c r="D27" s="26"/>
      <c r="E27" s="27"/>
      <c r="F27" s="35"/>
      <c r="G27" s="35"/>
      <c r="H27" s="33"/>
      <c r="I27" s="23"/>
    </row>
    <row r="28" spans="1:9" ht="22.5" customHeight="1" x14ac:dyDescent="0.25">
      <c r="A28" s="19">
        <v>20</v>
      </c>
      <c r="B28" s="26"/>
      <c r="C28" s="26"/>
      <c r="D28" s="26"/>
      <c r="E28" s="27"/>
      <c r="F28" s="35"/>
      <c r="G28" s="35"/>
      <c r="H28" s="33"/>
      <c r="I28" s="23"/>
    </row>
    <row r="29" spans="1:9" ht="22.5" customHeight="1" x14ac:dyDescent="0.25">
      <c r="A29" s="19">
        <v>21</v>
      </c>
      <c r="B29" s="26"/>
      <c r="C29" s="26"/>
      <c r="D29" s="26"/>
      <c r="E29" s="27"/>
      <c r="F29" s="35"/>
      <c r="G29" s="35"/>
      <c r="H29" s="33"/>
      <c r="I29" s="23"/>
    </row>
    <row r="30" spans="1:9" ht="22.5" customHeight="1" x14ac:dyDescent="0.25">
      <c r="A30" s="19">
        <v>22</v>
      </c>
      <c r="B30" s="26"/>
      <c r="C30" s="26"/>
      <c r="D30" s="26"/>
      <c r="E30" s="27"/>
      <c r="F30" s="35"/>
      <c r="G30" s="35"/>
      <c r="H30" s="33"/>
      <c r="I30" s="23"/>
    </row>
    <row r="31" spans="1:9" ht="22.5" customHeight="1" x14ac:dyDescent="0.25">
      <c r="A31" s="19">
        <v>23</v>
      </c>
      <c r="B31" s="48"/>
      <c r="C31" s="49"/>
      <c r="D31" s="50"/>
      <c r="E31" s="27"/>
      <c r="F31" s="35"/>
      <c r="G31" s="35"/>
      <c r="H31" s="33"/>
      <c r="I31" s="23"/>
    </row>
    <row r="32" spans="1:9" ht="22.5" customHeight="1" x14ac:dyDescent="0.25">
      <c r="A32" s="19">
        <v>24</v>
      </c>
      <c r="B32" s="26"/>
      <c r="C32" s="26"/>
      <c r="D32" s="26"/>
      <c r="E32" s="27"/>
      <c r="F32" s="35"/>
      <c r="G32" s="35"/>
      <c r="H32" s="33"/>
      <c r="I32" s="23"/>
    </row>
    <row r="33" spans="1:8" ht="22.5" customHeight="1" x14ac:dyDescent="0.25">
      <c r="A33" s="19">
        <v>25</v>
      </c>
      <c r="B33" s="26"/>
      <c r="C33" s="26"/>
      <c r="D33" s="25"/>
      <c r="E33" s="25"/>
      <c r="F33" s="34"/>
      <c r="G33" s="35"/>
      <c r="H33" s="33"/>
    </row>
    <row r="34" spans="1:8" s="2" customFormat="1" ht="22.5" customHeight="1" x14ac:dyDescent="0.25">
      <c r="A34" s="60" t="s">
        <v>17</v>
      </c>
      <c r="B34" s="61"/>
      <c r="C34" s="16"/>
      <c r="D34" s="16"/>
      <c r="E34" s="17"/>
      <c r="F34" s="37"/>
      <c r="G34" s="20">
        <f>SUM(G9:G33)</f>
        <v>262800</v>
      </c>
      <c r="H34" s="18"/>
    </row>
    <row r="35" spans="1:8" ht="16.5" hidden="1" customHeight="1" x14ac:dyDescent="0.25">
      <c r="A35" s="62" t="s">
        <v>18</v>
      </c>
      <c r="B35" s="63"/>
      <c r="C35" s="63"/>
      <c r="D35" s="63"/>
      <c r="E35" s="63"/>
      <c r="F35" s="63"/>
      <c r="G35" s="63"/>
      <c r="H35" s="64"/>
    </row>
    <row r="36" spans="1:8" ht="42.75" hidden="1" customHeight="1" x14ac:dyDescent="0.25">
      <c r="A36" s="65"/>
      <c r="B36" s="66"/>
      <c r="C36" s="66"/>
      <c r="D36" s="66"/>
      <c r="E36" s="66"/>
      <c r="F36" s="66"/>
      <c r="G36" s="66"/>
      <c r="H36" s="67"/>
    </row>
    <row r="37" spans="1:8" ht="15.75" hidden="1" customHeight="1" x14ac:dyDescent="0.25">
      <c r="A37" s="51" t="s">
        <v>19</v>
      </c>
      <c r="B37" s="52"/>
      <c r="C37" s="52"/>
      <c r="D37" s="52"/>
      <c r="E37" s="52"/>
      <c r="F37" s="53"/>
      <c r="G37" s="22" t="s">
        <v>14</v>
      </c>
      <c r="H37" s="6" t="s">
        <v>15</v>
      </c>
    </row>
    <row r="38" spans="1:8" ht="69.75" hidden="1" customHeight="1" x14ac:dyDescent="0.25">
      <c r="A38" s="54"/>
      <c r="B38" s="52"/>
      <c r="C38" s="52"/>
      <c r="D38" s="52"/>
      <c r="E38" s="52"/>
      <c r="F38" s="53"/>
      <c r="G38" s="22"/>
      <c r="H38" s="6"/>
    </row>
    <row r="39" spans="1:8" ht="0.75" hidden="1" customHeight="1" x14ac:dyDescent="0.25">
      <c r="A39" s="7"/>
      <c r="B39" s="8"/>
      <c r="C39" s="9"/>
      <c r="D39" s="9"/>
      <c r="E39" s="9"/>
      <c r="F39" s="8"/>
      <c r="G39" s="8" t="s">
        <v>16</v>
      </c>
      <c r="H39" s="10"/>
    </row>
    <row r="42" spans="1:8" x14ac:dyDescent="0.25">
      <c r="H42" s="21"/>
    </row>
    <row r="47" spans="1:8" x14ac:dyDescent="0.25">
      <c r="H47" s="21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37:F38"/>
    <mergeCell ref="C5:D5"/>
    <mergeCell ref="E5:F5"/>
    <mergeCell ref="A6:H6"/>
    <mergeCell ref="A7:H7"/>
    <mergeCell ref="A34:B34"/>
    <mergeCell ref="A35:H36"/>
  </mergeCells>
  <phoneticPr fontId="2" type="noConversion"/>
  <hyperlinks>
    <hyperlink ref="H9" r:id="rId1" xr:uid="{E641E938-63D1-4CDA-B134-05C21C41D104}"/>
    <hyperlink ref="H10" r:id="rId2" xr:uid="{5899B35E-C0CB-4611-8749-99B68656DA7D}"/>
    <hyperlink ref="H11" r:id="rId3" xr:uid="{F3C344E3-C804-4AD4-8C66-177FF5FDAFBE}"/>
    <hyperlink ref="H13" r:id="rId4" xr:uid="{3A67072A-C6D3-49F3-A904-ECBD5D524537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32" sqref="G32"/>
    </sheetView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2018년 1차</vt:lpstr>
      <vt:lpstr>2018년 2차</vt:lpstr>
      <vt:lpstr>2018년 3차</vt:lpstr>
      <vt:lpstr>2018년 4차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허성진</cp:lastModifiedBy>
  <cp:lastPrinted>2013-09-02T05:57:34Z</cp:lastPrinted>
  <dcterms:created xsi:type="dcterms:W3CDTF">2006-05-25T03:01:48Z</dcterms:created>
  <dcterms:modified xsi:type="dcterms:W3CDTF">2019-04-04T01:49:41Z</dcterms:modified>
</cp:coreProperties>
</file>