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tagross\Documents\GitHub\Team-Faucet\doc\"/>
    </mc:Choice>
  </mc:AlternateContent>
  <bookViews>
    <workbookView xWindow="18420" yWindow="6495" windowWidth="27120" windowHeight="18615"/>
  </bookViews>
  <sheets>
    <sheet name="Gantt" sheetId="1" r:id="rId1"/>
    <sheet name="HoursCost" sheetId="2" r:id="rId2"/>
  </sheets>
  <definedNames>
    <definedName name="personList">Gantt!$B$1:$J$1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/>
  <c r="E92" i="2"/>
  <c r="B92" i="2"/>
  <c r="D92" i="2"/>
  <c r="B38" i="1"/>
  <c r="F48" i="1"/>
  <c r="L1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/>
  <c r="J40" i="1"/>
  <c r="F117" i="1"/>
  <c r="J41" i="1"/>
  <c r="F118" i="1"/>
  <c r="J42" i="1"/>
  <c r="F119" i="1"/>
  <c r="J43" i="1"/>
  <c r="F120" i="1"/>
  <c r="J44" i="1"/>
  <c r="F121" i="1"/>
  <c r="J45" i="1"/>
  <c r="F122" i="1"/>
  <c r="J46" i="1"/>
  <c r="F123" i="1"/>
  <c r="I39" i="1"/>
  <c r="F108" i="1"/>
  <c r="I40" i="1"/>
  <c r="F109" i="1"/>
  <c r="I41" i="1"/>
  <c r="F110" i="1"/>
  <c r="I42" i="1"/>
  <c r="F111" i="1"/>
  <c r="I43" i="1"/>
  <c r="F112" i="1"/>
  <c r="I44" i="1"/>
  <c r="F113" i="1"/>
  <c r="I45" i="1"/>
  <c r="F114" i="1"/>
  <c r="I46" i="1"/>
  <c r="H39" i="1"/>
  <c r="F100" i="1"/>
  <c r="H40" i="1"/>
  <c r="F101" i="1"/>
  <c r="H41" i="1"/>
  <c r="F102" i="1"/>
  <c r="H42" i="1"/>
  <c r="F103" i="1"/>
  <c r="H43" i="1"/>
  <c r="F104" i="1"/>
  <c r="H44" i="1"/>
  <c r="F105" i="1"/>
  <c r="H45" i="1"/>
  <c r="F106" i="1"/>
  <c r="H46" i="1"/>
  <c r="G39" i="1"/>
  <c r="F92" i="1"/>
  <c r="G40" i="1"/>
  <c r="F93" i="1"/>
  <c r="G41" i="1"/>
  <c r="F94" i="1"/>
  <c r="G42" i="1"/>
  <c r="F95" i="1"/>
  <c r="G43" i="1"/>
  <c r="F96" i="1"/>
  <c r="G44" i="1"/>
  <c r="F97" i="1"/>
  <c r="G45" i="1"/>
  <c r="F98" i="1"/>
  <c r="G46" i="1"/>
  <c r="F39" i="1"/>
  <c r="F84" i="1"/>
  <c r="F40" i="1"/>
  <c r="F85" i="1"/>
  <c r="F41" i="1"/>
  <c r="F86" i="1"/>
  <c r="F42" i="1"/>
  <c r="F87" i="1"/>
  <c r="F43" i="1"/>
  <c r="F88" i="1"/>
  <c r="F44" i="1"/>
  <c r="F89" i="1"/>
  <c r="F45" i="1"/>
  <c r="F90" i="1"/>
  <c r="F46" i="1"/>
  <c r="E39" i="1"/>
  <c r="F76" i="1"/>
  <c r="E40" i="1"/>
  <c r="F77" i="1"/>
  <c r="E41" i="1"/>
  <c r="F78" i="1"/>
  <c r="E42" i="1"/>
  <c r="F79" i="1"/>
  <c r="E43" i="1"/>
  <c r="F80" i="1"/>
  <c r="E44" i="1"/>
  <c r="F81" i="1"/>
  <c r="E45" i="1"/>
  <c r="F82" i="1"/>
  <c r="E46" i="1"/>
  <c r="D39" i="1"/>
  <c r="F67" i="1"/>
  <c r="D40" i="1"/>
  <c r="F68" i="1"/>
  <c r="D41" i="1"/>
  <c r="F69" i="1"/>
  <c r="D42" i="1"/>
  <c r="F70" i="1"/>
  <c r="D43" i="1"/>
  <c r="F71" i="1"/>
  <c r="D44" i="1"/>
  <c r="F72" i="1"/>
  <c r="D45" i="1"/>
  <c r="F73" i="1"/>
  <c r="D46" i="1"/>
  <c r="F74" i="1"/>
  <c r="C39" i="1"/>
  <c r="F58" i="1"/>
  <c r="C40" i="1"/>
  <c r="F59" i="1"/>
  <c r="C41" i="1"/>
  <c r="F60" i="1"/>
  <c r="C42" i="1"/>
  <c r="F61" i="1"/>
  <c r="C43" i="1"/>
  <c r="F62" i="1"/>
  <c r="C44" i="1"/>
  <c r="F63" i="1"/>
  <c r="C45" i="1"/>
  <c r="F64" i="1"/>
  <c r="C46" i="1"/>
  <c r="F65" i="1"/>
  <c r="C38" i="1"/>
  <c r="F57" i="1"/>
  <c r="D38" i="1"/>
  <c r="F66" i="1"/>
  <c r="E38" i="1"/>
  <c r="F75" i="1"/>
  <c r="F38" i="1"/>
  <c r="F83" i="1"/>
  <c r="G38" i="1"/>
  <c r="F91" i="1"/>
  <c r="H38" i="1"/>
  <c r="F99" i="1"/>
  <c r="I38" i="1"/>
  <c r="F107" i="1"/>
  <c r="J38" i="1"/>
  <c r="F115" i="1"/>
  <c r="B39" i="1"/>
  <c r="F49" i="1"/>
  <c r="B40" i="1"/>
  <c r="B41" i="1"/>
  <c r="F51" i="1"/>
  <c r="B42" i="1"/>
  <c r="B43" i="1"/>
  <c r="F53" i="1"/>
  <c r="B44" i="1"/>
  <c r="F54" i="1"/>
  <c r="B45" i="1"/>
  <c r="B46" i="1"/>
  <c r="L45" i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comments1.xml><?xml version="1.0" encoding="utf-8"?>
<comments xmlns="http://schemas.openxmlformats.org/spreadsheetml/2006/main">
  <authors>
    <author>Travis Rousey</author>
  </authors>
  <commentList>
    <comment ref="B2" authorId="0" shapeId="0">
      <text>
        <r>
          <rPr>
            <b/>
            <sz val="12"/>
            <color indexed="81"/>
            <rFont val="Tahoma"/>
            <family val="2"/>
          </rPr>
          <t>Travis Rousey:</t>
        </r>
        <r>
          <rPr>
            <sz val="12"/>
            <color indexed="81"/>
            <rFont val="Tahoma"/>
            <family val="2"/>
          </rPr>
          <t xml:space="preserve">
Highlighted boxes are the ones we should update if any changes.</t>
        </r>
      </text>
    </comment>
  </commentList>
</comments>
</file>

<file path=xl/sharedStrings.xml><?xml version="1.0" encoding="utf-8"?>
<sst xmlns="http://schemas.openxmlformats.org/spreadsheetml/2006/main" count="252" uniqueCount="144">
  <si>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</si>
  <si>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</si>
  <si>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</si>
  <si>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</si>
  <si>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</si>
  <si>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</si>
  <si>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</si>
  <si>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</si>
  <si>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</si>
  <si>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</si>
  <si>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</si>
  <si>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</si>
  <si>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</si>
  <si>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</si>
  <si>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</si>
  <si>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</si>
  <si>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</si>
  <si>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</si>
  <si>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</si>
  <si>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</si>
  <si>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</si>
  <si>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</si>
  <si>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</si>
  <si>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</si>
  <si>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</si>
  <si>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</si>
  <si>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</si>
  <si>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</si>
  <si>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</si>
  <si>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</si>
  <si>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</si>
  <si>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</si>
  <si>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</si>
  <si>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</si>
  <si>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</si>
  <si>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</si>
  <si>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</si>
  <si>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</si>
  <si>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</si>
  <si>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</si>
  <si>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</si>
  <si>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</si>
  <si>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</si>
  <si>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</si>
  <si>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</si>
  <si>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</si>
  <si>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</si>
  <si>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</si>
  <si>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</si>
  <si>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</si>
  <si>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</si>
  <si>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</si>
  <si>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</si>
  <si>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</si>
  <si>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</si>
  <si>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</si>
  <si>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</si>
  <si>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</si>
  <si>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</si>
  <si>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</si>
  <si>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</si>
  <si>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</si>
  <si>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</si>
  <si>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</si>
  <si>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</si>
  <si>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</si>
  <si>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</si>
  <si>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</si>
  <si>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</si>
  <si>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</si>
  <si>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</si>
  <si>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</si>
  <si>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</si>
  <si>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</si>
  <si>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</si>
  <si>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</si>
  <si>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</si>
  <si>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</si>
  <si>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</si>
  <si>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</si>
  <si>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</si>
  <si>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</si>
  <si>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</si>
  <si>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</si>
  <si>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</si>
  <si>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</si>
  <si>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</si>
  <si>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</si>
  <si>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</si>
  <si>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</si>
  <si>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</si>
  <si>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</si>
  <si>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</si>
  <si>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</si>
  <si>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</si>
  <si>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</si>
  <si>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</si>
  <si>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</si>
  <si>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</si>
  <si>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</si>
  <si>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</si>
  <si>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</si>
  <si>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</si>
  <si>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</si>
  <si>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</si>
  <si>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</si>
  <si>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</si>
  <si>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</si>
  <si>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</si>
  <si>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</si>
  <si>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</si>
  <si>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</si>
  <si>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</si>
  <si>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</si>
  <si>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</si>
  <si>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</si>
  <si>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</si>
  <si>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</si>
  <si>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</si>
  <si>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</si>
  <si>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</si>
  <si>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</si>
  <si>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</si>
  <si>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</si>
  <si>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Alex</t>
  </si>
  <si>
    <t>Devin</t>
  </si>
  <si>
    <t>Drew</t>
  </si>
  <si>
    <t>Garrett</t>
  </si>
  <si>
    <t>Luke</t>
  </si>
  <si>
    <t>Miranda</t>
  </si>
  <si>
    <t>Travis</t>
  </si>
  <si>
    <t>Zach</t>
  </si>
  <si>
    <t>Zane</t>
  </si>
  <si>
    <t>Make items stack/swap</t>
  </si>
  <si>
    <t>Integrate Inventory into the main game</t>
  </si>
  <si>
    <t>Make item objects in game move to inventory</t>
  </si>
  <si>
    <t>Integrate Inventory into the main game (4/12/2018)</t>
  </si>
  <si>
    <t>Make inert obstacles</t>
  </si>
  <si>
    <t>Make Simple Interactables</t>
  </si>
  <si>
    <t>Make Level Exit/Dodo Egg</t>
  </si>
  <si>
    <t>Make Optional Obstacles</t>
  </si>
  <si>
    <t>Integrate other's parts that were not previously working</t>
  </si>
  <si>
    <t>Github setup, Etc.</t>
  </si>
  <si>
    <t>Final testing and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</si>
</sst>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7" xfId="0" applyBorder="1"/>
    <xf numFmtId="16" fontId="0" fillId="0" borderId="4" xfId="0" applyNumberFormat="1" applyBorder="1"/>
    <xf numFmtId="16" fontId="0" fillId="0" borderId="0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165" fontId="0" fillId="0" borderId="0" xfId="0" applyNumberFormat="1"/>
    <xf numFmtId="0" fontId="0" fillId="5" borderId="0" xfId="0" applyFill="1"/>
    <xf numFmtId="0" fontId="0" fillId="4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2" xfId="0" applyFill="1" applyBorder="1"/>
    <xf numFmtId="0" fontId="0" fillId="0" borderId="5" xfId="0" applyFill="1" applyBorder="1"/>
    <xf numFmtId="0" fontId="1" fillId="2" borderId="13" xfId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" fontId="0" fillId="6" borderId="12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4" borderId="2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16" fontId="0" fillId="4" borderId="16" xfId="0" applyNumberFormat="1" applyFill="1" applyBorder="1"/>
    <xf numFmtId="16" fontId="0" fillId="4" borderId="17" xfId="0" applyNumberFormat="1" applyFill="1" applyBorder="1"/>
    <xf numFmtId="16" fontId="0" fillId="4" borderId="18" xfId="0" applyNumberFormat="1" applyFill="1" applyBorder="1"/>
    <xf numFmtId="16" fontId="0" fillId="4" borderId="19" xfId="0" applyNumberFormat="1" applyFill="1" applyBorder="1"/>
    <xf numFmtId="16" fontId="0" fillId="4" borderId="20" xfId="0" applyNumberFormat="1" applyFill="1" applyBorder="1"/>
    <xf numFmtId="16" fontId="0" fillId="4" borderId="21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0" fontId="0" fillId="4" borderId="18" xfId="0" applyNumberForma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Travis R.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Travis R.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43157</c:v>
                </c:pt>
                <c:pt idx="3">
                  <c:v>43164</c:v>
                </c:pt>
                <c:pt idx="4">
                  <c:v>43178</c:v>
                </c:pt>
                <c:pt idx="5">
                  <c:v>43192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608688"/>
        <c:axId val="-2082871712"/>
      </c:barChart>
      <c:catAx>
        <c:axId val="-208060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71712"/>
        <c:crosses val="autoZero"/>
        <c:auto val="1"/>
        <c:lblAlgn val="ctr"/>
        <c:lblOffset val="100"/>
        <c:noMultiLvlLbl val="0"/>
      </c:catAx>
      <c:valAx>
        <c:axId val="-2082871712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086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Github setup, Etc.</c:v>
                </c:pt>
                <c:pt idx="11">
                  <c:v>Write Public functions, basic structure</c:v>
                </c:pt>
                <c:pt idx="12">
                  <c:v>Make inert obstacles</c:v>
                </c:pt>
                <c:pt idx="13">
                  <c:v>Make Simple Interactables</c:v>
                </c:pt>
                <c:pt idx="14">
                  <c:v>Make Level Exit/Dodo Egg</c:v>
                </c:pt>
                <c:pt idx="15">
                  <c:v>Make Optional Obstacles</c:v>
                </c:pt>
                <c:pt idx="16">
                  <c:v>Integrate other's parts that were not previously working</c:v>
                </c:pt>
                <c:pt idx="17">
                  <c:v>Final testing and build</c:v>
                </c:pt>
                <c:pt idx="18">
                  <c:v>Documentation/SA demo</c:v>
                </c:pt>
                <c:pt idx="19">
                  <c:v>Github setup, Etc.</c:v>
                </c:pt>
                <c:pt idx="20">
                  <c:v>Write Public functions, basic structure</c:v>
                </c:pt>
                <c:pt idx="21">
                  <c:v>Make inert obstacles</c:v>
                </c:pt>
                <c:pt idx="22">
                  <c:v>Make Simple Interactables</c:v>
                </c:pt>
                <c:pt idx="23">
                  <c:v>Make Level Exit/Dodo Egg</c:v>
                </c:pt>
                <c:pt idx="24">
                  <c:v>Make Optional Obstacles</c:v>
                </c:pt>
                <c:pt idx="25">
                  <c:v>Integrate other's parts that were not previously working</c:v>
                </c:pt>
                <c:pt idx="26">
                  <c:v>Final testing and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43164</c:v>
                </c:pt>
                <c:pt idx="4">
                  <c:v>43185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  <c:pt idx="9">
                  <c:v>43115</c:v>
                </c:pt>
                <c:pt idx="10">
                  <c:v>43143</c:v>
                </c:pt>
                <c:pt idx="11">
                  <c:v>43150</c:v>
                </c:pt>
                <c:pt idx="12">
                  <c:v>43171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43115</c:v>
                </c:pt>
                <c:pt idx="19">
                  <c:v>43143</c:v>
                </c:pt>
                <c:pt idx="20">
                  <c:v>43157</c:v>
                </c:pt>
                <c:pt idx="21">
                  <c:v>43171</c:v>
                </c:pt>
                <c:pt idx="22">
                  <c:v>43185</c:v>
                </c:pt>
                <c:pt idx="23">
                  <c:v>43199</c:v>
                </c:pt>
                <c:pt idx="24">
                  <c:v>43213</c:v>
                </c:pt>
                <c:pt idx="25">
                  <c:v>43220</c:v>
                </c:pt>
                <c:pt idx="26">
                  <c:v>43223</c:v>
                </c:pt>
                <c:pt idx="27">
                  <c:v>43115</c:v>
                </c:pt>
                <c:pt idx="28">
                  <c:v>43143</c:v>
                </c:pt>
                <c:pt idx="29">
                  <c:v>43150</c:v>
                </c:pt>
                <c:pt idx="30">
                  <c:v>43157</c:v>
                </c:pt>
                <c:pt idx="31">
                  <c:v>43171</c:v>
                </c:pt>
                <c:pt idx="32">
                  <c:v>43185</c:v>
                </c:pt>
                <c:pt idx="33">
                  <c:v>43199</c:v>
                </c:pt>
                <c:pt idx="34">
                  <c:v>43213</c:v>
                </c:pt>
                <c:pt idx="35">
                  <c:v>43115</c:v>
                </c:pt>
                <c:pt idx="36">
                  <c:v>43143</c:v>
                </c:pt>
                <c:pt idx="37">
                  <c:v>43150</c:v>
                </c:pt>
                <c:pt idx="38">
                  <c:v>43157</c:v>
                </c:pt>
                <c:pt idx="39">
                  <c:v>43164</c:v>
                </c:pt>
                <c:pt idx="40">
                  <c:v>43192</c:v>
                </c:pt>
                <c:pt idx="41">
                  <c:v>43199</c:v>
                </c:pt>
                <c:pt idx="42">
                  <c:v>43213</c:v>
                </c:pt>
                <c:pt idx="43">
                  <c:v>43115</c:v>
                </c:pt>
                <c:pt idx="44">
                  <c:v>43143</c:v>
                </c:pt>
                <c:pt idx="45">
                  <c:v>43150</c:v>
                </c:pt>
                <c:pt idx="46">
                  <c:v>43164</c:v>
                </c:pt>
                <c:pt idx="47">
                  <c:v>43178</c:v>
                </c:pt>
                <c:pt idx="48">
                  <c:v>43192</c:v>
                </c:pt>
                <c:pt idx="49">
                  <c:v>43206</c:v>
                </c:pt>
                <c:pt idx="50">
                  <c:v>43220</c:v>
                </c:pt>
                <c:pt idx="51">
                  <c:v>43115</c:v>
                </c:pt>
                <c:pt idx="52">
                  <c:v>43143</c:v>
                </c:pt>
                <c:pt idx="53">
                  <c:v>43157</c:v>
                </c:pt>
                <c:pt idx="54">
                  <c:v>43164</c:v>
                </c:pt>
                <c:pt idx="55">
                  <c:v>43178</c:v>
                </c:pt>
                <c:pt idx="56">
                  <c:v>43192</c:v>
                </c:pt>
                <c:pt idx="57">
                  <c:v>43206</c:v>
                </c:pt>
                <c:pt idx="58">
                  <c:v>43213</c:v>
                </c:pt>
                <c:pt idx="59">
                  <c:v>43115</c:v>
                </c:pt>
                <c:pt idx="60">
                  <c:v>43143</c:v>
                </c:pt>
                <c:pt idx="61">
                  <c:v>43150</c:v>
                </c:pt>
                <c:pt idx="62">
                  <c:v>43164</c:v>
                </c:pt>
                <c:pt idx="63">
                  <c:v>43178</c:v>
                </c:pt>
                <c:pt idx="64">
                  <c:v>43185</c:v>
                </c:pt>
                <c:pt idx="65">
                  <c:v>43192</c:v>
                </c:pt>
                <c:pt idx="66">
                  <c:v>43206</c:v>
                </c:pt>
                <c:pt idx="67">
                  <c:v>43115</c:v>
                </c:pt>
                <c:pt idx="68">
                  <c:v>43143</c:v>
                </c:pt>
                <c:pt idx="69">
                  <c:v>43150</c:v>
                </c:pt>
                <c:pt idx="70">
                  <c:v>43171</c:v>
                </c:pt>
                <c:pt idx="71">
                  <c:v>43185</c:v>
                </c:pt>
                <c:pt idx="72">
                  <c:v>43192</c:v>
                </c:pt>
                <c:pt idx="73">
                  <c:v>43206</c:v>
                </c:pt>
                <c:pt idx="74">
                  <c:v>43220</c:v>
                </c:pt>
                <c:pt idx="7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Github setup, Etc.</c:v>
                </c:pt>
                <c:pt idx="11">
                  <c:v>Write Public functions, basic structure</c:v>
                </c:pt>
                <c:pt idx="12">
                  <c:v>Make inert obstacles</c:v>
                </c:pt>
                <c:pt idx="13">
                  <c:v>Make Simple Interactables</c:v>
                </c:pt>
                <c:pt idx="14">
                  <c:v>Make Level Exit/Dodo Egg</c:v>
                </c:pt>
                <c:pt idx="15">
                  <c:v>Make Optional Obstacles</c:v>
                </c:pt>
                <c:pt idx="16">
                  <c:v>Integrate other's parts that were not previously working</c:v>
                </c:pt>
                <c:pt idx="17">
                  <c:v>Final testing and build</c:v>
                </c:pt>
                <c:pt idx="18">
                  <c:v>Documentation/SA demo</c:v>
                </c:pt>
                <c:pt idx="19">
                  <c:v>Github setup, Etc.</c:v>
                </c:pt>
                <c:pt idx="20">
                  <c:v>Write Public functions, basic structure</c:v>
                </c:pt>
                <c:pt idx="21">
                  <c:v>Make inert obstacles</c:v>
                </c:pt>
                <c:pt idx="22">
                  <c:v>Make Simple Interactables</c:v>
                </c:pt>
                <c:pt idx="23">
                  <c:v>Make Level Exit/Dodo Egg</c:v>
                </c:pt>
                <c:pt idx="24">
                  <c:v>Make Optional Obstacles</c:v>
                </c:pt>
                <c:pt idx="25">
                  <c:v>Integrate other's parts that were not previously working</c:v>
                </c:pt>
                <c:pt idx="26">
                  <c:v>Final testing and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18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28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7</c:v>
                </c:pt>
                <c:pt idx="69">
                  <c:v>21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Github setup, Etc.</c:v>
                </c:pt>
                <c:pt idx="11">
                  <c:v>Write Public functions, basic structure</c:v>
                </c:pt>
                <c:pt idx="12">
                  <c:v>Make inert obstacles</c:v>
                </c:pt>
                <c:pt idx="13">
                  <c:v>Make Simple Interactables</c:v>
                </c:pt>
                <c:pt idx="14">
                  <c:v>Make Level Exit/Dodo Egg</c:v>
                </c:pt>
                <c:pt idx="15">
                  <c:v>Make Optional Obstacles</c:v>
                </c:pt>
                <c:pt idx="16">
                  <c:v>Integrate other's parts that were not previously working</c:v>
                </c:pt>
                <c:pt idx="17">
                  <c:v>Final testing and build</c:v>
                </c:pt>
                <c:pt idx="18">
                  <c:v>Documentation/SA demo</c:v>
                </c:pt>
                <c:pt idx="19">
                  <c:v>Github setup, Etc.</c:v>
                </c:pt>
                <c:pt idx="20">
                  <c:v>Write Public functions, basic structure</c:v>
                </c:pt>
                <c:pt idx="21">
                  <c:v>Make inert obstacles</c:v>
                </c:pt>
                <c:pt idx="22">
                  <c:v>Make Simple Interactables</c:v>
                </c:pt>
                <c:pt idx="23">
                  <c:v>Make Level Exit/Dodo Egg</c:v>
                </c:pt>
                <c:pt idx="24">
                  <c:v>Make Optional Obstacles</c:v>
                </c:pt>
                <c:pt idx="25">
                  <c:v>Integrate other's parts that were not previously working</c:v>
                </c:pt>
                <c:pt idx="26">
                  <c:v>Final testing and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-12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-3</c:v>
                </c:pt>
                <c:pt idx="15">
                  <c:v>2</c:v>
                </c:pt>
                <c:pt idx="16">
                  <c:v>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836992"/>
        <c:axId val="-2082833936"/>
      </c:barChart>
      <c:catAx>
        <c:axId val="-208283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33936"/>
        <c:crosses val="autoZero"/>
        <c:auto val="1"/>
        <c:lblAlgn val="ctr"/>
        <c:lblOffset val="100"/>
        <c:noMultiLvlLbl val="0"/>
      </c:catAx>
      <c:valAx>
        <c:axId val="-2082833936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36992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662669</xdr:colOff>
      <xdr:row>21</xdr:row>
      <xdr:rowOff>110216</xdr:rowOff>
    </xdr:from>
    <xdr:to>
      <xdr:col>40</xdr:col>
      <xdr:colOff>498930</xdr:colOff>
      <xdr:row>84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3"/>
  <sheetViews>
    <sheetView tabSelected="1" zoomScale="115" zoomScaleNormal="115" workbookViewId="0">
      <selection activeCell="D40" sqref="D40"/>
    </sheetView>
  </sheetViews>
  <sheetFormatPr defaultColWidth="8.85546875" defaultRowHeight="15" x14ac:dyDescent="0.25"/>
  <cols>
    <col min="1" max="1" width="12.42578125" customWidth="1"/>
    <col min="2" max="2" width="14.42578125" style="7" customWidth="1"/>
    <col min="3" max="3" width="35.28515625" bestFit="1" customWidth="1"/>
    <col min="4" max="4" width="15.28515625" style="7" customWidth="1"/>
    <col min="5" max="5" width="16.42578125" customWidth="1"/>
    <col min="6" max="6" width="15.42578125" style="7" customWidth="1"/>
    <col min="7" max="7" width="18.140625" customWidth="1"/>
    <col min="8" max="8" width="15.7109375" style="7" customWidth="1"/>
    <col min="9" max="9" width="16.42578125" customWidth="1"/>
    <col min="10" max="10" width="15.28515625" style="7" customWidth="1"/>
    <col min="11" max="11" width="3.7109375" customWidth="1"/>
    <col min="12" max="12" width="19" customWidth="1"/>
  </cols>
  <sheetData>
    <row r="1" spans="1:12" ht="15.75" thickBot="1" x14ac:dyDescent="0.3">
      <c r="A1" t="s">
        <v>0</v>
      </c>
      <c r="B1" s="7" t="s">
        <v>1</v>
      </c>
      <c r="C1" t="s">
        <v>2</v>
      </c>
      <c r="D1" s="7" t="s">
        <v>3</v>
      </c>
      <c r="E1" t="s">
        <v>36</v>
      </c>
      <c r="F1" s="7" t="s">
        <v>4</v>
      </c>
      <c r="G1" t="s">
        <v>5</v>
      </c>
      <c r="H1" s="7" t="s">
        <v>6</v>
      </c>
      <c r="I1" t="s">
        <v>7</v>
      </c>
      <c r="J1" s="7" t="s">
        <v>8</v>
      </c>
      <c r="K1" t="s">
        <v>55</v>
      </c>
      <c r="L1" t="s">
        <v>6</v>
      </c>
    </row>
    <row r="2" spans="1:12" x14ac:dyDescent="0.25">
      <c r="A2" t="s">
        <v>9</v>
      </c>
      <c r="B2" s="31" t="s">
        <v>72</v>
      </c>
      <c r="C2" s="32" t="s">
        <v>72</v>
      </c>
      <c r="D2" s="32" t="s">
        <v>72</v>
      </c>
      <c r="E2" s="32" t="s">
        <v>72</v>
      </c>
      <c r="F2" s="32" t="s">
        <v>72</v>
      </c>
      <c r="G2" s="32" t="s">
        <v>72</v>
      </c>
      <c r="H2" s="32" t="s">
        <v>72</v>
      </c>
      <c r="I2" s="32" t="s">
        <v>72</v>
      </c>
      <c r="J2" s="33" t="s">
        <v>72</v>
      </c>
      <c r="K2" s="1">
        <v>2</v>
      </c>
      <c r="L2" s="5" t="str">
        <f>HLOOKUP($L$1,$B$1:$J$46,K2,FALSE)</f>
        <v>Documentation/SA demo</v>
      </c>
    </row>
    <row r="3" spans="1:12" x14ac:dyDescent="0.25">
      <c r="A3" t="s">
        <v>10</v>
      </c>
      <c r="B3" s="34" t="s">
        <v>56</v>
      </c>
      <c r="C3" s="28" t="s">
        <v>142</v>
      </c>
      <c r="D3" s="28" t="s">
        <v>105</v>
      </c>
      <c r="E3" s="28" t="s">
        <v>98</v>
      </c>
      <c r="F3" s="28" t="s">
        <v>111</v>
      </c>
      <c r="G3" s="28" t="s">
        <v>91</v>
      </c>
      <c r="H3" s="28" t="s">
        <v>87</v>
      </c>
      <c r="I3" s="28" t="s">
        <v>80</v>
      </c>
      <c r="J3" s="35" t="s">
        <v>73</v>
      </c>
      <c r="K3" s="1">
        <v>3</v>
      </c>
      <c r="L3" s="5" t="str">
        <f>HLOOKUP($L$1,$B$1:$J$46,K3,FALSE)</f>
        <v>Create Inventory</v>
      </c>
    </row>
    <row r="4" spans="1:12" x14ac:dyDescent="0.25">
      <c r="A4" t="s">
        <v>11</v>
      </c>
      <c r="B4" s="34" t="s">
        <v>57</v>
      </c>
      <c r="C4" s="28" t="s">
        <v>64</v>
      </c>
      <c r="D4" s="28" t="s">
        <v>106</v>
      </c>
      <c r="E4" s="28" t="s">
        <v>99</v>
      </c>
      <c r="F4" s="28" t="s">
        <v>112</v>
      </c>
      <c r="G4" s="28" t="s">
        <v>92</v>
      </c>
      <c r="H4" s="28" t="s">
        <v>88</v>
      </c>
      <c r="I4" s="28" t="s">
        <v>81</v>
      </c>
      <c r="J4" s="35" t="s">
        <v>74</v>
      </c>
      <c r="K4" s="1">
        <v>4</v>
      </c>
      <c r="L4" s="5" t="str">
        <f t="shared" ref="L4:L46" si="0">HLOOKUP($L$1,$B$1:$J$46,K4,FALSE)</f>
        <v>Create test Items</v>
      </c>
    </row>
    <row r="5" spans="1:12" x14ac:dyDescent="0.25">
      <c r="A5" t="s">
        <v>12</v>
      </c>
      <c r="B5" s="34" t="s">
        <v>58</v>
      </c>
      <c r="C5" s="28" t="s">
        <v>137</v>
      </c>
      <c r="D5" s="28" t="s">
        <v>107</v>
      </c>
      <c r="E5" s="28" t="s">
        <v>100</v>
      </c>
      <c r="F5" s="28" t="s">
        <v>113</v>
      </c>
      <c r="G5" s="28" t="s">
        <v>93</v>
      </c>
      <c r="H5" s="28" t="s">
        <v>133</v>
      </c>
      <c r="I5" s="28" t="s">
        <v>82</v>
      </c>
      <c r="J5" s="35" t="s">
        <v>75</v>
      </c>
      <c r="K5" s="1">
        <v>5</v>
      </c>
      <c r="L5" s="5" t="str">
        <f t="shared" si="0"/>
        <v>Make items stack/swap</v>
      </c>
    </row>
    <row r="6" spans="1:12" x14ac:dyDescent="0.25">
      <c r="A6" t="s">
        <v>13</v>
      </c>
      <c r="B6" s="34" t="s">
        <v>59</v>
      </c>
      <c r="C6" s="28" t="s">
        <v>138</v>
      </c>
      <c r="D6" s="28" t="s">
        <v>108</v>
      </c>
      <c r="E6" s="28" t="s">
        <v>101</v>
      </c>
      <c r="F6" s="28" t="s">
        <v>114</v>
      </c>
      <c r="G6" s="28" t="s">
        <v>94</v>
      </c>
      <c r="H6" s="28" t="s">
        <v>134</v>
      </c>
      <c r="I6" s="28" t="s">
        <v>83</v>
      </c>
      <c r="J6" s="35" t="s">
        <v>76</v>
      </c>
      <c r="K6" s="1">
        <v>6</v>
      </c>
      <c r="L6" s="5" t="str">
        <f t="shared" si="0"/>
        <v>Integrate Inventory into the main game</v>
      </c>
    </row>
    <row r="7" spans="1:12" x14ac:dyDescent="0.25">
      <c r="A7" t="s">
        <v>14</v>
      </c>
      <c r="B7" s="34" t="s">
        <v>60</v>
      </c>
      <c r="C7" s="28" t="s">
        <v>139</v>
      </c>
      <c r="D7" s="28" t="s">
        <v>109</v>
      </c>
      <c r="E7" s="28" t="s">
        <v>102</v>
      </c>
      <c r="F7" s="28" t="s">
        <v>115</v>
      </c>
      <c r="G7" s="28" t="s">
        <v>95</v>
      </c>
      <c r="H7" s="28" t="s">
        <v>135</v>
      </c>
      <c r="I7" s="28" t="s">
        <v>84</v>
      </c>
      <c r="J7" s="35" t="s">
        <v>77</v>
      </c>
      <c r="K7" s="1">
        <v>7</v>
      </c>
      <c r="L7" s="5" t="str">
        <f t="shared" si="0"/>
        <v>Make item objects in game move to inventory</v>
      </c>
    </row>
    <row r="8" spans="1:12" x14ac:dyDescent="0.25">
      <c r="A8" t="s">
        <v>15</v>
      </c>
      <c r="B8" s="34" t="s">
        <v>61</v>
      </c>
      <c r="C8" s="28" t="s">
        <v>140</v>
      </c>
      <c r="D8" s="28" t="s">
        <v>110</v>
      </c>
      <c r="E8" s="28" t="s">
        <v>103</v>
      </c>
      <c r="F8" s="28" t="s">
        <v>116</v>
      </c>
      <c r="G8" s="28" t="s">
        <v>96</v>
      </c>
      <c r="H8" s="28" t="s">
        <v>70</v>
      </c>
      <c r="I8" s="28" t="s">
        <v>85</v>
      </c>
      <c r="J8" s="35" t="s">
        <v>78</v>
      </c>
      <c r="K8" s="1">
        <v>8</v>
      </c>
      <c r="L8" s="5" t="str">
        <f t="shared" si="0"/>
        <v>Testing</v>
      </c>
    </row>
    <row r="9" spans="1:12" x14ac:dyDescent="0.25">
      <c r="A9" t="s">
        <v>16</v>
      </c>
      <c r="B9" s="34" t="s">
        <v>62</v>
      </c>
      <c r="C9" s="28" t="s">
        <v>141</v>
      </c>
      <c r="D9" s="28" t="s">
        <v>70</v>
      </c>
      <c r="E9" s="28" t="s">
        <v>70</v>
      </c>
      <c r="F9" s="28" t="s">
        <v>117</v>
      </c>
      <c r="G9" s="28" t="s">
        <v>97</v>
      </c>
      <c r="H9" s="28" t="s">
        <v>89</v>
      </c>
      <c r="I9" s="28" t="s">
        <v>70</v>
      </c>
      <c r="J9" s="35" t="s">
        <v>76</v>
      </c>
      <c r="K9" s="1">
        <v>9</v>
      </c>
      <c r="L9" s="5" t="str">
        <f t="shared" si="0"/>
        <v>Create all necessary items</v>
      </c>
    </row>
    <row r="10" spans="1:12" ht="15.75" thickBot="1" x14ac:dyDescent="0.3">
      <c r="A10" t="s">
        <v>17</v>
      </c>
      <c r="B10" s="36" t="s">
        <v>63</v>
      </c>
      <c r="C10" s="37" t="s">
        <v>143</v>
      </c>
      <c r="D10" s="37" t="s">
        <v>79</v>
      </c>
      <c r="E10" s="37" t="s">
        <v>104</v>
      </c>
      <c r="F10" s="37" t="s">
        <v>79</v>
      </c>
      <c r="G10" s="37" t="s">
        <v>79</v>
      </c>
      <c r="H10" s="37" t="s">
        <v>90</v>
      </c>
      <c r="I10" s="37" t="s">
        <v>86</v>
      </c>
      <c r="J10" s="38" t="s">
        <v>79</v>
      </c>
      <c r="K10" s="1">
        <v>10</v>
      </c>
      <c r="L10" s="5" t="str">
        <f t="shared" si="0"/>
        <v>Final Testing</v>
      </c>
    </row>
    <row r="11" spans="1:12" x14ac:dyDescent="0.25">
      <c r="A11" t="s">
        <v>18</v>
      </c>
      <c r="B11" s="39">
        <v>43115</v>
      </c>
      <c r="C11" s="40">
        <v>43115</v>
      </c>
      <c r="D11" s="40">
        <v>43115</v>
      </c>
      <c r="E11" s="40">
        <v>43115</v>
      </c>
      <c r="F11" s="40">
        <v>43115</v>
      </c>
      <c r="G11" s="40">
        <v>43115</v>
      </c>
      <c r="H11" s="40">
        <v>43115</v>
      </c>
      <c r="I11" s="40">
        <v>43115</v>
      </c>
      <c r="J11" s="41">
        <v>43115</v>
      </c>
      <c r="K11" s="1">
        <v>11</v>
      </c>
      <c r="L11" s="6">
        <f>HLOOKUP($L$1,$B$1:$J$46,K11,FALSE)</f>
        <v>43115</v>
      </c>
    </row>
    <row r="12" spans="1:12" x14ac:dyDescent="0.25">
      <c r="A12" t="s">
        <v>19</v>
      </c>
      <c r="B12" s="42">
        <v>43143</v>
      </c>
      <c r="C12" s="29">
        <v>43143</v>
      </c>
      <c r="D12" s="29">
        <v>43143</v>
      </c>
      <c r="E12" s="29">
        <v>43143</v>
      </c>
      <c r="F12" s="29">
        <v>43143</v>
      </c>
      <c r="G12" s="29">
        <v>43143</v>
      </c>
      <c r="H12" s="29">
        <v>43143</v>
      </c>
      <c r="I12" s="29">
        <v>43143</v>
      </c>
      <c r="J12" s="43">
        <v>43143</v>
      </c>
      <c r="K12" s="1">
        <v>12</v>
      </c>
      <c r="L12" s="6">
        <f t="shared" si="0"/>
        <v>43143</v>
      </c>
    </row>
    <row r="13" spans="1:12" x14ac:dyDescent="0.25">
      <c r="A13" t="s">
        <v>20</v>
      </c>
      <c r="B13" s="42">
        <v>43150</v>
      </c>
      <c r="C13" s="29">
        <v>43150</v>
      </c>
      <c r="D13" s="29">
        <v>43157</v>
      </c>
      <c r="E13" s="29">
        <v>43150</v>
      </c>
      <c r="F13" s="29">
        <v>43150</v>
      </c>
      <c r="G13" s="29">
        <v>43150</v>
      </c>
      <c r="H13" s="29">
        <v>43157</v>
      </c>
      <c r="I13" s="29">
        <v>43150</v>
      </c>
      <c r="J13" s="43">
        <v>43150</v>
      </c>
      <c r="K13" s="1">
        <v>13</v>
      </c>
      <c r="L13" s="6">
        <f t="shared" si="0"/>
        <v>43157</v>
      </c>
    </row>
    <row r="14" spans="1:12" x14ac:dyDescent="0.25">
      <c r="A14" t="s">
        <v>21</v>
      </c>
      <c r="B14" s="42">
        <v>43164</v>
      </c>
      <c r="C14" s="29">
        <v>43171</v>
      </c>
      <c r="D14" s="29">
        <v>43171</v>
      </c>
      <c r="E14" s="29">
        <v>43157</v>
      </c>
      <c r="F14" s="29">
        <v>43157</v>
      </c>
      <c r="G14" s="29">
        <v>43164</v>
      </c>
      <c r="H14" s="29">
        <v>43164</v>
      </c>
      <c r="I14" s="29">
        <v>43164</v>
      </c>
      <c r="J14" s="43">
        <v>43171</v>
      </c>
      <c r="K14" s="1">
        <v>14</v>
      </c>
      <c r="L14" s="6">
        <f t="shared" si="0"/>
        <v>43164</v>
      </c>
    </row>
    <row r="15" spans="1:12" x14ac:dyDescent="0.25">
      <c r="A15" t="s">
        <v>22</v>
      </c>
      <c r="B15" s="42">
        <v>43185</v>
      </c>
      <c r="C15" s="29">
        <v>43192</v>
      </c>
      <c r="D15" s="29">
        <v>43185</v>
      </c>
      <c r="E15" s="29">
        <v>43171</v>
      </c>
      <c r="F15" s="29">
        <v>43164</v>
      </c>
      <c r="G15" s="29">
        <v>43178</v>
      </c>
      <c r="H15" s="29">
        <v>43178</v>
      </c>
      <c r="I15" s="29">
        <v>43178</v>
      </c>
      <c r="J15" s="43">
        <v>43185</v>
      </c>
      <c r="K15" s="1">
        <v>15</v>
      </c>
      <c r="L15" s="6">
        <f t="shared" si="0"/>
        <v>43178</v>
      </c>
    </row>
    <row r="16" spans="1:12" x14ac:dyDescent="0.25">
      <c r="A16" t="s">
        <v>23</v>
      </c>
      <c r="B16" s="42">
        <v>43199</v>
      </c>
      <c r="C16" s="29">
        <v>43199</v>
      </c>
      <c r="D16" s="29">
        <v>43199</v>
      </c>
      <c r="E16" s="29">
        <v>43185</v>
      </c>
      <c r="F16" s="29">
        <v>43192</v>
      </c>
      <c r="G16" s="29">
        <v>43192</v>
      </c>
      <c r="H16" s="29">
        <v>43192</v>
      </c>
      <c r="I16" s="29">
        <v>43185</v>
      </c>
      <c r="J16" s="43">
        <v>43192</v>
      </c>
      <c r="K16" s="1">
        <v>16</v>
      </c>
      <c r="L16" s="6">
        <f t="shared" si="0"/>
        <v>43192</v>
      </c>
    </row>
    <row r="17" spans="1:13" x14ac:dyDescent="0.25">
      <c r="A17" t="s">
        <v>24</v>
      </c>
      <c r="B17" s="42">
        <v>43206</v>
      </c>
      <c r="C17" s="29">
        <v>43206</v>
      </c>
      <c r="D17" s="29">
        <v>43213</v>
      </c>
      <c r="E17" s="29">
        <v>43199</v>
      </c>
      <c r="F17" s="29">
        <v>43199</v>
      </c>
      <c r="G17" s="29">
        <v>43206</v>
      </c>
      <c r="H17" s="29">
        <v>43206</v>
      </c>
      <c r="I17" s="29">
        <v>43192</v>
      </c>
      <c r="J17" s="43">
        <v>43206</v>
      </c>
      <c r="K17" s="1">
        <v>17</v>
      </c>
      <c r="L17" s="6">
        <f t="shared" si="0"/>
        <v>43206</v>
      </c>
    </row>
    <row r="18" spans="1:13" x14ac:dyDescent="0.25">
      <c r="A18" t="s">
        <v>25</v>
      </c>
      <c r="B18" s="42">
        <v>43213</v>
      </c>
      <c r="C18" s="29">
        <v>43213</v>
      </c>
      <c r="D18" s="29">
        <v>43220</v>
      </c>
      <c r="E18" s="29">
        <v>43213</v>
      </c>
      <c r="F18" s="29">
        <v>43213</v>
      </c>
      <c r="G18" s="29">
        <v>43220</v>
      </c>
      <c r="H18" s="29">
        <v>43213</v>
      </c>
      <c r="I18" s="29">
        <v>43206</v>
      </c>
      <c r="J18" s="43">
        <v>43220</v>
      </c>
      <c r="K18" s="1">
        <v>18</v>
      </c>
      <c r="L18" s="6">
        <f t="shared" si="0"/>
        <v>43213</v>
      </c>
    </row>
    <row r="19" spans="1:13" ht="15.75" thickBot="1" x14ac:dyDescent="0.3">
      <c r="A19" t="s">
        <v>26</v>
      </c>
      <c r="B19" s="44">
        <v>43220</v>
      </c>
      <c r="C19" s="45">
        <v>43220</v>
      </c>
      <c r="D19" s="45">
        <v>43223</v>
      </c>
      <c r="E19" s="45">
        <v>43220</v>
      </c>
      <c r="F19" s="45">
        <v>43223</v>
      </c>
      <c r="G19" s="45">
        <v>43223</v>
      </c>
      <c r="H19" s="45">
        <v>43220</v>
      </c>
      <c r="I19" s="45">
        <v>43220</v>
      </c>
      <c r="J19" s="46">
        <v>43223</v>
      </c>
      <c r="K19" s="1">
        <v>19</v>
      </c>
      <c r="L19" s="6">
        <f t="shared" si="0"/>
        <v>43220</v>
      </c>
    </row>
    <row r="20" spans="1:13" x14ac:dyDescent="0.25">
      <c r="A20" t="s">
        <v>27</v>
      </c>
      <c r="B20" s="47">
        <v>28</v>
      </c>
      <c r="C20" s="48">
        <v>24</v>
      </c>
      <c r="D20" s="48">
        <v>28</v>
      </c>
      <c r="E20" s="48">
        <v>28</v>
      </c>
      <c r="F20" s="48">
        <v>28</v>
      </c>
      <c r="G20" s="48">
        <v>28</v>
      </c>
      <c r="H20" s="48">
        <v>28</v>
      </c>
      <c r="I20" s="48">
        <v>28</v>
      </c>
      <c r="J20" s="49">
        <v>28</v>
      </c>
      <c r="K20" s="1">
        <v>20</v>
      </c>
      <c r="L20" s="5">
        <f t="shared" si="0"/>
        <v>28</v>
      </c>
    </row>
    <row r="21" spans="1:13" x14ac:dyDescent="0.25">
      <c r="A21" t="s">
        <v>28</v>
      </c>
      <c r="B21" s="50">
        <v>7</v>
      </c>
      <c r="C21" s="30">
        <v>6</v>
      </c>
      <c r="D21" s="30">
        <v>14</v>
      </c>
      <c r="E21" s="30">
        <v>7</v>
      </c>
      <c r="F21" s="30">
        <v>7</v>
      </c>
      <c r="G21" s="30">
        <v>7</v>
      </c>
      <c r="H21" s="30">
        <v>14</v>
      </c>
      <c r="I21" s="30">
        <v>7</v>
      </c>
      <c r="J21" s="51">
        <v>7</v>
      </c>
      <c r="K21" s="1">
        <v>21</v>
      </c>
      <c r="L21" s="5">
        <f t="shared" si="0"/>
        <v>14</v>
      </c>
    </row>
    <row r="22" spans="1:13" x14ac:dyDescent="0.25">
      <c r="A22" t="s">
        <v>29</v>
      </c>
      <c r="B22" s="50">
        <v>14</v>
      </c>
      <c r="C22" s="30">
        <v>6</v>
      </c>
      <c r="D22" s="30">
        <v>14</v>
      </c>
      <c r="E22" s="30">
        <v>7</v>
      </c>
      <c r="F22" s="30">
        <v>7</v>
      </c>
      <c r="G22" s="30">
        <v>14</v>
      </c>
      <c r="H22" s="30">
        <v>7</v>
      </c>
      <c r="I22" s="30">
        <v>14</v>
      </c>
      <c r="J22" s="51">
        <v>21</v>
      </c>
      <c r="K22" s="1">
        <v>22</v>
      </c>
      <c r="L22" s="5">
        <f t="shared" si="0"/>
        <v>7</v>
      </c>
    </row>
    <row r="23" spans="1:13" x14ac:dyDescent="0.25">
      <c r="A23" t="s">
        <v>30</v>
      </c>
      <c r="B23" s="50">
        <v>21</v>
      </c>
      <c r="C23" s="30">
        <v>6</v>
      </c>
      <c r="D23" s="30">
        <v>14</v>
      </c>
      <c r="E23" s="30">
        <v>14</v>
      </c>
      <c r="F23" s="30">
        <v>7</v>
      </c>
      <c r="G23" s="30">
        <v>14</v>
      </c>
      <c r="H23" s="30">
        <v>14</v>
      </c>
      <c r="I23" s="30">
        <v>14</v>
      </c>
      <c r="J23" s="51">
        <v>14</v>
      </c>
      <c r="K23" s="1">
        <v>23</v>
      </c>
      <c r="L23" s="22">
        <f t="shared" si="0"/>
        <v>14</v>
      </c>
      <c r="M23" s="23" t="s">
        <v>124</v>
      </c>
    </row>
    <row r="24" spans="1:13" x14ac:dyDescent="0.25">
      <c r="A24" t="s">
        <v>31</v>
      </c>
      <c r="B24" s="50">
        <v>14</v>
      </c>
      <c r="C24" s="30">
        <v>3</v>
      </c>
      <c r="D24" s="30">
        <v>14</v>
      </c>
      <c r="E24" s="30">
        <v>14</v>
      </c>
      <c r="F24" s="30">
        <v>28</v>
      </c>
      <c r="G24" s="30">
        <v>14</v>
      </c>
      <c r="H24" s="30">
        <v>14</v>
      </c>
      <c r="I24" s="30">
        <v>7</v>
      </c>
      <c r="J24" s="51">
        <v>7</v>
      </c>
      <c r="K24" s="1">
        <v>24</v>
      </c>
      <c r="L24" s="22">
        <f t="shared" si="0"/>
        <v>14</v>
      </c>
      <c r="M24" s="24"/>
    </row>
    <row r="25" spans="1:13" x14ac:dyDescent="0.25">
      <c r="A25" t="s">
        <v>32</v>
      </c>
      <c r="B25" s="50">
        <v>7</v>
      </c>
      <c r="C25" s="30">
        <v>3</v>
      </c>
      <c r="D25" s="30">
        <v>14</v>
      </c>
      <c r="E25" s="30">
        <v>14</v>
      </c>
      <c r="F25" s="30">
        <v>7</v>
      </c>
      <c r="G25" s="30">
        <v>14</v>
      </c>
      <c r="H25" s="30">
        <v>14</v>
      </c>
      <c r="I25" s="30">
        <v>7</v>
      </c>
      <c r="J25" s="51">
        <v>14</v>
      </c>
      <c r="K25" s="1">
        <v>25</v>
      </c>
      <c r="L25" s="22">
        <f t="shared" si="0"/>
        <v>14</v>
      </c>
      <c r="M25" s="25"/>
    </row>
    <row r="26" spans="1:13" x14ac:dyDescent="0.25">
      <c r="A26" t="s">
        <v>33</v>
      </c>
      <c r="B26" s="50">
        <v>7</v>
      </c>
      <c r="C26" s="30">
        <v>6</v>
      </c>
      <c r="D26" s="30">
        <v>7</v>
      </c>
      <c r="E26" s="30">
        <v>14</v>
      </c>
      <c r="F26" s="30">
        <v>14</v>
      </c>
      <c r="G26" s="30">
        <v>14</v>
      </c>
      <c r="H26" s="30">
        <v>7</v>
      </c>
      <c r="I26" s="30">
        <v>14</v>
      </c>
      <c r="J26" s="51">
        <v>14</v>
      </c>
      <c r="K26" s="1">
        <v>26</v>
      </c>
      <c r="L26" s="22">
        <f t="shared" si="0"/>
        <v>7</v>
      </c>
      <c r="M26" s="25"/>
    </row>
    <row r="27" spans="1:13" x14ac:dyDescent="0.25">
      <c r="A27" t="s">
        <v>34</v>
      </c>
      <c r="B27" s="50">
        <v>7</v>
      </c>
      <c r="C27" s="30">
        <v>3</v>
      </c>
      <c r="D27" s="30">
        <v>3</v>
      </c>
      <c r="E27" s="30">
        <v>7</v>
      </c>
      <c r="F27" s="30">
        <v>10</v>
      </c>
      <c r="G27" s="30">
        <v>3</v>
      </c>
      <c r="H27" s="30">
        <v>7</v>
      </c>
      <c r="I27" s="30">
        <v>14</v>
      </c>
      <c r="J27" s="51">
        <v>3</v>
      </c>
      <c r="K27" s="1">
        <v>27</v>
      </c>
      <c r="L27" s="22">
        <f t="shared" si="0"/>
        <v>7</v>
      </c>
      <c r="M27" s="25"/>
    </row>
    <row r="28" spans="1:13" ht="15.75" thickBot="1" x14ac:dyDescent="0.3">
      <c r="A28" t="s">
        <v>35</v>
      </c>
      <c r="B28" s="52">
        <v>3</v>
      </c>
      <c r="C28" s="53">
        <v>3</v>
      </c>
      <c r="D28" s="53">
        <v>0</v>
      </c>
      <c r="E28" s="53">
        <v>3</v>
      </c>
      <c r="F28" s="53">
        <v>0</v>
      </c>
      <c r="G28" s="53">
        <v>0</v>
      </c>
      <c r="H28" s="53">
        <v>3</v>
      </c>
      <c r="I28" s="53">
        <v>3</v>
      </c>
      <c r="J28" s="54">
        <v>0</v>
      </c>
      <c r="K28" s="1">
        <v>28</v>
      </c>
      <c r="L28" s="22">
        <f t="shared" si="0"/>
        <v>3</v>
      </c>
      <c r="M28" s="25"/>
    </row>
    <row r="29" spans="1:13" x14ac:dyDescent="0.25">
      <c r="A29" t="s">
        <v>37</v>
      </c>
      <c r="B29" s="47">
        <v>28</v>
      </c>
      <c r="C29" s="48">
        <v>24</v>
      </c>
      <c r="D29" s="48">
        <v>28</v>
      </c>
      <c r="E29" s="48">
        <v>28</v>
      </c>
      <c r="F29" s="48">
        <v>28</v>
      </c>
      <c r="G29" s="48">
        <v>28</v>
      </c>
      <c r="H29" s="48">
        <v>28</v>
      </c>
      <c r="I29" s="48">
        <v>28</v>
      </c>
      <c r="J29" s="49">
        <v>28</v>
      </c>
      <c r="K29" s="1">
        <v>29</v>
      </c>
      <c r="L29" s="22">
        <f t="shared" si="0"/>
        <v>28</v>
      </c>
      <c r="M29" s="25"/>
    </row>
    <row r="30" spans="1:13" x14ac:dyDescent="0.25">
      <c r="A30" t="s">
        <v>38</v>
      </c>
      <c r="B30" s="50">
        <v>7</v>
      </c>
      <c r="C30" s="30">
        <v>18</v>
      </c>
      <c r="D30" s="30">
        <v>14</v>
      </c>
      <c r="E30" s="30">
        <v>7</v>
      </c>
      <c r="F30" s="30">
        <v>7</v>
      </c>
      <c r="G30" s="30">
        <v>7</v>
      </c>
      <c r="H30" s="30">
        <v>14</v>
      </c>
      <c r="I30" s="30">
        <v>7</v>
      </c>
      <c r="J30" s="51">
        <v>7</v>
      </c>
      <c r="K30" s="1">
        <v>30</v>
      </c>
      <c r="L30" s="22">
        <f t="shared" si="0"/>
        <v>14</v>
      </c>
      <c r="M30" s="25"/>
    </row>
    <row r="31" spans="1:13" x14ac:dyDescent="0.25">
      <c r="A31" t="s">
        <v>39</v>
      </c>
      <c r="B31" s="50">
        <v>14</v>
      </c>
      <c r="C31" s="30">
        <v>7</v>
      </c>
      <c r="D31" s="30">
        <v>14</v>
      </c>
      <c r="E31" s="30">
        <v>7</v>
      </c>
      <c r="F31" s="30">
        <v>7</v>
      </c>
      <c r="G31" s="30">
        <v>14</v>
      </c>
      <c r="H31" s="30">
        <v>7</v>
      </c>
      <c r="I31" s="30">
        <v>14</v>
      </c>
      <c r="J31" s="51">
        <v>21</v>
      </c>
      <c r="K31" s="1">
        <v>31</v>
      </c>
      <c r="L31" s="22">
        <f t="shared" si="0"/>
        <v>7</v>
      </c>
      <c r="M31" s="23" t="s">
        <v>125</v>
      </c>
    </row>
    <row r="32" spans="1:13" x14ac:dyDescent="0.25">
      <c r="A32" t="s">
        <v>40</v>
      </c>
      <c r="B32" s="50">
        <v>14</v>
      </c>
      <c r="C32" s="30">
        <v>4</v>
      </c>
      <c r="D32" s="30">
        <v>7</v>
      </c>
      <c r="E32" s="30">
        <v>14</v>
      </c>
      <c r="F32" s="30">
        <v>7</v>
      </c>
      <c r="G32" s="30">
        <v>14</v>
      </c>
      <c r="H32" s="30">
        <v>14</v>
      </c>
      <c r="I32" s="30">
        <v>14</v>
      </c>
      <c r="J32" s="51">
        <v>7</v>
      </c>
      <c r="K32" s="1">
        <v>32</v>
      </c>
      <c r="L32" s="22">
        <f t="shared" si="0"/>
        <v>14</v>
      </c>
      <c r="M32" s="25"/>
    </row>
    <row r="33" spans="1:13" x14ac:dyDescent="0.25">
      <c r="A33" t="s">
        <v>41</v>
      </c>
      <c r="B33" s="50">
        <v>0</v>
      </c>
      <c r="C33" s="30">
        <v>4</v>
      </c>
      <c r="D33" s="30">
        <v>0</v>
      </c>
      <c r="E33" s="30">
        <v>6</v>
      </c>
      <c r="F33" s="30">
        <v>0</v>
      </c>
      <c r="G33" s="30">
        <v>0</v>
      </c>
      <c r="H33" s="30">
        <v>14</v>
      </c>
      <c r="I33" s="30">
        <v>0</v>
      </c>
      <c r="J33" s="51">
        <v>0</v>
      </c>
      <c r="K33" s="1">
        <v>33</v>
      </c>
      <c r="L33" s="22">
        <f t="shared" si="0"/>
        <v>14</v>
      </c>
      <c r="M33" s="25"/>
    </row>
    <row r="34" spans="1:13" x14ac:dyDescent="0.25">
      <c r="A34" t="s">
        <v>42</v>
      </c>
      <c r="B34" s="50">
        <v>0</v>
      </c>
      <c r="C34" s="30">
        <v>6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51">
        <v>0</v>
      </c>
      <c r="K34" s="1">
        <v>34</v>
      </c>
      <c r="L34" s="22">
        <f t="shared" si="0"/>
        <v>0</v>
      </c>
      <c r="M34" s="25"/>
    </row>
    <row r="35" spans="1:13" x14ac:dyDescent="0.25">
      <c r="A35" t="s">
        <v>43</v>
      </c>
      <c r="B35" s="50">
        <v>0</v>
      </c>
      <c r="C35" s="30">
        <v>4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51">
        <v>0</v>
      </c>
      <c r="K35" s="1">
        <v>35</v>
      </c>
      <c r="L35" s="22">
        <f t="shared" si="0"/>
        <v>0</v>
      </c>
      <c r="M35" s="25"/>
    </row>
    <row r="36" spans="1:13" x14ac:dyDescent="0.25">
      <c r="A36" t="s">
        <v>44</v>
      </c>
      <c r="B36" s="50">
        <v>0</v>
      </c>
      <c r="C36" s="30">
        <v>7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51">
        <v>0</v>
      </c>
      <c r="K36" s="1">
        <v>36</v>
      </c>
      <c r="L36" s="22">
        <f t="shared" si="0"/>
        <v>0</v>
      </c>
      <c r="M36" s="25"/>
    </row>
    <row r="37" spans="1:13" ht="15.75" thickBot="1" x14ac:dyDescent="0.3">
      <c r="A37" t="s">
        <v>45</v>
      </c>
      <c r="B37" s="52">
        <v>0</v>
      </c>
      <c r="C37" s="53">
        <v>3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4">
        <v>0</v>
      </c>
      <c r="K37" s="1">
        <v>37</v>
      </c>
      <c r="L37" s="22">
        <f t="shared" si="0"/>
        <v>0</v>
      </c>
      <c r="M37" s="25"/>
    </row>
    <row r="38" spans="1:13" x14ac:dyDescent="0.25">
      <c r="A38" t="s">
        <v>46</v>
      </c>
      <c r="B38" s="47">
        <f>B20-B29</f>
        <v>0</v>
      </c>
      <c r="C38" s="32">
        <f t="shared" ref="C38:J38" si="1">C20-C29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3">
        <f t="shared" si="1"/>
        <v>0</v>
      </c>
      <c r="K38" s="1">
        <v>38</v>
      </c>
      <c r="L38" s="22">
        <f t="shared" si="0"/>
        <v>0</v>
      </c>
      <c r="M38" s="23" t="s">
        <v>126</v>
      </c>
    </row>
    <row r="39" spans="1:13" x14ac:dyDescent="0.25">
      <c r="A39" t="s">
        <v>47</v>
      </c>
      <c r="B39" s="34">
        <f t="shared" ref="B39:J46" si="2">B21-B30</f>
        <v>0</v>
      </c>
      <c r="C39" s="28">
        <f t="shared" si="2"/>
        <v>-12</v>
      </c>
      <c r="D39" s="28">
        <f t="shared" si="2"/>
        <v>0</v>
      </c>
      <c r="E39" s="28">
        <f t="shared" si="2"/>
        <v>0</v>
      </c>
      <c r="F39" s="28">
        <f t="shared" si="2"/>
        <v>0</v>
      </c>
      <c r="G39" s="28">
        <f t="shared" si="2"/>
        <v>0</v>
      </c>
      <c r="H39" s="28">
        <f t="shared" si="2"/>
        <v>0</v>
      </c>
      <c r="I39" s="28">
        <f t="shared" si="2"/>
        <v>0</v>
      </c>
      <c r="J39" s="35">
        <f t="shared" si="2"/>
        <v>0</v>
      </c>
      <c r="K39" s="1">
        <v>39</v>
      </c>
      <c r="L39" s="22">
        <f t="shared" si="0"/>
        <v>0</v>
      </c>
      <c r="M39" s="25"/>
    </row>
    <row r="40" spans="1:13" x14ac:dyDescent="0.25">
      <c r="A40" t="s">
        <v>48</v>
      </c>
      <c r="B40" s="34">
        <f t="shared" si="2"/>
        <v>0</v>
      </c>
      <c r="C40" s="28">
        <f t="shared" si="2"/>
        <v>-1</v>
      </c>
      <c r="D40" s="28">
        <f t="shared" si="2"/>
        <v>0</v>
      </c>
      <c r="E40" s="28">
        <f t="shared" si="2"/>
        <v>0</v>
      </c>
      <c r="F40" s="28">
        <f t="shared" si="2"/>
        <v>0</v>
      </c>
      <c r="G40" s="28">
        <f t="shared" si="2"/>
        <v>0</v>
      </c>
      <c r="H40" s="28">
        <f t="shared" si="2"/>
        <v>0</v>
      </c>
      <c r="I40" s="28">
        <f t="shared" si="2"/>
        <v>0</v>
      </c>
      <c r="J40" s="35">
        <f t="shared" si="2"/>
        <v>0</v>
      </c>
      <c r="K40" s="1">
        <v>40</v>
      </c>
      <c r="L40" s="22">
        <f t="shared" si="0"/>
        <v>0</v>
      </c>
      <c r="M40" s="25"/>
    </row>
    <row r="41" spans="1:13" x14ac:dyDescent="0.25">
      <c r="A41" t="s">
        <v>49</v>
      </c>
      <c r="B41" s="34">
        <f t="shared" si="2"/>
        <v>7</v>
      </c>
      <c r="C41" s="28">
        <f t="shared" si="2"/>
        <v>2</v>
      </c>
      <c r="D41" s="28">
        <f t="shared" si="2"/>
        <v>7</v>
      </c>
      <c r="E41" s="28">
        <f t="shared" si="2"/>
        <v>0</v>
      </c>
      <c r="F41" s="28">
        <f t="shared" si="2"/>
        <v>0</v>
      </c>
      <c r="G41" s="28">
        <f t="shared" si="2"/>
        <v>0</v>
      </c>
      <c r="H41" s="28">
        <f t="shared" si="2"/>
        <v>0</v>
      </c>
      <c r="I41" s="28">
        <f t="shared" si="2"/>
        <v>0</v>
      </c>
      <c r="J41" s="35">
        <f t="shared" si="2"/>
        <v>7</v>
      </c>
      <c r="K41" s="1">
        <v>41</v>
      </c>
      <c r="L41" s="22">
        <f t="shared" si="0"/>
        <v>0</v>
      </c>
      <c r="M41" s="25"/>
    </row>
    <row r="42" spans="1:13" x14ac:dyDescent="0.25">
      <c r="A42" t="s">
        <v>50</v>
      </c>
      <c r="B42" s="34">
        <f t="shared" si="2"/>
        <v>14</v>
      </c>
      <c r="C42" s="28">
        <f t="shared" si="2"/>
        <v>-1</v>
      </c>
      <c r="D42" s="28">
        <f t="shared" si="2"/>
        <v>14</v>
      </c>
      <c r="E42" s="28">
        <f t="shared" si="2"/>
        <v>8</v>
      </c>
      <c r="F42" s="28">
        <f t="shared" si="2"/>
        <v>28</v>
      </c>
      <c r="G42" s="28">
        <f t="shared" si="2"/>
        <v>14</v>
      </c>
      <c r="H42" s="28">
        <f t="shared" si="2"/>
        <v>0</v>
      </c>
      <c r="I42" s="28">
        <f t="shared" si="2"/>
        <v>7</v>
      </c>
      <c r="J42" s="35">
        <f t="shared" si="2"/>
        <v>7</v>
      </c>
      <c r="K42" s="1">
        <v>42</v>
      </c>
      <c r="L42" s="22">
        <f t="shared" si="0"/>
        <v>0</v>
      </c>
      <c r="M42" s="25"/>
    </row>
    <row r="43" spans="1:13" x14ac:dyDescent="0.25">
      <c r="A43" t="s">
        <v>51</v>
      </c>
      <c r="B43" s="34">
        <f t="shared" si="2"/>
        <v>7</v>
      </c>
      <c r="C43" s="28">
        <f t="shared" si="2"/>
        <v>-3</v>
      </c>
      <c r="D43" s="28">
        <f t="shared" si="2"/>
        <v>14</v>
      </c>
      <c r="E43" s="28">
        <f t="shared" si="2"/>
        <v>14</v>
      </c>
      <c r="F43" s="28">
        <f t="shared" si="2"/>
        <v>7</v>
      </c>
      <c r="G43" s="28">
        <f t="shared" si="2"/>
        <v>14</v>
      </c>
      <c r="H43" s="28">
        <f t="shared" si="2"/>
        <v>14</v>
      </c>
      <c r="I43" s="28">
        <f t="shared" si="2"/>
        <v>7</v>
      </c>
      <c r="J43" s="35">
        <f t="shared" si="2"/>
        <v>14</v>
      </c>
      <c r="K43" s="1">
        <v>43</v>
      </c>
      <c r="L43" s="22">
        <f t="shared" si="0"/>
        <v>14</v>
      </c>
      <c r="M43" s="25"/>
    </row>
    <row r="44" spans="1:13" x14ac:dyDescent="0.25">
      <c r="A44" t="s">
        <v>52</v>
      </c>
      <c r="B44" s="34">
        <f t="shared" si="2"/>
        <v>7</v>
      </c>
      <c r="C44" s="28">
        <f t="shared" si="2"/>
        <v>2</v>
      </c>
      <c r="D44" s="28">
        <f t="shared" si="2"/>
        <v>7</v>
      </c>
      <c r="E44" s="28">
        <f t="shared" si="2"/>
        <v>14</v>
      </c>
      <c r="F44" s="28">
        <f t="shared" si="2"/>
        <v>14</v>
      </c>
      <c r="G44" s="28">
        <f t="shared" si="2"/>
        <v>14</v>
      </c>
      <c r="H44" s="28">
        <f t="shared" si="2"/>
        <v>7</v>
      </c>
      <c r="I44" s="28">
        <f t="shared" si="2"/>
        <v>14</v>
      </c>
      <c r="J44" s="35">
        <f t="shared" si="2"/>
        <v>14</v>
      </c>
      <c r="K44" s="1">
        <v>44</v>
      </c>
      <c r="L44" s="22">
        <f t="shared" si="0"/>
        <v>7</v>
      </c>
      <c r="M44" s="25"/>
    </row>
    <row r="45" spans="1:13" x14ac:dyDescent="0.25">
      <c r="A45" t="s">
        <v>53</v>
      </c>
      <c r="B45" s="34">
        <f t="shared" si="2"/>
        <v>7</v>
      </c>
      <c r="C45" s="28">
        <f t="shared" si="2"/>
        <v>-4</v>
      </c>
      <c r="D45" s="28">
        <f t="shared" si="2"/>
        <v>3</v>
      </c>
      <c r="E45" s="28">
        <f t="shared" si="2"/>
        <v>7</v>
      </c>
      <c r="F45" s="28">
        <f t="shared" si="2"/>
        <v>10</v>
      </c>
      <c r="G45" s="28">
        <f t="shared" si="2"/>
        <v>3</v>
      </c>
      <c r="H45" s="28">
        <f t="shared" si="2"/>
        <v>7</v>
      </c>
      <c r="I45" s="28">
        <f t="shared" si="2"/>
        <v>14</v>
      </c>
      <c r="J45" s="35">
        <f t="shared" si="2"/>
        <v>3</v>
      </c>
      <c r="K45" s="1">
        <v>45</v>
      </c>
      <c r="L45" s="22">
        <f t="shared" si="0"/>
        <v>7</v>
      </c>
      <c r="M45" s="26"/>
    </row>
    <row r="46" spans="1:13" ht="15.75" thickBot="1" x14ac:dyDescent="0.3">
      <c r="A46" t="s">
        <v>54</v>
      </c>
      <c r="B46" s="36">
        <f t="shared" si="2"/>
        <v>3</v>
      </c>
      <c r="C46" s="37">
        <f t="shared" si="2"/>
        <v>0</v>
      </c>
      <c r="D46" s="37">
        <f t="shared" si="2"/>
        <v>0</v>
      </c>
      <c r="E46" s="37">
        <f t="shared" si="2"/>
        <v>3</v>
      </c>
      <c r="F46" s="37">
        <f t="shared" si="2"/>
        <v>0</v>
      </c>
      <c r="G46" s="37">
        <f t="shared" si="2"/>
        <v>0</v>
      </c>
      <c r="H46" s="37">
        <f t="shared" si="2"/>
        <v>3</v>
      </c>
      <c r="I46" s="37">
        <f t="shared" si="2"/>
        <v>3</v>
      </c>
      <c r="J46" s="38">
        <f t="shared" si="2"/>
        <v>0</v>
      </c>
      <c r="K46" s="1">
        <v>46</v>
      </c>
      <c r="L46" s="22">
        <f t="shared" si="0"/>
        <v>3</v>
      </c>
      <c r="M46" s="25" t="s">
        <v>127</v>
      </c>
    </row>
    <row r="47" spans="1:13" x14ac:dyDescent="0.25">
      <c r="C47" s="2"/>
      <c r="M47" s="25"/>
    </row>
    <row r="48" spans="1:13" x14ac:dyDescent="0.25">
      <c r="B48" s="7" t="s">
        <v>124</v>
      </c>
      <c r="C48" s="27">
        <f>B11</f>
        <v>43115</v>
      </c>
      <c r="D48" s="7" t="str">
        <f>B2</f>
        <v>Documentation/SA demo</v>
      </c>
      <c r="E48">
        <f>B29</f>
        <v>28</v>
      </c>
      <c r="F48" s="7">
        <f>B38</f>
        <v>0</v>
      </c>
      <c r="M48" s="25"/>
    </row>
    <row r="49" spans="2:13" x14ac:dyDescent="0.25">
      <c r="C49" s="27">
        <f t="shared" ref="C49:C56" si="3">B12</f>
        <v>43143</v>
      </c>
      <c r="D49" s="7" t="str">
        <f t="shared" ref="D49:D56" si="4">B3</f>
        <v>Specify data structure for rooms and doors</v>
      </c>
      <c r="E49">
        <f t="shared" ref="E49:E56" si="5">B30</f>
        <v>7</v>
      </c>
      <c r="F49" s="7">
        <f t="shared" ref="F49:F56" si="6">B39</f>
        <v>0</v>
      </c>
      <c r="M49" s="25"/>
    </row>
    <row r="50" spans="2:13" x14ac:dyDescent="0.25">
      <c r="C50" s="27">
        <f t="shared" si="3"/>
        <v>43150</v>
      </c>
      <c r="D50" s="7" t="str">
        <f t="shared" si="4"/>
        <v>setup room generation algorithms</v>
      </c>
      <c r="E50">
        <f t="shared" si="5"/>
        <v>14</v>
      </c>
      <c r="F50" s="7">
        <f t="shared" si="6"/>
        <v>0</v>
      </c>
      <c r="M50" s="25"/>
    </row>
    <row r="51" spans="2:13" x14ac:dyDescent="0.25">
      <c r="C51" s="27">
        <f t="shared" si="3"/>
        <v>43164</v>
      </c>
      <c r="D51" s="7" t="str">
        <f t="shared" si="4"/>
        <v>get initial main path of rooms generating (from start to middle to end)</v>
      </c>
      <c r="E51">
        <f t="shared" si="5"/>
        <v>14</v>
      </c>
      <c r="F51" s="7">
        <f t="shared" si="6"/>
        <v>7</v>
      </c>
      <c r="M51" s="26"/>
    </row>
    <row r="52" spans="2:13" x14ac:dyDescent="0.25">
      <c r="C52" s="27">
        <f t="shared" si="3"/>
        <v>43185</v>
      </c>
      <c r="D52" s="7" t="str">
        <f t="shared" si="4"/>
        <v>get branching rooms to generate</v>
      </c>
      <c r="E52">
        <f t="shared" si="5"/>
        <v>0</v>
      </c>
      <c r="F52" s="7">
        <f t="shared" si="6"/>
        <v>14</v>
      </c>
      <c r="M52" s="25" t="s">
        <v>128</v>
      </c>
    </row>
    <row r="53" spans="2:13" x14ac:dyDescent="0.25">
      <c r="C53" s="27">
        <f t="shared" si="3"/>
        <v>43199</v>
      </c>
      <c r="D53" s="7" t="str">
        <f t="shared" si="4"/>
        <v>generate visuals for rooms</v>
      </c>
      <c r="E53">
        <f t="shared" si="5"/>
        <v>0</v>
      </c>
      <c r="F53" s="7">
        <f t="shared" si="6"/>
        <v>7</v>
      </c>
      <c r="M53" s="25"/>
    </row>
    <row r="54" spans="2:13" x14ac:dyDescent="0.25">
      <c r="C54" s="27">
        <f t="shared" si="3"/>
        <v>43206</v>
      </c>
      <c r="D54" s="7" t="str">
        <f t="shared" si="4"/>
        <v>Create physics colliders around rooms</v>
      </c>
      <c r="E54">
        <f t="shared" si="5"/>
        <v>0</v>
      </c>
      <c r="F54" s="7">
        <f t="shared" si="6"/>
        <v>7</v>
      </c>
      <c r="M54" s="25"/>
    </row>
    <row r="55" spans="2:13" x14ac:dyDescent="0.25">
      <c r="C55" s="27">
        <f t="shared" si="3"/>
        <v>43213</v>
      </c>
      <c r="D55" s="7" t="str">
        <f t="shared" si="4"/>
        <v>Populate rooms with enemies &amp; items</v>
      </c>
      <c r="E55">
        <f t="shared" si="5"/>
        <v>0</v>
      </c>
      <c r="F55" s="7">
        <f t="shared" si="6"/>
        <v>7</v>
      </c>
      <c r="M55" s="25"/>
    </row>
    <row r="56" spans="2:13" x14ac:dyDescent="0.25">
      <c r="C56" s="27">
        <f t="shared" si="3"/>
        <v>43220</v>
      </c>
      <c r="D56" s="7" t="str">
        <f t="shared" si="4"/>
        <v>Spawn player object in start room, and exit object in end room.</v>
      </c>
      <c r="E56">
        <f t="shared" si="5"/>
        <v>0</v>
      </c>
      <c r="F56" s="7">
        <f t="shared" si="6"/>
        <v>3</v>
      </c>
      <c r="M56" s="25"/>
    </row>
    <row r="57" spans="2:13" x14ac:dyDescent="0.25">
      <c r="B57" s="7" t="s">
        <v>125</v>
      </c>
      <c r="C57" s="3">
        <f>C11</f>
        <v>43115</v>
      </c>
      <c r="D57" s="7" t="str">
        <f>C2</f>
        <v>Documentation/SA demo</v>
      </c>
      <c r="E57">
        <f>C29</f>
        <v>24</v>
      </c>
      <c r="F57" s="7">
        <f>C38</f>
        <v>0</v>
      </c>
      <c r="M57" s="26"/>
    </row>
    <row r="58" spans="2:13" x14ac:dyDescent="0.25">
      <c r="C58" s="4">
        <f t="shared" ref="C58:C65" si="7">C12</f>
        <v>43143</v>
      </c>
      <c r="D58" s="7" t="str">
        <f t="shared" ref="D58:D65" si="8">C3</f>
        <v>Github setup, Etc.</v>
      </c>
      <c r="E58">
        <f t="shared" ref="E58:E65" si="9">C30</f>
        <v>18</v>
      </c>
      <c r="F58" s="7">
        <f t="shared" ref="F58:F65" si="10">C39</f>
        <v>-12</v>
      </c>
      <c r="M58" s="25" t="s">
        <v>129</v>
      </c>
    </row>
    <row r="59" spans="2:13" x14ac:dyDescent="0.25">
      <c r="C59" s="4">
        <f t="shared" si="7"/>
        <v>43150</v>
      </c>
      <c r="D59" s="7" t="str">
        <f t="shared" si="8"/>
        <v>Write Public functions, basic structure</v>
      </c>
      <c r="E59">
        <f t="shared" si="9"/>
        <v>7</v>
      </c>
      <c r="F59" s="7">
        <f t="shared" si="10"/>
        <v>-1</v>
      </c>
      <c r="M59" s="25"/>
    </row>
    <row r="60" spans="2:13" x14ac:dyDescent="0.25">
      <c r="C60" s="4">
        <f t="shared" si="7"/>
        <v>43171</v>
      </c>
      <c r="D60" s="7" t="str">
        <f t="shared" si="8"/>
        <v>Make inert obstacles</v>
      </c>
      <c r="E60">
        <f t="shared" si="9"/>
        <v>4</v>
      </c>
      <c r="F60" s="7">
        <f t="shared" si="10"/>
        <v>2</v>
      </c>
      <c r="M60" s="25"/>
    </row>
    <row r="61" spans="2:13" x14ac:dyDescent="0.25">
      <c r="C61" s="4">
        <f t="shared" si="7"/>
        <v>43192</v>
      </c>
      <c r="D61" s="7" t="str">
        <f t="shared" si="8"/>
        <v>Make Simple Interactables</v>
      </c>
      <c r="E61">
        <f t="shared" si="9"/>
        <v>4</v>
      </c>
      <c r="F61" s="7">
        <f t="shared" si="10"/>
        <v>-1</v>
      </c>
      <c r="M61" s="25"/>
    </row>
    <row r="62" spans="2:13" x14ac:dyDescent="0.25">
      <c r="C62" s="4">
        <f t="shared" si="7"/>
        <v>43199</v>
      </c>
      <c r="D62" s="7" t="str">
        <f t="shared" si="8"/>
        <v>Make Level Exit/Dodo Egg</v>
      </c>
      <c r="E62">
        <f t="shared" si="9"/>
        <v>6</v>
      </c>
      <c r="F62" s="7">
        <f t="shared" si="10"/>
        <v>-3</v>
      </c>
      <c r="M62" s="25"/>
    </row>
    <row r="63" spans="2:13" x14ac:dyDescent="0.25">
      <c r="C63" s="4">
        <f t="shared" si="7"/>
        <v>43206</v>
      </c>
      <c r="D63" s="7" t="str">
        <f t="shared" si="8"/>
        <v>Make Optional Obstacles</v>
      </c>
      <c r="E63">
        <f t="shared" si="9"/>
        <v>4</v>
      </c>
      <c r="F63" s="7">
        <f t="shared" si="10"/>
        <v>2</v>
      </c>
      <c r="M63" s="25"/>
    </row>
    <row r="64" spans="2:13" x14ac:dyDescent="0.25">
      <c r="C64" s="4">
        <f t="shared" si="7"/>
        <v>43213</v>
      </c>
      <c r="D64" s="7" t="str">
        <f t="shared" si="8"/>
        <v>Integrate other's parts that were not previously working</v>
      </c>
      <c r="E64">
        <f t="shared" si="9"/>
        <v>7</v>
      </c>
      <c r="F64" s="7">
        <f t="shared" si="10"/>
        <v>-4</v>
      </c>
      <c r="M64" s="26"/>
    </row>
    <row r="65" spans="2:13" x14ac:dyDescent="0.25">
      <c r="C65" s="4">
        <f t="shared" si="7"/>
        <v>43220</v>
      </c>
      <c r="D65" s="7" t="str">
        <f t="shared" si="8"/>
        <v>Final testing and build</v>
      </c>
      <c r="E65">
        <f t="shared" si="9"/>
        <v>3</v>
      </c>
      <c r="F65" s="7">
        <f t="shared" si="10"/>
        <v>0</v>
      </c>
      <c r="M65" s="25" t="s">
        <v>130</v>
      </c>
    </row>
    <row r="66" spans="2:13" x14ac:dyDescent="0.25">
      <c r="B66" s="7" t="s">
        <v>126</v>
      </c>
      <c r="C66" s="4">
        <f>D11</f>
        <v>43115</v>
      </c>
      <c r="D66" s="7" t="str">
        <f>C2</f>
        <v>Documentation/SA demo</v>
      </c>
      <c r="E66">
        <f>D29</f>
        <v>28</v>
      </c>
      <c r="F66" s="7">
        <f>D38</f>
        <v>0</v>
      </c>
      <c r="M66" s="25"/>
    </row>
    <row r="67" spans="2:13" x14ac:dyDescent="0.25">
      <c r="C67" s="4">
        <f t="shared" ref="C67:C74" si="11">D12</f>
        <v>43143</v>
      </c>
      <c r="D67" s="7" t="str">
        <f t="shared" ref="D67:D74" si="12">C3</f>
        <v>Github setup, Etc.</v>
      </c>
      <c r="E67">
        <f t="shared" ref="E67:E74" si="13">D30</f>
        <v>14</v>
      </c>
      <c r="F67" s="7">
        <f t="shared" ref="F67:F74" si="14">D39</f>
        <v>0</v>
      </c>
      <c r="M67" s="25"/>
    </row>
    <row r="68" spans="2:13" x14ac:dyDescent="0.25">
      <c r="C68" s="4">
        <f t="shared" si="11"/>
        <v>43157</v>
      </c>
      <c r="D68" s="7" t="str">
        <f t="shared" si="12"/>
        <v>Write Public functions, basic structure</v>
      </c>
      <c r="E68">
        <f t="shared" si="13"/>
        <v>14</v>
      </c>
      <c r="F68" s="7">
        <f t="shared" si="14"/>
        <v>0</v>
      </c>
      <c r="M68" s="25"/>
    </row>
    <row r="69" spans="2:13" x14ac:dyDescent="0.25">
      <c r="C69" s="4">
        <f t="shared" si="11"/>
        <v>43171</v>
      </c>
      <c r="D69" s="7" t="str">
        <f t="shared" si="12"/>
        <v>Make inert obstacles</v>
      </c>
      <c r="E69">
        <f t="shared" si="13"/>
        <v>7</v>
      </c>
      <c r="F69" s="7">
        <f t="shared" si="14"/>
        <v>7</v>
      </c>
      <c r="M69" s="25"/>
    </row>
    <row r="70" spans="2:13" x14ac:dyDescent="0.25">
      <c r="C70" s="4">
        <f t="shared" si="11"/>
        <v>43185</v>
      </c>
      <c r="D70" s="7" t="str">
        <f t="shared" si="12"/>
        <v>Make Simple Interactables</v>
      </c>
      <c r="E70">
        <f t="shared" si="13"/>
        <v>0</v>
      </c>
      <c r="F70" s="7">
        <f t="shared" si="14"/>
        <v>14</v>
      </c>
      <c r="M70" s="26"/>
    </row>
    <row r="71" spans="2:13" x14ac:dyDescent="0.25">
      <c r="C71" s="4">
        <f t="shared" si="11"/>
        <v>43199</v>
      </c>
      <c r="D71" s="7" t="str">
        <f t="shared" si="12"/>
        <v>Make Level Exit/Dodo Egg</v>
      </c>
      <c r="E71">
        <f t="shared" si="13"/>
        <v>0</v>
      </c>
      <c r="F71" s="7">
        <f t="shared" si="14"/>
        <v>14</v>
      </c>
      <c r="M71" s="25" t="s">
        <v>131</v>
      </c>
    </row>
    <row r="72" spans="2:13" x14ac:dyDescent="0.25">
      <c r="C72" s="4">
        <f t="shared" si="11"/>
        <v>43213</v>
      </c>
      <c r="D72" s="7" t="str">
        <f t="shared" si="12"/>
        <v>Make Optional Obstacles</v>
      </c>
      <c r="E72">
        <f t="shared" si="13"/>
        <v>0</v>
      </c>
      <c r="F72" s="7">
        <f t="shared" si="14"/>
        <v>7</v>
      </c>
      <c r="M72" s="25"/>
    </row>
    <row r="73" spans="2:13" x14ac:dyDescent="0.25">
      <c r="C73" s="4">
        <f t="shared" si="11"/>
        <v>43220</v>
      </c>
      <c r="D73" s="7" t="str">
        <f t="shared" si="12"/>
        <v>Integrate other's parts that were not previously working</v>
      </c>
      <c r="E73">
        <f t="shared" si="13"/>
        <v>0</v>
      </c>
      <c r="F73" s="7">
        <f t="shared" si="14"/>
        <v>3</v>
      </c>
      <c r="M73" s="25"/>
    </row>
    <row r="74" spans="2:13" x14ac:dyDescent="0.25">
      <c r="C74" s="4">
        <f t="shared" si="11"/>
        <v>43223</v>
      </c>
      <c r="D74" s="7" t="str">
        <f t="shared" si="12"/>
        <v>Final testing and build</v>
      </c>
      <c r="E74">
        <f t="shared" si="13"/>
        <v>0</v>
      </c>
      <c r="F74" s="7">
        <f t="shared" si="14"/>
        <v>0</v>
      </c>
      <c r="M74" s="25"/>
    </row>
    <row r="75" spans="2:13" x14ac:dyDescent="0.25">
      <c r="B75" s="7" t="s">
        <v>127</v>
      </c>
      <c r="C75" s="4">
        <f>E11</f>
        <v>43115</v>
      </c>
      <c r="D75" s="7" t="str">
        <f>D2</f>
        <v>Documentation/SA demo</v>
      </c>
      <c r="E75">
        <f>E29</f>
        <v>28</v>
      </c>
      <c r="F75" s="7">
        <f>E38</f>
        <v>0</v>
      </c>
      <c r="M75" s="25"/>
    </row>
    <row r="76" spans="2:13" x14ac:dyDescent="0.25">
      <c r="C76" s="4">
        <f t="shared" ref="C76:C82" si="15">E12</f>
        <v>43143</v>
      </c>
      <c r="D76" s="7" t="str">
        <f t="shared" ref="D76:D82" si="16">D3</f>
        <v>Learning C#/Unity</v>
      </c>
      <c r="E76">
        <f t="shared" ref="E76:E82" si="17">E30</f>
        <v>7</v>
      </c>
      <c r="F76" s="7">
        <f t="shared" ref="F76:F82" si="18">E39</f>
        <v>0</v>
      </c>
      <c r="M76" s="26"/>
    </row>
    <row r="77" spans="2:13" x14ac:dyDescent="0.25">
      <c r="C77" s="4">
        <f t="shared" si="15"/>
        <v>43150</v>
      </c>
      <c r="D77" s="7" t="str">
        <f t="shared" si="16"/>
        <v>Parsing the data from others</v>
      </c>
      <c r="E77">
        <f t="shared" si="17"/>
        <v>7</v>
      </c>
      <c r="F77" s="7">
        <f t="shared" si="18"/>
        <v>0</v>
      </c>
      <c r="M77" s="25" t="s">
        <v>132</v>
      </c>
    </row>
    <row r="78" spans="2:13" x14ac:dyDescent="0.25">
      <c r="C78" s="4">
        <f t="shared" si="15"/>
        <v>43157</v>
      </c>
      <c r="D78" s="7" t="str">
        <f t="shared" si="16"/>
        <v>Encoding it in some standard</v>
      </c>
      <c r="E78">
        <f t="shared" si="17"/>
        <v>14</v>
      </c>
      <c r="F78" s="7">
        <f t="shared" si="18"/>
        <v>0</v>
      </c>
      <c r="M78" s="25"/>
    </row>
    <row r="79" spans="2:13" x14ac:dyDescent="0.25">
      <c r="C79" s="4">
        <f t="shared" si="15"/>
        <v>43171</v>
      </c>
      <c r="D79" s="7" t="str">
        <f t="shared" si="16"/>
        <v>Reading/Writing to disk</v>
      </c>
      <c r="E79">
        <f t="shared" si="17"/>
        <v>6</v>
      </c>
      <c r="F79" s="7">
        <f t="shared" si="18"/>
        <v>8</v>
      </c>
      <c r="M79" s="25"/>
    </row>
    <row r="80" spans="2:13" x14ac:dyDescent="0.25">
      <c r="C80" s="4">
        <f t="shared" si="15"/>
        <v>43185</v>
      </c>
      <c r="D80" s="7" t="str">
        <f t="shared" si="16"/>
        <v>Parsing data from disk</v>
      </c>
      <c r="E80">
        <f t="shared" si="17"/>
        <v>0</v>
      </c>
      <c r="F80" s="7">
        <f t="shared" si="18"/>
        <v>14</v>
      </c>
      <c r="M80" s="25"/>
    </row>
    <row r="81" spans="2:13" x14ac:dyDescent="0.25">
      <c r="C81" s="4">
        <f t="shared" si="15"/>
        <v>43199</v>
      </c>
      <c r="D81" s="7" t="str">
        <f t="shared" si="16"/>
        <v>Passing data in a useful way to the others</v>
      </c>
      <c r="E81">
        <f t="shared" si="17"/>
        <v>0</v>
      </c>
      <c r="F81" s="7">
        <f t="shared" si="18"/>
        <v>14</v>
      </c>
      <c r="M81" s="25"/>
    </row>
    <row r="82" spans="2:13" x14ac:dyDescent="0.25">
      <c r="C82" s="4">
        <f t="shared" si="15"/>
        <v>43213</v>
      </c>
      <c r="D82" s="7" t="str">
        <f t="shared" si="16"/>
        <v>Testing</v>
      </c>
      <c r="E82">
        <f t="shared" si="17"/>
        <v>0</v>
      </c>
      <c r="F82" s="7">
        <f t="shared" si="18"/>
        <v>7</v>
      </c>
      <c r="M82" s="25"/>
    </row>
    <row r="83" spans="2:13" x14ac:dyDescent="0.25">
      <c r="B83" s="7" t="s">
        <v>128</v>
      </c>
      <c r="C83" s="4">
        <f>F11</f>
        <v>43115</v>
      </c>
      <c r="D83" s="7" t="str">
        <f>F2</f>
        <v>Documentation/SA demo</v>
      </c>
      <c r="E83">
        <f>F29</f>
        <v>28</v>
      </c>
      <c r="F83" s="7">
        <f>F38</f>
        <v>0</v>
      </c>
      <c r="M83" s="25"/>
    </row>
    <row r="84" spans="2:13" x14ac:dyDescent="0.25">
      <c r="C84" s="4">
        <f t="shared" ref="C84:C90" si="19">F12</f>
        <v>43143</v>
      </c>
      <c r="D84" s="7" t="str">
        <f t="shared" ref="D84:D90" si="20">F3</f>
        <v>Write Skeleton Code/Public Headers</v>
      </c>
      <c r="E84">
        <f t="shared" ref="E84:E90" si="21">F30</f>
        <v>7</v>
      </c>
      <c r="F84" s="7">
        <f t="shared" ref="F84:F90" si="22">F39</f>
        <v>0</v>
      </c>
      <c r="M84" s="26"/>
    </row>
    <row r="85" spans="2:13" x14ac:dyDescent="0.25">
      <c r="C85" s="4">
        <f t="shared" si="19"/>
        <v>43150</v>
      </c>
      <c r="D85" s="7" t="str">
        <f t="shared" si="20"/>
        <v>Write Acceptance Test plan</v>
      </c>
      <c r="E85">
        <f t="shared" si="21"/>
        <v>7</v>
      </c>
      <c r="F85" s="7">
        <f t="shared" si="22"/>
        <v>0</v>
      </c>
    </row>
    <row r="86" spans="2:13" x14ac:dyDescent="0.25">
      <c r="C86" s="4">
        <f t="shared" si="19"/>
        <v>43157</v>
      </c>
      <c r="D86" s="7" t="str">
        <f t="shared" si="20"/>
        <v>Write classes that will be inheritated by enemy class</v>
      </c>
      <c r="E86">
        <f t="shared" si="21"/>
        <v>7</v>
      </c>
      <c r="F86" s="7">
        <f t="shared" si="22"/>
        <v>0</v>
      </c>
    </row>
    <row r="87" spans="2:13" x14ac:dyDescent="0.25">
      <c r="C87" s="4">
        <f t="shared" si="19"/>
        <v>43164</v>
      </c>
      <c r="D87" s="7" t="str">
        <f t="shared" si="20"/>
        <v>Write remaining core features</v>
      </c>
      <c r="E87">
        <f t="shared" si="21"/>
        <v>0</v>
      </c>
      <c r="F87" s="7">
        <f t="shared" si="22"/>
        <v>28</v>
      </c>
    </row>
    <row r="88" spans="2:13" x14ac:dyDescent="0.25">
      <c r="C88" s="4">
        <f t="shared" si="19"/>
        <v>43192</v>
      </c>
      <c r="D88" s="7" t="str">
        <f t="shared" si="20"/>
        <v>Update Gantt Chart</v>
      </c>
      <c r="E88">
        <f t="shared" si="21"/>
        <v>0</v>
      </c>
      <c r="F88" s="7">
        <f t="shared" si="22"/>
        <v>7</v>
      </c>
    </row>
    <row r="89" spans="2:13" x14ac:dyDescent="0.25">
      <c r="C89" s="4">
        <f t="shared" si="19"/>
        <v>43199</v>
      </c>
      <c r="D89" s="7" t="str">
        <f t="shared" si="20"/>
        <v>Finish coding any missing features</v>
      </c>
      <c r="E89">
        <f t="shared" si="21"/>
        <v>0</v>
      </c>
      <c r="F89" s="7">
        <f t="shared" si="22"/>
        <v>14</v>
      </c>
    </row>
    <row r="90" spans="2:13" x14ac:dyDescent="0.25">
      <c r="C90" s="4">
        <f t="shared" si="19"/>
        <v>43213</v>
      </c>
      <c r="D90" s="7" t="str">
        <f t="shared" si="20"/>
        <v>Test Release Candidate Make last-minute changes</v>
      </c>
      <c r="E90">
        <f t="shared" si="21"/>
        <v>0</v>
      </c>
      <c r="F90" s="7">
        <f t="shared" si="22"/>
        <v>10</v>
      </c>
    </row>
    <row r="91" spans="2:13" x14ac:dyDescent="0.25">
      <c r="B91" s="7" t="s">
        <v>129</v>
      </c>
      <c r="C91" s="4">
        <f>G11</f>
        <v>43115</v>
      </c>
      <c r="D91" s="7" t="str">
        <f>G2</f>
        <v>Documentation/SA demo</v>
      </c>
      <c r="E91">
        <f>G29</f>
        <v>28</v>
      </c>
      <c r="F91" s="7">
        <f>G38</f>
        <v>0</v>
      </c>
    </row>
    <row r="92" spans="2:13" x14ac:dyDescent="0.25">
      <c r="C92" s="4">
        <f t="shared" ref="C92:C98" si="23">G12</f>
        <v>43143</v>
      </c>
      <c r="D92" s="7" t="str">
        <f t="shared" ref="D92:D98" si="24">G3</f>
        <v>Learn Unity</v>
      </c>
      <c r="E92">
        <f t="shared" ref="E92:E98" si="25">G30</f>
        <v>7</v>
      </c>
      <c r="F92" s="7">
        <f t="shared" ref="F92:F98" si="26">G39</f>
        <v>0</v>
      </c>
    </row>
    <row r="93" spans="2:13" x14ac:dyDescent="0.25">
      <c r="C93" s="4">
        <f t="shared" si="23"/>
        <v>43150</v>
      </c>
      <c r="D93" s="7" t="str">
        <f t="shared" si="24"/>
        <v>Code feature</v>
      </c>
      <c r="E93">
        <f t="shared" si="25"/>
        <v>14</v>
      </c>
      <c r="F93" s="7">
        <f t="shared" si="26"/>
        <v>0</v>
      </c>
    </row>
    <row r="94" spans="2:13" x14ac:dyDescent="0.25">
      <c r="C94" s="4">
        <f t="shared" si="23"/>
        <v>43164</v>
      </c>
      <c r="D94" s="7" t="str">
        <f t="shared" si="24"/>
        <v>Test Code</v>
      </c>
      <c r="E94">
        <f t="shared" si="25"/>
        <v>14</v>
      </c>
      <c r="F94" s="7">
        <f t="shared" si="26"/>
        <v>0</v>
      </c>
    </row>
    <row r="95" spans="2:13" x14ac:dyDescent="0.25">
      <c r="C95" s="4">
        <f t="shared" si="23"/>
        <v>43178</v>
      </c>
      <c r="D95" s="7" t="str">
        <f t="shared" si="24"/>
        <v>Join code with rest of teams</v>
      </c>
      <c r="E95">
        <f t="shared" si="25"/>
        <v>0</v>
      </c>
      <c r="F95" s="7">
        <f t="shared" si="26"/>
        <v>14</v>
      </c>
    </row>
    <row r="96" spans="2:13" x14ac:dyDescent="0.25">
      <c r="C96" s="4">
        <f t="shared" si="23"/>
        <v>43192</v>
      </c>
      <c r="D96" s="7" t="str">
        <f t="shared" si="24"/>
        <v>Debugging</v>
      </c>
      <c r="E96">
        <f t="shared" si="25"/>
        <v>0</v>
      </c>
      <c r="F96" s="7">
        <f t="shared" si="26"/>
        <v>14</v>
      </c>
    </row>
    <row r="97" spans="2:6" x14ac:dyDescent="0.25">
      <c r="C97" s="4">
        <f t="shared" si="23"/>
        <v>43206</v>
      </c>
      <c r="D97" s="7" t="str">
        <f t="shared" si="24"/>
        <v>Rejoining code with teams</v>
      </c>
      <c r="E97">
        <f t="shared" si="25"/>
        <v>0</v>
      </c>
      <c r="F97" s="7">
        <f t="shared" si="26"/>
        <v>14</v>
      </c>
    </row>
    <row r="98" spans="2:6" x14ac:dyDescent="0.25">
      <c r="C98" s="4">
        <f t="shared" si="23"/>
        <v>43220</v>
      </c>
      <c r="D98" s="7" t="str">
        <f t="shared" si="24"/>
        <v>Playing game to ensure works</v>
      </c>
      <c r="E98">
        <f t="shared" si="25"/>
        <v>0</v>
      </c>
      <c r="F98" s="7">
        <f t="shared" si="26"/>
        <v>3</v>
      </c>
    </row>
    <row r="99" spans="2:6" x14ac:dyDescent="0.25">
      <c r="B99" s="7" t="s">
        <v>130</v>
      </c>
      <c r="C99" s="4">
        <f>H11</f>
        <v>43115</v>
      </c>
      <c r="D99" s="7" t="str">
        <f>H2</f>
        <v>Documentation/SA demo</v>
      </c>
      <c r="E99">
        <f>H29</f>
        <v>28</v>
      </c>
      <c r="F99" s="7">
        <f>H38</f>
        <v>0</v>
      </c>
    </row>
    <row r="100" spans="2:6" x14ac:dyDescent="0.25">
      <c r="C100" s="4">
        <f t="shared" ref="C100:C106" si="27">H12</f>
        <v>43143</v>
      </c>
      <c r="D100" s="7" t="str">
        <f t="shared" ref="D100:D106" si="28">H3</f>
        <v>Create Inventory</v>
      </c>
      <c r="E100">
        <f t="shared" ref="E100:E106" si="29">H30</f>
        <v>14</v>
      </c>
      <c r="F100" s="7">
        <f t="shared" ref="F100:F106" si="30">H39</f>
        <v>0</v>
      </c>
    </row>
    <row r="101" spans="2:6" x14ac:dyDescent="0.25">
      <c r="C101" s="4">
        <f t="shared" si="27"/>
        <v>43157</v>
      </c>
      <c r="D101" s="7" t="str">
        <f t="shared" si="28"/>
        <v>Create test Items</v>
      </c>
      <c r="E101">
        <f t="shared" si="29"/>
        <v>7</v>
      </c>
      <c r="F101" s="7">
        <f t="shared" si="30"/>
        <v>0</v>
      </c>
    </row>
    <row r="102" spans="2:6" x14ac:dyDescent="0.25">
      <c r="C102" s="4">
        <f t="shared" si="27"/>
        <v>43164</v>
      </c>
      <c r="D102" s="7" t="str">
        <f t="shared" si="28"/>
        <v>Make items stack/swap</v>
      </c>
      <c r="E102">
        <f t="shared" si="29"/>
        <v>14</v>
      </c>
      <c r="F102" s="7">
        <f t="shared" si="30"/>
        <v>0</v>
      </c>
    </row>
    <row r="103" spans="2:6" x14ac:dyDescent="0.25">
      <c r="C103" s="4">
        <f t="shared" si="27"/>
        <v>43178</v>
      </c>
      <c r="D103" s="7" t="str">
        <f t="shared" si="28"/>
        <v>Integrate Inventory into the main game</v>
      </c>
      <c r="E103">
        <f t="shared" si="29"/>
        <v>14</v>
      </c>
      <c r="F103" s="7">
        <f t="shared" si="30"/>
        <v>0</v>
      </c>
    </row>
    <row r="104" spans="2:6" x14ac:dyDescent="0.25">
      <c r="C104" s="4">
        <f t="shared" si="27"/>
        <v>43192</v>
      </c>
      <c r="D104" s="7" t="str">
        <f t="shared" si="28"/>
        <v>Make item objects in game move to inventory</v>
      </c>
      <c r="E104">
        <f t="shared" si="29"/>
        <v>0</v>
      </c>
      <c r="F104" s="7">
        <f t="shared" si="30"/>
        <v>14</v>
      </c>
    </row>
    <row r="105" spans="2:6" x14ac:dyDescent="0.25">
      <c r="C105" s="4">
        <f t="shared" si="27"/>
        <v>43206</v>
      </c>
      <c r="D105" s="7" t="str">
        <f t="shared" si="28"/>
        <v>Testing</v>
      </c>
      <c r="E105">
        <f t="shared" si="29"/>
        <v>0</v>
      </c>
      <c r="F105" s="7">
        <f t="shared" si="30"/>
        <v>7</v>
      </c>
    </row>
    <row r="106" spans="2:6" x14ac:dyDescent="0.25">
      <c r="C106" s="4">
        <f t="shared" si="27"/>
        <v>43213</v>
      </c>
      <c r="D106" s="7" t="str">
        <f t="shared" si="28"/>
        <v>Create all necessary items</v>
      </c>
      <c r="E106">
        <f t="shared" si="29"/>
        <v>0</v>
      </c>
      <c r="F106" s="7">
        <f t="shared" si="30"/>
        <v>7</v>
      </c>
    </row>
    <row r="107" spans="2:6" x14ac:dyDescent="0.25">
      <c r="B107" s="7" t="s">
        <v>131</v>
      </c>
      <c r="C107" s="4">
        <f>I11</f>
        <v>43115</v>
      </c>
      <c r="D107" s="7" t="str">
        <f>I2</f>
        <v>Documentation/SA demo</v>
      </c>
      <c r="E107">
        <f>I29</f>
        <v>28</v>
      </c>
      <c r="F107" s="7">
        <f>I38</f>
        <v>0</v>
      </c>
    </row>
    <row r="108" spans="2:6" x14ac:dyDescent="0.25">
      <c r="C108" s="4">
        <f t="shared" ref="C108:C114" si="31">I12</f>
        <v>43143</v>
      </c>
      <c r="D108" s="7" t="str">
        <f t="shared" ref="D108:D114" si="32">I3</f>
        <v>Overall Design Idea</v>
      </c>
      <c r="E108">
        <f t="shared" ref="E108:E114" si="33">I30</f>
        <v>7</v>
      </c>
      <c r="F108" s="7">
        <f t="shared" ref="F108:F114" si="34">I39</f>
        <v>0</v>
      </c>
    </row>
    <row r="109" spans="2:6" x14ac:dyDescent="0.25">
      <c r="C109" s="4">
        <f t="shared" si="31"/>
        <v>43150</v>
      </c>
      <c r="D109" s="7" t="str">
        <f t="shared" si="32"/>
        <v>Program Working Sample</v>
      </c>
      <c r="E109">
        <f t="shared" si="33"/>
        <v>14</v>
      </c>
      <c r="F109" s="7">
        <f t="shared" si="34"/>
        <v>0</v>
      </c>
    </row>
    <row r="110" spans="2:6" x14ac:dyDescent="0.25">
      <c r="C110" s="4">
        <f t="shared" si="31"/>
        <v>43164</v>
      </c>
      <c r="D110" s="7" t="str">
        <f t="shared" si="32"/>
        <v>Implement w/ Team’s Code</v>
      </c>
      <c r="E110">
        <f t="shared" si="33"/>
        <v>14</v>
      </c>
      <c r="F110" s="7">
        <f t="shared" si="34"/>
        <v>0</v>
      </c>
    </row>
    <row r="111" spans="2:6" x14ac:dyDescent="0.25">
      <c r="C111" s="4">
        <f t="shared" si="31"/>
        <v>43178</v>
      </c>
      <c r="D111" s="7" t="str">
        <f t="shared" si="32"/>
        <v>All Menus Functioning</v>
      </c>
      <c r="E111">
        <f t="shared" si="33"/>
        <v>0</v>
      </c>
      <c r="F111" s="7">
        <f t="shared" si="34"/>
        <v>7</v>
      </c>
    </row>
    <row r="112" spans="2:6" x14ac:dyDescent="0.25">
      <c r="C112" s="4">
        <f t="shared" si="31"/>
        <v>43185</v>
      </c>
      <c r="D112" s="7" t="str">
        <f t="shared" si="32"/>
        <v>Allow for Settings Changes</v>
      </c>
      <c r="E112">
        <f t="shared" si="33"/>
        <v>0</v>
      </c>
      <c r="F112" s="7">
        <f t="shared" si="34"/>
        <v>7</v>
      </c>
    </row>
    <row r="113" spans="2:6" x14ac:dyDescent="0.25">
      <c r="C113" s="4">
        <f t="shared" si="31"/>
        <v>43192</v>
      </c>
      <c r="D113" s="7" t="str">
        <f t="shared" si="32"/>
        <v>Implement Final Aesthetic Designs</v>
      </c>
      <c r="E113">
        <f t="shared" si="33"/>
        <v>0</v>
      </c>
      <c r="F113" s="7">
        <f t="shared" si="34"/>
        <v>14</v>
      </c>
    </row>
    <row r="114" spans="2:6" x14ac:dyDescent="0.25">
      <c r="C114" s="4">
        <f t="shared" si="31"/>
        <v>43206</v>
      </c>
      <c r="D114" s="7" t="str">
        <f t="shared" si="32"/>
        <v>Testing</v>
      </c>
      <c r="E114">
        <f t="shared" si="33"/>
        <v>0</v>
      </c>
      <c r="F114" s="7">
        <f t="shared" si="34"/>
        <v>14</v>
      </c>
    </row>
    <row r="115" spans="2:6" x14ac:dyDescent="0.25">
      <c r="B115" s="7" t="s">
        <v>132</v>
      </c>
      <c r="C115" s="4">
        <f>J11</f>
        <v>43115</v>
      </c>
      <c r="D115" s="7" t="str">
        <f>J2</f>
        <v>Documentation/SA demo</v>
      </c>
      <c r="E115">
        <f>J29</f>
        <v>28</v>
      </c>
      <c r="F115" s="7">
        <f>J38</f>
        <v>0</v>
      </c>
    </row>
    <row r="116" spans="2:6" x14ac:dyDescent="0.25">
      <c r="C116" s="4">
        <f t="shared" ref="C116:C123" si="35">J12</f>
        <v>43143</v>
      </c>
      <c r="D116" s="7" t="str">
        <f t="shared" ref="D116:D123" si="36">J3</f>
        <v>Outline Manager and Functions</v>
      </c>
      <c r="E116">
        <f t="shared" ref="E116:E123" si="37">J30</f>
        <v>7</v>
      </c>
      <c r="F116" s="7">
        <f t="shared" ref="F116:F123" si="38">J39</f>
        <v>0</v>
      </c>
    </row>
    <row r="117" spans="2:6" x14ac:dyDescent="0.25">
      <c r="C117" s="4">
        <f t="shared" si="35"/>
        <v>43150</v>
      </c>
      <c r="D117" s="7" t="str">
        <f t="shared" si="36"/>
        <v>Build Sound Library</v>
      </c>
      <c r="E117">
        <f t="shared" si="37"/>
        <v>21</v>
      </c>
      <c r="F117" s="7">
        <f t="shared" si="38"/>
        <v>0</v>
      </c>
    </row>
    <row r="118" spans="2:6" x14ac:dyDescent="0.25">
      <c r="C118" s="4">
        <f t="shared" si="35"/>
        <v>43171</v>
      </c>
      <c r="D118" s="7" t="str">
        <f t="shared" si="36"/>
        <v>Working Functions for all possible audio requests</v>
      </c>
      <c r="E118">
        <f t="shared" si="37"/>
        <v>7</v>
      </c>
      <c r="F118" s="7">
        <f t="shared" si="38"/>
        <v>7</v>
      </c>
    </row>
    <row r="119" spans="2:6" x14ac:dyDescent="0.25">
      <c r="C119" s="4">
        <f t="shared" si="35"/>
        <v>43185</v>
      </c>
      <c r="D119" s="7" t="str">
        <f t="shared" si="36"/>
        <v>Testing/Debugging</v>
      </c>
      <c r="E119">
        <f t="shared" si="37"/>
        <v>0</v>
      </c>
      <c r="F119" s="7">
        <f t="shared" si="38"/>
        <v>7</v>
      </c>
    </row>
    <row r="120" spans="2:6" x14ac:dyDescent="0.25">
      <c r="C120" s="4">
        <f t="shared" si="35"/>
        <v>43192</v>
      </c>
      <c r="D120" s="7" t="str">
        <f t="shared" si="36"/>
        <v>Algorithm for dynamic pitch of sounds</v>
      </c>
      <c r="E120">
        <f t="shared" si="37"/>
        <v>0</v>
      </c>
      <c r="F120" s="7">
        <f t="shared" si="38"/>
        <v>14</v>
      </c>
    </row>
    <row r="121" spans="2:6" x14ac:dyDescent="0.25">
      <c r="C121" s="4">
        <f t="shared" si="35"/>
        <v>43206</v>
      </c>
      <c r="D121" s="7" t="str">
        <f t="shared" si="36"/>
        <v>Modify sounds/music for optimal load times</v>
      </c>
      <c r="E121">
        <f t="shared" si="37"/>
        <v>0</v>
      </c>
      <c r="F121" s="7">
        <f t="shared" si="38"/>
        <v>14</v>
      </c>
    </row>
    <row r="122" spans="2:6" x14ac:dyDescent="0.25">
      <c r="C122" s="4">
        <f t="shared" si="35"/>
        <v>43220</v>
      </c>
      <c r="D122" s="7" t="str">
        <f t="shared" si="36"/>
        <v>Testing/Debugging</v>
      </c>
      <c r="E122">
        <f t="shared" si="37"/>
        <v>0</v>
      </c>
      <c r="F122" s="7">
        <f t="shared" si="38"/>
        <v>3</v>
      </c>
    </row>
    <row r="123" spans="2:6" x14ac:dyDescent="0.25">
      <c r="C123" s="4">
        <f t="shared" si="35"/>
        <v>43223</v>
      </c>
      <c r="D123" s="7" t="str">
        <f t="shared" si="36"/>
        <v>Presentation</v>
      </c>
      <c r="E123">
        <f t="shared" si="37"/>
        <v>0</v>
      </c>
      <c r="F123" s="7">
        <f t="shared" si="38"/>
        <v>0</v>
      </c>
    </row>
  </sheetData>
  <dataValidations count="1">
    <dataValidation type="list" allowBlank="1" showInputMessage="1" showErrorMessage="1" sqref="L1">
      <formula1>personList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49" workbookViewId="0">
      <selection activeCell="A67" sqref="A67"/>
    </sheetView>
  </sheetViews>
  <sheetFormatPr defaultColWidth="8.85546875" defaultRowHeight="15" x14ac:dyDescent="0.25"/>
  <cols>
    <col min="1" max="1" width="62.42578125" customWidth="1"/>
    <col min="2" max="2" width="20.28515625" customWidth="1"/>
    <col min="3" max="3" width="17" customWidth="1"/>
    <col min="4" max="4" width="14.42578125" customWidth="1"/>
    <col min="5" max="5" width="11.42578125" customWidth="1"/>
  </cols>
  <sheetData>
    <row r="1" spans="1:3" x14ac:dyDescent="0.25">
      <c r="A1" s="10" t="s">
        <v>1</v>
      </c>
      <c r="B1" s="9" t="s">
        <v>123</v>
      </c>
      <c r="C1" s="9" t="s">
        <v>118</v>
      </c>
    </row>
    <row r="2" spans="1:3" x14ac:dyDescent="0.25">
      <c r="A2" s="11" t="s">
        <v>72</v>
      </c>
      <c r="B2">
        <v>5</v>
      </c>
    </row>
    <row r="3" spans="1:3" x14ac:dyDescent="0.25">
      <c r="A3" s="12" t="s">
        <v>56</v>
      </c>
      <c r="B3">
        <v>5</v>
      </c>
    </row>
    <row r="4" spans="1:3" x14ac:dyDescent="0.25">
      <c r="A4" s="12" t="s">
        <v>57</v>
      </c>
      <c r="B4">
        <v>5</v>
      </c>
    </row>
    <row r="5" spans="1:3" x14ac:dyDescent="0.25">
      <c r="A5" s="12" t="s">
        <v>58</v>
      </c>
      <c r="B5">
        <v>5</v>
      </c>
    </row>
    <row r="6" spans="1:3" x14ac:dyDescent="0.25">
      <c r="A6" s="12" t="s">
        <v>59</v>
      </c>
      <c r="B6">
        <v>5</v>
      </c>
    </row>
    <row r="7" spans="1:3" x14ac:dyDescent="0.25">
      <c r="A7" s="12" t="s">
        <v>60</v>
      </c>
      <c r="B7">
        <v>5</v>
      </c>
    </row>
    <row r="8" spans="1:3" x14ac:dyDescent="0.25">
      <c r="A8" s="12" t="s">
        <v>61</v>
      </c>
      <c r="B8">
        <v>5</v>
      </c>
    </row>
    <row r="9" spans="1:3" x14ac:dyDescent="0.25">
      <c r="A9" s="12" t="s">
        <v>62</v>
      </c>
      <c r="B9">
        <v>5</v>
      </c>
    </row>
    <row r="10" spans="1:3" x14ac:dyDescent="0.25">
      <c r="A10" s="13" t="s">
        <v>63</v>
      </c>
      <c r="B10">
        <v>5</v>
      </c>
    </row>
    <row r="11" spans="1:3" x14ac:dyDescent="0.25">
      <c r="A11" s="14" t="s">
        <v>2</v>
      </c>
      <c r="B11" s="18"/>
      <c r="C11" s="19"/>
    </row>
    <row r="12" spans="1:3" x14ac:dyDescent="0.25">
      <c r="A12" s="15" t="s">
        <v>72</v>
      </c>
      <c r="B12">
        <v>5</v>
      </c>
    </row>
    <row r="13" spans="1:3" x14ac:dyDescent="0.25">
      <c r="A13" s="16" t="s">
        <v>64</v>
      </c>
      <c r="B13">
        <v>5</v>
      </c>
    </row>
    <row r="14" spans="1:3" x14ac:dyDescent="0.25">
      <c r="A14" s="16" t="s">
        <v>65</v>
      </c>
      <c r="B14">
        <v>5</v>
      </c>
    </row>
    <row r="15" spans="1:3" x14ac:dyDescent="0.25">
      <c r="A15" s="16" t="s">
        <v>66</v>
      </c>
      <c r="B15">
        <v>5</v>
      </c>
    </row>
    <row r="16" spans="1:3" x14ac:dyDescent="0.25">
      <c r="A16" s="16" t="s">
        <v>67</v>
      </c>
      <c r="B16">
        <v>5</v>
      </c>
    </row>
    <row r="17" spans="1:3" x14ac:dyDescent="0.25">
      <c r="A17" s="16" t="s">
        <v>68</v>
      </c>
      <c r="B17">
        <v>5</v>
      </c>
    </row>
    <row r="18" spans="1:3" x14ac:dyDescent="0.25">
      <c r="A18" s="16" t="s">
        <v>69</v>
      </c>
      <c r="B18">
        <v>5</v>
      </c>
    </row>
    <row r="19" spans="1:3" x14ac:dyDescent="0.25">
      <c r="A19" s="16" t="s">
        <v>70</v>
      </c>
      <c r="B19">
        <v>5</v>
      </c>
    </row>
    <row r="20" spans="1:3" x14ac:dyDescent="0.25">
      <c r="A20" s="17" t="s">
        <v>71</v>
      </c>
      <c r="B20">
        <v>5</v>
      </c>
    </row>
    <row r="21" spans="1:3" x14ac:dyDescent="0.25">
      <c r="A21" s="14" t="s">
        <v>3</v>
      </c>
      <c r="B21" s="18"/>
      <c r="C21" s="19"/>
    </row>
    <row r="22" spans="1:3" x14ac:dyDescent="0.25">
      <c r="A22" s="11" t="s">
        <v>72</v>
      </c>
      <c r="B22">
        <v>5</v>
      </c>
    </row>
    <row r="23" spans="1:3" x14ac:dyDescent="0.25">
      <c r="A23" s="12" t="s">
        <v>105</v>
      </c>
      <c r="B23">
        <v>5</v>
      </c>
    </row>
    <row r="24" spans="1:3" x14ac:dyDescent="0.25">
      <c r="A24" s="12" t="s">
        <v>106</v>
      </c>
      <c r="B24">
        <v>5</v>
      </c>
    </row>
    <row r="25" spans="1:3" x14ac:dyDescent="0.25">
      <c r="A25" s="12" t="s">
        <v>107</v>
      </c>
      <c r="B25">
        <v>5</v>
      </c>
    </row>
    <row r="26" spans="1:3" x14ac:dyDescent="0.25">
      <c r="A26" s="12" t="s">
        <v>108</v>
      </c>
      <c r="B26">
        <v>5</v>
      </c>
    </row>
    <row r="27" spans="1:3" x14ac:dyDescent="0.25">
      <c r="A27" s="12" t="s">
        <v>109</v>
      </c>
      <c r="B27">
        <v>5</v>
      </c>
    </row>
    <row r="28" spans="1:3" x14ac:dyDescent="0.25">
      <c r="A28" s="12" t="s">
        <v>110</v>
      </c>
      <c r="B28">
        <v>5</v>
      </c>
    </row>
    <row r="29" spans="1:3" x14ac:dyDescent="0.25">
      <c r="A29" s="12" t="s">
        <v>70</v>
      </c>
      <c r="B29">
        <v>5</v>
      </c>
    </row>
    <row r="30" spans="1:3" x14ac:dyDescent="0.25">
      <c r="A30" s="13" t="s">
        <v>79</v>
      </c>
      <c r="B30">
        <v>5</v>
      </c>
    </row>
    <row r="31" spans="1:3" x14ac:dyDescent="0.25">
      <c r="A31" s="14" t="s">
        <v>36</v>
      </c>
      <c r="B31" s="18"/>
      <c r="C31" s="19"/>
    </row>
    <row r="32" spans="1:3" x14ac:dyDescent="0.25">
      <c r="A32" s="15" t="s">
        <v>72</v>
      </c>
      <c r="B32">
        <v>5</v>
      </c>
    </row>
    <row r="33" spans="1:3" x14ac:dyDescent="0.25">
      <c r="A33" s="16" t="s">
        <v>98</v>
      </c>
      <c r="B33">
        <v>5</v>
      </c>
    </row>
    <row r="34" spans="1:3" x14ac:dyDescent="0.25">
      <c r="A34" s="16" t="s">
        <v>99</v>
      </c>
      <c r="B34">
        <v>5</v>
      </c>
    </row>
    <row r="35" spans="1:3" x14ac:dyDescent="0.25">
      <c r="A35" s="16" t="s">
        <v>100</v>
      </c>
      <c r="B35">
        <v>5</v>
      </c>
    </row>
    <row r="36" spans="1:3" x14ac:dyDescent="0.25">
      <c r="A36" s="16" t="s">
        <v>101</v>
      </c>
      <c r="B36">
        <v>5</v>
      </c>
    </row>
    <row r="37" spans="1:3" x14ac:dyDescent="0.25">
      <c r="A37" s="16" t="s">
        <v>102</v>
      </c>
      <c r="B37">
        <v>5</v>
      </c>
    </row>
    <row r="38" spans="1:3" x14ac:dyDescent="0.25">
      <c r="A38" s="16" t="s">
        <v>103</v>
      </c>
      <c r="B38">
        <v>5</v>
      </c>
    </row>
    <row r="39" spans="1:3" x14ac:dyDescent="0.25">
      <c r="A39" s="16" t="s">
        <v>70</v>
      </c>
      <c r="B39">
        <v>5</v>
      </c>
    </row>
    <row r="40" spans="1:3" x14ac:dyDescent="0.25">
      <c r="A40" s="17" t="s">
        <v>104</v>
      </c>
      <c r="B40">
        <v>5</v>
      </c>
    </row>
    <row r="41" spans="1:3" x14ac:dyDescent="0.25">
      <c r="A41" s="14" t="s">
        <v>4</v>
      </c>
      <c r="B41" s="18"/>
      <c r="C41" s="19"/>
    </row>
    <row r="42" spans="1:3" x14ac:dyDescent="0.25">
      <c r="A42" s="11" t="s">
        <v>72</v>
      </c>
      <c r="B42" s="21">
        <v>13.5</v>
      </c>
      <c r="C42">
        <v>16.25</v>
      </c>
    </row>
    <row r="43" spans="1:3" x14ac:dyDescent="0.25">
      <c r="A43" s="12" t="s">
        <v>111</v>
      </c>
      <c r="B43">
        <v>10</v>
      </c>
      <c r="C43">
        <v>6</v>
      </c>
    </row>
    <row r="44" spans="1:3" x14ac:dyDescent="0.25">
      <c r="A44" s="12" t="s">
        <v>112</v>
      </c>
      <c r="B44">
        <v>7</v>
      </c>
      <c r="C44">
        <v>7.5</v>
      </c>
    </row>
    <row r="45" spans="1:3" x14ac:dyDescent="0.25">
      <c r="A45" s="12" t="s">
        <v>113</v>
      </c>
      <c r="B45">
        <v>7</v>
      </c>
      <c r="C45">
        <v>0</v>
      </c>
    </row>
    <row r="46" spans="1:3" x14ac:dyDescent="0.25">
      <c r="A46" s="12" t="s">
        <v>114</v>
      </c>
      <c r="B46">
        <v>7</v>
      </c>
      <c r="C46">
        <v>5</v>
      </c>
    </row>
    <row r="47" spans="1:3" x14ac:dyDescent="0.25">
      <c r="A47" s="12" t="s">
        <v>115</v>
      </c>
      <c r="B47">
        <v>5</v>
      </c>
    </row>
    <row r="48" spans="1:3" x14ac:dyDescent="0.25">
      <c r="A48" s="12" t="s">
        <v>116</v>
      </c>
      <c r="B48">
        <v>6</v>
      </c>
    </row>
    <row r="49" spans="1:3" x14ac:dyDescent="0.25">
      <c r="A49" s="12" t="s">
        <v>117</v>
      </c>
      <c r="B49">
        <v>5</v>
      </c>
    </row>
    <row r="50" spans="1:3" x14ac:dyDescent="0.25">
      <c r="A50" s="13" t="s">
        <v>79</v>
      </c>
      <c r="B50">
        <v>5</v>
      </c>
    </row>
    <row r="51" spans="1:3" x14ac:dyDescent="0.25">
      <c r="A51" s="14" t="s">
        <v>5</v>
      </c>
      <c r="B51" s="18"/>
      <c r="C51" s="19"/>
    </row>
    <row r="52" spans="1:3" x14ac:dyDescent="0.25">
      <c r="A52" s="15" t="s">
        <v>72</v>
      </c>
      <c r="B52">
        <v>5</v>
      </c>
    </row>
    <row r="53" spans="1:3" x14ac:dyDescent="0.25">
      <c r="A53" s="16" t="s">
        <v>91</v>
      </c>
      <c r="B53">
        <v>5</v>
      </c>
    </row>
    <row r="54" spans="1:3" x14ac:dyDescent="0.25">
      <c r="A54" s="16" t="s">
        <v>92</v>
      </c>
      <c r="B54">
        <v>5</v>
      </c>
    </row>
    <row r="55" spans="1:3" x14ac:dyDescent="0.25">
      <c r="A55" s="16" t="s">
        <v>93</v>
      </c>
      <c r="B55">
        <v>5</v>
      </c>
    </row>
    <row r="56" spans="1:3" x14ac:dyDescent="0.25">
      <c r="A56" s="16" t="s">
        <v>94</v>
      </c>
      <c r="B56">
        <v>5</v>
      </c>
    </row>
    <row r="57" spans="1:3" x14ac:dyDescent="0.25">
      <c r="A57" s="16" t="s">
        <v>95</v>
      </c>
      <c r="B57">
        <v>5</v>
      </c>
    </row>
    <row r="58" spans="1:3" x14ac:dyDescent="0.25">
      <c r="A58" s="16" t="s">
        <v>96</v>
      </c>
      <c r="B58">
        <v>5</v>
      </c>
    </row>
    <row r="59" spans="1:3" x14ac:dyDescent="0.25">
      <c r="A59" s="16" t="s">
        <v>97</v>
      </c>
      <c r="B59">
        <v>5</v>
      </c>
    </row>
    <row r="60" spans="1:3" x14ac:dyDescent="0.25">
      <c r="A60" s="17" t="s">
        <v>79</v>
      </c>
      <c r="B60">
        <v>5</v>
      </c>
    </row>
    <row r="61" spans="1:3" x14ac:dyDescent="0.25">
      <c r="A61" s="14" t="s">
        <v>6</v>
      </c>
      <c r="B61" s="18"/>
      <c r="C61" s="19"/>
    </row>
    <row r="62" spans="1:3" x14ac:dyDescent="0.25">
      <c r="A62" s="11" t="s">
        <v>72</v>
      </c>
      <c r="B62">
        <v>5</v>
      </c>
      <c r="C62">
        <v>8</v>
      </c>
    </row>
    <row r="63" spans="1:3" x14ac:dyDescent="0.25">
      <c r="A63" s="12" t="s">
        <v>87</v>
      </c>
      <c r="B63">
        <v>15</v>
      </c>
      <c r="C63">
        <v>22</v>
      </c>
    </row>
    <row r="64" spans="1:3" x14ac:dyDescent="0.25">
      <c r="A64" s="12" t="s">
        <v>88</v>
      </c>
      <c r="B64">
        <v>5</v>
      </c>
      <c r="C64">
        <v>3.25</v>
      </c>
    </row>
    <row r="65" spans="1:3" x14ac:dyDescent="0.25">
      <c r="A65" s="12" t="s">
        <v>133</v>
      </c>
      <c r="B65">
        <v>5</v>
      </c>
      <c r="C65">
        <v>13</v>
      </c>
    </row>
    <row r="66" spans="1:3" x14ac:dyDescent="0.25">
      <c r="A66" s="12" t="s">
        <v>136</v>
      </c>
      <c r="B66">
        <v>5</v>
      </c>
      <c r="C66">
        <v>6</v>
      </c>
    </row>
    <row r="67" spans="1:3" x14ac:dyDescent="0.25">
      <c r="A67" s="12" t="s">
        <v>135</v>
      </c>
      <c r="B67">
        <v>5</v>
      </c>
      <c r="C67">
        <v>0</v>
      </c>
    </row>
    <row r="68" spans="1:3" x14ac:dyDescent="0.25">
      <c r="A68" s="12" t="s">
        <v>70</v>
      </c>
      <c r="B68">
        <v>5</v>
      </c>
      <c r="C68">
        <v>0</v>
      </c>
    </row>
    <row r="69" spans="1:3" x14ac:dyDescent="0.25">
      <c r="A69" s="12" t="s">
        <v>89</v>
      </c>
      <c r="B69">
        <v>5</v>
      </c>
      <c r="C69">
        <v>0</v>
      </c>
    </row>
    <row r="70" spans="1:3" x14ac:dyDescent="0.25">
      <c r="A70" s="13" t="s">
        <v>90</v>
      </c>
      <c r="B70">
        <v>5</v>
      </c>
      <c r="C70">
        <v>0</v>
      </c>
    </row>
    <row r="71" spans="1:3" x14ac:dyDescent="0.25">
      <c r="A71" s="14" t="s">
        <v>7</v>
      </c>
      <c r="B71" s="18"/>
      <c r="C71" s="19"/>
    </row>
    <row r="72" spans="1:3" x14ac:dyDescent="0.25">
      <c r="A72" s="15" t="s">
        <v>72</v>
      </c>
      <c r="B72">
        <v>5</v>
      </c>
    </row>
    <row r="73" spans="1:3" x14ac:dyDescent="0.25">
      <c r="A73" s="16" t="s">
        <v>80</v>
      </c>
      <c r="B73">
        <v>5</v>
      </c>
    </row>
    <row r="74" spans="1:3" x14ac:dyDescent="0.25">
      <c r="A74" s="16" t="s">
        <v>81</v>
      </c>
      <c r="B74">
        <v>5</v>
      </c>
    </row>
    <row r="75" spans="1:3" x14ac:dyDescent="0.25">
      <c r="A75" s="16" t="s">
        <v>82</v>
      </c>
      <c r="B75">
        <v>5</v>
      </c>
    </row>
    <row r="76" spans="1:3" x14ac:dyDescent="0.25">
      <c r="A76" s="16" t="s">
        <v>83</v>
      </c>
      <c r="B76">
        <v>5</v>
      </c>
    </row>
    <row r="77" spans="1:3" x14ac:dyDescent="0.25">
      <c r="A77" s="16" t="s">
        <v>84</v>
      </c>
      <c r="B77">
        <v>5</v>
      </c>
    </row>
    <row r="78" spans="1:3" x14ac:dyDescent="0.25">
      <c r="A78" s="16" t="s">
        <v>85</v>
      </c>
      <c r="B78">
        <v>5</v>
      </c>
    </row>
    <row r="79" spans="1:3" x14ac:dyDescent="0.25">
      <c r="A79" s="16" t="s">
        <v>70</v>
      </c>
      <c r="B79">
        <v>5</v>
      </c>
    </row>
    <row r="80" spans="1:3" x14ac:dyDescent="0.25">
      <c r="A80" s="17" t="s">
        <v>86</v>
      </c>
      <c r="B80">
        <v>5</v>
      </c>
    </row>
    <row r="81" spans="1:5" x14ac:dyDescent="0.25">
      <c r="A81" s="14" t="s">
        <v>8</v>
      </c>
      <c r="B81" s="18"/>
      <c r="C81" s="19"/>
    </row>
    <row r="82" spans="1:5" x14ac:dyDescent="0.25">
      <c r="A82" s="11" t="s">
        <v>72</v>
      </c>
      <c r="B82">
        <v>5</v>
      </c>
    </row>
    <row r="83" spans="1:5" x14ac:dyDescent="0.25">
      <c r="A83" s="12" t="s">
        <v>73</v>
      </c>
      <c r="B83">
        <v>5</v>
      </c>
    </row>
    <row r="84" spans="1:5" x14ac:dyDescent="0.25">
      <c r="A84" s="12" t="s">
        <v>74</v>
      </c>
      <c r="B84">
        <v>5</v>
      </c>
    </row>
    <row r="85" spans="1:5" x14ac:dyDescent="0.25">
      <c r="A85" s="12" t="s">
        <v>75</v>
      </c>
      <c r="B85">
        <v>5</v>
      </c>
    </row>
    <row r="86" spans="1:5" x14ac:dyDescent="0.25">
      <c r="A86" s="12" t="s">
        <v>76</v>
      </c>
      <c r="B86">
        <v>5</v>
      </c>
    </row>
    <row r="87" spans="1:5" x14ac:dyDescent="0.25">
      <c r="A87" s="12" t="s">
        <v>77</v>
      </c>
      <c r="B87">
        <v>5</v>
      </c>
    </row>
    <row r="88" spans="1:5" x14ac:dyDescent="0.25">
      <c r="A88" s="12" t="s">
        <v>78</v>
      </c>
      <c r="B88">
        <v>5</v>
      </c>
    </row>
    <row r="89" spans="1:5" x14ac:dyDescent="0.25">
      <c r="A89" s="12" t="s">
        <v>76</v>
      </c>
      <c r="B89">
        <v>5</v>
      </c>
    </row>
    <row r="90" spans="1:5" x14ac:dyDescent="0.25">
      <c r="A90" s="13" t="s">
        <v>79</v>
      </c>
      <c r="B90">
        <v>5</v>
      </c>
    </row>
    <row r="91" spans="1:5" x14ac:dyDescent="0.25">
      <c r="B91" s="20" t="s">
        <v>122</v>
      </c>
      <c r="C91" s="20" t="s">
        <v>119</v>
      </c>
      <c r="D91" s="20" t="s">
        <v>120</v>
      </c>
      <c r="E91" s="20" t="s">
        <v>121</v>
      </c>
    </row>
    <row r="92" spans="1:5" x14ac:dyDescent="0.25">
      <c r="B92">
        <f>SUM(B2:B90)</f>
        <v>435.5</v>
      </c>
      <c r="C92">
        <f>SUM(C2:C90)</f>
        <v>87</v>
      </c>
      <c r="D92" s="8">
        <f>B92*100</f>
        <v>43550</v>
      </c>
      <c r="E92" s="8">
        <f>C92*100</f>
        <v>8700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Windows User</cp:lastModifiedBy>
  <dcterms:created xsi:type="dcterms:W3CDTF">2018-03-21T06:27:19Z</dcterms:created>
  <dcterms:modified xsi:type="dcterms:W3CDTF">2018-04-24T23:56:46Z</dcterms:modified>
</cp:coreProperties>
</file>