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ura\Desktop\"/>
    </mc:Choice>
  </mc:AlternateContent>
  <xr:revisionPtr revIDLastSave="0" documentId="13_ncr:1_{7597B545-6E84-4068-B834-6FCF1C07491D}" xr6:coauthVersionLast="47" xr6:coauthVersionMax="47" xr10:uidLastSave="{00000000-0000-0000-0000-000000000000}"/>
  <bookViews>
    <workbookView xWindow="-98" yWindow="-98" windowWidth="19396" windowHeight="10080" xr2:uid="{7DA750B9-A238-4775-8B21-1C6C950A05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0" i="1" s="1"/>
  <c r="G8" i="1"/>
  <c r="G7" i="1"/>
  <c r="F9" i="1"/>
  <c r="F8" i="1"/>
  <c r="F7" i="1"/>
  <c r="F10" i="1" l="1"/>
</calcChain>
</file>

<file path=xl/sharedStrings.xml><?xml version="1.0" encoding="utf-8"?>
<sst xmlns="http://schemas.openxmlformats.org/spreadsheetml/2006/main" count="10" uniqueCount="10">
  <si>
    <t>AD</t>
    <phoneticPr fontId="1"/>
  </si>
  <si>
    <t>DC</t>
    <phoneticPr fontId="1"/>
  </si>
  <si>
    <t>AB</t>
    <phoneticPr fontId="1"/>
  </si>
  <si>
    <t>BC</t>
    <phoneticPr fontId="1"/>
  </si>
  <si>
    <t>BD</t>
    <phoneticPr fontId="1"/>
  </si>
  <si>
    <t>形態係数</t>
    <rPh sb="0" eb="2">
      <t>ケイタイ</t>
    </rPh>
    <rPh sb="2" eb="4">
      <t>ケイスウ</t>
    </rPh>
    <phoneticPr fontId="1"/>
  </si>
  <si>
    <t>AC</t>
    <phoneticPr fontId="1"/>
  </si>
  <si>
    <t>l_y,e</t>
    <phoneticPr fontId="1"/>
  </si>
  <si>
    <t>l_y,h</t>
    <phoneticPr fontId="1"/>
  </si>
  <si>
    <t>l_z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</si>
</sst>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47798</xdr:colOff>
      <xdr:row>2</xdr:row>
      <xdr:rowOff>46413</xdr:rowOff>
    </xdr:from>
    <xdr:to>
      <xdr:col>2</xdr:col>
      <xdr:colOff>268778</xdr:colOff>
      <xdr:row>2</xdr:row>
      <xdr:rowOff>46413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5AE66F42-DCB1-4320-8CC6-123B273C3080}"/>
            </a:ext>
          </a:extLst>
        </xdr:cNvPr>
        <xdr:cNvCxnSpPr/>
      </xdr:nvCxnSpPr>
      <xdr:spPr>
        <a:xfrm>
          <a:off x="657398" y="365068"/>
          <a:ext cx="83058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548640</xdr:colOff>
      <xdr:row>1</xdr:row>
      <xdr:rowOff>60961</xdr:rowOff>
    </xdr:from>
    <xdr:to>
      <xdr:col>1</xdr:col>
      <xdr:colOff>60960</xdr:colOff>
      <xdr:row>5</xdr:row>
      <xdr:rowOff>93520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2B725DA-E659-4B27-99E8-B5D13F4AC811}"/>
            </a:ext>
          </a:extLst>
        </xdr:cNvPr>
        <xdr:cNvSpPr/>
      </xdr:nvSpPr>
      <xdr:spPr>
        <a:xfrm>
          <a:off x="548640" y="220288"/>
          <a:ext cx="121920" cy="669868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605246</xdr:colOff>
      <xdr:row>5</xdr:row>
      <xdr:rowOff>82731</xdr:rowOff>
    </xdr:from>
    <xdr:to>
      <xdr:col>0</xdr:col>
      <xdr:colOff>605246</xdr:colOff>
      <xdr:row>14</xdr:row>
      <xdr:rowOff>47897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3D8FFE24-064B-4161-B627-9DA532284F28}"/>
            </a:ext>
          </a:extLst>
        </xdr:cNvPr>
        <xdr:cNvCxnSpPr/>
      </xdr:nvCxnSpPr>
      <xdr:spPr>
        <a:xfrm>
          <a:off x="605246" y="888274"/>
          <a:ext cx="0" cy="1415143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5</xdr:row>
      <xdr:rowOff>87086</xdr:rowOff>
    </xdr:from>
    <xdr:to>
      <xdr:col>0</xdr:col>
      <xdr:colOff>452846</xdr:colOff>
      <xdr:row>5</xdr:row>
      <xdr:rowOff>87086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1EC0C92A-3699-4DD2-BDB6-1D9091E314D8}"/>
            </a:ext>
          </a:extLst>
        </xdr:cNvPr>
        <xdr:cNvCxnSpPr/>
      </xdr:nvCxnSpPr>
      <xdr:spPr>
        <a:xfrm flipH="1">
          <a:off x="304800" y="892629"/>
          <a:ext cx="14804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2</xdr:row>
      <xdr:rowOff>60961</xdr:rowOff>
    </xdr:from>
    <xdr:to>
      <xdr:col>0</xdr:col>
      <xdr:colOff>452846</xdr:colOff>
      <xdr:row>2</xdr:row>
      <xdr:rowOff>60961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E5B74977-AC0E-4501-BD7F-992A1738D292}"/>
            </a:ext>
          </a:extLst>
        </xdr:cNvPr>
        <xdr:cNvCxnSpPr/>
      </xdr:nvCxnSpPr>
      <xdr:spPr>
        <a:xfrm flipH="1">
          <a:off x="304800" y="383178"/>
          <a:ext cx="14804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14</xdr:row>
      <xdr:rowOff>47898</xdr:rowOff>
    </xdr:from>
    <xdr:to>
      <xdr:col>0</xdr:col>
      <xdr:colOff>452846</xdr:colOff>
      <xdr:row>14</xdr:row>
      <xdr:rowOff>47898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190FA4E0-9F57-4997-8EBC-AF5F12A52181}"/>
            </a:ext>
          </a:extLst>
        </xdr:cNvPr>
        <xdr:cNvCxnSpPr/>
      </xdr:nvCxnSpPr>
      <xdr:spPr>
        <a:xfrm flipH="1">
          <a:off x="304800" y="2303418"/>
          <a:ext cx="14804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370114</xdr:colOff>
      <xdr:row>5</xdr:row>
      <xdr:rowOff>87086</xdr:rowOff>
    </xdr:from>
    <xdr:to>
      <xdr:col>0</xdr:col>
      <xdr:colOff>370114</xdr:colOff>
      <xdr:row>14</xdr:row>
      <xdr:rowOff>47897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B4B1F5F2-DED7-4DCB-AA35-5EC526352B20}"/>
            </a:ext>
          </a:extLst>
        </xdr:cNvPr>
        <xdr:cNvCxnSpPr/>
      </xdr:nvCxnSpPr>
      <xdr:spPr>
        <a:xfrm flipV="1">
          <a:off x="370114" y="892629"/>
          <a:ext cx="0" cy="1410788"/>
        </a:xfrm>
        <a:prstGeom prst="straightConnector1">
          <a:avLst/>
        </a:prstGeom>
        <a:ln>
          <a:solidFill>
            <a:sysClr val="windowText" lastClr="00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370114</xdr:colOff>
      <xdr:row>2</xdr:row>
      <xdr:rowOff>65315</xdr:rowOff>
    </xdr:from>
    <xdr:to>
      <xdr:col>0</xdr:col>
      <xdr:colOff>370114</xdr:colOff>
      <xdr:row>5</xdr:row>
      <xdr:rowOff>95794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C53B01C-32D5-4CAA-A86D-9B72318A4D57}"/>
            </a:ext>
          </a:extLst>
        </xdr:cNvPr>
        <xdr:cNvCxnSpPr/>
      </xdr:nvCxnSpPr>
      <xdr:spPr>
        <a:xfrm flipV="1">
          <a:off x="370114" y="387532"/>
          <a:ext cx="0" cy="513805"/>
        </a:xfrm>
        <a:prstGeom prst="straightConnector1">
          <a:avLst/>
        </a:prstGeom>
        <a:ln>
          <a:solidFill>
            <a:sysClr val="windowText" lastClr="00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47898</xdr:colOff>
      <xdr:row>3</xdr:row>
      <xdr:rowOff>130629</xdr:rowOff>
    </xdr:from>
    <xdr:to>
      <xdr:col>2</xdr:col>
      <xdr:colOff>269969</xdr:colOff>
      <xdr:row>3</xdr:row>
      <xdr:rowOff>130629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D64A063D-3596-4F1B-A94F-EFC0288A0AFA}"/>
            </a:ext>
          </a:extLst>
        </xdr:cNvPr>
        <xdr:cNvCxnSpPr/>
      </xdr:nvCxnSpPr>
      <xdr:spPr>
        <a:xfrm>
          <a:off x="657498" y="613955"/>
          <a:ext cx="831671" cy="0"/>
        </a:xfrm>
        <a:prstGeom prst="straightConnector1">
          <a:avLst/>
        </a:prstGeom>
        <a:ln>
          <a:solidFill>
            <a:sysClr val="windowText" lastClr="00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141263</xdr:colOff>
      <xdr:row>9</xdr:row>
      <xdr:rowOff>12987</xdr:rowOff>
    </xdr:from>
    <xdr:ext cx="182935" cy="2376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A4CE8F25-E2BF-4908-9D5D-EA4A7B5A7788}"/>
                </a:ext>
              </a:extLst>
            </xdr:cNvPr>
            <xdr:cNvSpPr txBox="1"/>
          </xdr:nvSpPr>
          <xdr:spPr>
            <a:xfrm rot="16200000">
              <a:off x="113884" y="1411966"/>
              <a:ext cx="237694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A4CE8F25-E2BF-4908-9D5D-EA4A7B5A7788}"/>
                </a:ext>
              </a:extLst>
            </xdr:cNvPr>
            <xdr:cNvSpPr txBox="1"/>
          </xdr:nvSpPr>
          <xdr:spPr>
            <a:xfrm rot="16200000">
              <a:off x="113884" y="1411966"/>
              <a:ext cx="237694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𝑙_(𝑦,ℎ)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0</xdr:col>
      <xdr:colOff>141264</xdr:colOff>
      <xdr:row>3</xdr:row>
      <xdr:rowOff>29896</xdr:rowOff>
    </xdr:from>
    <xdr:ext cx="182935" cy="2299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74993C8C-C954-4A7F-B8BE-5459CACC8CE1}"/>
                </a:ext>
              </a:extLst>
            </xdr:cNvPr>
            <xdr:cNvSpPr txBox="1"/>
          </xdr:nvSpPr>
          <xdr:spPr>
            <a:xfrm rot="16200000">
              <a:off x="117732" y="510628"/>
              <a:ext cx="22999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74993C8C-C954-4A7F-B8BE-5459CACC8CE1}"/>
                </a:ext>
              </a:extLst>
            </xdr:cNvPr>
            <xdr:cNvSpPr txBox="1"/>
          </xdr:nvSpPr>
          <xdr:spPr>
            <a:xfrm rot="16200000">
              <a:off x="117732" y="510628"/>
              <a:ext cx="22999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𝑙_(𝑦,𝑒)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</xdr:col>
      <xdr:colOff>428896</xdr:colOff>
      <xdr:row>2</xdr:row>
      <xdr:rowOff>115389</xdr:rowOff>
    </xdr:from>
    <xdr:ext cx="1390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91823218-E1EE-443F-B44E-4C3316FA40E2}"/>
                </a:ext>
              </a:extLst>
            </xdr:cNvPr>
            <xdr:cNvSpPr txBox="1"/>
          </xdr:nvSpPr>
          <xdr:spPr>
            <a:xfrm>
              <a:off x="1076596" y="420189"/>
              <a:ext cx="1390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91823218-E1EE-443F-B44E-4C3316FA40E2}"/>
                </a:ext>
              </a:extLst>
            </xdr:cNvPr>
            <xdr:cNvSpPr txBox="1"/>
          </xdr:nvSpPr>
          <xdr:spPr>
            <a:xfrm>
              <a:off x="1076596" y="420189"/>
              <a:ext cx="1390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𝑙_𝑧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0</xdr:col>
      <xdr:colOff>348343</xdr:colOff>
      <xdr:row>1</xdr:row>
      <xdr:rowOff>30480</xdr:rowOff>
    </xdr:from>
    <xdr:ext cx="266291" cy="26456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D3EF37BD-9A9D-43EA-AE03-2479EE50EB6D}"/>
            </a:ext>
          </a:extLst>
        </xdr:cNvPr>
        <xdr:cNvSpPr txBox="1"/>
      </xdr:nvSpPr>
      <xdr:spPr>
        <a:xfrm>
          <a:off x="348343" y="191589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A</a:t>
          </a:r>
          <a:endParaRPr kumimoji="1" lang="ja-JP" altLang="en-US" sz="1100"/>
        </a:p>
      </xdr:txBody>
    </xdr:sp>
    <xdr:clientData/>
  </xdr:oneCellAnchor>
  <xdr:oneCellAnchor>
    <xdr:from>
      <xdr:col>2</xdr:col>
      <xdr:colOff>204652</xdr:colOff>
      <xdr:row>1</xdr:row>
      <xdr:rowOff>30480</xdr:rowOff>
    </xdr:from>
    <xdr:ext cx="266291" cy="26456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8D6C1484-6593-4760-B3FD-6C8D168470BF}"/>
            </a:ext>
          </a:extLst>
        </xdr:cNvPr>
        <xdr:cNvSpPr txBox="1"/>
      </xdr:nvSpPr>
      <xdr:spPr>
        <a:xfrm>
          <a:off x="1423852" y="191589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oneCellAnchor>
  <xdr:oneCellAnchor>
    <xdr:from>
      <xdr:col>0</xdr:col>
      <xdr:colOff>592183</xdr:colOff>
      <xdr:row>13</xdr:row>
      <xdr:rowOff>69669</xdr:rowOff>
    </xdr:from>
    <xdr:ext cx="266291" cy="264560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AAF4AFCA-438B-488D-B65F-425C4FDF0C51}"/>
            </a:ext>
          </a:extLst>
        </xdr:cNvPr>
        <xdr:cNvSpPr txBox="1"/>
      </xdr:nvSpPr>
      <xdr:spPr>
        <a:xfrm>
          <a:off x="592183" y="2164080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oneCellAnchor>
  <xdr:oneCellAnchor>
    <xdr:from>
      <xdr:col>0</xdr:col>
      <xdr:colOff>592183</xdr:colOff>
      <xdr:row>4</xdr:row>
      <xdr:rowOff>113212</xdr:rowOff>
    </xdr:from>
    <xdr:ext cx="271485" cy="26456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124B071E-AA7E-464C-8240-BD14D08AAB51}"/>
            </a:ext>
          </a:extLst>
        </xdr:cNvPr>
        <xdr:cNvSpPr txBox="1"/>
      </xdr:nvSpPr>
      <xdr:spPr>
        <a:xfrm>
          <a:off x="592183" y="757646"/>
          <a:ext cx="271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0035-8373-49F4-A3BF-EFFCD4C2EBA9}">
  <dimension ref="D4:G10"/>
  <sheetViews>
    <sheetView tabSelected="1" zoomScale="175" zoomScaleNormal="175" workbookViewId="0">
      <selection activeCell="I11" sqref="I11"/>
    </sheetView>
  </sheetViews>
  <sheetFormatPr defaultRowHeight="12" x14ac:dyDescent="0.35"/>
  <sheetData>
    <row r="4" spans="4:7" x14ac:dyDescent="0.35">
      <c r="D4" t="s">
        <v>7</v>
      </c>
      <c r="E4" t="s">
        <v>0</v>
      </c>
      <c r="F4">
        <v>0</v>
      </c>
      <c r="G4">
        <v>0.1</v>
      </c>
    </row>
    <row r="5" spans="4:7" x14ac:dyDescent="0.35">
      <c r="D5" t="s">
        <v>8</v>
      </c>
      <c r="E5" t="s">
        <v>1</v>
      </c>
      <c r="F5">
        <v>1.8</v>
      </c>
      <c r="G5">
        <v>2</v>
      </c>
    </row>
    <row r="6" spans="4:7" x14ac:dyDescent="0.35">
      <c r="D6" t="s">
        <v>9</v>
      </c>
      <c r="E6" t="s">
        <v>2</v>
      </c>
      <c r="F6">
        <v>0.6</v>
      </c>
      <c r="G6">
        <v>0.4</v>
      </c>
    </row>
    <row r="7" spans="4:7" x14ac:dyDescent="0.35">
      <c r="E7" t="s">
        <v>3</v>
      </c>
      <c r="F7">
        <f>SQRT((F4+F5)^2+F6^2)</f>
        <v>1.8973665961010275</v>
      </c>
      <c r="G7">
        <f>SQRT((G4+G5)^2+G6^2)</f>
        <v>2.1377558326431951</v>
      </c>
    </row>
    <row r="8" spans="4:7" x14ac:dyDescent="0.35">
      <c r="E8" t="s">
        <v>4</v>
      </c>
      <c r="F8">
        <f>SQRT(F4^2+F6^2)</f>
        <v>0.6</v>
      </c>
      <c r="G8">
        <f>SQRT(G4^2+G6^2)</f>
        <v>0.41231056256176613</v>
      </c>
    </row>
    <row r="9" spans="4:7" x14ac:dyDescent="0.35">
      <c r="E9" t="s">
        <v>6</v>
      </c>
      <c r="F9">
        <f>F4+F5</f>
        <v>1.8</v>
      </c>
      <c r="G9">
        <f>G4+G5</f>
        <v>2.1</v>
      </c>
    </row>
    <row r="10" spans="4:7" x14ac:dyDescent="0.35">
      <c r="E10" t="s">
        <v>5</v>
      </c>
      <c r="F10">
        <f>((F9+F8)-(F4+F7))/(2*F5)</f>
        <v>0.13962038997193676</v>
      </c>
      <c r="G10">
        <f>((G9+G8)-(G4+G7))/(2*G5)</f>
        <v>6.8638682479642776E-2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佐藤誠</dc:creator>
  <cp:lastModifiedBy>Hisashi MIURA</cp:lastModifiedBy>
  <dcterms:created xsi:type="dcterms:W3CDTF">2020-08-03T09:21:59Z</dcterms:created>
  <dcterms:modified xsi:type="dcterms:W3CDTF">2022-07-14T02:55:35Z</dcterms:modified>
</cp:coreProperties>
</file>