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mory" sheetId="1" state="visible" r:id="rId2"/>
    <sheet name="SYSTEM" sheetId="2" state="visible" r:id="rId3"/>
    <sheet name="DEBUG" sheetId="3" state="visible" r:id="rId4"/>
    <sheet name="DMA" sheetId="4" state="visible" r:id="rId5"/>
    <sheet name="NPU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<sst xmlns="http://schemas.openxmlformats.org/spreadsheetml/2006/main" count="3290" uniqueCount="1212">
  <si>
    <t xml:space="preserve">NPU Memory Map</t>
  </si>
  <si>
    <t xml:space="preserve">Name</t>
  </si>
  <si>
    <t xml:space="preserve">Width</t>
  </si>
  <si>
    <t xml:space="preserve">Depth</t>
  </si>
  <si>
    <t xml:space="preserve">Size(KB)</t>
  </si>
  <si>
    <t xml:space="preserve">Start</t>
  </si>
  <si>
    <t xml:space="preserve">End</t>
  </si>
  <si>
    <t xml:space="preserve">USER_DMA_RD</t>
  </si>
  <si>
    <t xml:space="preserve">USER_DMA_WR</t>
  </si>
  <si>
    <t xml:space="preserve">USER_DMA_CP</t>
  </si>
  <si>
    <t xml:space="preserve">USER_DMA_BC</t>
  </si>
  <si>
    <t xml:space="preserve">FILTER_OUT_MEM</t>
  </si>
  <si>
    <t xml:space="preserve">Variable Memory</t>
  </si>
  <si>
    <t xml:space="preserve">VMEM_BUFF0</t>
  </si>
  <si>
    <t xml:space="preserve">0x04000000</t>
  </si>
  <si>
    <t xml:space="preserve">0x040007FF</t>
  </si>
  <si>
    <t xml:space="preserve">VMEM_BUFF1</t>
  </si>
  <si>
    <t xml:space="preserve">0x04000800</t>
  </si>
  <si>
    <t xml:space="preserve">0x04000FFF</t>
  </si>
  <si>
    <t xml:space="preserve">VMEM_BUFF2</t>
  </si>
  <si>
    <t xml:space="preserve">0x04001000</t>
  </si>
  <si>
    <t xml:space="preserve">0x040017FF</t>
  </si>
  <si>
    <t xml:space="preserve">VMEM_BUFF3</t>
  </si>
  <si>
    <t xml:space="preserve">0x04001800</t>
  </si>
  <si>
    <t xml:space="preserve">0x04001FFF</t>
  </si>
  <si>
    <t xml:space="preserve">VMEM_BUFF4</t>
  </si>
  <si>
    <t xml:space="preserve">0x04002000</t>
  </si>
  <si>
    <t xml:space="preserve">0x040027FF</t>
  </si>
  <si>
    <t xml:space="preserve">VMEM_BUFF5</t>
  </si>
  <si>
    <t xml:space="preserve">0x04002800</t>
  </si>
  <si>
    <t xml:space="preserve">0x04002FFF</t>
  </si>
  <si>
    <t xml:space="preserve">VMEM_BUFF6</t>
  </si>
  <si>
    <t xml:space="preserve">0x04003000</t>
  </si>
  <si>
    <t xml:space="preserve">0x040037FF</t>
  </si>
  <si>
    <t xml:space="preserve">VMEM_BUFF7</t>
  </si>
  <si>
    <t xml:space="preserve">0x04003800</t>
  </si>
  <si>
    <t xml:space="preserve">0x04003FFF</t>
  </si>
  <si>
    <t xml:space="preserve">RF Memory</t>
  </si>
  <si>
    <t xml:space="preserve">CORE0_MUL_BUFF</t>
  </si>
  <si>
    <t xml:space="preserve">0x08000000</t>
  </si>
  <si>
    <t xml:space="preserve">0x0800007F</t>
  </si>
  <si>
    <t xml:space="preserve">CORE0_ADD_BUFF</t>
  </si>
  <si>
    <t xml:space="preserve">0x0C000000</t>
  </si>
  <si>
    <t xml:space="preserve">0x0C00007F</t>
  </si>
  <si>
    <t xml:space="preserve">CORE0_SKIP_MUL_BUFF</t>
  </si>
  <si>
    <t xml:space="preserve">0x10000000</t>
  </si>
  <si>
    <t xml:space="preserve">0x1000007F</t>
  </si>
  <si>
    <t xml:space="preserve">CORE0_SKIP_ADD_BUFF</t>
  </si>
  <si>
    <t xml:space="preserve">0x14000000</t>
  </si>
  <si>
    <t xml:space="preserve">0x1400007F</t>
  </si>
  <si>
    <t xml:space="preserve">CORE0_SE_BUFF</t>
  </si>
  <si>
    <t xml:space="preserve">0x18000000</t>
  </si>
  <si>
    <t xml:space="preserve">0x1800007F</t>
  </si>
  <si>
    <t xml:space="preserve">CORE0_GE_BUFF</t>
  </si>
  <si>
    <t xml:space="preserve">0x1C000000</t>
  </si>
  <si>
    <t xml:space="preserve">0x1C00007F</t>
  </si>
  <si>
    <t xml:space="preserve">Start Offset :</t>
  </si>
  <si>
    <t xml:space="preserve">0x0</t>
  </si>
  <si>
    <t xml:space="preserve">Category</t>
  </si>
  <si>
    <t xml:space="preserve">Address</t>
  </si>
  <si>
    <t xml:space="preserve">Field</t>
  </si>
  <si>
    <t xml:space="preserve">On/Off</t>
  </si>
  <si>
    <t xml:space="preserve">Start Bit</t>
  </si>
  <si>
    <t xml:space="preserve">Bits</t>
  </si>
  <si>
    <t xml:space="preserve">Bits_pos</t>
  </si>
  <si>
    <t xml:space="preserve">Type</t>
  </si>
  <si>
    <t xml:space="preserve">Base</t>
  </si>
  <si>
    <t xml:space="preserve">Reset</t>
  </si>
  <si>
    <t xml:space="preserve">Description</t>
  </si>
  <si>
    <t xml:space="preserve">SYSTEM</t>
  </si>
  <si>
    <t xml:space="preserve">ID</t>
  </si>
  <si>
    <t xml:space="preserve">DEVICE_ID</t>
  </si>
  <si>
    <t xml:space="preserve">On</t>
  </si>
  <si>
    <t xml:space="preserve">R</t>
  </si>
  <si>
    <t xml:space="preserve">HEX</t>
  </si>
  <si>
    <t xml:space="preserve">A3</t>
  </si>
  <si>
    <t xml:space="preserve">L1:A1,
L2:A2,
L3:A3,
M1:B1,
M1A:B2</t>
  </si>
  <si>
    <t xml:space="preserve">reserved</t>
  </si>
  <si>
    <t xml:space="preserve">Off</t>
  </si>
  <si>
    <t xml:space="preserve">REVISION_ID</t>
  </si>
  <si>
    <t xml:space="preserve">RTL revision #</t>
  </si>
  <si>
    <t xml:space="preserve">RMAP_ID</t>
  </si>
  <si>
    <t xml:space="preserve">RMAP version</t>
  </si>
  <si>
    <t xml:space="preserve">RUN_OPT</t>
  </si>
  <si>
    <t xml:space="preserve">AUTORUN_EN</t>
  </si>
  <si>
    <t xml:space="preserve">RW</t>
  </si>
  <si>
    <r>
      <rPr>
        <sz val="10"/>
        <color rgb="FF000000"/>
        <rFont val="Arial"/>
        <family val="2"/>
        <charset val="1"/>
      </rPr>
      <t xml:space="preserve">Inference </t>
    </r>
    <r>
      <rPr>
        <sz val="10"/>
        <color rgb="FF000000"/>
        <rFont val="WenQuanYi Zen Hei Sharp"/>
        <family val="2"/>
      </rPr>
      <t xml:space="preserve">종료 後</t>
    </r>
    <r>
      <rPr>
        <sz val="10"/>
        <color rgb="FF000000"/>
        <rFont val="Arial"/>
        <family val="2"/>
        <charset val="1"/>
      </rPr>
      <t xml:space="preserve">, Next inference </t>
    </r>
    <r>
      <rPr>
        <sz val="10"/>
        <color rgb="FF000000"/>
        <rFont val="WenQuanYi Zen Hei Sharp"/>
        <family val="2"/>
      </rPr>
      <t xml:space="preserve">자동 </t>
    </r>
    <r>
      <rPr>
        <sz val="10"/>
        <color rgb="FF000000"/>
        <rFont val="Arial"/>
        <family val="2"/>
        <charset val="1"/>
      </rPr>
      <t xml:space="preserve">Start</t>
    </r>
  </si>
  <si>
    <t xml:space="preserve">STATUS1</t>
  </si>
  <si>
    <t xml:space="preserve">ARGMAX_ID</t>
  </si>
  <si>
    <r>
      <rPr>
        <sz val="10"/>
        <color rgb="FF000000"/>
        <rFont val="WenQuanYi Zen Hei Sharp"/>
        <family val="2"/>
      </rPr>
      <t xml:space="preserve">최종 검출된 </t>
    </r>
    <r>
      <rPr>
        <sz val="10"/>
        <color rgb="FF000000"/>
        <rFont val="Arial"/>
        <family val="2"/>
        <charset val="1"/>
      </rPr>
      <t xml:space="preserve">Class Index No.(IC model)</t>
    </r>
  </si>
  <si>
    <t xml:space="preserve">CMD_NUM</t>
  </si>
  <si>
    <r>
      <rPr>
        <sz val="10"/>
        <color rgb="FF000000"/>
        <rFont val="WenQuanYi Zen Hei Sharp"/>
        <family val="2"/>
      </rPr>
      <t xml:space="preserve">현재 수행중인 </t>
    </r>
    <r>
      <rPr>
        <sz val="10"/>
        <color rgb="FF000000"/>
        <rFont val="Arial"/>
        <family val="2"/>
        <charset val="1"/>
      </rPr>
      <t xml:space="preserve">Tile No.(0~)</t>
    </r>
  </si>
  <si>
    <t xml:space="preserve">STATUS2</t>
  </si>
  <si>
    <t xml:space="preserve">BUSY</t>
  </si>
  <si>
    <r>
      <rPr>
        <sz val="10"/>
        <color rgb="FF000000"/>
        <rFont val="Arial"/>
        <family val="2"/>
        <charset val="1"/>
      </rPr>
      <t xml:space="preserve">NPU </t>
    </r>
    <r>
      <rPr>
        <sz val="10"/>
        <color rgb="FF000000"/>
        <rFont val="WenQuanYi Zen Hei Sharp"/>
        <family val="2"/>
      </rPr>
      <t xml:space="preserve">동작상태</t>
    </r>
  </si>
  <si>
    <t xml:space="preserve">NET_INFO</t>
  </si>
  <si>
    <t xml:space="preserve">LAST_CMD_NUM</t>
  </si>
  <si>
    <r>
      <rPr>
        <sz val="10"/>
        <color rgb="FF000000"/>
        <rFont val="Arial"/>
        <family val="2"/>
        <charset val="1"/>
      </rPr>
      <t xml:space="preserve">Network </t>
    </r>
    <r>
      <rPr>
        <sz val="10"/>
        <color rgb="FF000000"/>
        <rFont val="WenQuanYi Zen Hei Sharp"/>
        <family val="2"/>
      </rPr>
      <t xml:space="preserve">구동에 사용되는 </t>
    </r>
    <r>
      <rPr>
        <sz val="10"/>
        <color rgb="FF000000"/>
        <rFont val="Arial"/>
        <family val="2"/>
        <charset val="1"/>
      </rPr>
      <t xml:space="preserve">RMAP Tile </t>
    </r>
    <r>
      <rPr>
        <sz val="10"/>
        <color rgb="FF000000"/>
        <rFont val="WenQuanYi Zen Hei Sharp"/>
        <family val="2"/>
      </rPr>
      <t xml:space="preserve">개수</t>
    </r>
  </si>
  <si>
    <t xml:space="preserve">IRQ_STATUS</t>
  </si>
  <si>
    <t xml:space="preserve">IRQ_FRAME</t>
  </si>
  <si>
    <r>
      <rPr>
        <sz val="10"/>
        <color rgb="FF000000"/>
        <rFont val="Arial"/>
        <family val="2"/>
        <charset val="1"/>
      </rPr>
      <t xml:space="preserve">Inference </t>
    </r>
    <r>
      <rPr>
        <sz val="10"/>
        <color rgb="FF000000"/>
        <rFont val="WenQuanYi Zen Hei Sharp"/>
        <family val="2"/>
      </rPr>
      <t xml:space="preserve">종료</t>
    </r>
  </si>
  <si>
    <t xml:space="preserve">IRQ_TILE</t>
  </si>
  <si>
    <r>
      <rPr>
        <sz val="10"/>
        <color rgb="FF000000"/>
        <rFont val="Arial"/>
        <family val="2"/>
        <charset val="1"/>
      </rPr>
      <t xml:space="preserve">Tile Operation </t>
    </r>
    <r>
      <rPr>
        <sz val="10"/>
        <color rgb="FF000000"/>
        <rFont val="WenQuanYi Zen Hei Sharp"/>
        <family val="2"/>
      </rPr>
      <t xml:space="preserve">종료</t>
    </r>
  </si>
  <si>
    <t xml:space="preserve">IRQ_INPUT_DONE</t>
  </si>
  <si>
    <r>
      <rPr>
        <sz val="10"/>
        <color rgb="FF000000"/>
        <rFont val="Arial"/>
        <family val="2"/>
        <charset val="1"/>
      </rPr>
      <t xml:space="preserve">IMG </t>
    </r>
    <r>
      <rPr>
        <sz val="10"/>
        <color rgb="FF000000"/>
        <rFont val="WenQuanYi Zen Hei Sharp"/>
        <family val="2"/>
      </rPr>
      <t xml:space="preserve">사용 종료</t>
    </r>
  </si>
  <si>
    <t xml:space="preserve">IRQ_TIMEOUT_DMA</t>
  </si>
  <si>
    <r>
      <rPr>
        <sz val="10"/>
        <color rgb="FF000000"/>
        <rFont val="Arial"/>
        <family val="2"/>
        <charset val="1"/>
      </rPr>
      <t xml:space="preserve">AXI ↔ DMA </t>
    </r>
    <r>
      <rPr>
        <sz val="10"/>
        <color rgb="FF000000"/>
        <rFont val="WenQuanYi Zen Hei Sharp"/>
        <family val="2"/>
      </rPr>
      <t xml:space="preserve">오동작으로 인한 </t>
    </r>
    <r>
      <rPr>
        <sz val="10"/>
        <color rgb="FF000000"/>
        <rFont val="Arial"/>
        <family val="2"/>
        <charset val="1"/>
      </rPr>
      <t xml:space="preserve">DRAM write/read time out</t>
    </r>
  </si>
  <si>
    <t xml:space="preserve">IRQ_TIMEOUT_OP</t>
  </si>
  <si>
    <r>
      <rPr>
        <sz val="10"/>
        <color rgb="FF000000"/>
        <rFont val="Arial"/>
        <family val="2"/>
        <charset val="1"/>
      </rPr>
      <t xml:space="preserve">NPU </t>
    </r>
    <r>
      <rPr>
        <sz val="10"/>
        <color rgb="FF000000"/>
        <rFont val="WenQuanYi Zen Hei Sharp"/>
        <family val="2"/>
      </rPr>
      <t xml:space="preserve">오동작으로 인한 </t>
    </r>
    <r>
      <rPr>
        <sz val="10"/>
        <color rgb="FF000000"/>
        <rFont val="Arial"/>
        <family val="2"/>
        <charset val="1"/>
      </rPr>
      <t xml:space="preserve">Operation time </t>
    </r>
    <r>
      <rPr>
        <sz val="10"/>
        <color rgb="FF000000"/>
        <rFont val="WenQuanYi Zen Hei Sharp"/>
        <family val="2"/>
      </rPr>
      <t xml:space="preserve">잘못 계산</t>
    </r>
  </si>
  <si>
    <t xml:space="preserve">IRQ_DMA_FIFO_ACLK</t>
  </si>
  <si>
    <r>
      <rPr>
        <sz val="10"/>
        <color rgb="FF000000"/>
        <rFont val="Arial"/>
        <family val="2"/>
        <charset val="1"/>
      </rPr>
      <t xml:space="preserve">DMA </t>
    </r>
    <r>
      <rPr>
        <sz val="10"/>
        <color rgb="FF000000"/>
        <rFont val="WenQuanYi Zen Hei Sharp"/>
        <family val="2"/>
      </rPr>
      <t xml:space="preserve">내부 </t>
    </r>
    <r>
      <rPr>
        <sz val="10"/>
        <color rgb="FF000000"/>
        <rFont val="Arial"/>
        <family val="2"/>
        <charset val="1"/>
      </rPr>
      <t xml:space="preserve">FIFO </t>
    </r>
    <r>
      <rPr>
        <sz val="10"/>
        <color rgb="FF000000"/>
        <rFont val="WenQuanYi Zen Hei Sharp"/>
        <family val="2"/>
      </rPr>
      <t xml:space="preserve">오동작</t>
    </r>
    <r>
      <rPr>
        <sz val="8"/>
        <color rgb="FF000000"/>
        <rFont val="Arial"/>
        <family val="2"/>
        <charset val="1"/>
      </rPr>
      <t xml:space="preserve">(AXI clock </t>
    </r>
    <r>
      <rPr>
        <sz val="8"/>
        <color rgb="FF000000"/>
        <rFont val="WenQuanYi Zen Hei Sharp"/>
        <family val="2"/>
      </rPr>
      <t xml:space="preserve">사용</t>
    </r>
    <r>
      <rPr>
        <sz val="8"/>
        <color rgb="FF000000"/>
        <rFont val="Arial"/>
        <family val="2"/>
        <charset val="1"/>
      </rPr>
      <t xml:space="preserve">)</t>
    </r>
  </si>
  <si>
    <t xml:space="preserve">IRQ_DMA_FIFO_NCLK</t>
  </si>
  <si>
    <r>
      <rPr>
        <sz val="10"/>
        <color rgb="FF000000"/>
        <rFont val="Arial"/>
        <family val="2"/>
        <charset val="1"/>
      </rPr>
      <t xml:space="preserve">DMA </t>
    </r>
    <r>
      <rPr>
        <sz val="10"/>
        <color rgb="FF000000"/>
        <rFont val="WenQuanYi Zen Hei Sharp"/>
        <family val="2"/>
      </rPr>
      <t xml:space="preserve">내부 </t>
    </r>
    <r>
      <rPr>
        <sz val="10"/>
        <color rgb="FF000000"/>
        <rFont val="Arial"/>
        <family val="2"/>
        <charset val="1"/>
      </rPr>
      <t xml:space="preserve">FIFO </t>
    </r>
    <r>
      <rPr>
        <sz val="10"/>
        <color rgb="FF000000"/>
        <rFont val="WenQuanYi Zen Hei Sharp"/>
        <family val="2"/>
      </rPr>
      <t xml:space="preserve">오동작</t>
    </r>
    <r>
      <rPr>
        <sz val="8"/>
        <color rgb="FF000000"/>
        <rFont val="Arial"/>
        <family val="2"/>
        <charset val="1"/>
      </rPr>
      <t xml:space="preserve">(NPU clock </t>
    </r>
    <r>
      <rPr>
        <sz val="8"/>
        <color rgb="FF000000"/>
        <rFont val="WenQuanYi Zen Hei Sharp"/>
        <family val="2"/>
      </rPr>
      <t xml:space="preserve">사용</t>
    </r>
    <r>
      <rPr>
        <sz val="8"/>
        <color rgb="FF000000"/>
        <rFont val="Arial"/>
        <family val="2"/>
        <charset val="1"/>
      </rPr>
      <t xml:space="preserve">)</t>
    </r>
  </si>
  <si>
    <t xml:space="preserve">IRQ_NPU_FIFO</t>
  </si>
  <si>
    <r>
      <rPr>
        <sz val="10"/>
        <color rgb="FF000000"/>
        <rFont val="Arial"/>
        <family val="2"/>
        <charset val="1"/>
      </rPr>
      <t xml:space="preserve">SFU </t>
    </r>
    <r>
      <rPr>
        <sz val="10"/>
        <color rgb="FF000000"/>
        <rFont val="WenQuanYi Zen Hei Sharp"/>
        <family val="2"/>
      </rPr>
      <t xml:space="preserve">내부 </t>
    </r>
    <r>
      <rPr>
        <sz val="10"/>
        <color rgb="FF000000"/>
        <rFont val="Arial"/>
        <family val="2"/>
        <charset val="1"/>
      </rPr>
      <t xml:space="preserve">FIFO </t>
    </r>
    <r>
      <rPr>
        <sz val="10"/>
        <color rgb="FF000000"/>
        <rFont val="WenQuanYi Zen Hei Sharp"/>
        <family val="2"/>
      </rPr>
      <t xml:space="preserve">오동작</t>
    </r>
  </si>
  <si>
    <t xml:space="preserve">IRQ_CMD_CKSUM</t>
  </si>
  <si>
    <r>
      <rPr>
        <sz val="10"/>
        <color rgb="FF000000"/>
        <rFont val="Arial"/>
        <family val="2"/>
        <charset val="1"/>
      </rPr>
      <t xml:space="preserve">RMAP Data </t>
    </r>
    <r>
      <rPr>
        <sz val="10"/>
        <color rgb="FF000000"/>
        <rFont val="WenQuanYi Zen Hei Sharp"/>
        <family val="2"/>
      </rPr>
      <t xml:space="preserve">무결성 </t>
    </r>
    <r>
      <rPr>
        <sz val="10"/>
        <color rgb="FF000000"/>
        <rFont val="Arial"/>
        <family val="2"/>
        <charset val="1"/>
      </rPr>
      <t xml:space="preserve">check</t>
    </r>
  </si>
  <si>
    <t xml:space="preserve">IRQ_CMD_REACHED</t>
  </si>
  <si>
    <t xml:space="preserve">RMAP last address not reached</t>
  </si>
  <si>
    <t xml:space="preserve">IRQ_MEM_COLLISION</t>
  </si>
  <si>
    <r>
      <rPr>
        <sz val="10"/>
        <color rgb="FF000000"/>
        <rFont val="Arial"/>
        <family val="2"/>
        <charset val="1"/>
      </rPr>
      <t xml:space="preserve">SRAM </t>
    </r>
    <r>
      <rPr>
        <sz val="10"/>
        <color rgb="FF000000"/>
        <rFont val="WenQuanYi Zen Hei Sharp"/>
        <family val="2"/>
      </rPr>
      <t xml:space="preserve">같은 </t>
    </r>
    <r>
      <rPr>
        <sz val="10"/>
        <color rgb="FF000000"/>
        <rFont val="Arial"/>
        <family val="2"/>
        <charset val="1"/>
      </rPr>
      <t xml:space="preserve">Bank </t>
    </r>
    <r>
      <rPr>
        <sz val="10"/>
        <color rgb="FF000000"/>
        <rFont val="WenQuanYi Zen Hei Sharp"/>
        <family val="2"/>
      </rPr>
      <t xml:space="preserve">접근</t>
    </r>
  </si>
  <si>
    <t xml:space="preserve">off</t>
  </si>
  <si>
    <t xml:space="preserve">STATUS_OP</t>
  </si>
  <si>
    <r>
      <rPr>
        <sz val="10"/>
        <color rgb="FF000000"/>
        <rFont val="Arial"/>
        <family val="2"/>
        <charset val="1"/>
      </rPr>
      <t xml:space="preserve">IRQ </t>
    </r>
    <r>
      <rPr>
        <sz val="10"/>
        <color rgb="FF000000"/>
        <rFont val="WenQuanYi Zen Hei Sharp"/>
        <family val="2"/>
      </rPr>
      <t xml:space="preserve">발생 </t>
    </r>
    <r>
      <rPr>
        <sz val="10"/>
        <color rgb="FF000000"/>
        <rFont val="Arial"/>
        <family val="2"/>
        <charset val="1"/>
      </rPr>
      <t xml:space="preserve">Tile Operation(only Abnormal IRQ </t>
    </r>
    <r>
      <rPr>
        <sz val="10"/>
        <color rgb="FF000000"/>
        <rFont val="WenQuanYi Zen Hei Sharp"/>
        <family val="2"/>
      </rPr>
      <t xml:space="preserve">만</t>
    </r>
    <r>
      <rPr>
        <sz val="10"/>
        <color rgb="FF000000"/>
        <rFont val="Arial Unicode MS"/>
        <family val="0"/>
        <charset val="1"/>
      </rPr>
      <t xml:space="preserve">, </t>
    </r>
    <r>
      <rPr>
        <sz val="10"/>
        <color rgb="FF000000"/>
        <rFont val="Arial"/>
        <family val="2"/>
        <charset val="1"/>
      </rPr>
      <t xml:space="preserve">FRAME/TILE/INPUT_DONE </t>
    </r>
    <r>
      <rPr>
        <sz val="10"/>
        <color rgb="FF000000"/>
        <rFont val="WenQuanYi Zen Hei Sharp"/>
        <family val="2"/>
      </rPr>
      <t xml:space="preserve">제외</t>
    </r>
    <r>
      <rPr>
        <sz val="10"/>
        <color rgb="FF000000"/>
        <rFont val="Arial Unicode MS"/>
        <family val="0"/>
        <charset val="1"/>
      </rPr>
      <t xml:space="preserve">)</t>
    </r>
  </si>
  <si>
    <t xml:space="preserve">STATUS_TILE</t>
  </si>
  <si>
    <r>
      <rPr>
        <sz val="10"/>
        <color rgb="FF000000"/>
        <rFont val="Arial"/>
        <family val="2"/>
        <charset val="1"/>
      </rPr>
      <t xml:space="preserve">IRQ </t>
    </r>
    <r>
      <rPr>
        <sz val="10"/>
        <color rgb="FF000000"/>
        <rFont val="WenQuanYi Zen Hei Sharp"/>
        <family val="2"/>
      </rPr>
      <t xml:space="preserve">발생 </t>
    </r>
    <r>
      <rPr>
        <sz val="10"/>
        <color rgb="FF000000"/>
        <rFont val="Arial"/>
        <family val="2"/>
        <charset val="1"/>
      </rPr>
      <t xml:space="preserve">Tile No.(only Abnormal IRQ </t>
    </r>
    <r>
      <rPr>
        <sz val="10"/>
        <color rgb="FF000000"/>
        <rFont val="WenQuanYi Zen Hei Sharp"/>
        <family val="2"/>
      </rPr>
      <t xml:space="preserve">만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Arial"/>
        <family val="2"/>
        <charset val="1"/>
      </rPr>
      <t xml:space="preserve">FRAME/TILE/INPUT_DONE </t>
    </r>
    <r>
      <rPr>
        <sz val="10"/>
        <color rgb="FF000000"/>
        <rFont val="WenQuanYi Zen Hei Sharp"/>
        <family val="2"/>
      </rPr>
      <t xml:space="preserve">제외</t>
    </r>
    <r>
      <rPr>
        <sz val="10"/>
        <color rgb="FF000000"/>
        <rFont val="Arial"/>
        <family val="2"/>
        <charset val="1"/>
      </rPr>
      <t xml:space="preserve">)</t>
    </r>
  </si>
  <si>
    <t xml:space="preserve">IRQ_SET</t>
  </si>
  <si>
    <t xml:space="preserve">IRQ_FRAME_SET</t>
  </si>
  <si>
    <r>
      <rPr>
        <sz val="10"/>
        <color rgb="FF000000"/>
        <rFont val="Arial"/>
        <family val="2"/>
        <charset val="1"/>
      </rPr>
      <t xml:space="preserve">1: NPU output </t>
    </r>
    <r>
      <rPr>
        <sz val="10"/>
        <color rgb="FF000000"/>
        <rFont val="WenQuanYi Zen Hei Sharp"/>
        <family val="2"/>
      </rPr>
      <t xml:space="preserve">반영</t>
    </r>
    <r>
      <rPr>
        <sz val="10"/>
        <color rgb="FF000000"/>
        <rFont val="Arial"/>
        <family val="2"/>
        <charset val="1"/>
      </rPr>
      <t xml:space="preserve">, 0: </t>
    </r>
    <r>
      <rPr>
        <sz val="10"/>
        <color rgb="FF000000"/>
        <rFont val="WenQuanYi Zen Hei Sharp"/>
        <family val="2"/>
      </rPr>
      <t xml:space="preserve">내부 </t>
    </r>
    <r>
      <rPr>
        <sz val="10"/>
        <color rgb="FF000000"/>
        <rFont val="Arial"/>
        <family val="2"/>
        <charset val="1"/>
      </rPr>
      <t xml:space="preserve">Monitoring</t>
    </r>
    <r>
      <rPr>
        <sz val="10"/>
        <color rgb="FF000000"/>
        <rFont val="WenQuanYi Zen Hei Sharp"/>
        <family val="2"/>
      </rPr>
      <t xml:space="preserve">만 사용</t>
    </r>
  </si>
  <si>
    <t xml:space="preserve">IRQ_TILE_SET</t>
  </si>
  <si>
    <t xml:space="preserve">IRQ_INPUT_DONE_SET</t>
  </si>
  <si>
    <t xml:space="preserve">IRQ_TIMEOUT_DMA_SET</t>
  </si>
  <si>
    <t xml:space="preserve">IRQ_TIMEOUT_OP_SET</t>
  </si>
  <si>
    <t xml:space="preserve">IRQ_DMA_FIFO_SET</t>
  </si>
  <si>
    <t xml:space="preserve">1:aclk, 0:nclk</t>
  </si>
  <si>
    <t xml:space="preserve">IRQ_NPU_FIFO_SET</t>
  </si>
  <si>
    <t xml:space="preserve">IRQ_CMD_CKSUM_SET</t>
  </si>
  <si>
    <t xml:space="preserve">IRQ_CMD_REACHED_SET</t>
  </si>
  <si>
    <t xml:space="preserve">IRQ_MEM_COLLISION_SET</t>
  </si>
  <si>
    <t xml:space="preserve">irq_frame count</t>
  </si>
  <si>
    <t xml:space="preserve">IRQ_CNT0</t>
  </si>
  <si>
    <t xml:space="preserve">IRQ_CNT_NPU_NORMAL</t>
  </si>
  <si>
    <t xml:space="preserve">irq_input_done count</t>
  </si>
  <si>
    <t xml:space="preserve">IRQ_CNT1</t>
  </si>
  <si>
    <t xml:space="preserve">IRQ_CNT_NPU_INPUT_DONE</t>
  </si>
  <si>
    <t xml:space="preserve">IRQ_CNT2</t>
  </si>
  <si>
    <t xml:space="preserve">IRQ_CNT_NPU_ABNORMAL</t>
  </si>
  <si>
    <t xml:space="preserve">IN_FEATURE_BASE</t>
  </si>
  <si>
    <t xml:space="preserve">IN_FEATURE_OFFSET</t>
  </si>
  <si>
    <t xml:space="preserve">IMG DDR base address</t>
  </si>
  <si>
    <t xml:space="preserve">OUT_FEATURE_BASE</t>
  </si>
  <si>
    <t xml:space="preserve">OUT_FEATURE_OFFSET</t>
  </si>
  <si>
    <r>
      <rPr>
        <sz val="10"/>
        <color rgb="FF000000"/>
        <rFont val="Arial"/>
        <family val="2"/>
        <charset val="1"/>
      </rPr>
      <t xml:space="preserve">Tensor(NPU</t>
    </r>
    <r>
      <rPr>
        <sz val="10"/>
        <color rgb="FF000000"/>
        <rFont val="WenQuanYi Zen Hei Sharp"/>
        <family val="2"/>
      </rPr>
      <t xml:space="preserve">에서 발생하는 모든 </t>
    </r>
    <r>
      <rPr>
        <sz val="10"/>
        <color rgb="FF000000"/>
        <rFont val="Arial"/>
        <family val="2"/>
        <charset val="1"/>
      </rPr>
      <t xml:space="preserve">data) DDR base address</t>
    </r>
  </si>
  <si>
    <t xml:space="preserve">WEIGHT_BASE</t>
  </si>
  <si>
    <t xml:space="preserve">WEIGHT_OFFSET</t>
  </si>
  <si>
    <t xml:space="preserve">Weight DDR base address</t>
  </si>
  <si>
    <t xml:space="preserve">IRQ_TIMER_DMA</t>
  </si>
  <si>
    <t xml:space="preserve">FFFFFFFF</t>
  </si>
  <si>
    <r>
      <rPr>
        <sz val="10"/>
        <color rgb="FF000000"/>
        <rFont val="Arial"/>
        <family val="2"/>
        <charset val="1"/>
      </rPr>
      <t xml:space="preserve">IRQ_TIMEOUT_DMA</t>
    </r>
    <r>
      <rPr>
        <sz val="10"/>
        <color rgb="FF000000"/>
        <rFont val="WenQuanYi Zen Hei Sharp"/>
        <family val="2"/>
      </rPr>
      <t xml:space="preserve">의 </t>
    </r>
    <r>
      <rPr>
        <sz val="10"/>
        <color rgb="FF000000"/>
        <rFont val="Arial"/>
        <family val="2"/>
        <charset val="1"/>
      </rPr>
      <t xml:space="preserve">Timer(1.25GHz, 1sec:4A817C80)</t>
    </r>
  </si>
  <si>
    <t xml:space="preserve">IRQ_TIMER_OP</t>
  </si>
  <si>
    <r>
      <rPr>
        <sz val="10"/>
        <color rgb="FF000000"/>
        <rFont val="Arial"/>
        <family val="2"/>
        <charset val="1"/>
      </rPr>
      <t xml:space="preserve">IRQ_TIMEOUT_OP</t>
    </r>
    <r>
      <rPr>
        <sz val="10"/>
        <color rgb="FF000000"/>
        <rFont val="WenQuanYi Zen Hei Sharp"/>
        <family val="2"/>
      </rPr>
      <t xml:space="preserve">의 </t>
    </r>
    <r>
      <rPr>
        <sz val="10"/>
        <color rgb="FF000000"/>
        <rFont val="Arial"/>
        <family val="2"/>
        <charset val="1"/>
      </rPr>
      <t xml:space="preserve">Timer(1.25GHz, 1sec:4A817C80)</t>
    </r>
  </si>
  <si>
    <t xml:space="preserve">CMD</t>
  </si>
  <si>
    <t xml:space="preserve">START</t>
  </si>
  <si>
    <t xml:space="preserve">NPU Inference start</t>
  </si>
  <si>
    <t xml:space="preserve">SWREG0</t>
  </si>
  <si>
    <r>
      <rPr>
        <sz val="10"/>
        <color rgb="FF000000"/>
        <rFont val="Arial"/>
        <family val="2"/>
        <charset val="1"/>
      </rPr>
      <t xml:space="preserve">RT </t>
    </r>
    <r>
      <rPr>
        <sz val="10"/>
        <color rgb="FF000000"/>
        <rFont val="WenQuanYi Zen Hei Sharp"/>
        <family val="2"/>
      </rPr>
      <t xml:space="preserve">사용 </t>
    </r>
    <r>
      <rPr>
        <sz val="10"/>
        <color rgb="FF000000"/>
        <rFont val="Arial"/>
        <family val="2"/>
        <charset val="1"/>
      </rPr>
      <t xml:space="preserve">Register</t>
    </r>
  </si>
  <si>
    <t xml:space="preserve">SWREG1</t>
  </si>
  <si>
    <t xml:space="preserve">SWREG2</t>
  </si>
  <si>
    <t xml:space="preserve">SWREG3</t>
  </si>
  <si>
    <t xml:space="preserve">SWREG4</t>
  </si>
  <si>
    <t xml:space="preserve">SWREG5</t>
  </si>
  <si>
    <t xml:space="preserve">SWREG6</t>
  </si>
  <si>
    <t xml:space="preserve">SWREG7</t>
  </si>
  <si>
    <t xml:space="preserve">SWREG8</t>
  </si>
  <si>
    <t xml:space="preserve">SWREG9</t>
  </si>
  <si>
    <t xml:space="preserve">SWREG10</t>
  </si>
  <si>
    <t xml:space="preserve">SWREG11</t>
  </si>
  <si>
    <t xml:space="preserve">SWREG12</t>
  </si>
  <si>
    <t xml:space="preserve">SWREG13</t>
  </si>
  <si>
    <t xml:space="preserve">SWREG14</t>
  </si>
  <si>
    <t xml:space="preserve">SWREG15</t>
  </si>
  <si>
    <t xml:space="preserve">PPU_OUT_FILTER_INFO</t>
  </si>
  <si>
    <t xml:space="preserve">PPU_FILTERING_WNUM</t>
  </si>
  <si>
    <t xml:space="preserve">total number of Filtering result counts(word-init)</t>
  </si>
  <si>
    <t xml:space="preserve">PPU_FILTERING_NUM</t>
  </si>
  <si>
    <t xml:space="preserve">total number of Filtering result counts</t>
  </si>
  <si>
    <t xml:space="preserve">PPU_OUT_FEATURE_BASE</t>
  </si>
  <si>
    <t xml:space="preserve">PPU_OUT_FEATURE_OFFSET</t>
  </si>
  <si>
    <t xml:space="preserve">Post-Process Output(Box Info) DDR base Address</t>
  </si>
  <si>
    <t xml:space="preserve">RSV0</t>
  </si>
  <si>
    <t xml:space="preserve">RSV1</t>
  </si>
  <si>
    <t xml:space="preserve">RSV2</t>
  </si>
  <si>
    <t xml:space="preserve">RSV3</t>
  </si>
  <si>
    <t xml:space="preserve">0x100</t>
  </si>
  <si>
    <t xml:space="preserve">DEBUG</t>
  </si>
  <si>
    <t xml:space="preserve">STAMP0</t>
  </si>
  <si>
    <t xml:space="preserve">STAMP_EN</t>
  </si>
  <si>
    <t xml:space="preserve">STAMP_OPT</t>
  </si>
  <si>
    <t xml:space="preserve">0: each layer, 1: each tile</t>
  </si>
  <si>
    <t xml:space="preserve">STAMP1</t>
  </si>
  <si>
    <t xml:space="preserve">LAYER_IDX</t>
  </si>
  <si>
    <r>
      <rPr>
        <sz val="10"/>
        <color rgb="FF000000"/>
        <rFont val="WenQuanYi Zen Hei Sharp"/>
        <family val="2"/>
      </rPr>
      <t xml:space="preserve">측정할 </t>
    </r>
    <r>
      <rPr>
        <sz val="10"/>
        <color rgb="FF000000"/>
        <rFont val="Malgun Gothic"/>
        <family val="3"/>
        <charset val="129"/>
      </rPr>
      <t xml:space="preserve">Layer No.</t>
    </r>
  </si>
  <si>
    <t xml:space="preserve">TILE_IDX</t>
  </si>
  <si>
    <r>
      <rPr>
        <sz val="10"/>
        <color rgb="FF000000"/>
        <rFont val="WenQuanYi Zen Hei Sharp"/>
        <family val="2"/>
      </rPr>
      <t xml:space="preserve">측정할 </t>
    </r>
    <r>
      <rPr>
        <sz val="10"/>
        <color rgb="FF000000"/>
        <rFont val="Malgun Gothic"/>
        <family val="3"/>
        <charset val="129"/>
      </rPr>
      <t xml:space="preserve">Tile No.</t>
    </r>
  </si>
  <si>
    <t xml:space="preserve">STAMP2</t>
  </si>
  <si>
    <t xml:space="preserve">CLK_CNT</t>
  </si>
  <si>
    <t xml:space="preserve">Inference clock count</t>
  </si>
  <si>
    <t xml:space="preserve">STAMP3</t>
  </si>
  <si>
    <t xml:space="preserve">OP_CNT</t>
  </si>
  <si>
    <t xml:space="preserve">Operation clock count</t>
  </si>
  <si>
    <t xml:space="preserve">STAMP4</t>
  </si>
  <si>
    <t xml:space="preserve">DMA_RD_WR_CNT</t>
  </si>
  <si>
    <t xml:space="preserve">DMA read/write clock count</t>
  </si>
  <si>
    <t xml:space="preserve">STAMP5</t>
  </si>
  <si>
    <t xml:space="preserve">DMA_RD_CNT</t>
  </si>
  <si>
    <t xml:space="preserve">DMA read count</t>
  </si>
  <si>
    <t xml:space="preserve">STAMP6</t>
  </si>
  <si>
    <t xml:space="preserve">DMA_WR_CNT</t>
  </si>
  <si>
    <t xml:space="preserve">DMA write count</t>
  </si>
  <si>
    <t xml:space="preserve">STAMP7</t>
  </si>
  <si>
    <t xml:space="preserve">HIDE_CNT</t>
  </si>
  <si>
    <r>
      <rPr>
        <sz val="10"/>
        <color rgb="FF000000"/>
        <rFont val="Malgun Gothic"/>
        <family val="3"/>
        <charset val="129"/>
      </rPr>
      <t xml:space="preserve">DMA</t>
    </r>
    <r>
      <rPr>
        <sz val="10"/>
        <color rgb="FF000000"/>
        <rFont val="WenQuanYi Zen Hei Sharp"/>
        <family val="2"/>
      </rPr>
      <t xml:space="preserve">와 </t>
    </r>
    <r>
      <rPr>
        <sz val="10"/>
        <color rgb="FF000000"/>
        <rFont val="Malgun Gothic"/>
        <family val="3"/>
        <charset val="129"/>
      </rPr>
      <t xml:space="preserve">Operation</t>
    </r>
    <r>
      <rPr>
        <sz val="10"/>
        <color rgb="FF000000"/>
        <rFont val="WenQuanYi Zen Hei Sharp"/>
        <family val="2"/>
      </rPr>
      <t xml:space="preserve">이 동시 수행되는 </t>
    </r>
    <r>
      <rPr>
        <sz val="10"/>
        <color rgb="FF000000"/>
        <rFont val="Malgun Gothic"/>
        <family val="3"/>
        <charset val="129"/>
      </rPr>
      <t xml:space="preserve">clock count</t>
    </r>
  </si>
  <si>
    <t xml:space="preserve">STAMP8</t>
  </si>
  <si>
    <t xml:space="preserve">WAIT_CNT</t>
  </si>
  <si>
    <r>
      <rPr>
        <sz val="10"/>
        <color rgb="FF000000"/>
        <rFont val="Malgun Gothic"/>
        <family val="3"/>
        <charset val="129"/>
      </rPr>
      <t xml:space="preserve">DMA/Operation</t>
    </r>
    <r>
      <rPr>
        <sz val="10"/>
        <color rgb="FF000000"/>
        <rFont val="WenQuanYi Zen Hei Sharp"/>
        <family val="2"/>
      </rPr>
      <t xml:space="preserve">이 하나만 수행되는 </t>
    </r>
    <r>
      <rPr>
        <sz val="10"/>
        <color rgb="FF000000"/>
        <rFont val="Malgun Gothic"/>
        <family val="3"/>
        <charset val="129"/>
      </rPr>
      <t xml:space="preserve">clock count</t>
    </r>
  </si>
  <si>
    <t xml:space="preserve">STAMP9</t>
  </si>
  <si>
    <t xml:space="preserve">RMAP_RD_ONLY_CNT</t>
  </si>
  <si>
    <r>
      <rPr>
        <sz val="10"/>
        <color rgb="FF000000"/>
        <rFont val="Malgun Gothic"/>
        <family val="3"/>
        <charset val="129"/>
      </rPr>
      <t xml:space="preserve">RMAP read</t>
    </r>
    <r>
      <rPr>
        <sz val="10"/>
        <color rgb="FF000000"/>
        <rFont val="WenQuanYi Zen Hei Sharp"/>
        <family val="2"/>
      </rPr>
      <t xml:space="preserve">하는 </t>
    </r>
    <r>
      <rPr>
        <sz val="10"/>
        <color rgb="FF000000"/>
        <rFont val="Malgun Gothic"/>
        <family val="3"/>
        <charset val="129"/>
      </rPr>
      <t xml:space="preserve">clock count</t>
    </r>
  </si>
  <si>
    <t xml:space="preserve">STAMP10</t>
  </si>
  <si>
    <t xml:space="preserve">CLK_CNT_SEL</t>
  </si>
  <si>
    <t xml:space="preserve">Inference clock count @ select Region</t>
  </si>
  <si>
    <t xml:space="preserve">STAMP11</t>
  </si>
  <si>
    <t xml:space="preserve">OP_CNT_SEL</t>
  </si>
  <si>
    <t xml:space="preserve">Operation clock count @ select Region</t>
  </si>
  <si>
    <t xml:space="preserve">STAMP12</t>
  </si>
  <si>
    <t xml:space="preserve">DMA_RD_WR_CNT_SEL</t>
  </si>
  <si>
    <t xml:space="preserve">DMA read/write clock count @ select Region</t>
  </si>
  <si>
    <t xml:space="preserve">STAMP13</t>
  </si>
  <si>
    <t xml:space="preserve">DMA_RD_CNT_SEL</t>
  </si>
  <si>
    <t xml:space="preserve">DMA read count @ select Region</t>
  </si>
  <si>
    <t xml:space="preserve">STAMP14</t>
  </si>
  <si>
    <t xml:space="preserve">DMA_WR_CNT_SEL</t>
  </si>
  <si>
    <t xml:space="preserve">DMA write count @ select Region</t>
  </si>
  <si>
    <t xml:space="preserve">STAMP15</t>
  </si>
  <si>
    <t xml:space="preserve">HIDE_CNT_SEL</t>
  </si>
  <si>
    <r>
      <rPr>
        <sz val="10"/>
        <color rgb="FF000000"/>
        <rFont val="Malgun Gothic"/>
        <family val="3"/>
        <charset val="129"/>
      </rPr>
      <t xml:space="preserve">DMA</t>
    </r>
    <r>
      <rPr>
        <sz val="10"/>
        <color rgb="FF000000"/>
        <rFont val="WenQuanYi Zen Hei Sharp"/>
        <family val="2"/>
      </rPr>
      <t xml:space="preserve">와 </t>
    </r>
    <r>
      <rPr>
        <sz val="10"/>
        <color rgb="FF000000"/>
        <rFont val="Malgun Gothic"/>
        <family val="3"/>
        <charset val="129"/>
      </rPr>
      <t xml:space="preserve">Operation</t>
    </r>
    <r>
      <rPr>
        <sz val="10"/>
        <color rgb="FF000000"/>
        <rFont val="WenQuanYi Zen Hei Sharp"/>
        <family val="2"/>
      </rPr>
      <t xml:space="preserve">이 동시 수행되는 </t>
    </r>
    <r>
      <rPr>
        <sz val="10"/>
        <color rgb="FF000000"/>
        <rFont val="Malgun Gothic"/>
        <family val="3"/>
        <charset val="129"/>
      </rPr>
      <t xml:space="preserve">clock count @ select Region</t>
    </r>
  </si>
  <si>
    <t xml:space="preserve">STAMP16</t>
  </si>
  <si>
    <t xml:space="preserve">WAIT_CNT_SEL</t>
  </si>
  <si>
    <r>
      <rPr>
        <sz val="10"/>
        <color rgb="FF000000"/>
        <rFont val="Malgun Gothic"/>
        <family val="3"/>
        <charset val="129"/>
      </rPr>
      <t xml:space="preserve">DMA/Operation</t>
    </r>
    <r>
      <rPr>
        <sz val="10"/>
        <color rgb="FF000000"/>
        <rFont val="WenQuanYi Zen Hei Sharp"/>
        <family val="2"/>
      </rPr>
      <t xml:space="preserve">이 하나만 수행되는 </t>
    </r>
    <r>
      <rPr>
        <sz val="10"/>
        <color rgb="FF000000"/>
        <rFont val="Malgun Gothic"/>
        <family val="3"/>
        <charset val="129"/>
      </rPr>
      <t xml:space="preserve">clock count @ select Region</t>
    </r>
  </si>
  <si>
    <t xml:space="preserve">STAMP17</t>
  </si>
  <si>
    <t xml:space="preserve">RMAP_RD_ONLY_CNT_SEL</t>
  </si>
  <si>
    <r>
      <rPr>
        <sz val="10"/>
        <color rgb="FF000000"/>
        <rFont val="Malgun Gothic"/>
        <family val="3"/>
        <charset val="129"/>
      </rPr>
      <t xml:space="preserve">RMAP read</t>
    </r>
    <r>
      <rPr>
        <sz val="10"/>
        <color rgb="FF000000"/>
        <rFont val="WenQuanYi Zen Hei Sharp"/>
        <family val="2"/>
      </rPr>
      <t xml:space="preserve">하는 </t>
    </r>
    <r>
      <rPr>
        <sz val="10"/>
        <color rgb="FF000000"/>
        <rFont val="Malgun Gothic"/>
        <family val="3"/>
        <charset val="129"/>
      </rPr>
      <t xml:space="preserve">clock count @ select Region</t>
    </r>
  </si>
  <si>
    <t xml:space="preserve">FSM_PE0_RD</t>
  </si>
  <si>
    <t xml:space="preserve">FSM_PE0_WR</t>
  </si>
  <si>
    <t xml:space="preserve">DMA_CMD_ARB</t>
  </si>
  <si>
    <t xml:space="preserve">CMD_ARB_WAFF_FULL_WR</t>
  </si>
  <si>
    <t xml:space="preserve">nclk, fifoa_wrap, u_wafifo</t>
  </si>
  <si>
    <t xml:space="preserve">CMD_ARB_WAFF_EMPTY_RD</t>
  </si>
  <si>
    <t xml:space="preserve">aclk, fifoa_wrap, u_wafifo</t>
  </si>
  <si>
    <t xml:space="preserve">CMD_ARB_RMFF_FULL_WR</t>
  </si>
  <si>
    <t xml:space="preserve">nclk, fifo_wrap, u_rmfifo</t>
  </si>
  <si>
    <t xml:space="preserve">CMD_ARB_RMFF_EMPTY_RD</t>
  </si>
  <si>
    <t xml:space="preserve">CMD_ARB_RAFF_FULL_WR</t>
  </si>
  <si>
    <t xml:space="preserve">nclk, fifoa_wrap, u_rafifo</t>
  </si>
  <si>
    <t xml:space="preserve">CMD_ARB_RAFF_EMPTY_RD</t>
  </si>
  <si>
    <t xml:space="preserve">aclk, fifoa_wrap, u_rafifo</t>
  </si>
  <si>
    <t xml:space="preserve">CMD_ARB_WMFF_FULL_WR</t>
  </si>
  <si>
    <t xml:space="preserve">nclk, fifo_wrap, u_wmfifo</t>
  </si>
  <si>
    <t xml:space="preserve">CMD_ARB_WMFF_EMPTY_RD</t>
  </si>
  <si>
    <t xml:space="preserve">CMD_ARB_WDMAFF_FULL_WR</t>
  </si>
  <si>
    <t xml:space="preserve">aclk, fifoa, u_wdma_done</t>
  </si>
  <si>
    <t xml:space="preserve">CMD_ARB_WDMAFF_EMPTY_RD</t>
  </si>
  <si>
    <t xml:space="preserve">nclk, fifoa, u_wdma_done</t>
  </si>
  <si>
    <t xml:space="preserve">CMD_ARB_WIDFF_FULL_WR</t>
  </si>
  <si>
    <t xml:space="preserve">nclk, fifo_wrap, u_widfifo</t>
  </si>
  <si>
    <t xml:space="preserve">CMD_ARB_WIDFF_EMPTY_RD</t>
  </si>
  <si>
    <t xml:space="preserve">CMD_ARB_RIDFF_FULL_WR</t>
  </si>
  <si>
    <t xml:space="preserve">nclk, fifo_wrap, u_ridfifo</t>
  </si>
  <si>
    <t xml:space="preserve">CMD_ARB_RIDFF_EMPTY_RD</t>
  </si>
  <si>
    <t xml:space="preserve">DMA_AXI_RD</t>
  </si>
  <si>
    <t xml:space="preserve">AXI_RD_AFF_FULL_WR</t>
  </si>
  <si>
    <t xml:space="preserve">aclk, fifo, u_afifo</t>
  </si>
  <si>
    <t xml:space="preserve">AXI_RD_AFF_EMPTY_RD</t>
  </si>
  <si>
    <t xml:space="preserve">AXI_RD_DMAR_FULL_WR</t>
  </si>
  <si>
    <t xml:space="preserve">aclk, fifoa_wrap, u_dmar_fifo</t>
  </si>
  <si>
    <t xml:space="preserve">AXI_RD_DMAR_EMPTY_RD</t>
  </si>
  <si>
    <t xml:space="preserve">nclk, fifoa_wrap, u_dmar_fifo</t>
  </si>
  <si>
    <t xml:space="preserve">AXI_RD_DCSM</t>
  </si>
  <si>
    <t xml:space="preserve">aclk</t>
  </si>
  <si>
    <t xml:space="preserve">AXI_RD_ACSM</t>
  </si>
  <si>
    <t xml:space="preserve">DMA_AXI_WR</t>
  </si>
  <si>
    <t xml:space="preserve">AXI_WR_AFF_FULL_WR</t>
  </si>
  <si>
    <t xml:space="preserve">AXI_WR_AFF_EMPTY_RD</t>
  </si>
  <si>
    <t xml:space="preserve">AXI_WR_BFF_FULL_WR</t>
  </si>
  <si>
    <t xml:space="preserve">aclk, fifo_wrap, u_bfifo</t>
  </si>
  <si>
    <t xml:space="preserve">AXI_WR_BFF_EMPTY_RD</t>
  </si>
  <si>
    <t xml:space="preserve">AXI_WR_DMAW_FULL_WR</t>
  </si>
  <si>
    <t xml:space="preserve">nclk, fifoa_wrap, u_dmaw_fifo</t>
  </si>
  <si>
    <t xml:space="preserve">AXI_WR_DMAW_EMPTY_RD</t>
  </si>
  <si>
    <t xml:space="preserve">aclk, fifoa_wrap, u_dmaw_fifo</t>
  </si>
  <si>
    <t xml:space="preserve">AXI_WR_DCSM</t>
  </si>
  <si>
    <t xml:space="preserve">AXI_WR_ACSM</t>
  </si>
  <si>
    <t xml:space="preserve">DMA_MEM_WR</t>
  </si>
  <si>
    <t xml:space="preserve">MEM_WR_CSM</t>
  </si>
  <si>
    <t xml:space="preserve">nclk</t>
  </si>
  <si>
    <t xml:space="preserve">DMA_MEM_RD</t>
  </si>
  <si>
    <t xml:space="preserve">MEM_RD_CSM</t>
  </si>
  <si>
    <t xml:space="preserve">DMA_MEM_CP</t>
  </si>
  <si>
    <t xml:space="preserve">MEM_CP_CSM</t>
  </si>
  <si>
    <t xml:space="preserve">DMA_SFR_WR</t>
  </si>
  <si>
    <t xml:space="preserve">SFR_WR_CSM</t>
  </si>
  <si>
    <t xml:space="preserve">SFU_FIFO</t>
  </si>
  <si>
    <t xml:space="preserve">SFU_FF_FULL_WR_MSB_PE0</t>
  </si>
  <si>
    <t xml:space="preserve">nclk, sync_fifo, gen_pe_data_fifo_[0]_pe_fifo_1</t>
  </si>
  <si>
    <t xml:space="preserve">SFU_FF_FULL_WR_LSB_PE0</t>
  </si>
  <si>
    <t xml:space="preserve">nclk, sync_fifo, gen_pe_data_fifo_[0]_pe_fifo_0</t>
  </si>
  <si>
    <t xml:space="preserve">SFU_FF_EMPTY_RD_MSB_PE0</t>
  </si>
  <si>
    <t xml:space="preserve">SFU_FF_EMPTY_RD_LSB_PE0</t>
  </si>
  <si>
    <t xml:space="preserve">NPU_DBG0</t>
  </si>
  <si>
    <t xml:space="preserve">FINISH_CNT</t>
  </si>
  <si>
    <t xml:space="preserve">NPU_DBG1</t>
  </si>
  <si>
    <t xml:space="preserve">CAPTURE_START_TILE_NUM</t>
  </si>
  <si>
    <t xml:space="preserve">FFFF</t>
  </si>
  <si>
    <r>
      <rPr>
        <sz val="10"/>
        <color rgb="FF000000"/>
        <rFont val="Malgun Gothic"/>
        <family val="3"/>
        <charset val="129"/>
      </rPr>
      <t xml:space="preserve">Tile </t>
    </r>
    <r>
      <rPr>
        <sz val="10"/>
        <color rgb="FF000000"/>
        <rFont val="WenQuanYi Zen Hei Sharp"/>
        <family val="2"/>
      </rPr>
      <t xml:space="preserve">번호가 유효할 경우 </t>
    </r>
    <r>
      <rPr>
        <sz val="10"/>
        <color rgb="FF000000"/>
        <rFont val="Malgun Gothic"/>
        <family val="3"/>
        <charset val="129"/>
      </rPr>
      <t xml:space="preserve">enable</t>
    </r>
  </si>
  <si>
    <t xml:space="preserve">NPU_DBG2</t>
  </si>
  <si>
    <t xml:space="preserve">CAPTURE_PE_VALID_NUM</t>
  </si>
  <si>
    <t xml:space="preserve">NPU_DBG3</t>
  </si>
  <si>
    <t xml:space="preserve">CAPTURE_PE_CHANNEL_NUM</t>
  </si>
  <si>
    <t xml:space="preserve">0~63</t>
  </si>
  <si>
    <t xml:space="preserve">NPU_DBG4</t>
  </si>
  <si>
    <t xml:space="preserve">CAPTURE_PE0_OUT</t>
  </si>
  <si>
    <t xml:space="preserve">NPU_DBG5</t>
  </si>
  <si>
    <t xml:space="preserve">CAPTURE_SFU_VALID_NUM</t>
  </si>
  <si>
    <t xml:space="preserve">NPU_DBG6</t>
  </si>
  <si>
    <t xml:space="preserve">CAPTURE_SFU_CHANNEL_NUM</t>
  </si>
  <si>
    <t xml:space="preserve">0~31</t>
  </si>
  <si>
    <t xml:space="preserve">NPU_DBG7</t>
  </si>
  <si>
    <t xml:space="preserve">CAPTURE_SFU_DEQ_DATA</t>
  </si>
  <si>
    <t xml:space="preserve">NPU_DBG8</t>
  </si>
  <si>
    <t xml:space="preserve">CAPTURE_SFU_PAF_DATA</t>
  </si>
  <si>
    <t xml:space="preserve">NPU_DBG9</t>
  </si>
  <si>
    <t xml:space="preserve">CAPTURE_SFU_POSTA_DATA</t>
  </si>
  <si>
    <t xml:space="preserve">NPU_DBG10</t>
  </si>
  <si>
    <t xml:space="preserve">CAPTURE_SFU_POSTB_DATA</t>
  </si>
  <si>
    <t xml:space="preserve">FSM_RD</t>
  </si>
  <si>
    <t xml:space="preserve">FSM_RD_PULSE</t>
  </si>
  <si>
    <t xml:space="preserve">0x10000</t>
  </si>
  <si>
    <t xml:space="preserve">DMAC</t>
  </si>
  <si>
    <t xml:space="preserve">AXI_BASE_ADDR_LOW</t>
  </si>
  <si>
    <t xml:space="preserve">AXI4_BASE_ADDR_LOW</t>
  </si>
  <si>
    <t xml:space="preserve">AXI4 base address low 32bit</t>
  </si>
  <si>
    <t xml:space="preserve">AXI_BASE_ADDR_HIGH</t>
  </si>
  <si>
    <t xml:space="preserve">AXI4_BASE_ADDR_HIGH</t>
  </si>
  <si>
    <t xml:space="preserve">AXI4 base address high 32bit</t>
  </si>
  <si>
    <t xml:space="preserve">AXI4_RADDR</t>
  </si>
  <si>
    <t xml:space="preserve">DMA0_AXI4_RADDR</t>
  </si>
  <si>
    <t xml:space="preserve">DMA0 AXI4 read address</t>
  </si>
  <si>
    <t xml:space="preserve">AXI4_WADDR</t>
  </si>
  <si>
    <t xml:space="preserve">DMA0_AXI4_WADDR</t>
  </si>
  <si>
    <t xml:space="preserve">DMA0 AXI4 write address</t>
  </si>
  <si>
    <t xml:space="preserve">RSVD0</t>
  </si>
  <si>
    <t xml:space="preserve">RSVD1</t>
  </si>
  <si>
    <t xml:space="preserve">SRAM_DST_ADDR0</t>
  </si>
  <si>
    <t xml:space="preserve">DMA0_SRAM_DST_ADDR0</t>
  </si>
  <si>
    <t xml:space="preserve">DMA0 SRAM destination address 0</t>
  </si>
  <si>
    <t xml:space="preserve">SRAM_DST_ADDR1</t>
  </si>
  <si>
    <t xml:space="preserve">DMA0_SRAM_DST_ADDR1</t>
  </si>
  <si>
    <t xml:space="preserve">DMA0 SRAM destination address 1 when 2 SRAM write command</t>
  </si>
  <si>
    <t xml:space="preserve">SRAM_SRC_ADDR</t>
  </si>
  <si>
    <t xml:space="preserve">DMA0_SRAM_SRC_ADDR</t>
  </si>
  <si>
    <t xml:space="preserve">DMA0 SRAM source address</t>
  </si>
  <si>
    <t xml:space="preserve">READ_SIZE</t>
  </si>
  <si>
    <t xml:space="preserve">DMA0_READ_SIZE</t>
  </si>
  <si>
    <t xml:space="preserve">Data move byte size. Multiple of 16byte(128bit)</t>
  </si>
  <si>
    <t xml:space="preserve">WRITE_SIZE</t>
  </si>
  <si>
    <t xml:space="preserve">DMA0_WRITE_SIZE</t>
  </si>
  <si>
    <t xml:space="preserve">RSVD2</t>
  </si>
  <si>
    <t xml:space="preserve">RSVD3</t>
  </si>
  <si>
    <t xml:space="preserve">RSVD4</t>
  </si>
  <si>
    <t xml:space="preserve">RSVD5</t>
  </si>
  <si>
    <t xml:space="preserve">IRQ</t>
  </si>
  <si>
    <t xml:space="preserve">DMA_IRQ_EN</t>
  </si>
  <si>
    <t xml:space="preserve">DMA IRQ En
[0] : Read DMA IRQ En
[1] : Write DMA IRQ En
[2] : Mem Copy IRQ En
[3] : RDMA Err En
[4] : WDMA Err En</t>
  </si>
  <si>
    <t xml:space="preserve">DMA_START_CMD</t>
  </si>
  <si>
    <t xml:space="preserve">W</t>
  </si>
  <si>
    <t xml:space="preserve">DMA start command
[0] : Read DMA start
[1] : Write DMA start
[2] : Mem Copy start
[3] : Read DMA with 2-SRAM write
[4] : CPU DMA mode</t>
  </si>
  <si>
    <t xml:space="preserve">STATUS</t>
  </si>
  <si>
    <t xml:space="preserve">DMA_DONE_STATUS</t>
  </si>
  <si>
    <t xml:space="preserve">DMA done status
[0] : Read DMA done
[1] : Write DMA done
[2] : Mem Copy done
[3] : Read DMA error
[4] : Write DMA error
[6:5] : Read DMA error code
[8:7] : Write DMA error code</t>
  </si>
  <si>
    <t xml:space="preserve">SFR_BASE_ADDR_LOW</t>
  </si>
  <si>
    <t xml:space="preserve">SFR base AXI4 address low 32bit</t>
  </si>
  <si>
    <t xml:space="preserve">SFR_BASE_ADDR_HIGH</t>
  </si>
  <si>
    <t xml:space="preserve">SFR base AXI4 address high 32bit</t>
  </si>
  <si>
    <t xml:space="preserve">SFR_ADDR_OFFS</t>
  </si>
  <si>
    <t xml:space="preserve">SFR address offset.
AXI address = SFR base address + (LAYER ID x SFR address offset)</t>
  </si>
  <si>
    <t xml:space="preserve">SFR_ADDR_OFFS[3:0]</t>
  </si>
  <si>
    <t xml:space="preserve">SFR_START_ADDR</t>
  </si>
  <si>
    <t xml:space="preserve">SFR write start address</t>
  </si>
  <si>
    <t xml:space="preserve">SFR_MOVE_CNT</t>
  </si>
  <si>
    <t xml:space="preserve">Data move byte count</t>
  </si>
  <si>
    <t xml:space="preserve">SFR_ID</t>
  </si>
  <si>
    <t xml:space="preserve">Layer ID register.
SFR DMA starts after setting this register.</t>
  </si>
  <si>
    <t xml:space="preserve">SFR_DMA_STATUS</t>
  </si>
  <si>
    <t xml:space="preserve">SFR_DMA_DONE_STATUS</t>
  </si>
  <si>
    <t xml:space="preserve">SFR DMA done IQR register.
Clear this bit after check it done.</t>
  </si>
  <si>
    <t xml:space="preserve">DMA_CTRL</t>
  </si>
  <si>
    <t xml:space="preserve">DMA_CTRL_ENABLE</t>
  </si>
  <si>
    <t xml:space="preserve">[0] : DMA Flush    0: Normal operation,  1: Flush current DMA &amp; don't accept DMA requests.
[1] : User DMA En    0: Disable,   1: Enable
[2] : NPU DMA En    0: Disable,   1: Enable</t>
  </si>
  <si>
    <t xml:space="preserve">FLUSH_STATUS</t>
  </si>
  <si>
    <t xml:space="preserve">NPU DMA Flush done.   0: Flush is not done,  1: Flush is done.</t>
  </si>
  <si>
    <t xml:space="preserve">AXI_CFG0</t>
  </si>
  <si>
    <t xml:space="preserve">AXI_RDMA_BURST_LENGTH</t>
  </si>
  <si>
    <t xml:space="preserve">AXI read burst length</t>
  </si>
  <si>
    <t xml:space="preserve">AXI_CFG1</t>
  </si>
  <si>
    <t xml:space="preserve">AXI_WDMA_BURST_LENGTH</t>
  </si>
  <si>
    <t xml:space="preserve">AXI write burst length</t>
  </si>
  <si>
    <t xml:space="preserve">AXI_CFG2</t>
  </si>
  <si>
    <t xml:space="preserve">AXI_RDMA_MO</t>
  </si>
  <si>
    <t xml:space="preserve">F</t>
  </si>
  <si>
    <t xml:space="preserve">AXI read Muti-Outstanding number</t>
  </si>
  <si>
    <t xml:space="preserve">AXI_CFG3</t>
  </si>
  <si>
    <t xml:space="preserve">AXI_WDMA_MO</t>
  </si>
  <si>
    <t xml:space="preserve">AXI write Multi-Outstanding number</t>
  </si>
  <si>
    <t xml:space="preserve">AXI_CFG4</t>
  </si>
  <si>
    <t xml:space="preserve">AXI_4KB_BOUNDARY</t>
  </si>
  <si>
    <t xml:space="preserve">4KB boundary process. ‘0’ : off , ‘1’ : on</t>
  </si>
  <si>
    <t xml:space="preserve">AXI_CFG5</t>
  </si>
  <si>
    <t xml:space="preserve">AXI_RDMA_QOS</t>
  </si>
  <si>
    <t xml:space="preserve">AXI Read Quality of Service</t>
  </si>
  <si>
    <t xml:space="preserve">AXI_CFG6</t>
  </si>
  <si>
    <t xml:space="preserve">AXI_WDMA_QOS</t>
  </si>
  <si>
    <t xml:space="preserve">AXI Write Quality of Service</t>
  </si>
  <si>
    <t xml:space="preserve">VIRT_RD_EN</t>
  </si>
  <si>
    <t xml:space="preserve">VIRTUAL_READ_EN</t>
  </si>
  <si>
    <t xml:space="preserve">Read axi data from internal register for BIST</t>
  </si>
  <si>
    <t xml:space="preserve">VIRT_RD_PTRN</t>
  </si>
  <si>
    <t xml:space="preserve">VIRTUAL_READ_PATTERN</t>
  </si>
  <si>
    <t xml:space="preserve">Duplicate reg_virtual_read_pattern 16 times for virtual axi data</t>
  </si>
  <si>
    <t xml:space="preserve">IP :</t>
  </si>
  <si>
    <t xml:space="preserve">V0.1.2</t>
  </si>
  <si>
    <t xml:space="preserve">0x200</t>
  </si>
  <si>
    <t xml:space="preserve">formula</t>
  </si>
  <si>
    <t xml:space="preserve">COMMON</t>
  </si>
  <si>
    <t xml:space="preserve">DATA_CFG0</t>
  </si>
  <si>
    <t xml:space="preserve">W_FEATURE_BIT_WIDTH</t>
  </si>
  <si>
    <t xml:space="preserve">input feature data bit width</t>
  </si>
  <si>
    <t xml:space="preserve">FEATURE_BIT_WIDTH</t>
  </si>
  <si>
    <t xml:space="preserve">output feature data bit width</t>
  </si>
  <si>
    <t xml:space="preserve">CTRL</t>
  </si>
  <si>
    <t xml:space="preserve">INPUT_DONE</t>
  </si>
  <si>
    <r>
      <rPr>
        <b val="true"/>
        <sz val="10"/>
        <color rgb="FF000000"/>
        <rFont val="Arial"/>
        <family val="2"/>
        <charset val="1"/>
      </rPr>
      <t xml:space="preserve">0:</t>
    </r>
    <r>
      <rPr>
        <sz val="10"/>
        <color rgb="FF000000"/>
        <rFont val="Arial"/>
        <family val="2"/>
        <charset val="1"/>
      </rPr>
      <t xml:space="preserve"> No Input Done IRQ, </t>
    </r>
    <r>
      <rPr>
        <b val="true"/>
        <sz val="10"/>
        <color rgb="FF000000"/>
        <rFont val="Arial"/>
        <family val="2"/>
        <charset val="1"/>
      </rPr>
      <t xml:space="preserve">1:</t>
    </r>
    <r>
      <rPr>
        <sz val="10"/>
        <color rgb="FF000000"/>
        <rFont val="Arial"/>
        <family val="2"/>
        <charset val="1"/>
      </rPr>
      <t xml:space="preserve"> Generate Input Done IRQ @ Tile	</t>
    </r>
  </si>
  <si>
    <t xml:space="preserve">FEATURE_DATA_TYPE</t>
  </si>
  <si>
    <r>
      <rPr>
        <b val="true"/>
        <sz val="10"/>
        <color rgb="FF000000"/>
        <rFont val="Arial"/>
        <family val="2"/>
        <charset val="1"/>
      </rPr>
      <t xml:space="preserve">0:</t>
    </r>
    <r>
      <rPr>
        <sz val="10"/>
        <color rgb="FF000000"/>
        <rFont val="Arial"/>
        <family val="2"/>
        <charset val="1"/>
      </rPr>
      <t xml:space="preserve"> unsigned, </t>
    </r>
    <r>
      <rPr>
        <b val="true"/>
        <sz val="10"/>
        <color rgb="FF000000"/>
        <rFont val="Arial"/>
        <family val="2"/>
        <charset val="1"/>
      </rPr>
      <t xml:space="preserve">1:</t>
    </r>
    <r>
      <rPr>
        <sz val="10"/>
        <color rgb="FF000000"/>
        <rFont val="Arial"/>
        <family val="2"/>
        <charset val="1"/>
      </rPr>
      <t xml:space="preserve"> signed, </t>
    </r>
    <r>
      <rPr>
        <b val="true"/>
        <sz val="10"/>
        <color rgb="FF000000"/>
        <rFont val="Arial"/>
        <family val="2"/>
        <charset val="1"/>
      </rPr>
      <t xml:space="preserve">2:</t>
    </r>
    <r>
      <rPr>
        <sz val="10"/>
        <color rgb="FF000000"/>
        <rFont val="Arial"/>
        <family val="2"/>
        <charset val="1"/>
      </rPr>
      <t xml:space="preserve"> Float24</t>
    </r>
  </si>
  <si>
    <t xml:space="preserve">ACTIVE_PERIOD</t>
  </si>
  <si>
    <r>
      <rPr>
        <sz val="10"/>
        <color rgb="FF000000"/>
        <rFont val="Arial"/>
        <family val="2"/>
        <charset val="1"/>
      </rPr>
      <t xml:space="preserve">MAC </t>
    </r>
    <r>
      <rPr>
        <sz val="10"/>
        <color rgb="FF000000"/>
        <rFont val="맑은 고딕"/>
        <family val="3"/>
        <charset val="129"/>
      </rPr>
      <t xml:space="preserve">↔</t>
    </r>
    <r>
      <rPr>
        <sz val="10"/>
        <color rgb="FF000000"/>
        <rFont val="Arial"/>
        <family val="2"/>
        <charset val="1"/>
      </rPr>
      <t xml:space="preserve"> SFU</t>
    </r>
    <r>
      <rPr>
        <sz val="10"/>
        <color rgb="FF000000"/>
        <rFont val="WenQuanYi Zen Hei Sharp"/>
        <family val="2"/>
      </rPr>
      <t xml:space="preserve">간의 </t>
    </r>
    <r>
      <rPr>
        <sz val="10"/>
        <color rgb="FF000000"/>
        <rFont val="Arial"/>
        <family val="2"/>
        <charset val="1"/>
      </rPr>
      <t xml:space="preserve">Throughput</t>
    </r>
    <r>
      <rPr>
        <sz val="10"/>
        <color rgb="FF000000"/>
        <rFont val="WenQuanYi Zen Hei Sharp"/>
        <family val="2"/>
      </rPr>
      <t xml:space="preserve">으로 인한 속도 조절 </t>
    </r>
    <r>
      <rPr>
        <sz val="10"/>
        <color rgb="FF000000"/>
        <rFont val="Arial"/>
        <family val="2"/>
        <charset val="1"/>
      </rPr>
      <t xml:space="preserve">parameter</t>
    </r>
  </si>
  <si>
    <t xml:space="preserve">ACTIVE_CNT</t>
  </si>
  <si>
    <t xml:space="preserve">FEATURE_BROADCAST_MODE_EN</t>
  </si>
  <si>
    <r>
      <rPr>
        <sz val="10"/>
        <color rgb="FF000000"/>
        <rFont val="Arial"/>
        <family val="2"/>
        <charset val="1"/>
      </rPr>
      <t xml:space="preserve">Thread</t>
    </r>
    <r>
      <rPr>
        <sz val="10"/>
        <color rgb="FF000000"/>
        <rFont val="WenQuanYi Zen Hei Sharp"/>
        <family val="2"/>
      </rPr>
      <t xml:space="preserve">간 </t>
    </r>
    <r>
      <rPr>
        <sz val="10"/>
        <color rgb="FF000000"/>
        <rFont val="Arial"/>
        <family val="2"/>
        <charset val="1"/>
      </rPr>
      <t xml:space="preserve">Feature</t>
    </r>
    <r>
      <rPr>
        <sz val="10"/>
        <color rgb="FF000000"/>
        <rFont val="WenQuanYi Zen Hei Sharp"/>
        <family val="2"/>
      </rPr>
      <t xml:space="preserve">를 공유해서 사용할 때 </t>
    </r>
    <r>
      <rPr>
        <sz val="10"/>
        <color rgb="FF000000"/>
        <rFont val="Arial"/>
        <family val="2"/>
        <charset val="1"/>
      </rPr>
      <t xml:space="preserve">Enable
</t>
    </r>
    <r>
      <rPr>
        <b val="true"/>
        <sz val="10"/>
        <color rgb="FF000000"/>
        <rFont val="Arial"/>
        <family val="2"/>
        <charset val="1"/>
      </rPr>
      <t xml:space="preserve">0:</t>
    </r>
    <r>
      <rPr>
        <sz val="10"/>
        <color rgb="FF000000"/>
        <rFont val="Arial"/>
        <family val="2"/>
        <charset val="1"/>
      </rPr>
      <t xml:space="preserve"> </t>
    </r>
    <r>
      <rPr>
        <sz val="10"/>
        <color rgb="FF000000"/>
        <rFont val="WenQuanYi Zen Hei Sharp"/>
        <family val="2"/>
      </rPr>
      <t xml:space="preserve">공유 </t>
    </r>
    <r>
      <rPr>
        <sz val="10"/>
        <color rgb="FF000000"/>
        <rFont val="Arial"/>
        <family val="2"/>
        <charset val="1"/>
      </rPr>
      <t xml:space="preserve">x
</t>
    </r>
    <r>
      <rPr>
        <b val="true"/>
        <sz val="10"/>
        <color rgb="FF000000"/>
        <rFont val="Arial"/>
        <family val="2"/>
        <charset val="1"/>
      </rPr>
      <t xml:space="preserve">1:</t>
    </r>
    <r>
      <rPr>
        <sz val="10"/>
        <color rgb="FF000000"/>
        <rFont val="Arial"/>
        <family val="2"/>
        <charset val="1"/>
      </rPr>
      <t xml:space="preserve"> Thread #0</t>
    </r>
    <r>
      <rPr>
        <sz val="10"/>
        <color rgb="FF000000"/>
        <rFont val="WenQuanYi Zen Hei Sharp"/>
        <family val="2"/>
      </rPr>
      <t xml:space="preserve">의 </t>
    </r>
    <r>
      <rPr>
        <sz val="10"/>
        <color rgb="FF000000"/>
        <rFont val="Arial"/>
        <family val="2"/>
        <charset val="1"/>
      </rPr>
      <t xml:space="preserve">data</t>
    </r>
    <r>
      <rPr>
        <sz val="10"/>
        <color rgb="FF000000"/>
        <rFont val="WenQuanYi Zen Hei Sharp"/>
        <family val="2"/>
      </rPr>
      <t xml:space="preserve">를 모든 </t>
    </r>
    <r>
      <rPr>
        <sz val="10"/>
        <color rgb="FF000000"/>
        <rFont val="Arial"/>
        <family val="2"/>
        <charset val="1"/>
      </rPr>
      <t xml:space="preserve">Thread</t>
    </r>
    <r>
      <rPr>
        <sz val="10"/>
        <color rgb="FF000000"/>
        <rFont val="WenQuanYi Zen Hei Sharp"/>
        <family val="2"/>
      </rPr>
      <t xml:space="preserve">가 공유
</t>
    </r>
    <r>
      <rPr>
        <b val="true"/>
        <sz val="10"/>
        <color rgb="FF000000"/>
        <rFont val="Arial"/>
        <family val="2"/>
        <charset val="1"/>
      </rPr>
      <t xml:space="preserve">2:</t>
    </r>
    <r>
      <rPr>
        <sz val="10"/>
        <color rgb="FF000000"/>
        <rFont val="Arial"/>
        <family val="2"/>
        <charset val="1"/>
      </rPr>
      <t xml:space="preserve"> Thread #0,1 </t>
    </r>
    <r>
      <rPr>
        <sz val="10"/>
        <color rgb="FF000000"/>
        <rFont val="WenQuanYi Zen Hei Sharp"/>
        <family val="2"/>
      </rPr>
      <t xml:space="preserve">공유 </t>
    </r>
    <r>
      <rPr>
        <sz val="10"/>
        <color rgb="FF000000"/>
        <rFont val="Arial"/>
        <family val="2"/>
        <charset val="1"/>
      </rPr>
      <t xml:space="preserve">, Thread #2,3 </t>
    </r>
    <r>
      <rPr>
        <sz val="10"/>
        <color rgb="FF000000"/>
        <rFont val="WenQuanYi Zen Hei Sharp"/>
        <family val="2"/>
      </rPr>
      <t xml:space="preserve">공유</t>
    </r>
  </si>
  <si>
    <t xml:space="preserve">WEIGHT_BROADCAST_MODE_EN</t>
  </si>
  <si>
    <r>
      <rPr>
        <sz val="10"/>
        <color rgb="FF000000"/>
        <rFont val="Arial"/>
        <family val="2"/>
        <charset val="1"/>
      </rPr>
      <t xml:space="preserve">Thread</t>
    </r>
    <r>
      <rPr>
        <sz val="10"/>
        <color rgb="FF000000"/>
        <rFont val="WenQuanYi Zen Hei Sharp"/>
        <family val="2"/>
      </rPr>
      <t xml:space="preserve">간 </t>
    </r>
    <r>
      <rPr>
        <sz val="10"/>
        <color rgb="FF000000"/>
        <rFont val="Arial"/>
        <family val="2"/>
        <charset val="1"/>
      </rPr>
      <t xml:space="preserve">Weight</t>
    </r>
    <r>
      <rPr>
        <sz val="10"/>
        <color rgb="FF000000"/>
        <rFont val="WenQuanYi Zen Hei Sharp"/>
        <family val="2"/>
      </rPr>
      <t xml:space="preserve">를 공유해서 사용할 때 </t>
    </r>
    <r>
      <rPr>
        <sz val="10"/>
        <color rgb="FF000000"/>
        <rFont val="Arial"/>
        <family val="2"/>
        <charset val="1"/>
      </rPr>
      <t xml:space="preserve">Enable
</t>
    </r>
    <r>
      <rPr>
        <b val="true"/>
        <sz val="10"/>
        <color rgb="FF000000"/>
        <rFont val="Arial"/>
        <family val="2"/>
        <charset val="1"/>
      </rPr>
      <t xml:space="preserve">0:</t>
    </r>
    <r>
      <rPr>
        <sz val="10"/>
        <color rgb="FF000000"/>
        <rFont val="Arial"/>
        <family val="2"/>
        <charset val="1"/>
      </rPr>
      <t xml:space="preserve"> </t>
    </r>
    <r>
      <rPr>
        <sz val="10"/>
        <color rgb="FF000000"/>
        <rFont val="WenQuanYi Zen Hei Sharp"/>
        <family val="2"/>
      </rPr>
      <t xml:space="preserve">공유 </t>
    </r>
    <r>
      <rPr>
        <sz val="10"/>
        <color rgb="FF000000"/>
        <rFont val="Arial"/>
        <family val="2"/>
        <charset val="1"/>
      </rPr>
      <t xml:space="preserve">x
</t>
    </r>
    <r>
      <rPr>
        <b val="true"/>
        <sz val="10"/>
        <color rgb="FF000000"/>
        <rFont val="Arial"/>
        <family val="2"/>
        <charset val="1"/>
      </rPr>
      <t xml:space="preserve">1:</t>
    </r>
    <r>
      <rPr>
        <sz val="10"/>
        <color rgb="FF000000"/>
        <rFont val="Arial"/>
        <family val="2"/>
        <charset val="1"/>
      </rPr>
      <t xml:space="preserve"> Thread #0</t>
    </r>
    <r>
      <rPr>
        <sz val="10"/>
        <color rgb="FF000000"/>
        <rFont val="WenQuanYi Zen Hei Sharp"/>
        <family val="2"/>
      </rPr>
      <t xml:space="preserve">의 </t>
    </r>
    <r>
      <rPr>
        <sz val="10"/>
        <color rgb="FF000000"/>
        <rFont val="Arial"/>
        <family val="2"/>
        <charset val="1"/>
      </rPr>
      <t xml:space="preserve">data</t>
    </r>
    <r>
      <rPr>
        <sz val="10"/>
        <color rgb="FF000000"/>
        <rFont val="WenQuanYi Zen Hei Sharp"/>
        <family val="2"/>
      </rPr>
      <t xml:space="preserve">를 모든 </t>
    </r>
    <r>
      <rPr>
        <sz val="10"/>
        <color rgb="FF000000"/>
        <rFont val="Arial"/>
        <family val="2"/>
        <charset val="1"/>
      </rPr>
      <t xml:space="preserve">Thread</t>
    </r>
    <r>
      <rPr>
        <sz val="10"/>
        <color rgb="FF000000"/>
        <rFont val="WenQuanYi Zen Hei Sharp"/>
        <family val="2"/>
      </rPr>
      <t xml:space="preserve">가 공유
</t>
    </r>
    <r>
      <rPr>
        <b val="true"/>
        <sz val="10"/>
        <color rgb="FF000000"/>
        <rFont val="Arial"/>
        <family val="2"/>
        <charset val="1"/>
      </rPr>
      <t xml:space="preserve">2:</t>
    </r>
    <r>
      <rPr>
        <sz val="10"/>
        <color rgb="FF000000"/>
        <rFont val="Arial"/>
        <family val="2"/>
        <charset val="1"/>
      </rPr>
      <t xml:space="preserve"> Thread #0,1 </t>
    </r>
    <r>
      <rPr>
        <sz val="10"/>
        <color rgb="FF000000"/>
        <rFont val="WenQuanYi Zen Hei Sharp"/>
        <family val="2"/>
      </rPr>
      <t xml:space="preserve">공유 </t>
    </r>
    <r>
      <rPr>
        <sz val="10"/>
        <color rgb="FF000000"/>
        <rFont val="Arial"/>
        <family val="2"/>
        <charset val="1"/>
      </rPr>
      <t xml:space="preserve">, Thread #2,3 </t>
    </r>
    <r>
      <rPr>
        <sz val="10"/>
        <color rgb="FF000000"/>
        <rFont val="WenQuanYi Zen Hei Sharp"/>
        <family val="2"/>
      </rPr>
      <t xml:space="preserve">공유</t>
    </r>
  </si>
  <si>
    <t xml:space="preserve">WRITE_POOL_ONLY</t>
  </si>
  <si>
    <r>
      <rPr>
        <sz val="10"/>
        <color rgb="FF000000"/>
        <rFont val="Arial"/>
        <family val="2"/>
        <charset val="1"/>
      </rPr>
      <t xml:space="preserve">Pooling</t>
    </r>
    <r>
      <rPr>
        <sz val="10"/>
        <color rgb="FF000000"/>
        <rFont val="WenQuanYi Zen Hei Sharp"/>
        <family val="2"/>
      </rPr>
      <t xml:space="preserve">이 있을 경우 </t>
    </r>
    <r>
      <rPr>
        <sz val="10"/>
        <color rgb="FF000000"/>
        <rFont val="Arial"/>
        <family val="2"/>
        <charset val="1"/>
      </rPr>
      <t xml:space="preserve">on the fly</t>
    </r>
    <r>
      <rPr>
        <sz val="10"/>
        <color rgb="FF000000"/>
        <rFont val="WenQuanYi Zen Hei Sharp"/>
        <family val="2"/>
      </rPr>
      <t xml:space="preserve">로 수행하게 될 때</t>
    </r>
    <r>
      <rPr>
        <sz val="10"/>
        <color rgb="FF000000"/>
        <rFont val="Arial"/>
        <family val="2"/>
        <charset val="1"/>
      </rPr>
      <t xml:space="preserve">, SRAM</t>
    </r>
    <r>
      <rPr>
        <sz val="10"/>
        <color rgb="FF000000"/>
        <rFont val="WenQuanYi Zen Hei Sharp"/>
        <family val="2"/>
      </rPr>
      <t xml:space="preserve">에 저장할 </t>
    </r>
    <r>
      <rPr>
        <sz val="10"/>
        <color rgb="FF000000"/>
        <rFont val="Arial"/>
        <family val="2"/>
        <charset val="1"/>
      </rPr>
      <t xml:space="preserve">data</t>
    </r>
    <r>
      <rPr>
        <sz val="10"/>
        <color rgb="FF000000"/>
        <rFont val="WenQuanYi Zen Hei Sharp"/>
        <family val="2"/>
      </rPr>
      <t xml:space="preserve">를 선택
</t>
    </r>
    <r>
      <rPr>
        <b val="true"/>
        <sz val="10"/>
        <color rgb="FF000000"/>
        <rFont val="Arial"/>
        <family val="2"/>
        <charset val="1"/>
      </rPr>
      <t xml:space="preserve">0:</t>
    </r>
    <r>
      <rPr>
        <sz val="10"/>
        <color rgb="FF000000"/>
        <rFont val="Arial"/>
        <family val="2"/>
        <charset val="1"/>
      </rPr>
      <t xml:space="preserve"> Pooling </t>
    </r>
    <r>
      <rPr>
        <sz val="10"/>
        <color rgb="FF000000"/>
        <rFont val="WenQuanYi Zen Hei Sharp"/>
        <family val="2"/>
      </rPr>
      <t xml:space="preserve">전</t>
    </r>
    <r>
      <rPr>
        <sz val="10"/>
        <color rgb="FF000000"/>
        <rFont val="Arial"/>
        <family val="2"/>
        <charset val="1"/>
      </rPr>
      <t xml:space="preserve">/</t>
    </r>
    <r>
      <rPr>
        <sz val="10"/>
        <color rgb="FF000000"/>
        <rFont val="WenQuanYi Zen Hei Sharp"/>
        <family val="2"/>
      </rPr>
      <t xml:space="preserve">후 모두 저장
</t>
    </r>
    <r>
      <rPr>
        <b val="true"/>
        <sz val="10"/>
        <color rgb="FF000000"/>
        <rFont val="Arial"/>
        <family val="2"/>
        <charset val="1"/>
      </rPr>
      <t xml:space="preserve">1:</t>
    </r>
    <r>
      <rPr>
        <sz val="10"/>
        <color rgb="FF000000"/>
        <rFont val="Arial"/>
        <family val="2"/>
        <charset val="1"/>
      </rPr>
      <t xml:space="preserve"> Pooling </t>
    </r>
    <r>
      <rPr>
        <sz val="10"/>
        <color rgb="FF000000"/>
        <rFont val="WenQuanYi Zen Hei Sharp"/>
        <family val="2"/>
      </rPr>
      <t xml:space="preserve">후만 저장</t>
    </r>
  </si>
  <si>
    <t xml:space="preserve">RESIZE</t>
  </si>
  <si>
    <r>
      <rPr>
        <b val="true"/>
        <sz val="10"/>
        <color rgb="FF000000"/>
        <rFont val="Arial"/>
        <family val="2"/>
        <charset val="1"/>
      </rPr>
      <t xml:space="preserve">1:</t>
    </r>
    <r>
      <rPr>
        <sz val="10"/>
        <color rgb="FF000000"/>
        <rFont val="Arial"/>
        <family val="2"/>
        <charset val="1"/>
      </rPr>
      <t xml:space="preserve"> dequantization operation, 
</t>
    </r>
    <r>
      <rPr>
        <b val="true"/>
        <sz val="10"/>
        <color rgb="FF000000"/>
        <rFont val="Arial"/>
        <family val="2"/>
        <charset val="1"/>
      </rPr>
      <t xml:space="preserve">2:</t>
    </r>
    <r>
      <rPr>
        <sz val="10"/>
        <color rgb="FF000000"/>
        <rFont val="Arial"/>
        <family val="2"/>
        <charset val="1"/>
      </rPr>
      <t xml:space="preserve"> nearlist neighbor operation</t>
    </r>
    <r>
      <rPr>
        <b val="true"/>
        <sz val="10"/>
        <color rgb="FF000000"/>
        <rFont val="Arial"/>
        <family val="2"/>
        <charset val="1"/>
      </rPr>
      <t xml:space="preserve">, 
3</t>
    </r>
    <r>
      <rPr>
        <sz val="10"/>
        <color rgb="FF000000"/>
        <rFont val="Arial"/>
        <family val="2"/>
        <charset val="1"/>
      </rPr>
      <t xml:space="preserve">: bilinear operation</t>
    </r>
  </si>
  <si>
    <t xml:space="preserve">MISC</t>
  </si>
  <si>
    <t xml:space="preserve">LAYER_NUM</t>
  </si>
  <si>
    <t xml:space="preserve">Layer No.(0~) no use, but for debug</t>
  </si>
  <si>
    <t xml:space="preserve">TILE_NUM</t>
  </si>
  <si>
    <t xml:space="preserve">Tile No.(0~) no use, but for debug</t>
  </si>
  <si>
    <t xml:space="preserve">TRANSPOSE</t>
  </si>
  <si>
    <t xml:space="preserve">TRP0</t>
  </si>
  <si>
    <t xml:space="preserve">TRP_EN</t>
  </si>
  <si>
    <r>
      <rPr>
        <b val="true"/>
        <sz val="10"/>
        <color rgb="FF000000"/>
        <rFont val="Arial"/>
        <family val="2"/>
        <charset val="1"/>
      </rPr>
      <t xml:space="preserve">0:</t>
    </r>
    <r>
      <rPr>
        <sz val="10"/>
        <color rgb="FF000000"/>
        <rFont val="Arial"/>
        <family val="2"/>
        <charset val="1"/>
      </rPr>
      <t xml:space="preserve"> Transpose Off, </t>
    </r>
    <r>
      <rPr>
        <b val="true"/>
        <sz val="10"/>
        <color rgb="FF000000"/>
        <rFont val="Arial"/>
        <family val="2"/>
        <charset val="1"/>
      </rPr>
      <t xml:space="preserve">1:</t>
    </r>
    <r>
      <rPr>
        <sz val="10"/>
        <color rgb="FF000000"/>
        <rFont val="Arial"/>
        <family val="2"/>
        <charset val="1"/>
      </rPr>
      <t xml:space="preserve"> Transpose On</t>
    </r>
    <r>
      <rPr>
        <b val="true"/>
        <sz val="10"/>
        <color rgb="FF000000"/>
        <rFont val="Arial"/>
        <family val="2"/>
        <charset val="1"/>
      </rPr>
      <t xml:space="preserve"> </t>
    </r>
  </si>
  <si>
    <t xml:space="preserve">TRP_32BIT_MODE</t>
  </si>
  <si>
    <r>
      <rPr>
        <b val="true"/>
        <sz val="10"/>
        <color rgb="FF000000"/>
        <rFont val="Arial"/>
        <family val="2"/>
        <charset val="1"/>
      </rPr>
      <t xml:space="preserve">0:</t>
    </r>
    <r>
      <rPr>
        <sz val="10"/>
        <color rgb="FF000000"/>
        <rFont val="Arial"/>
        <family val="2"/>
        <charset val="1"/>
      </rPr>
      <t xml:space="preserve"> 8 bit mode, </t>
    </r>
    <r>
      <rPr>
        <b val="true"/>
        <sz val="10"/>
        <color rgb="FF000000"/>
        <rFont val="Arial"/>
        <family val="2"/>
        <charset val="1"/>
      </rPr>
      <t xml:space="preserve">1:</t>
    </r>
    <r>
      <rPr>
        <sz val="10"/>
        <color rgb="FF000000"/>
        <rFont val="Arial"/>
        <family val="2"/>
        <charset val="1"/>
      </rPr>
      <t xml:space="preserve"> 32 bit mode</t>
    </r>
  </si>
  <si>
    <t xml:space="preserve">TRP_SURFACE_STRIDE</t>
  </si>
  <si>
    <t xml:space="preserve">ceil(width*height/16)*16 only 32bit mode</t>
  </si>
  <si>
    <t xml:space="preserve">TRP1</t>
  </si>
  <si>
    <t xml:space="preserve">TRP_IN_SIZE</t>
  </si>
  <si>
    <r>
      <rPr>
        <sz val="10"/>
        <color rgb="FF000000"/>
        <rFont val="Arial"/>
        <family val="2"/>
        <charset val="1"/>
      </rPr>
      <t xml:space="preserve">HWC </t>
    </r>
    <r>
      <rPr>
        <sz val="10"/>
        <color rgb="FF000000"/>
        <rFont val="맑은 고딕"/>
        <family val="3"/>
        <charset val="129"/>
      </rPr>
      <t xml:space="preserve">→</t>
    </r>
    <r>
      <rPr>
        <sz val="10"/>
        <color rgb="FF000000"/>
        <rFont val="Arial"/>
        <family val="2"/>
        <charset val="1"/>
      </rPr>
      <t xml:space="preserve"> CHW
	Feature Width * Height
CHW </t>
    </r>
    <r>
      <rPr>
        <sz val="10"/>
        <color rgb="FF000000"/>
        <rFont val="맑은 고딕"/>
        <family val="3"/>
        <charset val="129"/>
      </rPr>
      <t xml:space="preserve">→</t>
    </r>
    <r>
      <rPr>
        <sz val="10"/>
        <color rgb="FF000000"/>
        <rFont val="Arial"/>
        <family val="2"/>
        <charset val="1"/>
      </rPr>
      <t xml:space="preserve"> HWC
	Feature Channel</t>
    </r>
  </si>
  <si>
    <t xml:space="preserve">TRP_TOTAL_WSIZE</t>
  </si>
  <si>
    <t xml:space="preserve">TRP2</t>
  </si>
  <si>
    <t xml:space="preserve">TRP_LAST_WSIZE</t>
  </si>
  <si>
    <r>
      <rPr>
        <sz val="10"/>
        <color rgb="FF000000"/>
        <rFont val="Arial"/>
        <family val="2"/>
        <charset val="1"/>
      </rPr>
      <t xml:space="preserve">HWC </t>
    </r>
    <r>
      <rPr>
        <sz val="10"/>
        <color rgb="FF000000"/>
        <rFont val="맑은 고딕"/>
        <family val="3"/>
        <charset val="129"/>
      </rPr>
      <t xml:space="preserve">→</t>
    </r>
    <r>
      <rPr>
        <sz val="10"/>
        <color rgb="FF000000"/>
        <rFont val="Arial"/>
        <family val="2"/>
        <charset val="1"/>
      </rPr>
      <t xml:space="preserve"> CHW
	Feature Channel % 64
CHW </t>
    </r>
    <r>
      <rPr>
        <sz val="10"/>
        <color rgb="FF000000"/>
        <rFont val="맑은 고딕"/>
        <family val="3"/>
        <charset val="129"/>
      </rPr>
      <t xml:space="preserve">→</t>
    </r>
    <r>
      <rPr>
        <sz val="10"/>
        <color rgb="FF000000"/>
        <rFont val="Arial"/>
        <family val="2"/>
        <charset val="1"/>
      </rPr>
      <t xml:space="preserve"> HWC
 	(Feature Width * Height) % 64</t>
    </r>
  </si>
  <si>
    <t xml:space="preserve">TRP_ITER</t>
  </si>
  <si>
    <r>
      <rPr>
        <sz val="10"/>
        <color rgb="FF000000"/>
        <rFont val="Arial"/>
        <family val="2"/>
        <charset val="1"/>
      </rPr>
      <t xml:space="preserve">HWC </t>
    </r>
    <r>
      <rPr>
        <sz val="10"/>
        <color rgb="FF000000"/>
        <rFont val="맑은 고딕"/>
        <family val="3"/>
        <charset val="129"/>
      </rPr>
      <t xml:space="preserve">→</t>
    </r>
    <r>
      <rPr>
        <sz val="10"/>
        <color rgb="FF000000"/>
        <rFont val="Arial"/>
        <family val="2"/>
        <charset val="1"/>
      </rPr>
      <t xml:space="preserve"> CHW
	8bit : Ceil(Feature Channel / 64), 32bit : Ceil(Feature Channel / 16)
CHW </t>
    </r>
    <r>
      <rPr>
        <sz val="10"/>
        <color rgb="FF000000"/>
        <rFont val="맑은 고딕"/>
        <family val="3"/>
        <charset val="129"/>
      </rPr>
      <t xml:space="preserve">→</t>
    </r>
    <r>
      <rPr>
        <sz val="10"/>
        <color rgb="FF000000"/>
        <rFont val="Arial"/>
        <family val="2"/>
        <charset val="1"/>
      </rPr>
      <t xml:space="preserve"> HWC
	8bit : Ceil(Feature Width * Height / 64), Ceil(Feature Width * Height / 16)</t>
    </r>
  </si>
  <si>
    <t xml:space="preserve">TRP_ADDR_STRIDE</t>
  </si>
  <si>
    <t xml:space="preserve">ceil(width*height/16) only 32bit mode</t>
  </si>
  <si>
    <t xml:space="preserve">TRP3</t>
  </si>
  <si>
    <t xml:space="preserve">TRP_READ_BASE_ADDR</t>
  </si>
  <si>
    <t xml:space="preserve">Data Read base Address(SRAM)</t>
  </si>
  <si>
    <t xml:space="preserve">TRP4</t>
  </si>
  <si>
    <t xml:space="preserve">TRP_WRITE_BASE_ADDR</t>
  </si>
  <si>
    <t xml:space="preserve">Data Write base Address(SRAM)</t>
  </si>
  <si>
    <t xml:space="preserve">ARGMAX</t>
  </si>
  <si>
    <t xml:space="preserve">ARG0</t>
  </si>
  <si>
    <t xml:space="preserve">ARG_MAX_OUT_FORMAT</t>
  </si>
  <si>
    <r>
      <rPr>
        <b val="true"/>
        <sz val="10"/>
        <color rgb="FF000000"/>
        <rFont val="Arial"/>
        <family val="2"/>
        <charset val="1"/>
      </rPr>
      <t xml:space="preserve">@ ARG_MAX_MODE == 2
0:</t>
    </r>
    <r>
      <rPr>
        <sz val="10"/>
        <color rgb="FF000000"/>
        <rFont val="Arial"/>
        <family val="2"/>
        <charset val="1"/>
      </rPr>
      <t xml:space="preserve"> final output (Channel &lt; 64 </t>
    </r>
    <r>
      <rPr>
        <sz val="10"/>
        <color rgb="FF000000"/>
        <rFont val="WenQuanYi Zen Hei Sharp"/>
        <family val="2"/>
      </rPr>
      <t xml:space="preserve">일때</t>
    </r>
    <r>
      <rPr>
        <sz val="10"/>
        <color rgb="FF000000"/>
        <rFont val="Arial"/>
        <family val="2"/>
        <charset val="1"/>
      </rPr>
      <t xml:space="preserve">, phase 2 </t>
    </r>
    <r>
      <rPr>
        <sz val="10"/>
        <color rgb="FF000000"/>
        <rFont val="WenQuanYi Zen Hei Sharp"/>
        <family val="2"/>
      </rPr>
      <t xml:space="preserve">없이 바로 최종 출력</t>
    </r>
    <r>
      <rPr>
        <sz val="10"/>
        <color rgb="FF000000"/>
        <rFont val="Arial"/>
        <family val="2"/>
        <charset val="1"/>
      </rPr>
      <t xml:space="preserve">)
</t>
    </r>
    <r>
      <rPr>
        <b val="true"/>
        <sz val="10"/>
        <color rgb="FF000000"/>
        <rFont val="Arial"/>
        <family val="2"/>
        <charset val="1"/>
      </rPr>
      <t xml:space="preserve">1:</t>
    </r>
    <r>
      <rPr>
        <sz val="10"/>
        <color rgb="FF000000"/>
        <rFont val="Arial"/>
        <family val="2"/>
        <charset val="1"/>
      </rPr>
      <t xml:space="preserve"> index + value</t>
    </r>
    <r>
      <rPr>
        <b val="true"/>
        <sz val="10"/>
        <color rgb="FF000000"/>
        <rFont val="Arial"/>
        <family val="2"/>
        <charset val="1"/>
      </rPr>
      <t xml:space="preserve">(</t>
    </r>
    <r>
      <rPr>
        <sz val="10"/>
        <color rgb="FF000000"/>
        <rFont val="Arial"/>
        <family val="2"/>
        <charset val="1"/>
      </rPr>
      <t xml:space="preserve">8</t>
    </r>
    <r>
      <rPr>
        <b val="true"/>
        <sz val="10"/>
        <color rgb="FF000000"/>
        <rFont val="Arial"/>
        <family val="2"/>
        <charset val="1"/>
      </rPr>
      <t xml:space="preserve">)</t>
    </r>
  </si>
  <si>
    <t xml:space="preserve">ARG_CLASS_NUM</t>
  </si>
  <si>
    <t xml:space="preserve"># class</t>
  </si>
  <si>
    <t xml:space="preserve">ARG_MAX_MODE</t>
  </si>
  <si>
    <r>
      <rPr>
        <b val="true"/>
        <sz val="10"/>
        <color rgb="FF000000"/>
        <rFont val="Arial"/>
        <family val="2"/>
        <charset val="1"/>
      </rPr>
      <t xml:space="preserve">0:</t>
    </r>
    <r>
      <rPr>
        <sz val="10"/>
        <color rgb="FF000000"/>
        <rFont val="Arial"/>
        <family val="2"/>
        <charset val="1"/>
      </rPr>
      <t xml:space="preserve"> off,
</t>
    </r>
    <r>
      <rPr>
        <b val="true"/>
        <sz val="10"/>
        <color rgb="FF000000"/>
        <rFont val="Arial"/>
        <family val="2"/>
        <charset val="1"/>
      </rPr>
      <t xml:space="preserve">1:</t>
    </r>
    <r>
      <rPr>
        <sz val="10"/>
        <color rgb="FF000000"/>
        <rFont val="Arial"/>
        <family val="2"/>
        <charset val="1"/>
      </rPr>
      <t xml:space="preserve"> (16 data) in @ IC, 
</t>
    </r>
    <r>
      <rPr>
        <b val="true"/>
        <sz val="10"/>
        <color rgb="FF000000"/>
        <rFont val="Arial"/>
        <family val="2"/>
        <charset val="1"/>
      </rPr>
      <t xml:space="preserve">2:</t>
    </r>
    <r>
      <rPr>
        <sz val="10"/>
        <color rgb="FF000000"/>
        <rFont val="Arial"/>
        <family val="2"/>
        <charset val="1"/>
      </rPr>
      <t xml:space="preserve"> (2048 data) in @ SEG phase 1, 
</t>
    </r>
    <r>
      <rPr>
        <b val="true"/>
        <sz val="10"/>
        <color rgb="FF000000"/>
        <rFont val="Arial"/>
        <family val="2"/>
        <charset val="1"/>
      </rPr>
      <t xml:space="preserve">3:</t>
    </r>
    <r>
      <rPr>
        <sz val="10"/>
        <color rgb="FF000000"/>
        <rFont val="Arial"/>
        <family val="2"/>
        <charset val="1"/>
      </rPr>
      <t xml:space="preserve"> (128 dummy + 8 index + 8 data) in</t>
    </r>
    <r>
      <rPr>
        <b val="true"/>
        <sz val="10"/>
        <color rgb="FF000000"/>
        <rFont val="Arial"/>
        <family val="2"/>
        <charset val="1"/>
      </rPr>
      <t xml:space="preserve"> </t>
    </r>
    <r>
      <rPr>
        <sz val="10"/>
        <color rgb="FF000000"/>
        <rFont val="Arial"/>
        <family val="2"/>
        <charset val="1"/>
      </rPr>
      <t xml:space="preserve">@ SEG phase 2</t>
    </r>
  </si>
  <si>
    <t xml:space="preserve">POOL</t>
  </si>
  <si>
    <t xml:space="preserve">POOL0</t>
  </si>
  <si>
    <t xml:space="preserve">POOL_MODE</t>
  </si>
  <si>
    <r>
      <rPr>
        <b val="true"/>
        <sz val="10"/>
        <color rgb="FF000000"/>
        <rFont val="Arial"/>
        <family val="2"/>
        <charset val="1"/>
      </rPr>
      <t xml:space="preserve">0: </t>
    </r>
    <r>
      <rPr>
        <sz val="10"/>
        <color rgb="FF000000"/>
        <rFont val="Arial"/>
        <family val="2"/>
        <charset val="1"/>
      </rPr>
      <t xml:space="preserve">bypss,
</t>
    </r>
    <r>
      <rPr>
        <b val="true"/>
        <sz val="10"/>
        <color rgb="FF000000"/>
        <rFont val="Arial"/>
        <family val="2"/>
        <charset val="1"/>
      </rPr>
      <t xml:space="preserve">1: </t>
    </r>
    <r>
      <rPr>
        <sz val="10"/>
        <color rgb="FF000000"/>
        <rFont val="Arial"/>
        <family val="2"/>
        <charset val="1"/>
      </rPr>
      <t xml:space="preserve">AVG pool, 
</t>
    </r>
    <r>
      <rPr>
        <b val="true"/>
        <sz val="10"/>
        <color rgb="FF000000"/>
        <rFont val="Arial"/>
        <family val="2"/>
        <charset val="1"/>
      </rPr>
      <t xml:space="preserve">2: </t>
    </r>
    <r>
      <rPr>
        <sz val="10"/>
        <color rgb="FF000000"/>
        <rFont val="Arial"/>
        <family val="2"/>
        <charset val="1"/>
      </rPr>
      <t xml:space="preserve">MAX pool</t>
    </r>
  </si>
  <si>
    <t xml:space="preserve">POOL1</t>
  </si>
  <si>
    <t xml:space="preserve">POOL_WINSIZE</t>
  </si>
  <si>
    <t xml:space="preserve">size(number of element) of kernel when max_pooling</t>
  </si>
  <si>
    <t xml:space="preserve">weight width * weight height</t>
  </si>
  <si>
    <t xml:space="preserve">POOL2</t>
  </si>
  <si>
    <t xml:space="preserve">AVG_POOL_MULT_COEFF</t>
  </si>
  <si>
    <t xml:space="preserve">1/POOL_WINSIZE</t>
  </si>
  <si>
    <t xml:space="preserve">SFU</t>
  </si>
  <si>
    <t xml:space="preserve">SFU_CTRL0</t>
  </si>
  <si>
    <t xml:space="preserve">SFU_OUT_MERGE_EN</t>
  </si>
  <si>
    <r>
      <rPr>
        <sz val="10"/>
        <color rgb="FF000000"/>
        <rFont val="Arial"/>
        <family val="2"/>
        <charset val="1"/>
      </rPr>
      <t xml:space="preserve">SFU </t>
    </r>
    <r>
      <rPr>
        <sz val="10"/>
        <color rgb="FF000000"/>
        <rFont val="WenQuanYi Zen Hei Sharp"/>
        <family val="2"/>
      </rPr>
      <t xml:space="preserve">출력 </t>
    </r>
    <r>
      <rPr>
        <sz val="10"/>
        <color rgb="FF000000"/>
        <rFont val="Arial"/>
        <family val="2"/>
        <charset val="1"/>
      </rPr>
      <t xml:space="preserve">Data merge(24bit x16 -&gt; 8bit x 16)</t>
    </r>
  </si>
  <si>
    <t xml:space="preserve">SFU_OUT_MERGE_NUM</t>
  </si>
  <si>
    <r>
      <rPr>
        <sz val="10"/>
        <color rgb="FF000000"/>
        <rFont val="Arial"/>
        <family val="2"/>
        <charset val="1"/>
      </rPr>
      <t xml:space="preserve">merge </t>
    </r>
    <r>
      <rPr>
        <sz val="10"/>
        <color rgb="FF000000"/>
        <rFont val="WenQuanYi Zen Hei Sharp"/>
        <family val="2"/>
      </rPr>
      <t xml:space="preserve">되는 </t>
    </r>
    <r>
      <rPr>
        <sz val="10"/>
        <color rgb="FF000000"/>
        <rFont val="Arial"/>
        <family val="2"/>
        <charset val="1"/>
      </rPr>
      <t xml:space="preserve">SFU </t>
    </r>
    <r>
      <rPr>
        <sz val="10"/>
        <color rgb="FF000000"/>
        <rFont val="WenQuanYi Zen Hei Sharp"/>
        <family val="2"/>
      </rPr>
      <t xml:space="preserve">출력 데이터 수</t>
    </r>
    <r>
      <rPr>
        <sz val="10"/>
        <color rgb="FF000000"/>
        <rFont val="Arial"/>
        <family val="2"/>
        <charset val="1"/>
      </rPr>
      <t xml:space="preserve">(Word </t>
    </r>
    <r>
      <rPr>
        <sz val="10"/>
        <color rgb="FF000000"/>
        <rFont val="WenQuanYi Zen Hei Sharp"/>
        <family val="2"/>
      </rPr>
      <t xml:space="preserve">단위</t>
    </r>
    <r>
      <rPr>
        <sz val="10"/>
        <color rgb="FF000000"/>
        <rFont val="Arial"/>
        <family val="2"/>
        <charset val="1"/>
      </rPr>
      <t xml:space="preserve">)</t>
    </r>
  </si>
  <si>
    <t xml:space="preserve">SE_WRITE</t>
  </si>
  <si>
    <r>
      <rPr>
        <sz val="10"/>
        <color rgb="FF000000"/>
        <rFont val="Arial"/>
        <family val="2"/>
        <charset val="1"/>
      </rPr>
      <t xml:space="preserve">Squeeze &amp; Excitation Layer</t>
    </r>
    <r>
      <rPr>
        <sz val="10"/>
        <color rgb="FF000000"/>
        <rFont val="WenQuanYi Zen Hei Sharp"/>
        <family val="2"/>
      </rPr>
      <t xml:space="preserve">에서 </t>
    </r>
    <r>
      <rPr>
        <sz val="10"/>
        <color rgb="FF000000"/>
        <rFont val="Arial"/>
        <family val="2"/>
        <charset val="1"/>
      </rPr>
      <t xml:space="preserve">1x1 </t>
    </r>
    <r>
      <rPr>
        <sz val="10"/>
        <color rgb="FF000000"/>
        <rFont val="WenQuanYi Zen Hei Sharp"/>
        <family val="2"/>
      </rPr>
      <t xml:space="preserve">결과 출력 </t>
    </r>
    <r>
      <rPr>
        <sz val="10"/>
        <color rgb="FF000000"/>
        <rFont val="Arial"/>
        <family val="2"/>
        <charset val="1"/>
      </rPr>
      <t xml:space="preserve">Option(Squeeze Layer)
</t>
    </r>
    <r>
      <rPr>
        <b val="true"/>
        <sz val="10"/>
        <color rgb="FF000000"/>
        <rFont val="Arial"/>
        <family val="2"/>
        <charset val="1"/>
      </rPr>
      <t xml:space="preserve">0: </t>
    </r>
    <r>
      <rPr>
        <sz val="10"/>
        <color rgb="FF000000"/>
        <rFont val="Arial"/>
        <family val="2"/>
        <charset val="1"/>
      </rPr>
      <t xml:space="preserve">SRAM memory write,</t>
    </r>
    <r>
      <rPr>
        <b val="true"/>
        <sz val="10"/>
        <color rgb="FF000000"/>
        <rFont val="Arial"/>
        <family val="2"/>
        <charset val="1"/>
      </rPr>
      <t xml:space="preserve"> 
1:</t>
    </r>
    <r>
      <rPr>
        <sz val="10"/>
        <color rgb="FF000000"/>
        <rFont val="Arial"/>
        <family val="2"/>
        <charset val="1"/>
      </rPr>
      <t xml:space="preserve"> RF memory write</t>
    </r>
  </si>
  <si>
    <t xml:space="preserve">SE_EN</t>
  </si>
  <si>
    <r>
      <rPr>
        <sz val="10"/>
        <color rgb="FF000000"/>
        <rFont val="Arial"/>
        <family val="2"/>
        <charset val="1"/>
      </rPr>
      <t xml:space="preserve">Squeeze &amp; Excitation Layer</t>
    </r>
    <r>
      <rPr>
        <sz val="10"/>
        <color rgb="FF000000"/>
        <rFont val="WenQuanYi Zen Hei Sharp"/>
        <family val="2"/>
      </rPr>
      <t xml:space="preserve">에서 </t>
    </r>
    <r>
      <rPr>
        <sz val="10"/>
        <color rgb="FF000000"/>
        <rFont val="Arial"/>
        <family val="2"/>
        <charset val="1"/>
      </rPr>
      <t xml:space="preserve">1x1 </t>
    </r>
    <r>
      <rPr>
        <sz val="10"/>
        <color rgb="FF000000"/>
        <rFont val="WenQuanYi Zen Hei Sharp"/>
        <family val="2"/>
      </rPr>
      <t xml:space="preserve">결과 사용 </t>
    </r>
    <r>
      <rPr>
        <sz val="10"/>
        <color rgb="FF000000"/>
        <rFont val="Arial"/>
        <family val="2"/>
        <charset val="1"/>
      </rPr>
      <t xml:space="preserve">Option(Excitation Layer)
</t>
    </r>
    <r>
      <rPr>
        <b val="true"/>
        <sz val="10"/>
        <color rgb="FF000000"/>
        <rFont val="Arial"/>
        <family val="2"/>
        <charset val="1"/>
      </rPr>
      <t xml:space="preserve">0: </t>
    </r>
    <r>
      <rPr>
        <sz val="10"/>
        <color rgb="FF000000"/>
        <rFont val="Arial"/>
        <family val="2"/>
        <charset val="1"/>
      </rPr>
      <t xml:space="preserve">SE RF disenable(read),</t>
    </r>
    <r>
      <rPr>
        <b val="true"/>
        <sz val="10"/>
        <color rgb="FF000000"/>
        <rFont val="Arial"/>
        <family val="2"/>
        <charset val="1"/>
      </rPr>
      <t xml:space="preserve"> 
1:</t>
    </r>
    <r>
      <rPr>
        <sz val="10"/>
        <color rgb="FF000000"/>
        <rFont val="Arial"/>
        <family val="2"/>
        <charset val="1"/>
      </rPr>
      <t xml:space="preserve"> SE RF enable(read) </t>
    </r>
  </si>
  <si>
    <t xml:space="preserve">PRE_ADD_COEFF_SEL</t>
  </si>
  <si>
    <r>
      <rPr>
        <b val="true"/>
        <sz val="10"/>
        <color rgb="FF000000"/>
        <rFont val="Arial"/>
        <family val="2"/>
        <charset val="1"/>
      </rPr>
      <t xml:space="preserve">0:</t>
    </r>
    <r>
      <rPr>
        <sz val="10"/>
        <color rgb="FF000000"/>
        <rFont val="Arial"/>
        <family val="2"/>
        <charset val="1"/>
      </rPr>
      <t xml:space="preserve"> coef from SFR, 
</t>
    </r>
    <r>
      <rPr>
        <b val="true"/>
        <sz val="10"/>
        <color rgb="FF000000"/>
        <rFont val="Arial"/>
        <family val="2"/>
        <charset val="1"/>
      </rPr>
      <t xml:space="preserve">1:</t>
    </r>
    <r>
      <rPr>
        <sz val="10"/>
        <color rgb="FF000000"/>
        <rFont val="Arial"/>
        <family val="2"/>
        <charset val="1"/>
      </rPr>
      <t xml:space="preserve"> coef from RF MEM</t>
    </r>
  </si>
  <si>
    <t xml:space="preserve">POST_ACT_MODE</t>
  </si>
  <si>
    <r>
      <rPr>
        <b val="true"/>
        <sz val="10"/>
        <color rgb="FF000000"/>
        <rFont val="Arial"/>
        <family val="2"/>
        <charset val="1"/>
      </rPr>
      <t xml:space="preserve">0: </t>
    </r>
    <r>
      <rPr>
        <sz val="10"/>
        <color rgb="FF000000"/>
        <rFont val="Arial"/>
        <family val="2"/>
        <charset val="1"/>
      </rPr>
      <t xml:space="preserve">bypass, 
</t>
    </r>
    <r>
      <rPr>
        <b val="true"/>
        <sz val="10"/>
        <color rgb="FF000000"/>
        <rFont val="Arial"/>
        <family val="2"/>
        <charset val="1"/>
      </rPr>
      <t xml:space="preserve">1: </t>
    </r>
    <r>
      <rPr>
        <sz val="10"/>
        <color rgb="FF000000"/>
        <rFont val="Arial"/>
        <family val="2"/>
        <charset val="1"/>
      </rPr>
      <t xml:space="preserve">elem_add, 
</t>
    </r>
    <r>
      <rPr>
        <b val="true"/>
        <sz val="10"/>
        <color rgb="FF000000"/>
        <rFont val="Arial"/>
        <family val="2"/>
        <charset val="1"/>
      </rPr>
      <t xml:space="preserve">2: </t>
    </r>
    <r>
      <rPr>
        <sz val="10"/>
        <color rgb="FF000000"/>
        <rFont val="Arial"/>
        <family val="2"/>
        <charset val="1"/>
      </rPr>
      <t xml:space="preserve">elem_mul</t>
    </r>
  </si>
  <si>
    <t xml:space="preserve">ACT_INOUT_CTRL</t>
  </si>
  <si>
    <r>
      <rPr>
        <b val="true"/>
        <sz val="10"/>
        <color rgb="FF000000"/>
        <rFont val="Arial"/>
        <family val="2"/>
        <charset val="1"/>
      </rPr>
      <t xml:space="preserve">0: </t>
    </r>
    <r>
      <rPr>
        <sz val="10"/>
        <color rgb="FF000000"/>
        <rFont val="Arial"/>
        <family val="2"/>
        <charset val="1"/>
      </rPr>
      <t xml:space="preserve">PRE_ACT </t>
    </r>
    <r>
      <rPr>
        <sz val="10"/>
        <color rgb="FF000000"/>
        <rFont val="맑은 고딕"/>
        <family val="3"/>
        <charset val="129"/>
      </rPr>
      <t xml:space="preserve">→</t>
    </r>
    <r>
      <rPr>
        <sz val="10"/>
        <color rgb="FF000000"/>
        <rFont val="Arial"/>
        <family val="2"/>
        <charset val="1"/>
      </rPr>
      <t xml:space="preserve"> ACT, 
</t>
    </r>
    <r>
      <rPr>
        <b val="true"/>
        <sz val="10"/>
        <color rgb="FF000000"/>
        <rFont val="Arial"/>
        <family val="2"/>
        <charset val="1"/>
      </rPr>
      <t xml:space="preserve">1: </t>
    </r>
    <r>
      <rPr>
        <sz val="10"/>
        <color rgb="FF000000"/>
        <rFont val="Arial"/>
        <family val="2"/>
        <charset val="1"/>
      </rPr>
      <t xml:space="preserve">POST_ACT </t>
    </r>
    <r>
      <rPr>
        <sz val="10"/>
        <color rgb="FF000000"/>
        <rFont val="맑은 고딕"/>
        <family val="3"/>
        <charset val="129"/>
      </rPr>
      <t xml:space="preserve">→</t>
    </r>
    <r>
      <rPr>
        <sz val="10"/>
        <color rgb="FF000000"/>
        <rFont val="Arial"/>
        <family val="2"/>
        <charset val="1"/>
      </rPr>
      <t xml:space="preserve"> ACT</t>
    </r>
  </si>
  <si>
    <t xml:space="preserve">ACT_MODE</t>
  </si>
  <si>
    <r>
      <rPr>
        <b val="true"/>
        <sz val="10"/>
        <color rgb="FF000000"/>
        <rFont val="Arial"/>
        <family val="2"/>
        <charset val="1"/>
      </rPr>
      <t xml:space="preserve">0: </t>
    </r>
    <r>
      <rPr>
        <sz val="10"/>
        <color rgb="FF000000"/>
        <rFont val="Arial"/>
        <family val="2"/>
        <charset val="1"/>
      </rPr>
      <t xml:space="preserve">bypass, 
</t>
    </r>
    <r>
      <rPr>
        <b val="true"/>
        <sz val="10"/>
        <color rgb="FF000000"/>
        <rFont val="Arial"/>
        <family val="2"/>
        <charset val="1"/>
      </rPr>
      <t xml:space="preserve">1: </t>
    </r>
    <r>
      <rPr>
        <sz val="10"/>
        <color rgb="FF000000"/>
        <rFont val="Arial"/>
        <family val="2"/>
        <charset val="1"/>
      </rPr>
      <t xml:space="preserve">ReLU, 
</t>
    </r>
    <r>
      <rPr>
        <b val="true"/>
        <sz val="10"/>
        <color rgb="FF000000"/>
        <rFont val="Arial"/>
        <family val="2"/>
        <charset val="1"/>
      </rPr>
      <t xml:space="preserve">2: </t>
    </r>
    <r>
      <rPr>
        <sz val="10"/>
        <color rgb="FF000000"/>
        <rFont val="Arial"/>
        <family val="2"/>
        <charset val="1"/>
      </rPr>
      <t xml:space="preserve">Leaky-ReLU, 
</t>
    </r>
    <r>
      <rPr>
        <b val="true"/>
        <sz val="10"/>
        <color rgb="FF000000"/>
        <rFont val="Arial"/>
        <family val="2"/>
        <charset val="1"/>
      </rPr>
      <t xml:space="preserve">3: </t>
    </r>
    <r>
      <rPr>
        <sz val="10"/>
        <color rgb="FF000000"/>
        <rFont val="Arial"/>
        <family val="2"/>
        <charset val="1"/>
      </rPr>
      <t xml:space="preserve">ReLU6, 
</t>
    </r>
    <r>
      <rPr>
        <b val="true"/>
        <sz val="10"/>
        <color rgb="FF000000"/>
        <rFont val="Arial"/>
        <family val="2"/>
        <charset val="1"/>
      </rPr>
      <t xml:space="preserve">4: </t>
    </r>
    <r>
      <rPr>
        <sz val="10"/>
        <color rgb="FF000000"/>
        <rFont val="Arial"/>
        <family val="2"/>
        <charset val="1"/>
      </rPr>
      <t xml:space="preserve">PAF, 
</t>
    </r>
    <r>
      <rPr>
        <b val="true"/>
        <sz val="10"/>
        <color rgb="FF000000"/>
        <rFont val="Arial"/>
        <family val="2"/>
        <charset val="1"/>
      </rPr>
      <t xml:space="preserve">5: </t>
    </r>
    <r>
      <rPr>
        <sz val="10"/>
        <color rgb="FF000000"/>
        <rFont val="Arial"/>
        <family val="2"/>
        <charset val="1"/>
      </rPr>
      <t xml:space="preserve">PReLU</t>
    </r>
  </si>
  <si>
    <t xml:space="preserve">PRE_MULT_COEFF_SEL</t>
  </si>
  <si>
    <t xml:space="preserve">PRE_ACT_MODE</t>
  </si>
  <si>
    <r>
      <rPr>
        <b val="true"/>
        <sz val="10"/>
        <color rgb="FF000000"/>
        <rFont val="Arial"/>
        <family val="2"/>
        <charset val="1"/>
      </rPr>
      <t xml:space="preserve">0: </t>
    </r>
    <r>
      <rPr>
        <sz val="10"/>
        <color rgb="FF000000"/>
        <rFont val="Arial"/>
        <family val="2"/>
        <charset val="1"/>
      </rPr>
      <t xml:space="preserve">bypass, 
</t>
    </r>
    <r>
      <rPr>
        <b val="true"/>
        <sz val="10"/>
        <color rgb="FF000000"/>
        <rFont val="Arial"/>
        <family val="2"/>
        <charset val="1"/>
      </rPr>
      <t xml:space="preserve">2: </t>
    </r>
    <r>
      <rPr>
        <sz val="10"/>
        <color rgb="FF000000"/>
        <rFont val="Arial"/>
        <family val="2"/>
        <charset val="1"/>
      </rPr>
      <t xml:space="preserve">add_float_bias, 
</t>
    </r>
    <r>
      <rPr>
        <b val="true"/>
        <sz val="10"/>
        <color rgb="FF000000"/>
        <rFont val="Arial"/>
        <family val="2"/>
        <charset val="1"/>
      </rPr>
      <t xml:space="preserve">4:</t>
    </r>
    <r>
      <rPr>
        <sz val="10"/>
        <color rgb="FF000000"/>
        <rFont val="Arial"/>
        <family val="2"/>
        <charset val="1"/>
      </rPr>
      <t xml:space="preserve"> add_float_only, 
</t>
    </r>
    <r>
      <rPr>
        <b val="true"/>
        <sz val="10"/>
        <color rgb="FF000000"/>
        <rFont val="Arial"/>
        <family val="2"/>
        <charset val="1"/>
      </rPr>
      <t xml:space="preserve">5:</t>
    </r>
    <r>
      <rPr>
        <sz val="10"/>
        <color rgb="FF000000"/>
        <rFont val="Arial"/>
        <family val="2"/>
        <charset val="1"/>
      </rPr>
      <t xml:space="preserve"> mult_float_only,
</t>
    </r>
    <r>
      <rPr>
        <b val="true"/>
        <sz val="10"/>
        <color rgb="FF000000"/>
        <rFont val="Arial"/>
        <family val="2"/>
        <charset val="1"/>
      </rPr>
      <t xml:space="preserve">6:</t>
    </r>
    <r>
      <rPr>
        <sz val="10"/>
        <color rgb="FF000000"/>
        <rFont val="Arial"/>
        <family val="2"/>
        <charset val="1"/>
      </rPr>
      <t xml:space="preserve"> two lane mode, 
</t>
    </r>
    <r>
      <rPr>
        <b val="true"/>
        <sz val="10"/>
        <color rgb="FF000000"/>
        <rFont val="Arial"/>
        <family val="2"/>
        <charset val="1"/>
      </rPr>
      <t xml:space="preserve">1,3,7: </t>
    </r>
    <r>
      <rPr>
        <sz val="10"/>
        <color rgb="FF000000"/>
        <rFont val="Arial"/>
        <family val="2"/>
        <charset val="1"/>
      </rPr>
      <t xml:space="preserve">bypass</t>
    </r>
  </si>
  <si>
    <t xml:space="preserve">PRE_ACT_POW_EN</t>
  </si>
  <si>
    <t xml:space="preserve">SKIP_IN_TYPE</t>
  </si>
  <si>
    <r>
      <rPr>
        <b val="true"/>
        <sz val="10"/>
        <color rgb="FF000000"/>
        <rFont val="Arial"/>
        <family val="2"/>
        <charset val="1"/>
      </rPr>
      <t xml:space="preserve">0: </t>
    </r>
    <r>
      <rPr>
        <sz val="10"/>
        <color rgb="FF000000"/>
        <rFont val="Arial"/>
        <family val="2"/>
        <charset val="1"/>
      </rPr>
      <t xml:space="preserve">signed 8bit, 
</t>
    </r>
    <r>
      <rPr>
        <b val="true"/>
        <sz val="10"/>
        <color rgb="FF000000"/>
        <rFont val="Arial"/>
        <family val="2"/>
        <charset val="1"/>
      </rPr>
      <t xml:space="preserve">1: </t>
    </r>
    <r>
      <rPr>
        <sz val="10"/>
        <color rgb="FF000000"/>
        <rFont val="Arial"/>
        <family val="2"/>
        <charset val="1"/>
      </rPr>
      <t xml:space="preserve">unsigned 8bit</t>
    </r>
  </si>
  <si>
    <t xml:space="preserve">FLOAT2INT_MODE</t>
  </si>
  <si>
    <r>
      <rPr>
        <b val="true"/>
        <sz val="10"/>
        <color rgb="FF000000"/>
        <rFont val="Arial"/>
        <family val="2"/>
        <charset val="1"/>
      </rPr>
      <t xml:space="preserve">0:</t>
    </r>
    <r>
      <rPr>
        <sz val="10"/>
        <color rgb="FF000000"/>
        <rFont val="Arial"/>
        <family val="2"/>
        <charset val="1"/>
      </rPr>
      <t xml:space="preserve"> disable, 
</t>
    </r>
    <r>
      <rPr>
        <b val="true"/>
        <sz val="10"/>
        <color rgb="FF000000"/>
        <rFont val="Arial"/>
        <family val="2"/>
        <charset val="1"/>
      </rPr>
      <t xml:space="preserve">1:</t>
    </r>
    <r>
      <rPr>
        <sz val="10"/>
        <color rgb="FF000000"/>
        <rFont val="Arial"/>
        <family val="2"/>
        <charset val="1"/>
      </rPr>
      <t xml:space="preserve"> enable</t>
    </r>
  </si>
  <si>
    <t xml:space="preserve">SKIP_MUL_SEL</t>
  </si>
  <si>
    <t xml:space="preserve">SKIP_ADD_SEL</t>
  </si>
  <si>
    <t xml:space="preserve">SFU_HALF_RUN_MODE</t>
  </si>
  <si>
    <r>
      <rPr>
        <b val="true"/>
        <sz val="10"/>
        <color rgb="FF000000"/>
        <rFont val="Arial"/>
        <family val="2"/>
        <charset val="1"/>
      </rPr>
      <t xml:space="preserve">0: </t>
    </r>
    <r>
      <rPr>
        <sz val="10"/>
        <color rgb="FF000000"/>
        <rFont val="Arial"/>
        <family val="2"/>
        <charset val="1"/>
      </rPr>
      <t xml:space="preserve">sfu throughput 64,</t>
    </r>
    <r>
      <rPr>
        <b val="true"/>
        <sz val="10"/>
        <color rgb="FF000000"/>
        <rFont val="Arial"/>
        <family val="2"/>
        <charset val="1"/>
      </rPr>
      <t xml:space="preserve"> 
1: </t>
    </r>
    <r>
      <rPr>
        <sz val="10"/>
        <color rgb="FF000000"/>
        <rFont val="Arial"/>
        <family val="2"/>
        <charset val="1"/>
      </rPr>
      <t xml:space="preserve">sfu throughput 32</t>
    </r>
  </si>
  <si>
    <t xml:space="preserve">SFU_COEFF0</t>
  </si>
  <si>
    <t xml:space="preserve">CLIP_MAX</t>
  </si>
  <si>
    <t xml:space="preserve">clipping upper limit</t>
  </si>
  <si>
    <t xml:space="preserve">layer attribute(from onnx)</t>
  </si>
  <si>
    <t xml:space="preserve">SFU_COEFF1</t>
  </si>
  <si>
    <t xml:space="preserve">CLIP_MIN</t>
  </si>
  <si>
    <t xml:space="preserve">clipping lower limit</t>
  </si>
  <si>
    <t xml:space="preserve">SFU_COEFF2</t>
  </si>
  <si>
    <t xml:space="preserve">SKIP_ADD_COEFF</t>
  </si>
  <si>
    <t xml:space="preserve">value when SKIP_ADD_SEL = 0 (float24, LSB dummy)</t>
  </si>
  <si>
    <t xml:space="preserve">SFU_COEFF3</t>
  </si>
  <si>
    <t xml:space="preserve">PRE_ACT_MULT_COEFF</t>
  </si>
  <si>
    <t xml:space="preserve">value when PRE_MULT_COEFF_SEL = 0 (float24, LSB dummy)</t>
  </si>
  <si>
    <t xml:space="preserve">SFU_COEFF4</t>
  </si>
  <si>
    <t xml:space="preserve">PRE_ACT_ADD_COEFF</t>
  </si>
  <si>
    <t xml:space="preserve">value when PRE_ADD_COEFF_SEL = 0 (float24, LSB dummy)</t>
  </si>
  <si>
    <t xml:space="preserve">SFU_COEFF5</t>
  </si>
  <si>
    <t xml:space="preserve">LMUL_ADD_COEFF</t>
  </si>
  <si>
    <t xml:space="preserve">post_act last add coef</t>
  </si>
  <si>
    <t xml:space="preserve">SFU_COEFF6</t>
  </si>
  <si>
    <t xml:space="preserve">ACT_OFFSET_VAL</t>
  </si>
  <si>
    <t xml:space="preserve">offset value when Relu or Relu6 (float24, LSB dummy)</t>
  </si>
  <si>
    <t xml:space="preserve">SFU_COEFF7</t>
  </si>
  <si>
    <t xml:space="preserve">SKIP_SCALE</t>
  </si>
  <si>
    <t xml:space="preserve">value when SKIP_MUL_SEL = 0 (float24, LSB dummy)</t>
  </si>
  <si>
    <t xml:space="preserve">SFU_COEFF8</t>
  </si>
  <si>
    <t xml:space="preserve">LEAKY_RELU_SLOPE</t>
  </si>
  <si>
    <t xml:space="preserve">negative slope (float24, LSB dummy)</t>
  </si>
  <si>
    <t xml:space="preserve">SFU_COEFF9</t>
  </si>
  <si>
    <t xml:space="preserve">RELU6_CLIP_MAX</t>
  </si>
  <si>
    <t xml:space="preserve">Relu6 clipping value</t>
  </si>
  <si>
    <t xml:space="preserve">SFU_PAF0</t>
  </si>
  <si>
    <t xml:space="preserve">PAF_BOUNDARY0</t>
  </si>
  <si>
    <t xml:space="preserve">PAF parameter, border of region0 and region1</t>
  </si>
  <si>
    <t xml:space="preserve">SFU_PAF1</t>
  </si>
  <si>
    <t xml:space="preserve">PAF_BOUNDARY1</t>
  </si>
  <si>
    <t xml:space="preserve">PAF parameter, border of region1 and region2</t>
  </si>
  <si>
    <t xml:space="preserve">SFU_PAF2</t>
  </si>
  <si>
    <t xml:space="preserve">PAF_BOUNDARY2</t>
  </si>
  <si>
    <t xml:space="preserve">PAF parameter, border of region2 and region3</t>
  </si>
  <si>
    <t xml:space="preserve">SFU_PAF3</t>
  </si>
  <si>
    <t xml:space="preserve">PAF_BOUNDARY3</t>
  </si>
  <si>
    <t xml:space="preserve">PAF parameter, border of region3 and region4</t>
  </si>
  <si>
    <t xml:space="preserve">SFU_PAF4</t>
  </si>
  <si>
    <t xml:space="preserve">PAF_BOUNDARY4</t>
  </si>
  <si>
    <t xml:space="preserve">PAF parameter, border of region4 and region5</t>
  </si>
  <si>
    <t xml:space="preserve">SFU_PAF5</t>
  </si>
  <si>
    <t xml:space="preserve">PAF_BOUNDARY5</t>
  </si>
  <si>
    <t xml:space="preserve">PAF parameter, border of region5 and region6</t>
  </si>
  <si>
    <t xml:space="preserve">SFU_PAF6</t>
  </si>
  <si>
    <t xml:space="preserve">PAF_BOUNDARY6</t>
  </si>
  <si>
    <t xml:space="preserve">PAF parameter, border of region6 and region7</t>
  </si>
  <si>
    <t xml:space="preserve">SFU_PAF7</t>
  </si>
  <si>
    <t xml:space="preserve">PAF_BOUNDARY7</t>
  </si>
  <si>
    <t xml:space="preserve">PAF parameter, border of region7 and region8</t>
  </si>
  <si>
    <t xml:space="preserve">SFU_PAF8</t>
  </si>
  <si>
    <t xml:space="preserve">PAF_BOUNDARY8</t>
  </si>
  <si>
    <t xml:space="preserve">PAF parameter, border of region8 and region9</t>
  </si>
  <si>
    <t xml:space="preserve">SFU_PAF9</t>
  </si>
  <si>
    <t xml:space="preserve">PAF_BOUNDARY9</t>
  </si>
  <si>
    <t xml:space="preserve">PAF parameter, border of region9 and region10</t>
  </si>
  <si>
    <t xml:space="preserve">SFU_PAF10</t>
  </si>
  <si>
    <t xml:space="preserve">PAF_BOUNDARY10</t>
  </si>
  <si>
    <t xml:space="preserve">PAF parameter, border of region10 and region11</t>
  </si>
  <si>
    <t xml:space="preserve">SFU_PAF11</t>
  </si>
  <si>
    <t xml:space="preserve">PAF_BOUNDARY11</t>
  </si>
  <si>
    <t xml:space="preserve">PAF parameter, border of region11 and region12</t>
  </si>
  <si>
    <t xml:space="preserve">SFU_PAF12</t>
  </si>
  <si>
    <t xml:space="preserve">PAF_BOUNDARY12</t>
  </si>
  <si>
    <t xml:space="preserve">PAF parameter, border of region12 and region13</t>
  </si>
  <si>
    <t xml:space="preserve">SFU_PAF13</t>
  </si>
  <si>
    <t xml:space="preserve">PAF_BOUNDARY13</t>
  </si>
  <si>
    <t xml:space="preserve">PAF parameter, border of region13 and region14</t>
  </si>
  <si>
    <t xml:space="preserve">SFU_PAF14</t>
  </si>
  <si>
    <t xml:space="preserve">PAF_BOUNDARY14</t>
  </si>
  <si>
    <t xml:space="preserve">PAF parameter, border of region14 and region15</t>
  </si>
  <si>
    <t xml:space="preserve">SFU_PAF15</t>
  </si>
  <si>
    <t xml:space="preserve">PAF_MULT_COEFF0</t>
  </si>
  <si>
    <t xml:space="preserve">PAF parameter, weight of region0</t>
  </si>
  <si>
    <t xml:space="preserve">SFU_PAF16</t>
  </si>
  <si>
    <t xml:space="preserve">PAF_MULT_COEFF1</t>
  </si>
  <si>
    <t xml:space="preserve">PAF parameter, weight of region1</t>
  </si>
  <si>
    <t xml:space="preserve">SFU_PAF17</t>
  </si>
  <si>
    <t xml:space="preserve">PAF_MULT_COEFF2</t>
  </si>
  <si>
    <t xml:space="preserve">PAF parameter, weight of region2</t>
  </si>
  <si>
    <t xml:space="preserve">SFU_PAF18</t>
  </si>
  <si>
    <t xml:space="preserve">PAF_MULT_COEFF3</t>
  </si>
  <si>
    <t xml:space="preserve">PAF parameter, weight of region3</t>
  </si>
  <si>
    <t xml:space="preserve">SFU_PAF19</t>
  </si>
  <si>
    <t xml:space="preserve">PAF_MULT_COEFF4</t>
  </si>
  <si>
    <t xml:space="preserve">PAF parameter, weight of region4</t>
  </si>
  <si>
    <t xml:space="preserve">SFU_PAF20</t>
  </si>
  <si>
    <t xml:space="preserve">PAF_MULT_COEFF5</t>
  </si>
  <si>
    <t xml:space="preserve">PAF parameter, weight of region5</t>
  </si>
  <si>
    <t xml:space="preserve">SFU_PAF21</t>
  </si>
  <si>
    <t xml:space="preserve">PAF_MULT_COEFF6</t>
  </si>
  <si>
    <t xml:space="preserve">PAF parameter, weight of region6</t>
  </si>
  <si>
    <t xml:space="preserve">SFU_PAF22</t>
  </si>
  <si>
    <t xml:space="preserve">PAF_MULT_COEFF7</t>
  </si>
  <si>
    <t xml:space="preserve">PAF parameter, weight of region7</t>
  </si>
  <si>
    <t xml:space="preserve">SFU_PAF23</t>
  </si>
  <si>
    <t xml:space="preserve">PAF_MULT_COEFF8</t>
  </si>
  <si>
    <t xml:space="preserve">PAF parameter, weight of region8</t>
  </si>
  <si>
    <t xml:space="preserve">SFU_PAF24</t>
  </si>
  <si>
    <t xml:space="preserve">PAF_MULT_COEFF9</t>
  </si>
  <si>
    <t xml:space="preserve">PAF parameter, weight of region9</t>
  </si>
  <si>
    <t xml:space="preserve">SFU_PAF25</t>
  </si>
  <si>
    <t xml:space="preserve">PAF_MULT_COEFF10</t>
  </si>
  <si>
    <t xml:space="preserve">PAF parameter, weight of region10</t>
  </si>
  <si>
    <t xml:space="preserve">SFU_PAF26</t>
  </si>
  <si>
    <t xml:space="preserve">PAF_MULT_COEFF11</t>
  </si>
  <si>
    <t xml:space="preserve">PAF parameter, weight of region11</t>
  </si>
  <si>
    <t xml:space="preserve">SFU_PAF27</t>
  </si>
  <si>
    <t xml:space="preserve">PAF_MULT_COEFF12</t>
  </si>
  <si>
    <t xml:space="preserve">PAF parameter, weight of region12</t>
  </si>
  <si>
    <t xml:space="preserve">SFU_PAF28</t>
  </si>
  <si>
    <t xml:space="preserve">PAF_MULT_COEFF13</t>
  </si>
  <si>
    <t xml:space="preserve">PAF parameter, weight of region13</t>
  </si>
  <si>
    <t xml:space="preserve">SFU_PAF29</t>
  </si>
  <si>
    <t xml:space="preserve">PAF_MULT_COEFF14</t>
  </si>
  <si>
    <t xml:space="preserve">PAF parameter, weight of region14</t>
  </si>
  <si>
    <t xml:space="preserve">SFU_PAF30</t>
  </si>
  <si>
    <t xml:space="preserve">PAF_MULT_COEFF15</t>
  </si>
  <si>
    <t xml:space="preserve">PAF parameter, weight of region15</t>
  </si>
  <si>
    <t xml:space="preserve">SFU_PAF31</t>
  </si>
  <si>
    <t xml:space="preserve">PAF_ADD_COEFF0</t>
  </si>
  <si>
    <t xml:space="preserve">PAF parameter, bias of region0</t>
  </si>
  <si>
    <t xml:space="preserve">SFU_PAF32</t>
  </si>
  <si>
    <t xml:space="preserve">PAF_ADD_COEFF1</t>
  </si>
  <si>
    <t xml:space="preserve">PAF parameter, bias of region1</t>
  </si>
  <si>
    <t xml:space="preserve">SFU_PAF33</t>
  </si>
  <si>
    <t xml:space="preserve">PAF_ADD_COEFF2</t>
  </si>
  <si>
    <t xml:space="preserve">PAF parameter, bias of region2</t>
  </si>
  <si>
    <t xml:space="preserve">SFU_PAF34</t>
  </si>
  <si>
    <t xml:space="preserve">PAF_ADD_COEFF3</t>
  </si>
  <si>
    <t xml:space="preserve">PAF parameter, bias of region3</t>
  </si>
  <si>
    <t xml:space="preserve">SFU_PAF35</t>
  </si>
  <si>
    <t xml:space="preserve">PAF_ADD_COEFF4</t>
  </si>
  <si>
    <t xml:space="preserve">PAF parameter, bias of region4</t>
  </si>
  <si>
    <t xml:space="preserve">SFU_PAF36</t>
  </si>
  <si>
    <t xml:space="preserve">PAF_ADD_COEFF5</t>
  </si>
  <si>
    <t xml:space="preserve">PAF parameter, bias of region5</t>
  </si>
  <si>
    <t xml:space="preserve">SFU_PAF37</t>
  </si>
  <si>
    <t xml:space="preserve">PAF_ADD_COEFF6</t>
  </si>
  <si>
    <t xml:space="preserve">PAF parameter, bias of region6</t>
  </si>
  <si>
    <t xml:space="preserve">SFU_PAF38</t>
  </si>
  <si>
    <t xml:space="preserve">PAF_ADD_COEFF7</t>
  </si>
  <si>
    <t xml:space="preserve">PAF parameter, bias of region7</t>
  </si>
  <si>
    <t xml:space="preserve">SFU_PAF39</t>
  </si>
  <si>
    <t xml:space="preserve">PAF_ADD_COEFF8</t>
  </si>
  <si>
    <t xml:space="preserve">PAF parameter, bias of region8</t>
  </si>
  <si>
    <t xml:space="preserve">SFU_PAF40</t>
  </si>
  <si>
    <t xml:space="preserve">PAF_ADD_COEFF9</t>
  </si>
  <si>
    <t xml:space="preserve">PAF parameter, bias of region9</t>
  </si>
  <si>
    <t xml:space="preserve">SFU_PAF41</t>
  </si>
  <si>
    <t xml:space="preserve">PAF_ADD_COEFF10</t>
  </si>
  <si>
    <t xml:space="preserve">PAF parameter, bias of region10</t>
  </si>
  <si>
    <t xml:space="preserve">SFU_PAF42</t>
  </si>
  <si>
    <t xml:space="preserve">PAF_ADD_COEFF11</t>
  </si>
  <si>
    <t xml:space="preserve">PAF parameter, bias of region11</t>
  </si>
  <si>
    <t xml:space="preserve">SFU_PAF43</t>
  </si>
  <si>
    <t xml:space="preserve">PAF_ADD_COEFF12</t>
  </si>
  <si>
    <t xml:space="preserve">PAF parameter, bias of region12</t>
  </si>
  <si>
    <t xml:space="preserve">SFU_PAF44</t>
  </si>
  <si>
    <t xml:space="preserve">PAF_ADD_COEFF13</t>
  </si>
  <si>
    <t xml:space="preserve">PAF parameter, bias of region13</t>
  </si>
  <si>
    <t xml:space="preserve">SFU_PAF45</t>
  </si>
  <si>
    <t xml:space="preserve">PAF_ADD_COEFF14</t>
  </si>
  <si>
    <t xml:space="preserve">PAF parameter, bias of region14</t>
  </si>
  <si>
    <t xml:space="preserve">SFU_PAF46</t>
  </si>
  <si>
    <t xml:space="preserve">PAF_ADD_COEFF15</t>
  </si>
  <si>
    <t xml:space="preserve">PAF parameter, bias of region15</t>
  </si>
  <si>
    <t xml:space="preserve">SFU_SCALE_CFG0</t>
  </si>
  <si>
    <t xml:space="preserve">SCALE_OUTLIER_EN</t>
  </si>
  <si>
    <t xml:space="preserve">scale outlier enable</t>
  </si>
  <si>
    <t xml:space="preserve">SFU_SCALE_CFG1</t>
  </si>
  <si>
    <t xml:space="preserve">SCALE_OUTLIER_BIG_BOUND</t>
  </si>
  <si>
    <t xml:space="preserve">bigger bound value(FP24)</t>
  </si>
  <si>
    <t xml:space="preserve">SFU_SCALE_CFG2</t>
  </si>
  <si>
    <t xml:space="preserve">SCALE_OUTLIER_SMALL_BOUND</t>
  </si>
  <si>
    <t xml:space="preserve">smaller bound value(FP24)</t>
  </si>
  <si>
    <t xml:space="preserve">SFU_SCALE_CFG3</t>
  </si>
  <si>
    <t xml:space="preserve">SCALE_OUTLIER_SMALL_IN_SCALE_EXP</t>
  </si>
  <si>
    <t xml:space="preserve">in scale exponent value</t>
  </si>
  <si>
    <t xml:space="preserve">SCALE_OUTLIER_SMALL_OUT_SCALE_EXP</t>
  </si>
  <si>
    <t xml:space="preserve">out scale exponent value</t>
  </si>
  <si>
    <t xml:space="preserve">SCALE_OUTLIER_BIG_IN_SCALE_EXP</t>
  </si>
  <si>
    <r>
      <rPr>
        <sz val="10"/>
        <color rgb="FF000000"/>
        <rFont val="Arial"/>
        <family val="2"/>
        <charset val="1"/>
      </rPr>
      <t xml:space="preserve">in scale exponent value</t>
    </r>
    <r>
      <rPr>
        <b val="true"/>
        <sz val="10"/>
        <color rgb="FF000000"/>
        <rFont val="Arial"/>
        <family val="2"/>
        <charset val="1"/>
      </rPr>
      <t xml:space="preserve"> </t>
    </r>
  </si>
  <si>
    <t xml:space="preserve">SCALE_OUTLIER_BIG_OUT_SCALE_EXP</t>
  </si>
  <si>
    <t xml:space="preserve">SFU_ELEM_BRD0</t>
  </si>
  <si>
    <t xml:space="preserve">ELEM_BROADCAST0_EN</t>
  </si>
  <si>
    <t xml:space="preserve">Broadcast enable(1 channel → N channel)</t>
  </si>
  <si>
    <t xml:space="preserve">ELEM_BROADCAST0_CHANNEL_SIZE</t>
  </si>
  <si>
    <r>
      <rPr>
        <sz val="10"/>
        <color rgb="FF000000"/>
        <rFont val="Arial"/>
        <family val="2"/>
        <charset val="1"/>
      </rPr>
      <t xml:space="preserve">Broadcast Channel Word </t>
    </r>
    <r>
      <rPr>
        <sz val="10"/>
        <color rgb="FF000000"/>
        <rFont val="WenQuanYi Zen Hei Sharp"/>
        <family val="2"/>
      </rPr>
      <t xml:space="preserve">개수</t>
    </r>
  </si>
  <si>
    <t xml:space="preserve">ELEM_BROADCAST0_CHANNEL_NUM</t>
  </si>
  <si>
    <r>
      <rPr>
        <sz val="10"/>
        <color rgb="FF000000"/>
        <rFont val="Arial"/>
        <family val="2"/>
        <charset val="1"/>
      </rPr>
      <t xml:space="preserve">Broadcast Channel </t>
    </r>
    <r>
      <rPr>
        <sz val="10"/>
        <color rgb="FF000000"/>
        <rFont val="WenQuanYi Zen Hei Sharp"/>
        <family val="2"/>
      </rPr>
      <t xml:space="preserve">개수</t>
    </r>
  </si>
  <si>
    <t xml:space="preserve">SFU_PAF_DISABLE</t>
  </si>
  <si>
    <t xml:space="preserve">PAF_LINE_DISABLE</t>
  </si>
  <si>
    <t xml:space="preserve">SFU PAF + scale_outilier line disable</t>
  </si>
  <si>
    <t xml:space="preserve">PRE0</t>
  </si>
  <si>
    <t xml:space="preserve">PRE0_I2C0</t>
  </si>
  <si>
    <t xml:space="preserve">I2C0_EN</t>
  </si>
  <si>
    <r>
      <rPr>
        <b val="true"/>
        <sz val="10"/>
        <color rgb="FF000000"/>
        <rFont val="Arial"/>
        <family val="2"/>
        <charset val="1"/>
      </rPr>
      <t xml:space="preserve">0:</t>
    </r>
    <r>
      <rPr>
        <sz val="10"/>
        <color rgb="FF000000"/>
        <rFont val="Arial"/>
        <family val="2"/>
        <charset val="1"/>
      </rPr>
      <t xml:space="preserve"> Img2col Off, </t>
    </r>
    <r>
      <rPr>
        <b val="true"/>
        <sz val="10"/>
        <color rgb="FF000000"/>
        <rFont val="Arial"/>
        <family val="2"/>
        <charset val="1"/>
      </rPr>
      <t xml:space="preserve">1:</t>
    </r>
    <r>
      <rPr>
        <sz val="10"/>
        <color rgb="FF000000"/>
        <rFont val="Arial"/>
        <family val="2"/>
        <charset val="1"/>
      </rPr>
      <t xml:space="preserve"> Img2col On</t>
    </r>
  </si>
  <si>
    <t xml:space="preserve">I2C0_RQST_NUM</t>
  </si>
  <si>
    <r>
      <rPr>
        <sz val="10"/>
        <color rgb="FF000000"/>
        <rFont val="Arial"/>
        <family val="2"/>
        <charset val="1"/>
      </rPr>
      <t xml:space="preserve">Image raw data</t>
    </r>
    <r>
      <rPr>
        <sz val="10"/>
        <color rgb="FF000000"/>
        <rFont val="WenQuanYi Zen Hei Sharp"/>
        <family val="2"/>
      </rPr>
      <t xml:space="preserve">가 </t>
    </r>
    <r>
      <rPr>
        <sz val="10"/>
        <color rgb="FF000000"/>
        <rFont val="Arial"/>
        <family val="2"/>
        <charset val="1"/>
      </rPr>
      <t xml:space="preserve">SRAM word</t>
    </r>
    <r>
      <rPr>
        <sz val="10"/>
        <color rgb="FF000000"/>
        <rFont val="WenQuanYi Zen Hei Sharp"/>
        <family val="2"/>
      </rPr>
      <t xml:space="preserve">에 </t>
    </r>
    <r>
      <rPr>
        <sz val="10"/>
        <color rgb="FF000000"/>
        <rFont val="Arial"/>
        <family val="2"/>
        <charset val="1"/>
      </rPr>
      <t xml:space="preserve">Full</t>
    </r>
    <r>
      <rPr>
        <sz val="10"/>
        <color rgb="FF000000"/>
        <rFont val="WenQuanYi Zen Hei Sharp"/>
        <family val="2"/>
      </rPr>
      <t xml:space="preserve">로 들어가있는 </t>
    </r>
    <r>
      <rPr>
        <sz val="10"/>
        <color rgb="FF000000"/>
        <rFont val="Arial"/>
        <family val="2"/>
        <charset val="1"/>
      </rPr>
      <t xml:space="preserve">Address </t>
    </r>
    <r>
      <rPr>
        <sz val="10"/>
        <color rgb="FF000000"/>
        <rFont val="WenQuanYi Zen Hei Sharp"/>
        <family val="2"/>
      </rPr>
      <t xml:space="preserve">개수</t>
    </r>
  </si>
  <si>
    <r>
      <rPr>
        <sz val="10"/>
        <color rgb="FF000000"/>
        <rFont val="Arial"/>
        <family val="2"/>
        <charset val="1"/>
      </rPr>
      <t xml:space="preserve">Ceil(In Feature Width * In Feature Channel / 64), </t>
    </r>
    <r>
      <rPr>
        <sz val="10"/>
        <color rgb="FF000000"/>
        <rFont val="맑은 고딕"/>
        <family val="3"/>
        <charset val="129"/>
      </rPr>
      <t xml:space="preserve">※</t>
    </r>
    <r>
      <rPr>
        <sz val="10"/>
        <color rgb="FF000000"/>
        <rFont val="Arial"/>
        <family val="2"/>
        <charset val="1"/>
      </rPr>
      <t xml:space="preserve"> bit </t>
    </r>
    <r>
      <rPr>
        <sz val="10"/>
        <color rgb="FF000000"/>
        <rFont val="WenQuanYi Zen Hei Sharp"/>
        <family val="2"/>
      </rPr>
      <t xml:space="preserve">계산 </t>
    </r>
    <r>
      <rPr>
        <sz val="10"/>
        <color rgb="FF000000"/>
        <rFont val="Arial"/>
        <family val="2"/>
        <charset val="1"/>
      </rPr>
      <t xml:space="preserve">: round(3*7680/64) = 360</t>
    </r>
  </si>
  <si>
    <t xml:space="preserve">I2C0_LAST_VALID_BYTE</t>
  </si>
  <si>
    <r>
      <rPr>
        <sz val="10"/>
        <color rgb="FF000000"/>
        <rFont val="Arial"/>
        <family val="2"/>
        <charset val="1"/>
      </rPr>
      <t xml:space="preserve">SRAM last word</t>
    </r>
    <r>
      <rPr>
        <sz val="10"/>
        <color rgb="FF000000"/>
        <rFont val="WenQuanYi Zen Hei Sharp"/>
        <family val="2"/>
      </rPr>
      <t xml:space="preserve">에 들어있는 </t>
    </r>
    <r>
      <rPr>
        <sz val="10"/>
        <color rgb="FF000000"/>
        <rFont val="Arial"/>
        <family val="2"/>
        <charset val="1"/>
      </rPr>
      <t xml:space="preserve">Image raw data size(Byte)</t>
    </r>
  </si>
  <si>
    <t xml:space="preserve"> {(In Feature Width * Channel / 64) - floor(In Feature Width * Channel / 64)} * 64</t>
  </si>
  <si>
    <t xml:space="preserve">I2C0_LINE_OFFSET</t>
  </si>
  <si>
    <r>
      <rPr>
        <sz val="10"/>
        <color rgb="FF000000"/>
        <rFont val="Arial"/>
        <family val="2"/>
        <charset val="1"/>
      </rPr>
      <t xml:space="preserve">1 line data</t>
    </r>
    <r>
      <rPr>
        <sz val="10"/>
        <color rgb="FF000000"/>
        <rFont val="WenQuanYi Zen Hei Sharp"/>
        <family val="2"/>
      </rPr>
      <t xml:space="preserve">에 대한 </t>
    </r>
    <r>
      <rPr>
        <sz val="10"/>
        <color rgb="FF000000"/>
        <rFont val="Arial"/>
        <family val="2"/>
        <charset val="1"/>
      </rPr>
      <t xml:space="preserve">Address </t>
    </r>
    <r>
      <rPr>
        <sz val="10"/>
        <color rgb="FF000000"/>
        <rFont val="WenQuanYi Zen Hei Sharp"/>
        <family val="2"/>
      </rPr>
      <t xml:space="preserve">개수</t>
    </r>
  </si>
  <si>
    <t xml:space="preserve">Formula : Ceil(Feature Width * Channel / 64)</t>
  </si>
  <si>
    <t xml:space="preserve">PRE0_I2C1</t>
  </si>
  <si>
    <t xml:space="preserve">I2C0_WRITE_FEATURE_BASE_ADDR_0</t>
  </si>
  <si>
    <t xml:space="preserve">Img2col Base Address</t>
  </si>
  <si>
    <t xml:space="preserve">PRE0_I2C2</t>
  </si>
  <si>
    <t xml:space="preserve">I2C0_WRITE_FEATURE_BASE_ADDR_1</t>
  </si>
  <si>
    <r>
      <rPr>
        <sz val="10"/>
        <color rgb="FF000000"/>
        <rFont val="Arial"/>
        <family val="2"/>
        <charset val="1"/>
      </rPr>
      <t xml:space="preserve">Img2col base Address</t>
    </r>
    <r>
      <rPr>
        <sz val="10"/>
        <color rgb="FF000000"/>
        <rFont val="WenQuanYi Zen Hei Sharp"/>
        <family val="2"/>
      </rPr>
      <t xml:space="preserve">의 </t>
    </r>
    <r>
      <rPr>
        <sz val="10"/>
        <color rgb="FF000000"/>
        <rFont val="Arial"/>
        <family val="2"/>
        <charset val="1"/>
      </rPr>
      <t xml:space="preserve">65th Channel Base Address</t>
    </r>
  </si>
  <si>
    <t xml:space="preserve">I2C0_WRITE_FEATURE_BASE_ADDR_2</t>
  </si>
  <si>
    <r>
      <rPr>
        <sz val="10"/>
        <color rgb="FF000000"/>
        <rFont val="Arial"/>
        <family val="2"/>
        <charset val="1"/>
      </rPr>
      <t xml:space="preserve">Img2col base Address</t>
    </r>
    <r>
      <rPr>
        <sz val="10"/>
        <color rgb="FF000000"/>
        <rFont val="WenQuanYi Zen Hei Sharp"/>
        <family val="2"/>
      </rPr>
      <t xml:space="preserve">의 </t>
    </r>
    <r>
      <rPr>
        <sz val="10"/>
        <color rgb="FF000000"/>
        <rFont val="Arial"/>
        <family val="2"/>
        <charset val="1"/>
      </rPr>
      <t xml:space="preserve">129th Channel Base Address</t>
    </r>
  </si>
  <si>
    <t xml:space="preserve">PRE0_I2C3</t>
  </si>
  <si>
    <t xml:space="preserve">I2C0_WIDTH_MAX</t>
  </si>
  <si>
    <r>
      <rPr>
        <sz val="10"/>
        <color rgb="FF000000"/>
        <rFont val="Arial"/>
        <family val="2"/>
        <charset val="1"/>
      </rPr>
      <t xml:space="preserve">Img2col </t>
    </r>
    <r>
      <rPr>
        <sz val="10"/>
        <color rgb="FF000000"/>
        <rFont val="WenQuanYi Zen Hei Sharp"/>
        <family val="2"/>
      </rPr>
      <t xml:space="preserve">이후 </t>
    </r>
    <r>
      <rPr>
        <sz val="10"/>
        <color rgb="FF000000"/>
        <rFont val="Arial"/>
        <family val="2"/>
        <charset val="1"/>
      </rPr>
      <t xml:space="preserve">Feature Width</t>
    </r>
  </si>
  <si>
    <t xml:space="preserve">I2C0_HEIGHT_MAX</t>
  </si>
  <si>
    <r>
      <rPr>
        <sz val="10"/>
        <color rgb="FF000000"/>
        <rFont val="Arial"/>
        <family val="2"/>
        <charset val="1"/>
      </rPr>
      <t xml:space="preserve">Img2col </t>
    </r>
    <r>
      <rPr>
        <sz val="10"/>
        <color rgb="FF000000"/>
        <rFont val="WenQuanYi Zen Hei Sharp"/>
        <family val="2"/>
      </rPr>
      <t xml:space="preserve">이후 </t>
    </r>
    <r>
      <rPr>
        <sz val="10"/>
        <color rgb="FF000000"/>
        <rFont val="Arial"/>
        <family val="2"/>
        <charset val="1"/>
      </rPr>
      <t xml:space="preserve">Feature Height</t>
    </r>
  </si>
  <si>
    <t xml:space="preserve">PRE0_FMT0</t>
  </si>
  <si>
    <t xml:space="preserve">FMT0_ENABLE</t>
  </si>
  <si>
    <t xml:space="preserve">rtl no use</t>
  </si>
  <si>
    <t xml:space="preserve">FMT0_CH_MODE</t>
  </si>
  <si>
    <r>
      <rPr>
        <b val="true"/>
        <sz val="10"/>
        <color rgb="FF000000"/>
        <rFont val="Arial"/>
        <family val="2"/>
        <charset val="1"/>
      </rPr>
      <t xml:space="preserve">0: </t>
    </r>
    <r>
      <rPr>
        <sz val="10"/>
        <color rgb="FF000000"/>
        <rFont val="Arial"/>
        <family val="2"/>
        <charset val="1"/>
      </rPr>
      <t xml:space="preserve">3ch, </t>
    </r>
    <r>
      <rPr>
        <b val="true"/>
        <sz val="10"/>
        <color rgb="FF000000"/>
        <rFont val="Arial"/>
        <family val="2"/>
        <charset val="1"/>
      </rPr>
      <t xml:space="preserve">1:</t>
    </r>
    <r>
      <rPr>
        <sz val="10"/>
        <color rgb="FF000000"/>
        <rFont val="Arial"/>
        <family val="2"/>
        <charset val="1"/>
      </rPr>
      <t xml:space="preserve"> 1ch</t>
    </r>
  </si>
  <si>
    <t xml:space="preserve">FMT0_FIRST_VALID_NUM</t>
  </si>
  <si>
    <r>
      <rPr>
        <sz val="10"/>
        <color rgb="FF000000"/>
        <rFont val="Arial"/>
        <family val="2"/>
        <charset val="1"/>
      </rPr>
      <t xml:space="preserve">Raw data</t>
    </r>
    <r>
      <rPr>
        <sz val="10"/>
        <color rgb="FF000000"/>
        <rFont val="WenQuanYi Zen Hei Sharp"/>
        <family val="2"/>
      </rPr>
      <t xml:space="preserve">에서 유용한 첫번째 </t>
    </r>
    <r>
      <rPr>
        <sz val="10"/>
        <color rgb="FF000000"/>
        <rFont val="Arial"/>
        <family val="2"/>
        <charset val="1"/>
      </rPr>
      <t xml:space="preserve">R</t>
    </r>
    <r>
      <rPr>
        <sz val="10"/>
        <color rgb="FF000000"/>
        <rFont val="WenQuanYi Zen Hei Sharp"/>
        <family val="2"/>
      </rPr>
      <t xml:space="preserve">의 위치</t>
    </r>
  </si>
  <si>
    <t xml:space="preserve">FMT0_FIRST_LINE_OPT</t>
  </si>
  <si>
    <r>
      <rPr>
        <sz val="10"/>
        <color rgb="FF000000"/>
        <rFont val="Arial"/>
        <family val="2"/>
        <charset val="1"/>
      </rPr>
      <t xml:space="preserve">Raw data</t>
    </r>
    <r>
      <rPr>
        <sz val="10"/>
        <color rgb="FF000000"/>
        <rFont val="WenQuanYi Zen Hei Sharp"/>
        <family val="2"/>
      </rPr>
      <t xml:space="preserve">의 첫번째 </t>
    </r>
    <r>
      <rPr>
        <sz val="10"/>
        <color rgb="FF000000"/>
        <rFont val="Arial"/>
        <family val="2"/>
        <charset val="1"/>
      </rPr>
      <t xml:space="preserve">Data type(</t>
    </r>
    <r>
      <rPr>
        <b val="true"/>
        <sz val="10"/>
        <color rgb="FF000000"/>
        <rFont val="Arial"/>
        <family val="2"/>
        <charset val="1"/>
      </rPr>
      <t xml:space="preserve">0:</t>
    </r>
    <r>
      <rPr>
        <sz val="10"/>
        <color rgb="FF000000"/>
        <rFont val="Arial"/>
        <family val="2"/>
        <charset val="1"/>
      </rPr>
      <t xml:space="preserve"> R, </t>
    </r>
    <r>
      <rPr>
        <b val="true"/>
        <sz val="10"/>
        <color rgb="FF000000"/>
        <rFont val="Arial"/>
        <family val="2"/>
        <charset val="1"/>
      </rPr>
      <t xml:space="preserve">1:</t>
    </r>
    <r>
      <rPr>
        <sz val="10"/>
        <color rgb="FF000000"/>
        <rFont val="Arial"/>
        <family val="2"/>
        <charset val="1"/>
      </rPr>
      <t xml:space="preserve"> G, </t>
    </r>
    <r>
      <rPr>
        <b val="true"/>
        <sz val="10"/>
        <color rgb="FF000000"/>
        <rFont val="Arial"/>
        <family val="2"/>
        <charset val="1"/>
      </rPr>
      <t xml:space="preserve">2:</t>
    </r>
    <r>
      <rPr>
        <sz val="10"/>
        <color rgb="FF000000"/>
        <rFont val="Arial"/>
        <family val="2"/>
        <charset val="1"/>
      </rPr>
      <t xml:space="preserve"> B)</t>
    </r>
  </si>
  <si>
    <t xml:space="preserve">PRE0_FMT1</t>
  </si>
  <si>
    <t xml:space="preserve">FMT0_READ_BASE_ADDR</t>
  </si>
  <si>
    <t xml:space="preserve">PETH0</t>
  </si>
  <si>
    <t xml:space="preserve">PE0_ADDR_GEN0</t>
  </si>
  <si>
    <t xml:space="preserve">PE0_RF_ADDR_GEN_MAX_NUM</t>
  </si>
  <si>
    <r>
      <rPr>
        <sz val="10"/>
        <color rgb="FF000000"/>
        <rFont val="Arial"/>
        <family val="2"/>
        <charset val="1"/>
      </rPr>
      <t xml:space="preserve">SFU </t>
    </r>
    <r>
      <rPr>
        <sz val="10"/>
        <color rgb="FF000000"/>
        <rFont val="맑은 고딕"/>
        <family val="3"/>
        <charset val="129"/>
      </rPr>
      <t xml:space="preserve">↔</t>
    </r>
    <r>
      <rPr>
        <sz val="10"/>
        <color rgb="FF000000"/>
        <rFont val="Arial"/>
        <family val="2"/>
        <charset val="1"/>
      </rPr>
      <t xml:space="preserve"> PE </t>
    </r>
    <r>
      <rPr>
        <sz val="10"/>
        <color rgb="FF000000"/>
        <rFont val="WenQuanYi Zen Hei Sharp"/>
        <family val="2"/>
      </rPr>
      <t xml:space="preserve">처리 속도차이</t>
    </r>
    <r>
      <rPr>
        <sz val="10"/>
        <color rgb="FF000000"/>
        <rFont val="Arial"/>
        <family val="2"/>
        <charset val="1"/>
      </rPr>
      <t xml:space="preserve">(32 vs 64)</t>
    </r>
    <r>
      <rPr>
        <sz val="10"/>
        <color rgb="FF000000"/>
        <rFont val="WenQuanYi Zen Hei Sharp"/>
        <family val="2"/>
      </rPr>
      <t xml:space="preserve">에 의해 주기</t>
    </r>
    <r>
      <rPr>
        <sz val="10"/>
        <color rgb="FF000000"/>
        <rFont val="Arial"/>
        <family val="2"/>
        <charset val="1"/>
      </rPr>
      <t xml:space="preserve">(</t>
    </r>
    <r>
      <rPr>
        <sz val="10"/>
        <color rgb="FF000000"/>
        <rFont val="WenQuanYi Zen Hei Sharp"/>
        <family val="2"/>
      </rPr>
      <t xml:space="preserve">우측수식</t>
    </r>
    <r>
      <rPr>
        <sz val="10"/>
        <color rgb="FF000000"/>
        <rFont val="Arial"/>
        <family val="2"/>
        <charset val="1"/>
      </rPr>
      <t xml:space="preserve">)</t>
    </r>
    <r>
      <rPr>
        <sz val="10"/>
        <color rgb="FF000000"/>
        <rFont val="WenQuanYi Zen Hei Sharp"/>
        <family val="2"/>
      </rPr>
      <t xml:space="preserve">로 </t>
    </r>
    <r>
      <rPr>
        <sz val="10"/>
        <color rgb="FF000000"/>
        <rFont val="Arial"/>
        <family val="2"/>
        <charset val="1"/>
      </rPr>
      <t xml:space="preserve">RF Enable </t>
    </r>
    <r>
      <rPr>
        <sz val="10"/>
        <color rgb="FF000000"/>
        <rFont val="WenQuanYi Zen Hei Sharp"/>
        <family val="2"/>
      </rPr>
      <t xml:space="preserve">발생</t>
    </r>
  </si>
  <si>
    <t xml:space="preserve">ofeature_height(13) * ofeature_width(13) * 2 = 27bit</t>
  </si>
  <si>
    <t xml:space="preserve">PE0_DEFAULT_F_ADDR_GEN_MODE</t>
  </si>
  <si>
    <t xml:space="preserve">PE0_ADDR_GEN1</t>
  </si>
  <si>
    <t xml:space="preserve">PE0_DEFAULT_F_ADDR_GEN_BASE_ADDR</t>
  </si>
  <si>
    <r>
      <rPr>
        <sz val="10"/>
        <color rgb="FF000000"/>
        <rFont val="Arial"/>
        <family val="2"/>
        <charset val="1"/>
      </rPr>
      <t xml:space="preserve">SFU only use</t>
    </r>
    <r>
      <rPr>
        <sz val="10"/>
        <color rgb="FF000000"/>
        <rFont val="WenQuanYi Zen Hei Sharp"/>
        <family val="2"/>
      </rPr>
      <t xml:space="preserve">에서만 사용하는 </t>
    </r>
    <r>
      <rPr>
        <sz val="10"/>
        <color rgb="FF000000"/>
        <rFont val="Arial"/>
        <family val="2"/>
        <charset val="1"/>
      </rPr>
      <t xml:space="preserve">Feature Memory Offset(ex. Formatter)</t>
    </r>
  </si>
  <si>
    <t xml:space="preserve">PE0_ADDR_GEN2</t>
  </si>
  <si>
    <t xml:space="preserve">PE0_DEFAULT_F_ADDR_GEN_CNT_MAX_NUM</t>
  </si>
  <si>
    <t xml:space="preserve"> Feature Width * Height * Channel</t>
  </si>
  <si>
    <t xml:space="preserve">PE0_DEFAULT_F_SIZE</t>
  </si>
  <si>
    <t xml:space="preserve">PE0_ADDR_GEN3</t>
  </si>
  <si>
    <t xml:space="preserve">PE0_DEFAULT_F_STRIDE</t>
  </si>
  <si>
    <t xml:space="preserve">PE0_DEFAULT_F_SURFACE_SIZE</t>
  </si>
  <si>
    <t xml:space="preserve">PE0_ADDR_GEN4</t>
  </si>
  <si>
    <t xml:space="preserve">PE0_DEFAULT_F_SURFACE_STRIDE</t>
  </si>
  <si>
    <t xml:space="preserve">PE0_ELEM_ADDR_GEN_MODE</t>
  </si>
  <si>
    <t xml:space="preserve">PE0_ADDR_GEN5</t>
  </si>
  <si>
    <t xml:space="preserve">PE0_ELEM_SIZE</t>
  </si>
  <si>
    <t xml:space="preserve">PE0_ELEM_STRIDE</t>
  </si>
  <si>
    <t xml:space="preserve">PE0_ADDR_GEN6</t>
  </si>
  <si>
    <t xml:space="preserve">PE0_ELEM_SURFACE_SIZE</t>
  </si>
  <si>
    <t xml:space="preserve">PE0_ELEM_SURFACE_STRIDE</t>
  </si>
  <si>
    <t xml:space="preserve">PE0_ADDR_GEN7</t>
  </si>
  <si>
    <t xml:space="preserve">PE0_MUL_ADDR_GEN_MODE2_MAX_NUM</t>
  </si>
  <si>
    <r>
      <rPr>
        <sz val="10"/>
        <color rgb="FF000000"/>
        <rFont val="Arial"/>
        <family val="2"/>
        <charset val="1"/>
      </rPr>
      <t xml:space="preserve">Mode == 1,2 </t>
    </r>
    <r>
      <rPr>
        <sz val="10"/>
        <color rgb="FF000000"/>
        <rFont val="WenQuanYi Zen Hei Sharp"/>
        <family val="2"/>
      </rPr>
      <t xml:space="preserve">에서의 반복 주기</t>
    </r>
    <r>
      <rPr>
        <sz val="10"/>
        <color rgb="FF000000"/>
        <rFont val="Arial"/>
        <family val="2"/>
        <charset val="1"/>
      </rPr>
      <t xml:space="preserve">, RTL only use 9 bit</t>
    </r>
  </si>
  <si>
    <t xml:space="preserve">(1st layer only use) ceil(ofeature_width(7680) * input channel(3)/64) * 2 = 720(9bit)</t>
  </si>
  <si>
    <t xml:space="preserve">PE0_MUL_ADDR_GEN_MODE</t>
  </si>
  <si>
    <r>
      <rPr>
        <sz val="10"/>
        <color rgb="FF000000"/>
        <rFont val="Arial"/>
        <family val="2"/>
        <charset val="1"/>
      </rPr>
      <t xml:space="preserve">SFU Mul Coefficient</t>
    </r>
    <r>
      <rPr>
        <sz val="10"/>
        <color rgb="FF000000"/>
        <rFont val="WenQuanYi Zen Hei Sharp"/>
        <family val="2"/>
      </rPr>
      <t xml:space="preserve">의 </t>
    </r>
    <r>
      <rPr>
        <sz val="10"/>
        <color rgb="FF000000"/>
        <rFont val="Arial"/>
        <family val="2"/>
        <charset val="1"/>
      </rPr>
      <t xml:space="preserve">Read Option
</t>
    </r>
    <r>
      <rPr>
        <b val="true"/>
        <sz val="10"/>
        <color rgb="FF000000"/>
        <rFont val="Arial"/>
        <family val="2"/>
        <charset val="1"/>
      </rPr>
      <t xml:space="preserve">0:</t>
    </r>
    <r>
      <rPr>
        <sz val="10"/>
        <color rgb="FF000000"/>
        <rFont val="Arial"/>
        <family val="2"/>
        <charset val="1"/>
      </rPr>
      <t xml:space="preserve"> Address</t>
    </r>
    <r>
      <rPr>
        <sz val="10"/>
        <color rgb="FF000000"/>
        <rFont val="WenQuanYi Zen Hei Sharp"/>
        <family val="2"/>
      </rPr>
      <t xml:space="preserve">를 차례대로 읽음
</t>
    </r>
    <r>
      <rPr>
        <b val="true"/>
        <sz val="10"/>
        <color rgb="FF000000"/>
        <rFont val="Arial"/>
        <family val="2"/>
        <charset val="1"/>
      </rPr>
      <t xml:space="preserve">1:</t>
    </r>
    <r>
      <rPr>
        <sz val="10"/>
        <color rgb="FF000000"/>
        <rFont val="Arial"/>
        <family val="2"/>
        <charset val="1"/>
      </rPr>
      <t xml:space="preserve"> </t>
    </r>
    <r>
      <rPr>
        <sz val="10"/>
        <color rgb="FF000000"/>
        <rFont val="WenQuanYi Zen Hei Sharp"/>
        <family val="2"/>
      </rPr>
      <t xml:space="preserve">특정 구간을 반복해서 읽음
</t>
    </r>
    <r>
      <rPr>
        <b val="true"/>
        <sz val="10"/>
        <color rgb="FF000000"/>
        <rFont val="Arial"/>
        <family val="2"/>
        <charset val="1"/>
      </rPr>
      <t xml:space="preserve">2:</t>
    </r>
    <r>
      <rPr>
        <sz val="10"/>
        <color rgb="FF000000"/>
        <rFont val="Arial"/>
        <family val="2"/>
        <charset val="1"/>
      </rPr>
      <t xml:space="preserve"> </t>
    </r>
    <r>
      <rPr>
        <sz val="10"/>
        <color rgb="FF000000"/>
        <rFont val="WenQuanYi Zen Hei Sharp"/>
        <family val="2"/>
      </rPr>
      <t xml:space="preserve">특정 구간을 반복해서 읽음</t>
    </r>
    <r>
      <rPr>
        <sz val="10"/>
        <color rgb="FF000000"/>
        <rFont val="Arial"/>
        <family val="2"/>
        <charset val="1"/>
      </rPr>
      <t xml:space="preserve">(Dummy </t>
    </r>
    <r>
      <rPr>
        <sz val="10"/>
        <color rgb="FF000000"/>
        <rFont val="WenQuanYi Zen Hei Sharp"/>
        <family val="2"/>
      </rPr>
      <t xml:space="preserve">존재</t>
    </r>
    <r>
      <rPr>
        <sz val="10"/>
        <color rgb="FF000000"/>
        <rFont val="Arial"/>
        <family val="2"/>
        <charset val="1"/>
      </rPr>
      <t xml:space="preserve">)</t>
    </r>
  </si>
  <si>
    <t xml:space="preserve">PE0_MUL_ADDR_GEN_MODE_OFFSET</t>
  </si>
  <si>
    <r>
      <rPr>
        <sz val="10"/>
        <color rgb="FF000000"/>
        <rFont val="Arial"/>
        <family val="2"/>
        <charset val="1"/>
      </rPr>
      <t xml:space="preserve">Mode == 1,2 </t>
    </r>
    <r>
      <rPr>
        <sz val="10"/>
        <color rgb="FF000000"/>
        <rFont val="WenQuanYi Zen Hei Sharp"/>
        <family val="2"/>
      </rPr>
      <t xml:space="preserve">에서의 </t>
    </r>
    <r>
      <rPr>
        <sz val="10"/>
        <color rgb="FF000000"/>
        <rFont val="Arial"/>
        <family val="2"/>
        <charset val="1"/>
      </rPr>
      <t xml:space="preserve">Address Offset, RTL only use 8 bit</t>
    </r>
  </si>
  <si>
    <t xml:space="preserve">rf depth size(7bit) + margin(1bit)</t>
  </si>
  <si>
    <t xml:space="preserve">PE0_ADDR_GEN8</t>
  </si>
  <si>
    <t xml:space="preserve">PE0_ADD_ADDR_GEN_MODE2_MAX_NUM</t>
  </si>
  <si>
    <t xml:space="preserve">PE0_ADD_ADDR_GEN_MODE</t>
  </si>
  <si>
    <t xml:space="preserve">PE0_ADD_ADDR_GEN_MODE_OFFSET</t>
  </si>
  <si>
    <t xml:space="preserve">PE0_CTRL</t>
  </si>
  <si>
    <t xml:space="preserve">PE0_SFUIN_VALID_NUM</t>
  </si>
  <si>
    <r>
      <rPr>
        <sz val="10"/>
        <color rgb="FF000000"/>
        <rFont val="Arial"/>
        <family val="2"/>
        <charset val="1"/>
      </rPr>
      <t xml:space="preserve">SFU </t>
    </r>
    <r>
      <rPr>
        <sz val="10"/>
        <color rgb="FF000000"/>
        <rFont val="WenQuanYi Zen Hei Sharp"/>
        <family val="2"/>
      </rPr>
      <t xml:space="preserve">입력 </t>
    </r>
    <r>
      <rPr>
        <sz val="10"/>
        <color rgb="FF000000"/>
        <rFont val="Arial"/>
        <family val="2"/>
        <charset val="1"/>
      </rPr>
      <t xml:space="preserve">64ea </t>
    </r>
    <r>
      <rPr>
        <sz val="10"/>
        <color rgb="FF000000"/>
        <rFont val="WenQuanYi Zen Hei Sharp"/>
        <family val="2"/>
      </rPr>
      <t xml:space="preserve">中 유효한 입력 </t>
    </r>
    <r>
      <rPr>
        <sz val="10"/>
        <color rgb="FF000000"/>
        <rFont val="Arial"/>
        <family val="2"/>
        <charset val="1"/>
      </rPr>
      <t xml:space="preserve">data</t>
    </r>
  </si>
  <si>
    <t xml:space="preserve">PE0_SYSTOLIC_EN</t>
  </si>
  <si>
    <r>
      <rPr>
        <b val="true"/>
        <sz val="10"/>
        <color rgb="FF000000"/>
        <rFont val="Arial"/>
        <family val="2"/>
        <charset val="1"/>
      </rPr>
      <t xml:space="preserve">0:</t>
    </r>
    <r>
      <rPr>
        <sz val="10"/>
        <color rgb="FF000000"/>
        <rFont val="Arial"/>
        <family val="2"/>
        <charset val="1"/>
      </rPr>
      <t xml:space="preserve"> Array no use, </t>
    </r>
    <r>
      <rPr>
        <b val="true"/>
        <sz val="10"/>
        <color rgb="FF000000"/>
        <rFont val="Arial"/>
        <family val="2"/>
        <charset val="1"/>
      </rPr>
      <t xml:space="preserve">1:</t>
    </r>
    <r>
      <rPr>
        <sz val="10"/>
        <color rgb="FF000000"/>
        <rFont val="Arial"/>
        <family val="2"/>
        <charset val="1"/>
      </rPr>
      <t xml:space="preserve"> Array use</t>
    </r>
  </si>
  <si>
    <t xml:space="preserve">PE0_SYSTOLIC_DEPTH</t>
  </si>
  <si>
    <r>
      <rPr>
        <sz val="10"/>
        <color rgb="FF000000"/>
        <rFont val="Arial"/>
        <family val="2"/>
        <charset val="1"/>
      </rPr>
      <t xml:space="preserve">Systolic Array </t>
    </r>
    <r>
      <rPr>
        <sz val="10"/>
        <color rgb="FF000000"/>
        <rFont val="WenQuanYi Zen Hei Sharp"/>
        <family val="2"/>
      </rPr>
      <t xml:space="preserve">中 사용하는 </t>
    </r>
    <r>
      <rPr>
        <sz val="10"/>
        <color rgb="FF000000"/>
        <rFont val="Arial"/>
        <family val="2"/>
        <charset val="1"/>
      </rPr>
      <t xml:space="preserve">Row </t>
    </r>
    <r>
      <rPr>
        <sz val="10"/>
        <color rgb="FF000000"/>
        <rFont val="WenQuanYi Zen Hei Sharp"/>
        <family val="2"/>
      </rPr>
      <t xml:space="preserve">개수</t>
    </r>
    <r>
      <rPr>
        <sz val="10"/>
        <color rgb="FF000000"/>
        <rFont val="Arial"/>
        <family val="2"/>
        <charset val="1"/>
      </rPr>
      <t xml:space="preserve">, RTL only use 6 bit</t>
    </r>
  </si>
  <si>
    <t xml:space="preserve">max 32</t>
  </si>
  <si>
    <t xml:space="preserve">PE0_CONV_EN</t>
  </si>
  <si>
    <r>
      <rPr>
        <b val="true"/>
        <sz val="10"/>
        <color rgb="FF000000"/>
        <rFont val="Arial"/>
        <family val="2"/>
        <charset val="1"/>
      </rPr>
      <t xml:space="preserve">0:</t>
    </r>
    <r>
      <rPr>
        <sz val="10"/>
        <color rgb="FF000000"/>
        <rFont val="Arial"/>
        <family val="2"/>
        <charset val="1"/>
      </rPr>
      <t xml:space="preserve"> Etc </t>
    </r>
    <r>
      <rPr>
        <sz val="10"/>
        <color rgb="FF000000"/>
        <rFont val="WenQuanYi Zen Hei Sharp"/>
        <family val="2"/>
      </rPr>
      <t xml:space="preserve">연산 </t>
    </r>
    <r>
      <rPr>
        <b val="true"/>
        <sz val="10"/>
        <color rgb="FF000000"/>
        <rFont val="Arial"/>
        <family val="2"/>
        <charset val="1"/>
      </rPr>
      <t xml:space="preserve">1:</t>
    </r>
    <r>
      <rPr>
        <sz val="10"/>
        <color rgb="FF000000"/>
        <rFont val="Arial"/>
        <family val="2"/>
        <charset val="1"/>
      </rPr>
      <t xml:space="preserve"> Conv / Gemm / MatMul / ConvTranspose</t>
    </r>
  </si>
  <si>
    <t xml:space="preserve">PE0_CONV_TYPE</t>
  </si>
  <si>
    <r>
      <rPr>
        <b val="true"/>
        <sz val="10"/>
        <color rgb="FF000000"/>
        <rFont val="Arial"/>
        <family val="2"/>
        <charset val="1"/>
      </rPr>
      <t xml:space="preserve">0:</t>
    </r>
    <r>
      <rPr>
        <sz val="10"/>
        <color rgb="FF000000"/>
        <rFont val="Arial"/>
        <family val="2"/>
        <charset val="1"/>
      </rPr>
      <t xml:space="preserve"> Standard
</t>
    </r>
    <r>
      <rPr>
        <b val="true"/>
        <sz val="10"/>
        <color rgb="FF000000"/>
        <rFont val="Arial"/>
        <family val="2"/>
        <charset val="1"/>
      </rPr>
      <t xml:space="preserve">1:</t>
    </r>
    <r>
      <rPr>
        <sz val="10"/>
        <color rgb="FF000000"/>
        <rFont val="Arial"/>
        <family val="2"/>
        <charset val="1"/>
      </rPr>
      <t xml:space="preserve"> Depthwise
</t>
    </r>
    <r>
      <rPr>
        <b val="true"/>
        <sz val="10"/>
        <color rgb="FF000000"/>
        <rFont val="Arial"/>
        <family val="2"/>
        <charset val="1"/>
      </rPr>
      <t xml:space="preserve">4:</t>
    </r>
    <r>
      <rPr>
        <sz val="10"/>
        <color rgb="FF000000"/>
        <rFont val="Arial"/>
        <family val="2"/>
        <charset val="1"/>
      </rPr>
      <t xml:space="preserve"> SFU only(ex. De-quantization)
</t>
    </r>
    <r>
      <rPr>
        <b val="true"/>
        <sz val="10"/>
        <color rgb="FF000000"/>
        <rFont val="Arial"/>
        <family val="2"/>
        <charset val="1"/>
      </rPr>
      <t xml:space="preserve">5:</t>
    </r>
    <r>
      <rPr>
        <sz val="10"/>
        <color rgb="FF000000"/>
        <rFont val="Arial"/>
        <family val="2"/>
        <charset val="1"/>
      </rPr>
      <t xml:space="preserve"> Formatter
</t>
    </r>
    <r>
      <rPr>
        <b val="true"/>
        <sz val="10"/>
        <color rgb="FF000000"/>
        <rFont val="Arial"/>
        <family val="2"/>
        <charset val="1"/>
      </rPr>
      <t xml:space="preserve">6:</t>
    </r>
    <r>
      <rPr>
        <sz val="10"/>
        <color rgb="FF000000"/>
        <rFont val="Arial"/>
        <family val="2"/>
        <charset val="1"/>
      </rPr>
      <t xml:space="preserve"> Bilinear
</t>
    </r>
    <r>
      <rPr>
        <b val="true"/>
        <sz val="10"/>
        <color rgb="FF000000"/>
        <rFont val="Arial"/>
        <family val="2"/>
        <charset val="1"/>
      </rPr>
      <t xml:space="preserve">7:</t>
    </r>
    <r>
      <rPr>
        <sz val="10"/>
        <color rgb="FF000000"/>
        <rFont val="Arial"/>
        <family val="2"/>
        <charset val="1"/>
      </rPr>
      <t xml:space="preserve"> Img2col
</t>
    </r>
    <r>
      <rPr>
        <b val="true"/>
        <sz val="10"/>
        <color rgb="FF000000"/>
        <rFont val="Arial"/>
        <family val="2"/>
        <charset val="1"/>
      </rPr>
      <t xml:space="preserve">8:</t>
    </r>
    <r>
      <rPr>
        <sz val="10"/>
        <color rgb="FF000000"/>
        <rFont val="Arial"/>
        <family val="2"/>
        <charset val="1"/>
      </rPr>
      <t xml:space="preserve"> Transpose</t>
    </r>
  </si>
  <si>
    <t xml:space="preserve">PE0_CFG0</t>
  </si>
  <si>
    <t xml:space="preserve">PE0_LAST_CONV_MOD</t>
  </si>
  <si>
    <r>
      <rPr>
        <sz val="10"/>
        <color rgb="FF000000"/>
        <rFont val="Arial"/>
        <family val="2"/>
        <charset val="1"/>
      </rPr>
      <t xml:space="preserve">PE Array </t>
    </r>
    <r>
      <rPr>
        <sz val="10"/>
        <color rgb="FF000000"/>
        <rFont val="WenQuanYi Zen Hei Sharp"/>
        <family val="2"/>
      </rPr>
      <t xml:space="preserve">마지막 </t>
    </r>
    <r>
      <rPr>
        <sz val="10"/>
        <color rgb="FF000000"/>
        <rFont val="Arial"/>
        <family val="2"/>
        <charset val="1"/>
      </rPr>
      <t xml:space="preserve">Iteration</t>
    </r>
    <r>
      <rPr>
        <sz val="10"/>
        <color rgb="FF000000"/>
        <rFont val="WenQuanYi Zen Hei Sharp"/>
        <family val="2"/>
      </rPr>
      <t xml:space="preserve">에서 사용하는 </t>
    </r>
    <r>
      <rPr>
        <sz val="10"/>
        <color rgb="FF000000"/>
        <rFont val="Arial"/>
        <family val="2"/>
        <charset val="1"/>
      </rPr>
      <t xml:space="preserve">PE Row </t>
    </r>
    <r>
      <rPr>
        <sz val="10"/>
        <color rgb="FF000000"/>
        <rFont val="WenQuanYi Zen Hei Sharp"/>
        <family val="2"/>
      </rPr>
      <t xml:space="preserve">개수</t>
    </r>
  </si>
  <si>
    <t xml:space="preserve">(Out Feature Width * Height) % Mac_Row,  max 31(MAC row)</t>
  </si>
  <si>
    <t xml:space="preserve">PE0_CFG1</t>
  </si>
  <si>
    <t xml:space="preserve">PE0_LAST_CONV_NUM</t>
  </si>
  <si>
    <t xml:space="preserve">PE Array Iteration No.</t>
  </si>
  <si>
    <t xml:space="preserve">(Out Feature Width * Height) // Mac_Row, ofeature_height(13bit) * ofeature_width(13bit) = 26bit</t>
  </si>
  <si>
    <t xml:space="preserve">PE0_CFG2</t>
  </si>
  <si>
    <t xml:space="preserve">PE0_OFEATURE_NUMBER</t>
  </si>
  <si>
    <t xml:space="preserve">Output Feature Number, RTL no use, Only Debug</t>
  </si>
  <si>
    <t xml:space="preserve">PE0_OFEATURE_CHANNEL</t>
  </si>
  <si>
    <t xml:space="preserve">Ouptut Feature Channel, RTL only use 15bit(max 25088)</t>
  </si>
  <si>
    <t xml:space="preserve">PE0_CFG3</t>
  </si>
  <si>
    <t xml:space="preserve">PE0_OFEATURE_HEIGHT</t>
  </si>
  <si>
    <t xml:space="preserve">Ouptut Feature Height, RTL only use 13bit(max 4320)</t>
  </si>
  <si>
    <t xml:space="preserve">PE0_OFEATURE_WIDTH</t>
  </si>
  <si>
    <t xml:space="preserve">Ouptut Feature Width, RTL only use 13bit(max 7680)</t>
  </si>
  <si>
    <t xml:space="preserve">PE0_CFG4</t>
  </si>
  <si>
    <t xml:space="preserve">PE0_OFEATURE_SIZE</t>
  </si>
  <si>
    <t xml:space="preserve">RTL only use 26bit(max 7680*4320)</t>
  </si>
  <si>
    <t xml:space="preserve">Output Feature Height * Width</t>
  </si>
  <si>
    <t xml:space="preserve">PE0_CFG5</t>
  </si>
  <si>
    <t xml:space="preserve">PE0_FEATURE_CHANNEL</t>
  </si>
  <si>
    <t xml:space="preserve">Input Feature Channel, RTL only use 15bit(max 25088)</t>
  </si>
  <si>
    <t xml:space="preserve">PE0_FEATURE_HEIGHT</t>
  </si>
  <si>
    <t xml:space="preserve">Input Feature Height, RTL only use 13bit(max 4320)</t>
  </si>
  <si>
    <t xml:space="preserve">PE0_CFG6</t>
  </si>
  <si>
    <t xml:space="preserve">PE0_FEATURE_WIDTH</t>
  </si>
  <si>
    <t xml:space="preserve">Input Feature Width, RTL only use 13bit(max 7680)</t>
  </si>
  <si>
    <t xml:space="preserve">PE0_FILTER_NUMBER</t>
  </si>
  <si>
    <t xml:space="preserve">Filter Number, RTL only use 15bit(max 25088), no use</t>
  </si>
  <si>
    <t xml:space="preserve">PE0_CFG7</t>
  </si>
  <si>
    <t xml:space="preserve">PE0_FILTER_CHANNEL</t>
  </si>
  <si>
    <t xml:space="preserve">Filter Channel, RTL only use 15bit(max 25088)</t>
  </si>
  <si>
    <t xml:space="preserve">PE0_FILTER_HEIGHT</t>
  </si>
  <si>
    <t xml:space="preserve">Filter Height, only pooling block use 5bit, other block use 4bit</t>
  </si>
  <si>
    <t xml:space="preserve">PE0_FILTER_WIDTH</t>
  </si>
  <si>
    <t xml:space="preserve">Filter Width, only pooling block use 5bit, other block use 4bit</t>
  </si>
  <si>
    <t xml:space="preserve">PE0_PAD_MODE</t>
  </si>
  <si>
    <r>
      <rPr>
        <b val="true"/>
        <sz val="10"/>
        <color rgb="FF000000"/>
        <rFont val="Arial"/>
        <family val="2"/>
        <charset val="1"/>
      </rPr>
      <t xml:space="preserve">0</t>
    </r>
    <r>
      <rPr>
        <sz val="10"/>
        <color rgb="FF000000"/>
        <rFont val="Arial"/>
        <family val="2"/>
        <charset val="1"/>
      </rPr>
      <t xml:space="preserve">: Constant Pad, </t>
    </r>
    <r>
      <rPr>
        <b val="true"/>
        <sz val="10"/>
        <color rgb="FF000000"/>
        <rFont val="Arial"/>
        <family val="2"/>
        <charset val="1"/>
      </rPr>
      <t xml:space="preserve">1</t>
    </r>
    <r>
      <rPr>
        <sz val="10"/>
        <color rgb="FF000000"/>
        <rFont val="Arial"/>
        <family val="2"/>
        <charset val="1"/>
      </rPr>
      <t xml:space="preserve">: Replication Pad</t>
    </r>
  </si>
  <si>
    <t xml:space="preserve">PE0_CFG8</t>
  </si>
  <si>
    <t xml:space="preserve">PE0_PAD_VALUE</t>
  </si>
  <si>
    <t xml:space="preserve">Constatnt Pad value</t>
  </si>
  <si>
    <t xml:space="preserve">PE0_PAD_RIGHT_SIZE</t>
  </si>
  <si>
    <t xml:space="preserve">Pad Right</t>
  </si>
  <si>
    <t xml:space="preserve">PE0_PAD_LEFT_SIZE</t>
  </si>
  <si>
    <t xml:space="preserve">Pad Left</t>
  </si>
  <si>
    <t xml:space="preserve">PE0_PAD_BOTTOM_SIZE</t>
  </si>
  <si>
    <t xml:space="preserve">Pad Bottom</t>
  </si>
  <si>
    <t xml:space="preserve">PE0_PAD_TOP_SIZE</t>
  </si>
  <si>
    <t xml:space="preserve">Pad Top</t>
  </si>
  <si>
    <t xml:space="preserve">PE0_CFG9</t>
  </si>
  <si>
    <t xml:space="preserve">PE0_CHANNEL_OFFSET</t>
  </si>
  <si>
    <r>
      <rPr>
        <sz val="10"/>
        <color rgb="FF000000"/>
        <rFont val="Arial"/>
        <family val="2"/>
        <charset val="1"/>
      </rPr>
      <t xml:space="preserve">In Feature Read Stride(PE</t>
    </r>
    <r>
      <rPr>
        <sz val="10"/>
        <color rgb="FF000000"/>
        <rFont val="WenQuanYi Zen Hei Sharp"/>
        <family val="2"/>
      </rPr>
      <t xml:space="preserve">에서 </t>
    </r>
    <r>
      <rPr>
        <sz val="10"/>
        <color rgb="FF000000"/>
        <rFont val="Arial"/>
        <family val="2"/>
        <charset val="1"/>
      </rPr>
      <t xml:space="preserve">Read </t>
    </r>
    <r>
      <rPr>
        <sz val="10"/>
        <color rgb="FF000000"/>
        <rFont val="WenQuanYi Zen Hei Sharp"/>
        <family val="2"/>
      </rPr>
      <t xml:space="preserve">할 때 사용하는 </t>
    </r>
    <r>
      <rPr>
        <sz val="10"/>
        <color rgb="FF000000"/>
        <rFont val="Arial"/>
        <family val="2"/>
        <charset val="1"/>
      </rPr>
      <t xml:space="preserve">Stride)
</t>
    </r>
    <r>
      <rPr>
        <sz val="10"/>
        <color rgb="FF000000"/>
        <rFont val="WenQuanYi Zen Hei Sharp"/>
        <family val="2"/>
      </rPr>
      <t xml:space="preserve">이전 </t>
    </r>
    <r>
      <rPr>
        <sz val="10"/>
        <color rgb="FF000000"/>
        <rFont val="Arial"/>
        <family val="2"/>
        <charset val="1"/>
      </rPr>
      <t xml:space="preserve">Tile</t>
    </r>
    <r>
      <rPr>
        <sz val="10"/>
        <color rgb="FF000000"/>
        <rFont val="WenQuanYi Zen Hei Sharp"/>
        <family val="2"/>
      </rPr>
      <t xml:space="preserve">에서 </t>
    </r>
    <r>
      <rPr>
        <sz val="10"/>
        <color rgb="FF000000"/>
        <rFont val="Arial"/>
        <family val="2"/>
        <charset val="1"/>
      </rPr>
      <t xml:space="preserve">Stride</t>
    </r>
    <r>
      <rPr>
        <sz val="10"/>
        <color rgb="FF000000"/>
        <rFont val="WenQuanYi Zen Hei Sharp"/>
        <family val="2"/>
      </rPr>
      <t xml:space="preserve">를 주어 </t>
    </r>
    <r>
      <rPr>
        <sz val="10"/>
        <color rgb="FF000000"/>
        <rFont val="Arial"/>
        <family val="2"/>
        <charset val="1"/>
      </rPr>
      <t xml:space="preserve">SRAM</t>
    </r>
    <r>
      <rPr>
        <sz val="10"/>
        <color rgb="FF000000"/>
        <rFont val="WenQuanYi Zen Hei Sharp"/>
        <family val="2"/>
      </rPr>
      <t xml:space="preserve">에 저장하거나</t>
    </r>
    <r>
      <rPr>
        <sz val="10"/>
        <color rgb="FF000000"/>
        <rFont val="Arial"/>
        <family val="2"/>
        <charset val="1"/>
      </rPr>
      <t xml:space="preserve">, Tile </t>
    </r>
    <r>
      <rPr>
        <sz val="10"/>
        <color rgb="FF000000"/>
        <rFont val="WenQuanYi Zen Hei Sharp"/>
        <family val="2"/>
      </rPr>
      <t xml:space="preserve">경계부의 중복된 </t>
    </r>
    <r>
      <rPr>
        <sz val="10"/>
        <color rgb="FF000000"/>
        <rFont val="Arial"/>
        <family val="2"/>
        <charset val="1"/>
      </rPr>
      <t xml:space="preserve">Data</t>
    </r>
    <r>
      <rPr>
        <sz val="10"/>
        <color rgb="FF000000"/>
        <rFont val="WenQuanYi Zen Hei Sharp"/>
        <family val="2"/>
      </rPr>
      <t xml:space="preserve">로 인한 
</t>
    </r>
    <r>
      <rPr>
        <sz val="10"/>
        <color rgb="FF000000"/>
        <rFont val="Arial"/>
        <family val="2"/>
        <charset val="1"/>
      </rPr>
      <t xml:space="preserve">Data </t>
    </r>
    <r>
      <rPr>
        <sz val="10"/>
        <color rgb="FF000000"/>
        <rFont val="WenQuanYi Zen Hei Sharp"/>
        <family val="2"/>
      </rPr>
      <t xml:space="preserve">연속성이 어긋났을때 사용</t>
    </r>
    <r>
      <rPr>
        <sz val="10"/>
        <color rgb="FF000000"/>
        <rFont val="Arial"/>
        <family val="2"/>
        <charset val="1"/>
      </rPr>
      <t xml:space="preserve">(Halo effect)</t>
    </r>
  </si>
  <si>
    <t xml:space="preserve">variable mem depth(1024*48 = 49152(16))</t>
  </si>
  <si>
    <t xml:space="preserve">PE0_STRIDE_Y</t>
  </si>
  <si>
    <t xml:space="preserve">only pooling block use 5bit, other block use 4bit</t>
  </si>
  <si>
    <t xml:space="preserve">PE0_STRIDE_X</t>
  </si>
  <si>
    <t xml:space="preserve">PE0_CFG10</t>
  </si>
  <si>
    <t xml:space="preserve">PE0_DILATION_Y</t>
  </si>
  <si>
    <t xml:space="preserve">dilation y</t>
  </si>
  <si>
    <t xml:space="preserve">PE0_DILATION_X</t>
  </si>
  <si>
    <t xml:space="preserve">dilation x</t>
  </si>
  <si>
    <t xml:space="preserve">PE0_ELEM_CHANNEL_OFFSET</t>
  </si>
  <si>
    <r>
      <rPr>
        <sz val="10"/>
        <color rgb="FF000000"/>
        <rFont val="Arial"/>
        <family val="2"/>
        <charset val="1"/>
      </rPr>
      <t xml:space="preserve">Skip Data Read Stride(PE</t>
    </r>
    <r>
      <rPr>
        <sz val="10"/>
        <color rgb="FF000000"/>
        <rFont val="WenQuanYi Zen Hei Sharp"/>
        <family val="2"/>
      </rPr>
      <t xml:space="preserve">에서 </t>
    </r>
    <r>
      <rPr>
        <sz val="10"/>
        <color rgb="FF000000"/>
        <rFont val="Arial"/>
        <family val="2"/>
        <charset val="1"/>
      </rPr>
      <t xml:space="preserve">Read </t>
    </r>
    <r>
      <rPr>
        <sz val="10"/>
        <color rgb="FF000000"/>
        <rFont val="WenQuanYi Zen Hei Sharp"/>
        <family val="2"/>
      </rPr>
      <t xml:space="preserve">할 때 사용하는 </t>
    </r>
    <r>
      <rPr>
        <sz val="10"/>
        <color rgb="FF000000"/>
        <rFont val="Arial"/>
        <family val="2"/>
        <charset val="1"/>
      </rPr>
      <t xml:space="preserve">Stride)
</t>
    </r>
    <r>
      <rPr>
        <sz val="10"/>
        <color rgb="FF000000"/>
        <rFont val="WenQuanYi Zen Hei Sharp"/>
        <family val="2"/>
      </rPr>
      <t xml:space="preserve">이전 </t>
    </r>
    <r>
      <rPr>
        <sz val="10"/>
        <color rgb="FF000000"/>
        <rFont val="Arial"/>
        <family val="2"/>
        <charset val="1"/>
      </rPr>
      <t xml:space="preserve">Tile</t>
    </r>
    <r>
      <rPr>
        <sz val="10"/>
        <color rgb="FF000000"/>
        <rFont val="WenQuanYi Zen Hei Sharp"/>
        <family val="2"/>
      </rPr>
      <t xml:space="preserve">에서 </t>
    </r>
    <r>
      <rPr>
        <sz val="10"/>
        <color rgb="FF000000"/>
        <rFont val="Arial"/>
        <family val="2"/>
        <charset val="1"/>
      </rPr>
      <t xml:space="preserve">Stride</t>
    </r>
    <r>
      <rPr>
        <sz val="10"/>
        <color rgb="FF000000"/>
        <rFont val="WenQuanYi Zen Hei Sharp"/>
        <family val="2"/>
      </rPr>
      <t xml:space="preserve">를 주어 </t>
    </r>
    <r>
      <rPr>
        <sz val="10"/>
        <color rgb="FF000000"/>
        <rFont val="Arial"/>
        <family val="2"/>
        <charset val="1"/>
      </rPr>
      <t xml:space="preserve">SRAM</t>
    </r>
    <r>
      <rPr>
        <sz val="10"/>
        <color rgb="FF000000"/>
        <rFont val="WenQuanYi Zen Hei Sharp"/>
        <family val="2"/>
      </rPr>
      <t xml:space="preserve">에 저장하거나</t>
    </r>
    <r>
      <rPr>
        <sz val="10"/>
        <color rgb="FF000000"/>
        <rFont val="Arial"/>
        <family val="2"/>
        <charset val="1"/>
      </rPr>
      <t xml:space="preserve">, Tile </t>
    </r>
    <r>
      <rPr>
        <sz val="10"/>
        <color rgb="FF000000"/>
        <rFont val="WenQuanYi Zen Hei Sharp"/>
        <family val="2"/>
      </rPr>
      <t xml:space="preserve">경계부의 중복된 </t>
    </r>
    <r>
      <rPr>
        <sz val="10"/>
        <color rgb="FF000000"/>
        <rFont val="Arial"/>
        <family val="2"/>
        <charset val="1"/>
      </rPr>
      <t xml:space="preserve">Data</t>
    </r>
    <r>
      <rPr>
        <sz val="10"/>
        <color rgb="FF000000"/>
        <rFont val="WenQuanYi Zen Hei Sharp"/>
        <family val="2"/>
      </rPr>
      <t xml:space="preserve">로 인한 
</t>
    </r>
    <r>
      <rPr>
        <sz val="10"/>
        <color rgb="FF000000"/>
        <rFont val="Arial"/>
        <family val="2"/>
        <charset val="1"/>
      </rPr>
      <t xml:space="preserve">Data </t>
    </r>
    <r>
      <rPr>
        <sz val="10"/>
        <color rgb="FF000000"/>
        <rFont val="WenQuanYi Zen Hei Sharp"/>
        <family val="2"/>
      </rPr>
      <t xml:space="preserve">연속성이 어긋났을때 사용</t>
    </r>
    <r>
      <rPr>
        <sz val="10"/>
        <color rgb="FF000000"/>
        <rFont val="Arial"/>
        <family val="2"/>
        <charset val="1"/>
      </rPr>
      <t xml:space="preserve">(Halo)</t>
    </r>
  </si>
  <si>
    <t xml:space="preserve">PE0_CFG11</t>
  </si>
  <si>
    <t xml:space="preserve">PE0_READ_FEATURE_BASE_ADDR           </t>
  </si>
  <si>
    <t xml:space="preserve">Input Feature Memory offset           </t>
  </si>
  <si>
    <t xml:space="preserve">PE0_CFG12</t>
  </si>
  <si>
    <t xml:space="preserve">PE0_WRITE_FEATURE_BASE_ADDR          </t>
  </si>
  <si>
    <t xml:space="preserve">Output Feature Memory offset</t>
  </si>
  <si>
    <t xml:space="preserve">PE0_CFG13</t>
  </si>
  <si>
    <t xml:space="preserve">PE0_READ_WEIGHT_BASE_ADDR            </t>
  </si>
  <si>
    <t xml:space="preserve">Weight Memory offset</t>
  </si>
  <si>
    <t xml:space="preserve">PE0_CFG14</t>
  </si>
  <si>
    <t xml:space="preserve">PE0_ELEM_READ_BASE_ADDR</t>
  </si>
  <si>
    <t xml:space="preserve">Skip Data Memory offset</t>
  </si>
  <si>
    <t xml:space="preserve">PE0_CFG15</t>
  </si>
  <si>
    <t xml:space="preserve">PE0_MUL_ADDR_GEN_READ_BASE_ADDR</t>
  </si>
  <si>
    <t xml:space="preserve">SFU Mul Coefficient Memory offset</t>
  </si>
  <si>
    <t xml:space="preserve">PE0_CFG16</t>
  </si>
  <si>
    <t xml:space="preserve">PE0_ADD_ADDR_GEN_READ_BASE_ADDR</t>
  </si>
  <si>
    <t xml:space="preserve">SFU Add Coefficient Memory offset</t>
  </si>
  <si>
    <t xml:space="preserve">PE0_CFG17</t>
  </si>
  <si>
    <t xml:space="preserve">PE0_SKIP_MUL_ADDR_GEN_READ_BASE_ADDR</t>
  </si>
  <si>
    <t xml:space="preserve">SFU Skip Mul Coefficient Memory offset</t>
  </si>
  <si>
    <t xml:space="preserve">PE0_CFG18</t>
  </si>
  <si>
    <t xml:space="preserve">PE0_SKIP_ADD_ADDR_GEN_READ_BASE_ADDR</t>
  </si>
  <si>
    <t xml:space="preserve">SFU Skip Add Coefficient Memory offset</t>
  </si>
  <si>
    <t xml:space="preserve">PE0_CFG19</t>
  </si>
  <si>
    <t xml:space="preserve">PE0_SE_ADDR_GEN_READ_BASE_ADDR</t>
  </si>
  <si>
    <r>
      <rPr>
        <sz val="10"/>
        <color rgb="FF000000"/>
        <rFont val="Arial"/>
        <family val="2"/>
        <charset val="1"/>
      </rPr>
      <t xml:space="preserve">SFU SE(Squeeze </t>
    </r>
    <r>
      <rPr>
        <sz val="10"/>
        <color rgb="FF000000"/>
        <rFont val="WenQuanYi Zen Hei Sharp"/>
        <family val="2"/>
      </rPr>
      <t xml:space="preserve">결과</t>
    </r>
    <r>
      <rPr>
        <sz val="10"/>
        <color rgb="FF000000"/>
        <rFont val="Arial"/>
        <family val="2"/>
        <charset val="1"/>
      </rPr>
      <t xml:space="preserve">) Coefficient Memory offset</t>
    </r>
  </si>
  <si>
    <t xml:space="preserve">PE0_CFG20</t>
  </si>
  <si>
    <t xml:space="preserve">PE0_GENERAL_ADDR_GEN_READ_BASE_ADDR</t>
  </si>
  <si>
    <t xml:space="preserve">SFU General(PReLU) Coefficient Memory offset</t>
  </si>
  <si>
    <t xml:space="preserve">PE0_CFG21</t>
  </si>
  <si>
    <t xml:space="preserve">PE0_WF_ADDR_GEN_MODE</t>
  </si>
  <si>
    <r>
      <rPr>
        <b val="true"/>
        <sz val="10"/>
        <color rgb="FF000000"/>
        <rFont val="Arial"/>
        <family val="2"/>
        <charset val="1"/>
      </rPr>
      <t xml:space="preserve">0:</t>
    </r>
    <r>
      <rPr>
        <sz val="10"/>
        <color rgb="FF000000"/>
        <rFont val="Arial"/>
        <family val="2"/>
        <charset val="1"/>
      </rPr>
      <t xml:space="preserve"> </t>
    </r>
    <r>
      <rPr>
        <sz val="10"/>
        <color rgb="FF000000"/>
        <rFont val="WenQuanYi Zen Hei Sharp"/>
        <family val="2"/>
      </rPr>
      <t xml:space="preserve">일반적인 </t>
    </r>
    <r>
      <rPr>
        <sz val="10"/>
        <color rgb="FF000000"/>
        <rFont val="Arial"/>
        <family val="2"/>
        <charset val="1"/>
      </rPr>
      <t xml:space="preserve">feature write
</t>
    </r>
    <r>
      <rPr>
        <b val="true"/>
        <sz val="10"/>
        <color rgb="FF000000"/>
        <rFont val="Arial"/>
        <family val="2"/>
        <charset val="1"/>
      </rPr>
      <t xml:space="preserve">1:</t>
    </r>
    <r>
      <rPr>
        <sz val="10"/>
        <color rgb="FF000000"/>
        <rFont val="Arial"/>
        <family val="2"/>
        <charset val="1"/>
      </rPr>
      <t xml:space="preserve"> Feature reuse</t>
    </r>
    <r>
      <rPr>
        <sz val="10"/>
        <color rgb="FF000000"/>
        <rFont val="WenQuanYi Zen Hei Sharp"/>
        <family val="2"/>
      </rPr>
      <t xml:space="preserve">를 위해 다른 </t>
    </r>
    <r>
      <rPr>
        <sz val="10"/>
        <color rgb="FF000000"/>
        <rFont val="Arial"/>
        <family val="2"/>
        <charset val="1"/>
      </rPr>
      <t xml:space="preserve">Thread </t>
    </r>
    <r>
      <rPr>
        <sz val="10"/>
        <color rgb="FF000000"/>
        <rFont val="WenQuanYi Zen Hei Sharp"/>
        <family val="2"/>
      </rPr>
      <t xml:space="preserve">영역을 띄워놓는 용도
</t>
    </r>
    <r>
      <rPr>
        <b val="true"/>
        <sz val="10"/>
        <color rgb="FF000000"/>
        <rFont val="Arial"/>
        <family val="2"/>
        <charset val="1"/>
      </rPr>
      <t xml:space="preserve">2:</t>
    </r>
    <r>
      <rPr>
        <sz val="10"/>
        <color rgb="FF000000"/>
        <rFont val="Arial"/>
        <family val="2"/>
        <charset val="1"/>
      </rPr>
      <t xml:space="preserve"> Output data channel </t>
    </r>
    <r>
      <rPr>
        <sz val="10"/>
        <color rgb="FF000000"/>
        <rFont val="WenQuanYi Zen Hei Sharp"/>
        <family val="2"/>
      </rPr>
      <t xml:space="preserve">방향으로 저장하기 위한 용도
</t>
    </r>
    <r>
      <rPr>
        <b val="true"/>
        <sz val="10"/>
        <color rgb="FF000000"/>
        <rFont val="Arial"/>
        <family val="2"/>
        <charset val="1"/>
      </rPr>
      <t xml:space="preserve">3:</t>
    </r>
    <r>
      <rPr>
        <sz val="10"/>
        <color rgb="FF000000"/>
        <rFont val="Arial"/>
        <family val="2"/>
        <charset val="1"/>
      </rPr>
      <t xml:space="preserve"> Transpose
</t>
    </r>
    <r>
      <rPr>
        <b val="true"/>
        <sz val="10"/>
        <color rgb="FF000000"/>
        <rFont val="Arial"/>
        <family val="2"/>
        <charset val="1"/>
      </rPr>
      <t xml:space="preserve">7:</t>
    </r>
    <r>
      <rPr>
        <sz val="10"/>
        <color rgb="FF000000"/>
        <rFont val="Arial"/>
        <family val="2"/>
        <charset val="1"/>
      </rPr>
      <t xml:space="preserve"> Bypass</t>
    </r>
  </si>
  <si>
    <t xml:space="preserve">PE0_WF_ADDR_MODE1_LINE_SIZE</t>
  </si>
  <si>
    <r>
      <rPr>
        <sz val="10"/>
        <color rgb="FF000000"/>
        <rFont val="Arial"/>
        <family val="2"/>
        <charset val="1"/>
      </rPr>
      <t xml:space="preserve">WR_ADDR_GEN_MODE == 1</t>
    </r>
    <r>
      <rPr>
        <sz val="10"/>
        <color rgb="FF000000"/>
        <rFont val="WenQuanYi Zen Hei Sharp"/>
        <family val="2"/>
      </rPr>
      <t xml:space="preserve">에서 </t>
    </r>
    <r>
      <rPr>
        <sz val="10"/>
        <color rgb="FF000000"/>
        <rFont val="Arial"/>
        <family val="2"/>
        <charset val="1"/>
      </rPr>
      <t xml:space="preserve">line data Address </t>
    </r>
    <r>
      <rPr>
        <sz val="10"/>
        <color rgb="FF000000"/>
        <rFont val="WenQuanYi Zen Hei Sharp"/>
        <family val="2"/>
      </rPr>
      <t xml:space="preserve">개수</t>
    </r>
  </si>
  <si>
    <t xml:space="preserve">PE0_CFG22</t>
  </si>
  <si>
    <t xml:space="preserve">PE0_WF_ADDR_MODE1_LINE_STRIDE</t>
  </si>
  <si>
    <r>
      <rPr>
        <sz val="10"/>
        <color rgb="FF000000"/>
        <rFont val="Arial"/>
        <family val="2"/>
        <charset val="1"/>
      </rPr>
      <t xml:space="preserve">WR_ADDR_GEN_MODE == 1</t>
    </r>
    <r>
      <rPr>
        <sz val="10"/>
        <color rgb="FF000000"/>
        <rFont val="WenQuanYi Zen Hei Sharp"/>
        <family val="2"/>
      </rPr>
      <t xml:space="preserve">에서 </t>
    </r>
    <r>
      <rPr>
        <sz val="10"/>
        <color rgb="FF000000"/>
        <rFont val="Arial"/>
        <family val="2"/>
        <charset val="1"/>
      </rPr>
      <t xml:space="preserve">lite (data+dummy) Address </t>
    </r>
    <r>
      <rPr>
        <sz val="10"/>
        <color rgb="FF000000"/>
        <rFont val="WenQuanYi Zen Hei Sharp"/>
        <family val="2"/>
      </rPr>
      <t xml:space="preserve">개수</t>
    </r>
    <r>
      <rPr>
        <sz val="10"/>
        <color rgb="FF000000"/>
        <rFont val="Arial"/>
        <family val="2"/>
        <charset val="1"/>
      </rPr>
      <t xml:space="preserve">, RTL only use 16bit</t>
    </r>
  </si>
  <si>
    <t xml:space="preserve">PE0_CFG23</t>
  </si>
  <si>
    <t xml:space="preserve">PE0_WF_ADDR_SURFACE_SIZE</t>
  </si>
  <si>
    <r>
      <rPr>
        <sz val="10"/>
        <color rgb="FF000000"/>
        <rFont val="Arial"/>
        <family val="2"/>
        <charset val="1"/>
      </rPr>
      <t xml:space="preserve">Output Feature</t>
    </r>
    <r>
      <rPr>
        <sz val="10"/>
        <color rgb="FF000000"/>
        <rFont val="WenQuanYi Zen Hei Sharp"/>
        <family val="2"/>
      </rPr>
      <t xml:space="preserve">의 </t>
    </r>
    <r>
      <rPr>
        <sz val="10"/>
        <color rgb="FF000000"/>
        <rFont val="Arial"/>
        <family val="2"/>
        <charset val="1"/>
      </rPr>
      <t xml:space="preserve">64 Channel </t>
    </r>
    <r>
      <rPr>
        <sz val="10"/>
        <color rgb="FF000000"/>
        <rFont val="WenQuanYi Zen Hei Sharp"/>
        <family val="2"/>
      </rPr>
      <t xml:space="preserve">단위위면적의 </t>
    </r>
    <r>
      <rPr>
        <sz val="10"/>
        <color rgb="FF000000"/>
        <rFont val="Arial"/>
        <family val="2"/>
        <charset val="1"/>
      </rPr>
      <t xml:space="preserve">Address </t>
    </r>
    <r>
      <rPr>
        <sz val="10"/>
        <color rgb="FF000000"/>
        <rFont val="WenQuanYi Zen Hei Sharp"/>
        <family val="2"/>
      </rPr>
      <t xml:space="preserve">개수</t>
    </r>
    <r>
      <rPr>
        <sz val="10"/>
        <color rgb="FF000000"/>
        <rFont val="Arial"/>
        <family val="2"/>
        <charset val="1"/>
      </rPr>
      <t xml:space="preserve">(Tiling </t>
    </r>
    <r>
      <rPr>
        <sz val="10"/>
        <color rgb="FF000000"/>
        <rFont val="WenQuanYi Zen Hei Sharp"/>
        <family val="2"/>
      </rPr>
      <t xml:space="preserve">후 기준</t>
    </r>
    <r>
      <rPr>
        <sz val="10"/>
        <color rgb="FF000000"/>
        <rFont val="Arial"/>
        <family val="2"/>
        <charset val="1"/>
      </rPr>
      <t xml:space="preserve">), RTL only use 16bit</t>
    </r>
  </si>
  <si>
    <t xml:space="preserve">PE0_CFG24</t>
  </si>
  <si>
    <t xml:space="preserve">PE0_WF_ADDR_SURFACE_STRIDE</t>
  </si>
  <si>
    <r>
      <rPr>
        <sz val="10"/>
        <color rgb="FF000000"/>
        <rFont val="Arial"/>
        <family val="2"/>
        <charset val="1"/>
      </rPr>
      <t xml:space="preserve">Output Feature</t>
    </r>
    <r>
      <rPr>
        <sz val="10"/>
        <color rgb="FF000000"/>
        <rFont val="WenQuanYi Zen Hei Sharp"/>
        <family val="2"/>
      </rPr>
      <t xml:space="preserve">의 저장공간 확보</t>
    </r>
  </si>
  <si>
    <t xml:space="preserve">PE0_WF_WRITE_CNT</t>
  </si>
  <si>
    <r>
      <rPr>
        <sz val="10"/>
        <color rgb="FF000000"/>
        <rFont val="Arial"/>
        <family val="2"/>
        <charset val="1"/>
      </rPr>
      <t xml:space="preserve">Operation Finish</t>
    </r>
    <r>
      <rPr>
        <sz val="10"/>
        <color rgb="FF000000"/>
        <rFont val="WenQuanYi Zen Hei Sharp"/>
        <family val="2"/>
      </rPr>
      <t xml:space="preserve">를 띄우기 위한 </t>
    </r>
    <r>
      <rPr>
        <sz val="10"/>
        <color rgb="FF000000"/>
        <rFont val="Arial"/>
        <family val="2"/>
        <charset val="1"/>
      </rPr>
      <t xml:space="preserve">Address Total </t>
    </r>
    <r>
      <rPr>
        <sz val="10"/>
        <color rgb="FF000000"/>
        <rFont val="WenQuanYi Zen Hei Sharp"/>
        <family val="2"/>
      </rPr>
      <t xml:space="preserve">개수</t>
    </r>
  </si>
  <si>
    <t xml:space="preserve">PE0_CFG25</t>
  </si>
  <si>
    <t xml:space="preserve">PE0_WF_SRC1_BASE_ADDR</t>
  </si>
  <si>
    <r>
      <rPr>
        <sz val="10"/>
        <color rgb="FF000000"/>
        <rFont val="Arial"/>
        <family val="2"/>
        <charset val="1"/>
      </rPr>
      <t xml:space="preserve">On the Fly </t>
    </r>
    <r>
      <rPr>
        <sz val="10"/>
        <color rgb="FF000000"/>
        <rFont val="WenQuanYi Zen Hei Sharp"/>
        <family val="2"/>
      </rPr>
      <t xml:space="preserve">연산 時</t>
    </r>
    <r>
      <rPr>
        <sz val="10"/>
        <color rgb="FF000000"/>
        <rFont val="Arial"/>
        <family val="2"/>
        <charset val="1"/>
      </rPr>
      <t xml:space="preserve">, SFU</t>
    </r>
    <r>
      <rPr>
        <sz val="10"/>
        <color rgb="FF000000"/>
        <rFont val="WenQuanYi Zen Hei Sharp"/>
        <family val="2"/>
      </rPr>
      <t xml:space="preserve">에서 나오는 </t>
    </r>
    <r>
      <rPr>
        <sz val="10"/>
        <color rgb="FF000000"/>
        <rFont val="Arial"/>
        <family val="2"/>
        <charset val="1"/>
      </rPr>
      <t xml:space="preserve">2</t>
    </r>
    <r>
      <rPr>
        <sz val="10"/>
        <color rgb="FF000000"/>
        <rFont val="WenQuanYi Zen Hei Sharp"/>
        <family val="2"/>
      </rPr>
      <t xml:space="preserve">번째 </t>
    </r>
    <r>
      <rPr>
        <sz val="10"/>
        <color rgb="FF000000"/>
        <rFont val="Arial"/>
        <family val="2"/>
        <charset val="1"/>
      </rPr>
      <t xml:space="preserve">Operation </t>
    </r>
    <r>
      <rPr>
        <sz val="10"/>
        <color rgb="FF000000"/>
        <rFont val="WenQuanYi Zen Hei Sharp"/>
        <family val="2"/>
      </rPr>
      <t xml:space="preserve">결과 </t>
    </r>
    <r>
      <rPr>
        <sz val="10"/>
        <color rgb="FF000000"/>
        <rFont val="Arial"/>
        <family val="2"/>
        <charset val="1"/>
      </rPr>
      <t xml:space="preserve">write base address</t>
    </r>
  </si>
  <si>
    <t xml:space="preserve">PE0_CFG26</t>
  </si>
  <si>
    <t xml:space="preserve">PE0_ST_ADDR_GEN_SHIFT_LEN</t>
  </si>
  <si>
    <r>
      <rPr>
        <sz val="10"/>
        <color rgb="FF000000"/>
        <rFont val="Arial"/>
        <family val="2"/>
        <charset val="1"/>
      </rPr>
      <t xml:space="preserve">ST_ADDR_GEN_MUL </t>
    </r>
    <r>
      <rPr>
        <sz val="10"/>
        <color rgb="FF000000"/>
        <rFont val="WenQuanYi Zen Hei Sharp"/>
        <family val="2"/>
      </rPr>
      <t xml:space="preserve">이후 </t>
    </r>
    <r>
      <rPr>
        <sz val="10"/>
        <color rgb="FF000000"/>
        <rFont val="Arial"/>
        <family val="2"/>
        <charset val="1"/>
      </rPr>
      <t xml:space="preserve">Right Shift Number, RTL no use</t>
    </r>
  </si>
  <si>
    <t xml:space="preserve">30 or 31</t>
  </si>
  <si>
    <t xml:space="preserve">PE0_SFU_OUT_DATA_VALID_NUM</t>
  </si>
  <si>
    <t xml:space="preserve">only hwc use, rtl no use</t>
  </si>
  <si>
    <t xml:space="preserve">PE0_CFG27</t>
  </si>
  <si>
    <t xml:space="preserve">PE0_ST_ADDR_GEN_MUL</t>
  </si>
  <si>
    <r>
      <rPr>
        <sz val="10"/>
        <color rgb="FF000000"/>
        <rFont val="Arial"/>
        <family val="2"/>
        <charset val="1"/>
      </rPr>
      <t xml:space="preserve">1 / Out Feature Width </t>
    </r>
    <r>
      <rPr>
        <sz val="10"/>
        <color rgb="FF000000"/>
        <rFont val="WenQuanYi Zen Hei Sharp"/>
        <family val="2"/>
      </rPr>
      <t xml:space="preserve">을 계산하기 위해 </t>
    </r>
    <r>
      <rPr>
        <sz val="10"/>
        <color rgb="FF000000"/>
        <rFont val="Arial"/>
        <family val="2"/>
        <charset val="1"/>
      </rPr>
      <t xml:space="preserve">2</t>
    </r>
    <r>
      <rPr>
        <vertAlign val="superscript"/>
        <sz val="10"/>
        <color rgb="FF000000"/>
        <rFont val="Arial"/>
        <family val="2"/>
        <charset val="1"/>
      </rPr>
      <t xml:space="preserve">30</t>
    </r>
    <r>
      <rPr>
        <sz val="10"/>
        <color rgb="FF000000"/>
        <rFont val="Arial"/>
        <family val="2"/>
        <charset val="1"/>
      </rPr>
      <t xml:space="preserve"> /  Mul Coefficient </t>
    </r>
    <r>
      <rPr>
        <sz val="10"/>
        <color rgb="FF000000"/>
        <rFont val="WenQuanYi Zen Hei Sharp"/>
        <family val="2"/>
      </rPr>
      <t xml:space="preserve">을 변환한 숫자
이후에 </t>
    </r>
    <r>
      <rPr>
        <sz val="10"/>
        <color rgb="FF000000"/>
        <rFont val="Arial"/>
        <family val="2"/>
        <charset val="1"/>
      </rPr>
      <t xml:space="preserve">ST_ADDR_GEN_SHFT_LEN</t>
    </r>
    <r>
      <rPr>
        <sz val="10"/>
        <color rgb="FF000000"/>
        <rFont val="WenQuanYi Zen Hei Sharp"/>
        <family val="2"/>
      </rPr>
      <t xml:space="preserve">으로 </t>
    </r>
    <r>
      <rPr>
        <sz val="10"/>
        <color rgb="FF000000"/>
        <rFont val="Arial"/>
        <family val="2"/>
        <charset val="1"/>
      </rPr>
      <t xml:space="preserve">Right Shift</t>
    </r>
    <r>
      <rPr>
        <sz val="10"/>
        <color rgb="FF000000"/>
        <rFont val="WenQuanYi Zen Hei Sharp"/>
        <family val="2"/>
      </rPr>
      <t xml:space="preserve">하여 계산</t>
    </r>
  </si>
  <si>
    <t xml:space="preserve">floor((2^shift_len)/width) + 1</t>
  </si>
  <si>
    <t xml:space="preserve">PE0_VMEM_CFG0</t>
  </si>
  <si>
    <t xml:space="preserve">PE0_START_NO_ELEM_BUFF</t>
  </si>
  <si>
    <t xml:space="preserve">Skip Data SRAM No.</t>
  </si>
  <si>
    <t xml:space="preserve">PE0_START_NO_OUT_BUFF</t>
  </si>
  <si>
    <t xml:space="preserve">Out Feature Data SRAM No.</t>
  </si>
  <si>
    <t xml:space="preserve">PE0_START_NO_WEIGHT_BUFF</t>
  </si>
  <si>
    <t xml:space="preserve">Weight Data SRAM No.</t>
  </si>
  <si>
    <t xml:space="preserve">PE0_START_NO_IN_BUFF</t>
  </si>
  <si>
    <t xml:space="preserve">In Feature Data SRAM No.</t>
  </si>
  <si>
    <t xml:space="preserve">REDUCE0</t>
  </si>
  <si>
    <t xml:space="preserve">REDUCE0_CFG0</t>
  </si>
  <si>
    <t xml:space="preserve">REDUCE0_EN</t>
  </si>
  <si>
    <t xml:space="preserve">Reduce enable</t>
  </si>
  <si>
    <t xml:space="preserve">REDUCE0_MODE</t>
  </si>
  <si>
    <t xml:space="preserve">0: sum
1: max
2: reserved</t>
  </si>
  <si>
    <t xml:space="preserve">REDUCE0_CHANNEL_NUM</t>
  </si>
  <si>
    <t xml:space="preserve">input channel number</t>
  </si>
  <si>
    <t xml:space="preserve">REDUCE0_CHANNEL_SIZE</t>
  </si>
  <si>
    <t xml:space="preserve"> ceil(channel / 16)</t>
  </si>
  <si>
    <t xml:space="preserve">REDUCE0_CFG1</t>
  </si>
  <si>
    <t xml:space="preserve">REDUCE0_CNT_MAX_NUM</t>
  </si>
  <si>
    <t xml:space="preserve">REDUCE0_WIN_NUM</t>
  </si>
  <si>
    <t xml:space="preserve">feature width * feature height</t>
  </si>
  <si>
    <t xml:space="preserve">REDUCE0_CFG2</t>
  </si>
  <si>
    <t xml:space="preserve">REDUCE0_RD_BASE_ADDR</t>
  </si>
  <si>
    <t xml:space="preserve">read base address</t>
  </si>
  <si>
    <t xml:space="preserve">REDUCE0_CFG3</t>
  </si>
  <si>
    <t xml:space="preserve">REDUCE0_WR_BASE_ADDR</t>
  </si>
  <si>
    <t xml:space="preserve">write base address</t>
  </si>
  <si>
    <t xml:space="preserve">PETH0_DMA_VMEM</t>
  </si>
  <si>
    <t xml:space="preserve">PE0_DMA_CTRL</t>
  </si>
  <si>
    <t xml:space="preserve">VMEM0_INF_DUMMY_MODE</t>
  </si>
  <si>
    <t xml:space="preserve">VMEM0_ELEM_DUMMY_MODE</t>
  </si>
  <si>
    <t xml:space="preserve">VMEM0_WT_OUTF_PACK_EN</t>
  </si>
  <si>
    <t xml:space="preserve">VMEM0_WEIGHT_DUMMY_MODE</t>
  </si>
  <si>
    <r>
      <rPr>
        <b val="true"/>
        <sz val="10"/>
        <color rgb="FF000000"/>
        <rFont val="Arial"/>
        <family val="2"/>
        <charset val="1"/>
      </rPr>
      <t xml:space="preserve">0: </t>
    </r>
    <r>
      <rPr>
        <sz val="10"/>
        <color rgb="FF000000"/>
        <rFont val="Arial"/>
        <family val="2"/>
        <charset val="1"/>
      </rPr>
      <t xml:space="preserve">no operation(64), </t>
    </r>
    <r>
      <rPr>
        <b val="true"/>
        <sz val="10"/>
        <color rgb="FF000000"/>
        <rFont val="Arial"/>
        <family val="2"/>
        <charset val="1"/>
      </rPr>
      <t xml:space="preserve">1: </t>
    </r>
    <r>
      <rPr>
        <sz val="10"/>
        <color rgb="FF000000"/>
        <rFont val="Arial"/>
        <family val="2"/>
        <charset val="1"/>
      </rPr>
      <t xml:space="preserve">16, </t>
    </r>
    <r>
      <rPr>
        <b val="true"/>
        <sz val="10"/>
        <color rgb="FF000000"/>
        <rFont val="Arial"/>
        <family val="2"/>
        <charset val="1"/>
      </rPr>
      <t xml:space="preserve">2: </t>
    </r>
    <r>
      <rPr>
        <sz val="10"/>
        <color rgb="FF000000"/>
        <rFont val="Arial"/>
        <family val="2"/>
        <charset val="1"/>
      </rPr>
      <t xml:space="preserve">32, </t>
    </r>
    <r>
      <rPr>
        <b val="true"/>
        <sz val="10"/>
        <color rgb="FF000000"/>
        <rFont val="Arial"/>
        <family val="2"/>
        <charset val="1"/>
      </rPr>
      <t xml:space="preserve">3: </t>
    </r>
    <r>
      <rPr>
        <sz val="10"/>
        <color rgb="FF000000"/>
        <rFont val="Arial"/>
        <family val="2"/>
        <charset val="1"/>
      </rPr>
      <t xml:space="preserve">48</t>
    </r>
  </si>
  <si>
    <t xml:space="preserve">VMEM0_WEIGHT_BIT_WIDTH</t>
  </si>
  <si>
    <t xml:space="preserve">Unpacker Variable bit Option</t>
  </si>
  <si>
    <t xml:space="preserve">VMEM0_DMA_CTRL_MODE</t>
  </si>
  <si>
    <r>
      <rPr>
        <sz val="10"/>
        <color rgb="FF000000"/>
        <rFont val="Arial"/>
        <family val="2"/>
        <charset val="1"/>
      </rPr>
      <t xml:space="preserve">Operation Finish </t>
    </r>
    <r>
      <rPr>
        <sz val="10"/>
        <color rgb="FF000000"/>
        <rFont val="WenQuanYi Zen Hei Sharp"/>
        <family val="2"/>
      </rPr>
      <t xml:space="preserve">생성 시점 </t>
    </r>
    <r>
      <rPr>
        <sz val="10"/>
        <color rgb="FF000000"/>
        <rFont val="Arial"/>
        <family val="2"/>
        <charset val="1"/>
      </rPr>
      <t xml:space="preserve">Control Option
</t>
    </r>
    <r>
      <rPr>
        <b val="true"/>
        <sz val="10"/>
        <color rgb="FF000000"/>
        <rFont val="Arial"/>
        <family val="2"/>
        <charset val="1"/>
      </rPr>
      <t xml:space="preserve">0:</t>
    </r>
    <r>
      <rPr>
        <sz val="10"/>
        <color rgb="FF000000"/>
        <rFont val="Arial"/>
        <family val="2"/>
        <charset val="1"/>
      </rPr>
      <t xml:space="preserve"> Read Data </t>
    </r>
    <r>
      <rPr>
        <sz val="10"/>
        <color rgb="FF000000"/>
        <rFont val="WenQuanYi Zen Hei Sharp"/>
        <family val="2"/>
      </rPr>
      <t xml:space="preserve">이후
</t>
    </r>
    <r>
      <rPr>
        <b val="true"/>
        <sz val="10"/>
        <color rgb="FF000000"/>
        <rFont val="Arial"/>
        <family val="2"/>
        <charset val="1"/>
      </rPr>
      <t xml:space="preserve">1:</t>
    </r>
    <r>
      <rPr>
        <sz val="10"/>
        <color rgb="FF000000"/>
        <rFont val="Arial"/>
        <family val="2"/>
        <charset val="1"/>
      </rPr>
      <t xml:space="preserve"> Write Data </t>
    </r>
    <r>
      <rPr>
        <sz val="10"/>
        <color rgb="FF000000"/>
        <rFont val="WenQuanYi Zen Hei Sharp"/>
        <family val="2"/>
      </rPr>
      <t xml:space="preserve">이후
</t>
    </r>
    <r>
      <rPr>
        <b val="true"/>
        <sz val="10"/>
        <color rgb="FF000000"/>
        <rFont val="Arial"/>
        <family val="2"/>
        <charset val="1"/>
      </rPr>
      <t xml:space="preserve">2:</t>
    </r>
    <r>
      <rPr>
        <sz val="10"/>
        <color rgb="FF000000"/>
        <rFont val="Arial"/>
        <family val="2"/>
        <charset val="1"/>
      </rPr>
      <t xml:space="preserve"> Operation </t>
    </r>
    <r>
      <rPr>
        <sz val="10"/>
        <color rgb="FF000000"/>
        <rFont val="WenQuanYi Zen Hei Sharp"/>
        <family val="2"/>
      </rPr>
      <t xml:space="preserve">이후</t>
    </r>
  </si>
  <si>
    <t xml:space="preserve">VMEM0_START_OP_EN</t>
  </si>
  <si>
    <r>
      <rPr>
        <sz val="10"/>
        <color rgb="FF000000"/>
        <rFont val="WenQuanYi Zen Hei Sharp"/>
        <family val="2"/>
      </rPr>
      <t xml:space="preserve">해당 </t>
    </r>
    <r>
      <rPr>
        <sz val="10"/>
        <color rgb="FF000000"/>
        <rFont val="Arial"/>
        <family val="2"/>
        <charset val="1"/>
      </rPr>
      <t xml:space="preserve">Tile</t>
    </r>
    <r>
      <rPr>
        <sz val="10"/>
        <color rgb="FF000000"/>
        <rFont val="WenQuanYi Zen Hei Sharp"/>
        <family val="2"/>
      </rPr>
      <t xml:space="preserve">의 </t>
    </r>
    <r>
      <rPr>
        <sz val="10"/>
        <color rgb="FF000000"/>
        <rFont val="Arial"/>
        <family val="2"/>
        <charset val="1"/>
      </rPr>
      <t xml:space="preserve">Operation </t>
    </r>
    <r>
      <rPr>
        <sz val="10"/>
        <color rgb="FF000000"/>
        <rFont val="WenQuanYi Zen Hei Sharp"/>
        <family val="2"/>
      </rPr>
      <t xml:space="preserve">존재 여부
</t>
    </r>
    <r>
      <rPr>
        <b val="true"/>
        <sz val="10"/>
        <color rgb="FF000000"/>
        <rFont val="Arial"/>
        <family val="2"/>
        <charset val="1"/>
      </rPr>
      <t xml:space="preserve">0:</t>
    </r>
    <r>
      <rPr>
        <sz val="10"/>
        <color rgb="FF000000"/>
        <rFont val="Arial"/>
        <family val="2"/>
        <charset val="1"/>
      </rPr>
      <t xml:space="preserve"> Operation </t>
    </r>
    <r>
      <rPr>
        <sz val="10"/>
        <color rgb="FF000000"/>
        <rFont val="WenQuanYi Zen Hei Sharp"/>
        <family val="2"/>
      </rPr>
      <t xml:space="preserve">없음
</t>
    </r>
    <r>
      <rPr>
        <b val="true"/>
        <sz val="10"/>
        <color rgb="FF000000"/>
        <rFont val="Arial"/>
        <family val="2"/>
        <charset val="1"/>
      </rPr>
      <t xml:space="preserve">1:</t>
    </r>
    <r>
      <rPr>
        <sz val="10"/>
        <color rgb="FF000000"/>
        <rFont val="Arial"/>
        <family val="2"/>
        <charset val="1"/>
      </rPr>
      <t xml:space="preserve"> Operation </t>
    </r>
    <r>
      <rPr>
        <sz val="10"/>
        <color rgb="FF000000"/>
        <rFont val="WenQuanYi Zen Hei Sharp"/>
        <family val="2"/>
      </rPr>
      <t xml:space="preserve">존재</t>
    </r>
  </si>
  <si>
    <t xml:space="preserve">PE0_DMA_ELEM_CFG0</t>
  </si>
  <si>
    <t xml:space="preserve">VMEM0_RD_ELEM_SRC</t>
  </si>
  <si>
    <t xml:space="preserve">0: Use raw IMG(IN_FEATURE_BASE), 1: Use tensor data(OUT_FEATURE_BASE)</t>
  </si>
  <si>
    <t xml:space="preserve">VMEM0_RD_ELEM_EN</t>
  </si>
  <si>
    <t xml:space="preserve">VMEM0_RD_ELEM_MODE</t>
  </si>
  <si>
    <r>
      <rPr>
        <sz val="10"/>
        <color rgb="FF000000"/>
        <rFont val="Arial"/>
        <family val="2"/>
        <charset val="1"/>
      </rPr>
      <t xml:space="preserve">Skip Data Read Option
</t>
    </r>
    <r>
      <rPr>
        <b val="true"/>
        <sz val="10"/>
        <color rgb="FF000000"/>
        <rFont val="Arial"/>
        <family val="2"/>
        <charset val="1"/>
      </rPr>
      <t xml:space="preserve">0:</t>
    </r>
    <r>
      <rPr>
        <sz val="10"/>
        <color rgb="FF000000"/>
        <rFont val="Arial"/>
        <family val="2"/>
        <charset val="1"/>
      </rPr>
      <t xml:space="preserve"> DMA </t>
    </r>
    <r>
      <rPr>
        <sz val="10"/>
        <color rgb="FF000000"/>
        <rFont val="맑은 고딕"/>
        <family val="3"/>
        <charset val="129"/>
      </rPr>
      <t xml:space="preserve">→</t>
    </r>
    <r>
      <rPr>
        <sz val="10"/>
        <color rgb="FF000000"/>
        <rFont val="Arial"/>
        <family val="2"/>
        <charset val="1"/>
      </rPr>
      <t xml:space="preserve"> MEM
</t>
    </r>
    <r>
      <rPr>
        <b val="true"/>
        <sz val="10"/>
        <color rgb="FF000000"/>
        <rFont val="Arial"/>
        <family val="2"/>
        <charset val="1"/>
      </rPr>
      <t xml:space="preserve">1:</t>
    </r>
    <r>
      <rPr>
        <sz val="10"/>
        <color rgb="FF000000"/>
        <rFont val="Arial"/>
        <family val="2"/>
        <charset val="1"/>
      </rPr>
      <t xml:space="preserve"> MEM </t>
    </r>
    <r>
      <rPr>
        <sz val="10"/>
        <color rgb="FF000000"/>
        <rFont val="맑은 고딕"/>
        <family val="3"/>
        <charset val="129"/>
      </rPr>
      <t xml:space="preserve">→</t>
    </r>
    <r>
      <rPr>
        <sz val="10"/>
        <color rgb="FF000000"/>
        <rFont val="Arial"/>
        <family val="2"/>
        <charset val="1"/>
      </rPr>
      <t xml:space="preserve"> DMA </t>
    </r>
    <r>
      <rPr>
        <sz val="10"/>
        <color rgb="FF000000"/>
        <rFont val="맑은 고딕"/>
        <family val="3"/>
        <charset val="129"/>
      </rPr>
      <t xml:space="preserve">→</t>
    </r>
    <r>
      <rPr>
        <sz val="10"/>
        <color rgb="FF000000"/>
        <rFont val="Arial"/>
        <family val="2"/>
        <charset val="1"/>
      </rPr>
      <t xml:space="preserve"> MEM (Copy)
</t>
    </r>
    <r>
      <rPr>
        <b val="true"/>
        <sz val="10"/>
        <color rgb="FF000000"/>
        <rFont val="Arial"/>
        <family val="2"/>
        <charset val="1"/>
      </rPr>
      <t xml:space="preserve">2:</t>
    </r>
    <r>
      <rPr>
        <sz val="10"/>
        <color rgb="FF000000"/>
        <rFont val="Arial"/>
        <family val="2"/>
        <charset val="1"/>
      </rPr>
      <t xml:space="preserve"> DMA </t>
    </r>
    <r>
      <rPr>
        <sz val="10"/>
        <color rgb="FF000000"/>
        <rFont val="맑은 고딕"/>
        <family val="3"/>
        <charset val="129"/>
      </rPr>
      <t xml:space="preserve">→</t>
    </r>
    <r>
      <rPr>
        <sz val="10"/>
        <color rgb="FF000000"/>
        <rFont val="Arial"/>
        <family val="2"/>
        <charset val="1"/>
      </rPr>
      <t xml:space="preserve"> MEM x2</t>
    </r>
  </si>
  <si>
    <t xml:space="preserve">VMEM0_RD_ELEM_TIME</t>
  </si>
  <si>
    <r>
      <rPr>
        <sz val="10"/>
        <color rgb="FF000000"/>
        <rFont val="Arial"/>
        <family val="2"/>
        <charset val="1"/>
      </rPr>
      <t xml:space="preserve">DMA</t>
    </r>
    <r>
      <rPr>
        <sz val="10"/>
        <color rgb="FF000000"/>
        <rFont val="WenQuanYi Zen Hei Sharp"/>
        <family val="2"/>
      </rPr>
      <t xml:space="preserve">로 읽는 단위 </t>
    </r>
    <r>
      <rPr>
        <sz val="10"/>
        <color rgb="FF000000"/>
        <rFont val="Arial"/>
        <family val="2"/>
        <charset val="1"/>
      </rPr>
      <t xml:space="preserve">Tensor </t>
    </r>
    <r>
      <rPr>
        <sz val="10"/>
        <color rgb="FF000000"/>
        <rFont val="WenQuanYi Zen Hei Sharp"/>
        <family val="2"/>
      </rPr>
      <t xml:space="preserve">의 개수</t>
    </r>
  </si>
  <si>
    <t xml:space="preserve">VMEM0_RD_ELEM_SIZE</t>
  </si>
  <si>
    <r>
      <rPr>
        <sz val="10"/>
        <color rgb="FF000000"/>
        <rFont val="Arial"/>
        <family val="2"/>
        <charset val="1"/>
      </rPr>
      <t xml:space="preserve">DMA</t>
    </r>
    <r>
      <rPr>
        <sz val="10"/>
        <color rgb="FF000000"/>
        <rFont val="WenQuanYi Zen Hei Sharp"/>
        <family val="2"/>
      </rPr>
      <t xml:space="preserve">로 읽는 단위 </t>
    </r>
    <r>
      <rPr>
        <sz val="10"/>
        <color rgb="FF000000"/>
        <rFont val="Arial"/>
        <family val="2"/>
        <charset val="1"/>
      </rPr>
      <t xml:space="preserve">Tensor</t>
    </r>
    <r>
      <rPr>
        <sz val="10"/>
        <color rgb="FF000000"/>
        <rFont val="WenQuanYi Zen Hei Sharp"/>
        <family val="2"/>
      </rPr>
      <t xml:space="preserve">의 </t>
    </r>
    <r>
      <rPr>
        <sz val="10"/>
        <color rgb="FF000000"/>
        <rFont val="Arial"/>
        <family val="2"/>
        <charset val="1"/>
      </rPr>
      <t xml:space="preserve">size</t>
    </r>
  </si>
  <si>
    <t xml:space="preserve">PE0_DMA_ELEM_CFG1</t>
  </si>
  <si>
    <t xml:space="preserve">VMEM0_RD_ELEM_STRIDE</t>
  </si>
  <si>
    <r>
      <rPr>
        <sz val="10"/>
        <color rgb="FF000000"/>
        <rFont val="Arial"/>
        <family val="2"/>
        <charset val="1"/>
      </rPr>
      <t xml:space="preserve">DMA</t>
    </r>
    <r>
      <rPr>
        <sz val="10"/>
        <color rgb="FF000000"/>
        <rFont val="WenQuanYi Zen Hei Sharp"/>
        <family val="2"/>
      </rPr>
      <t xml:space="preserve">로 읽는 단위 </t>
    </r>
    <r>
      <rPr>
        <sz val="10"/>
        <color rgb="FF000000"/>
        <rFont val="Arial"/>
        <family val="2"/>
        <charset val="1"/>
      </rPr>
      <t xml:space="preserve">Tensor</t>
    </r>
    <r>
      <rPr>
        <sz val="10"/>
        <color rgb="FF000000"/>
        <rFont val="WenQuanYi Zen Hei Sharp"/>
        <family val="2"/>
      </rPr>
      <t xml:space="preserve">간 </t>
    </r>
    <r>
      <rPr>
        <sz val="10"/>
        <color rgb="FF000000"/>
        <rFont val="Arial"/>
        <family val="2"/>
        <charset val="1"/>
      </rPr>
      <t xml:space="preserve">Base Address </t>
    </r>
    <r>
      <rPr>
        <sz val="10"/>
        <color rgb="FF000000"/>
        <rFont val="WenQuanYi Zen Hei Sharp"/>
        <family val="2"/>
      </rPr>
      <t xml:space="preserve">차이</t>
    </r>
  </si>
  <si>
    <t xml:space="preserve">PE0_DMA_ELEM_CFG2</t>
  </si>
  <si>
    <t xml:space="preserve">VMEM0_RD_ELEM_BASE_ADDR</t>
  </si>
  <si>
    <t xml:space="preserve">Skip Data Read Memory Offset</t>
  </si>
  <si>
    <t xml:space="preserve">PE0_DMA_ELEM_CFG3</t>
  </si>
  <si>
    <t xml:space="preserve">VMEM0_WT_ELEM_STRIDE</t>
  </si>
  <si>
    <t xml:space="preserve">PE0_DMA_ELEM_CFG4</t>
  </si>
  <si>
    <t xml:space="preserve">VMEM0_WT_ELEM_BASE_ADDR</t>
  </si>
  <si>
    <t xml:space="preserve">Skip Data Write Memory Offset</t>
  </si>
  <si>
    <t xml:space="preserve">PE0_DMA_W_CFG0</t>
  </si>
  <si>
    <t xml:space="preserve">VMEM0_RD_W_EN</t>
  </si>
  <si>
    <t xml:space="preserve">VMEM0_RD_W_MODE</t>
  </si>
  <si>
    <t xml:space="preserve">VMEM0_RD_W_TIME</t>
  </si>
  <si>
    <t xml:space="preserve">PE0_DMA_W_CFG1</t>
  </si>
  <si>
    <t xml:space="preserve">VMEM0_RD_W_SIZE</t>
  </si>
  <si>
    <t xml:space="preserve">VMEM0_RD_W_STRIDE</t>
  </si>
  <si>
    <t xml:space="preserve">PE0_DMA_W_CFG2</t>
  </si>
  <si>
    <t xml:space="preserve">VMEM0_RD_W_BASE_ADDR</t>
  </si>
  <si>
    <t xml:space="preserve">PE0_DMA_W_CFG3</t>
  </si>
  <si>
    <t xml:space="preserve">VMEM0_WT_W_BASE_ADDR</t>
  </si>
  <si>
    <t xml:space="preserve">PE0_DMA_INF_CFG0</t>
  </si>
  <si>
    <t xml:space="preserve">VMEM0_RD_INF_SRC</t>
  </si>
  <si>
    <t xml:space="preserve">VMEM0_RD_INF_EN</t>
  </si>
  <si>
    <t xml:space="preserve">VMEM0_RD_INF_MODE</t>
  </si>
  <si>
    <t xml:space="preserve">VMEM0_RD_INF_TIME</t>
  </si>
  <si>
    <t xml:space="preserve">VMEM0_RD_INF_SIZE</t>
  </si>
  <si>
    <t xml:space="preserve">PE0_DMA_INF_CFG1</t>
  </si>
  <si>
    <t xml:space="preserve">VMEM0_RD_INF_STRIDE</t>
  </si>
  <si>
    <t xml:space="preserve">PE0_DMA_INF_CFG2</t>
  </si>
  <si>
    <t xml:space="preserve">VMEM0_RD_INF_BASE_ADDR</t>
  </si>
  <si>
    <t xml:space="preserve">PE0_DMA_INF_CFG3</t>
  </si>
  <si>
    <t xml:space="preserve">VMEM0_WT_INF_STRIDE</t>
  </si>
  <si>
    <t xml:space="preserve">PE0_DMA_INF_CFG4</t>
  </si>
  <si>
    <t xml:space="preserve">VMEM0_WT_INF_BASE_ADDR</t>
  </si>
  <si>
    <t xml:space="preserve">PE0_DMA_OUTF_CFG0</t>
  </si>
  <si>
    <t xml:space="preserve">VMEM0_WT_OUTF_EN</t>
  </si>
  <si>
    <t xml:space="preserve">VMEM0_WT_OUTF_TIME</t>
  </si>
  <si>
    <t xml:space="preserve">VMEM0_WT_OUTF_SIZE</t>
  </si>
  <si>
    <t xml:space="preserve">PE0_DMA_OUTF_CFG1</t>
  </si>
  <si>
    <t xml:space="preserve">VMEM0_WT_OUTF_STRIDE</t>
  </si>
  <si>
    <t xml:space="preserve">PE0_DMA_OUTF_CFG2</t>
  </si>
  <si>
    <t xml:space="preserve">VMEM0_WT_OUTF_BASE_ADDR</t>
  </si>
  <si>
    <t xml:space="preserve">PE0_DMA_OUTF_CFG3</t>
  </si>
  <si>
    <t xml:space="preserve">VMEM0_RD_OUTF_STRIDE</t>
  </si>
  <si>
    <t xml:space="preserve">PE0_DMA_OUTF_CFG4</t>
  </si>
  <si>
    <t xml:space="preserve">VMEM0_RD_OUTF_BASE_ADDR</t>
  </si>
  <si>
    <t xml:space="preserve">PETH0_DMA_RF</t>
  </si>
  <si>
    <t xml:space="preserve">PE0_DMA_RF_CFG0</t>
  </si>
  <si>
    <t xml:space="preserve">RF_RD_MUL_EN</t>
  </si>
  <si>
    <t xml:space="preserve">RF_RD_MUL_MODE</t>
  </si>
  <si>
    <t xml:space="preserve">RF_RD_MUL_SIZE</t>
  </si>
  <si>
    <t xml:space="preserve">RF_RD_ADD_EN</t>
  </si>
  <si>
    <t xml:space="preserve">RF_RD_ADD_MODE</t>
  </si>
  <si>
    <t xml:space="preserve">RF_RD_ADD_SIZE</t>
  </si>
  <si>
    <t xml:space="preserve">PE0_DMA_RF_CFG1</t>
  </si>
  <si>
    <t xml:space="preserve">RF_RD_MUL_TIME</t>
  </si>
  <si>
    <t xml:space="preserve">RF_RD_ADD_TIME</t>
  </si>
  <si>
    <t xml:space="preserve">PE0_DMA_RF_CFG2</t>
  </si>
  <si>
    <t xml:space="preserve">RF_RD_MUL_STRIDE</t>
  </si>
  <si>
    <t xml:space="preserve">RF_RD_ADD_STRIDE</t>
  </si>
  <si>
    <t xml:space="preserve">PE0_DMA_RF_CFG3</t>
  </si>
  <si>
    <t xml:space="preserve">RF_RD_MUL_BASE_ADDR</t>
  </si>
  <si>
    <t xml:space="preserve">PE0_DMA_RF_CFG4</t>
  </si>
  <si>
    <t xml:space="preserve">RF_WT_MUL_BASE_ADDR</t>
  </si>
  <si>
    <t xml:space="preserve">PE0_DMA_RF_CFG5</t>
  </si>
  <si>
    <t xml:space="preserve">RF_RD_ADD_BASE_ADDR</t>
  </si>
  <si>
    <t xml:space="preserve">PE0_DMA_RF_CFG6</t>
  </si>
  <si>
    <t xml:space="preserve">RF_WT_ADD_BASE_ADDR</t>
  </si>
  <si>
    <t xml:space="preserve">PE0_DMA_RF_CFG7</t>
  </si>
  <si>
    <t xml:space="preserve">RF_RD_SKIP_MUL_EN</t>
  </si>
  <si>
    <t xml:space="preserve">RF_RD_SKIP_MUL_MODE</t>
  </si>
  <si>
    <t xml:space="preserve">RF_RD_SKIP_MUL_SIZE</t>
  </si>
  <si>
    <t xml:space="preserve">RF_RD_SKIP_ADD_EN</t>
  </si>
  <si>
    <t xml:space="preserve">RF_RD_SKIP_ADD_MODE</t>
  </si>
  <si>
    <t xml:space="preserve">RF_RD_SKIP_ADD_SIZE</t>
  </si>
  <si>
    <t xml:space="preserve">PE0_DMA_RF_CFG8</t>
  </si>
  <si>
    <t xml:space="preserve">RF_RD_SKIP_MUL_TIME</t>
  </si>
  <si>
    <t xml:space="preserve">RF_RD_SKIP_ADD_TIME</t>
  </si>
  <si>
    <t xml:space="preserve">PE0_DMA_RF_CFG9</t>
  </si>
  <si>
    <t xml:space="preserve">RF_RD_SKIP_MUL_STRIDE</t>
  </si>
  <si>
    <t xml:space="preserve">RF_RD_SKIP_ADD_STRIDE</t>
  </si>
  <si>
    <t xml:space="preserve">PE0_DMA_RF_CFG10</t>
  </si>
  <si>
    <t xml:space="preserve">RF_RD_SKIP_MUL_BASE_ADDR</t>
  </si>
  <si>
    <t xml:space="preserve">PE0_DMA_RF_CFG11</t>
  </si>
  <si>
    <t xml:space="preserve">RF_WT_SKIP_MUL_BASE_ADDR</t>
  </si>
  <si>
    <t xml:space="preserve">PE0_DMA_RF_CFG12</t>
  </si>
  <si>
    <t xml:space="preserve">RF_RD_SKIP_ADD_BASE_ADDR</t>
  </si>
  <si>
    <t xml:space="preserve">PE0_DMA_RF_CFG13</t>
  </si>
  <si>
    <t xml:space="preserve">RF_WT_SKIP_ADD_BASE_ADDR</t>
  </si>
  <si>
    <t xml:space="preserve">PE0_DMA_RF_CFG14</t>
  </si>
  <si>
    <t xml:space="preserve">RF_RD_SE_EN</t>
  </si>
  <si>
    <t xml:space="preserve">RF_RD_SE_MODE</t>
  </si>
  <si>
    <t xml:space="preserve">RF_RD_SE_SIZE</t>
  </si>
  <si>
    <t xml:space="preserve">RF_RD_GENERAL_EN</t>
  </si>
  <si>
    <t xml:space="preserve">RF_RD_GENERAL_MODE</t>
  </si>
  <si>
    <t xml:space="preserve">RF_RD_GENERAL_SIZE</t>
  </si>
  <si>
    <t xml:space="preserve">PE0_DMA_RF_CFG15</t>
  </si>
  <si>
    <t xml:space="preserve">RF_RD_SE_TIME</t>
  </si>
  <si>
    <t xml:space="preserve">RF_RD_GENERAL_TIME</t>
  </si>
  <si>
    <t xml:space="preserve">PE0_DMA_RF_CFG16</t>
  </si>
  <si>
    <t xml:space="preserve">RF_RD_SE_STRIDE</t>
  </si>
  <si>
    <t xml:space="preserve">RF_RD_GENERAL_STRIDE</t>
  </si>
  <si>
    <t xml:space="preserve">PE0_DMA_RF_CFG17</t>
  </si>
  <si>
    <t xml:space="preserve">RF_RD_SE_BASE_ADDR</t>
  </si>
  <si>
    <t xml:space="preserve">PE0_DMA_RF_CFG18</t>
  </si>
  <si>
    <t xml:space="preserve">RF_WT_SE_BASE_ADDR</t>
  </si>
  <si>
    <t xml:space="preserve">PE0_DMA_RF_CFG19</t>
  </si>
  <si>
    <t xml:space="preserve">RF_RD_GENERAL_BASE_ADDR</t>
  </si>
  <si>
    <t xml:space="preserve">PE0_DMA_RF_CFG20</t>
  </si>
  <si>
    <t xml:space="preserve">RF_WT_GENERAL_BASE_ADDR</t>
  </si>
  <si>
    <t xml:space="preserve">PPU</t>
  </si>
  <si>
    <t xml:space="preserve">PPU_CFG_0</t>
  </si>
  <si>
    <t xml:space="preserve">PPU_EN</t>
  </si>
  <si>
    <t xml:space="preserve">block enable when operation layer</t>
  </si>
  <si>
    <t xml:space="preserve">PPU_1ST_TILE_EN</t>
  </si>
  <si>
    <t xml:space="preserve">1st tile of PPU blocks</t>
  </si>
  <si>
    <t xml:space="preserve">PPU_VMEM_WRITE_EN</t>
  </si>
  <si>
    <t xml:space="preserve">ppu filter data to VMEM for debug</t>
  </si>
  <si>
    <t xml:space="preserve">PPU_GRID_WIDTH</t>
  </si>
  <si>
    <t xml:space="preserve">grid_width for grid_generation</t>
  </si>
  <si>
    <t xml:space="preserve">PPU_GRID_HEIGHT</t>
  </si>
  <si>
    <t xml:space="preserve">grid_height for grid_generation</t>
  </si>
  <si>
    <t xml:space="preserve">PPU_GRID_HEIGHT_OFFSET</t>
  </si>
  <si>
    <t xml:space="preserve">grid height offset for height tiling</t>
  </si>
  <si>
    <t xml:space="preserve">PPU_CFG_1</t>
  </si>
  <si>
    <t xml:space="preserve">PPU_ARG_CLASS_NUM</t>
  </si>
  <si>
    <t xml:space="preserve"># of class</t>
  </si>
  <si>
    <t xml:space="preserve">PPU_OUT_FEATURE_CHANNEL</t>
  </si>
  <si>
    <t xml:space="preserve">((class_num + 5)/64) * 64</t>
  </si>
  <si>
    <t xml:space="preserve">PPU_CFG_2</t>
  </si>
  <si>
    <t xml:space="preserve">PPU_ARG_IN_SIZE</t>
  </si>
  <si>
    <t xml:space="preserve">floor(ofeature_ch / 16) * grid_width * grid_height</t>
  </si>
  <si>
    <t xml:space="preserve">PPU_FILTER_IN_SIZE</t>
  </si>
  <si>
    <t xml:space="preserve"># of box to process   eg) 20x20 -&gt; 400</t>
  </si>
  <si>
    <t xml:space="preserve">grid_width * grid_height</t>
  </si>
  <si>
    <t xml:space="preserve">PPU_CFG_3</t>
  </si>
  <si>
    <t xml:space="preserve">PPU_FILTER_THR</t>
  </si>
  <si>
    <t xml:space="preserve">threshold for filtering </t>
  </si>
  <si>
    <t xml:space="preserve">PPU_CFG_4</t>
  </si>
  <si>
    <t xml:space="preserve">PPU_FILTER_MODE</t>
  </si>
  <si>
    <t xml:space="preserve">0: confidence*score filter,  1: only score filter</t>
  </si>
  <si>
    <t xml:space="preserve">PPU_LABEL_ON</t>
  </si>
  <si>
    <t xml:space="preserve">PPU_DATA_SIZE</t>
  </si>
  <si>
    <r>
      <rPr>
        <sz val="10"/>
        <color rgb="FF000000"/>
        <rFont val="Arial"/>
        <family val="2"/>
        <charset val="1"/>
      </rPr>
      <t xml:space="preserve">Filter output data memory word </t>
    </r>
    <r>
      <rPr>
        <sz val="10"/>
        <color rgb="FF000000"/>
        <rFont val="WenQuanYi Zen Hei Sharp"/>
        <family val="2"/>
      </rPr>
      <t xml:space="preserve">개수</t>
    </r>
  </si>
  <si>
    <t xml:space="preserve">PPU_WRITE_ADDR_RST</t>
  </si>
  <si>
    <r>
      <rPr>
        <sz val="10"/>
        <color rgb="FF000000"/>
        <rFont val="Arial"/>
        <family val="2"/>
        <charset val="1"/>
      </rPr>
      <t xml:space="preserve">Address Reset(Debug </t>
    </r>
    <r>
      <rPr>
        <sz val="10"/>
        <color rgb="FF000000"/>
        <rFont val="WenQuanYi Zen Hei Sharp"/>
        <family val="2"/>
      </rPr>
      <t xml:space="preserve">用</t>
    </r>
    <r>
      <rPr>
        <sz val="10"/>
        <color rgb="FF000000"/>
        <rFont val="Arial"/>
        <family val="2"/>
        <charset val="1"/>
      </rPr>
      <t xml:space="preserve">)</t>
    </r>
  </si>
  <si>
    <t xml:space="preserve">PPU_CONV_NUM</t>
  </si>
  <si>
    <t xml:space="preserve">conv layer order number</t>
  </si>
  <si>
    <t xml:space="preserve">PPU_ANCHOR_NUM</t>
  </si>
  <si>
    <t xml:space="preserve">anchor set number in conv layer</t>
  </si>
  <si>
    <t xml:space="preserve">PPU_CFG_5</t>
  </si>
  <si>
    <t xml:space="preserve">PPU_READ_BASE_ADDR</t>
  </si>
  <si>
    <t xml:space="preserve">box&amp;class data stored SRAM start address (VMEM)</t>
  </si>
  <si>
    <t xml:space="preserve">PPU_CFG_6</t>
  </si>
  <si>
    <t xml:space="preserve">PPU_WRITE_BASE_ADDR</t>
  </si>
  <si>
    <t xml:space="preserve">PPU_CFG_7</t>
  </si>
  <si>
    <t xml:space="preserve">CHECKSUM</t>
  </si>
  <si>
    <t xml:space="preserve">CHECKSUM_TILE</t>
  </si>
  <si>
    <t xml:space="preserve">HWC
ONLY</t>
  </si>
  <si>
    <t xml:space="preserve">HWC0</t>
  </si>
  <si>
    <t xml:space="preserve">DEBUG_DRAM_DUMP_EN</t>
  </si>
  <si>
    <t xml:space="preserve">DEBUG_DRAM_EN</t>
  </si>
  <si>
    <t xml:space="preserve">DEBUG_DRAM_SIZE</t>
  </si>
  <si>
    <t xml:space="preserve">HWC1</t>
  </si>
  <si>
    <t xml:space="preserve">DEBUG_DRAM_BASE_ADDR</t>
  </si>
  <si>
    <t xml:space="preserve">HWC2</t>
  </si>
  <si>
    <t xml:space="preserve">DEBUG_DRAM_FILE_BASE_ADDR</t>
  </si>
  <si>
    <t xml:space="preserve">HWC3</t>
  </si>
  <si>
    <t xml:space="preserve">DEBUG_VSRAM_DUMP_EN</t>
  </si>
  <si>
    <t xml:space="preserve">DEBUG_VSRAM_EN_A</t>
  </si>
  <si>
    <t xml:space="preserve">DEBUG_VSRAM_SIZE_A</t>
  </si>
  <si>
    <t xml:space="preserve">HWC4</t>
  </si>
  <si>
    <t xml:space="preserve">DEBUG_VSRAM_STRIDE_A</t>
  </si>
  <si>
    <t xml:space="preserve">HWC5</t>
  </si>
  <si>
    <t xml:space="preserve">DEBUG_VSRAM_TIME_A</t>
  </si>
  <si>
    <t xml:space="preserve">HWC6</t>
  </si>
  <si>
    <t xml:space="preserve">DEBUG_VSRAM_BASE_ADDR_A</t>
  </si>
  <si>
    <t xml:space="preserve">HWC7</t>
  </si>
  <si>
    <t xml:space="preserve">DEBUG_VSRAM_FILE_BASE_ADDR_A</t>
  </si>
  <si>
    <t xml:space="preserve">HWC8</t>
  </si>
  <si>
    <t xml:space="preserve">DEBUG_VSRAM_FILE_STRIDE_A</t>
  </si>
  <si>
    <t xml:space="preserve">HWC9</t>
  </si>
  <si>
    <t xml:space="preserve">DEBUG_VSRAM_EN_B</t>
  </si>
  <si>
    <t xml:space="preserve">DEBUG_VSRAM_SIZE_B</t>
  </si>
  <si>
    <t xml:space="preserve">HWC10</t>
  </si>
  <si>
    <t xml:space="preserve">DEBUG_VSRAM_STRIDE_B</t>
  </si>
  <si>
    <t xml:space="preserve">HWC11</t>
  </si>
  <si>
    <t xml:space="preserve">DEBUG_VSRAM_TIME_B</t>
  </si>
  <si>
    <t xml:space="preserve">HWC12</t>
  </si>
  <si>
    <t xml:space="preserve">DEBUG_VSRAM_BASE_ADDR_B</t>
  </si>
  <si>
    <t xml:space="preserve">HWC13</t>
  </si>
  <si>
    <t xml:space="preserve">DEBUG_VSRAM_FILE_BASE_ADDR_B</t>
  </si>
  <si>
    <t xml:space="preserve">HWC14</t>
  </si>
  <si>
    <t xml:space="preserve">DEBUG_VSRAM_FILE_STRIDE_B</t>
  </si>
  <si>
    <t xml:space="preserve">HWC15</t>
  </si>
  <si>
    <t xml:space="preserve">DEBUG_VSRAM_FILE_SIZE</t>
  </si>
  <si>
    <t xml:space="preserve">HWC16</t>
  </si>
  <si>
    <t xml:space="preserve">DEBUG_PPU_SRAM_CHECK_EN</t>
  </si>
  <si>
    <t xml:space="preserve">HWC17</t>
  </si>
  <si>
    <t xml:space="preserve">DEBUG_PPU_SRAM_SIZE</t>
  </si>
  <si>
    <t xml:space="preserve">HWC18</t>
  </si>
  <si>
    <t xml:space="preserve">DEBUG_PPU_SRAM_BASE_ADDR</t>
  </si>
  <si>
    <t xml:space="preserve">HWC19</t>
  </si>
  <si>
    <t xml:space="preserve">DEBUG_PPU_SRAM_REF_FILE_BASE_ADDR</t>
  </si>
</sst>
</file>

<file path=xl/styles.xml><?xml version="1.0" encoding="utf-8"?>
<styleSheet xmlns="http://schemas.openxmlformats.org/spreadsheetml/2006/main">
  <numFmts count="1">
    <numFmt numFmtId="164" formatCode="General"/>
  </numFmts>
  <fonts count="2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나눔고딕"/>
      <family val="3"/>
      <charset val="129"/>
    </font>
    <font>
      <b val="true"/>
      <sz val="11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0"/>
      <color rgb="FF000000"/>
      <name val="Trebuchet MS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Malgun Gothic"/>
      <family val="3"/>
      <charset val="129"/>
    </font>
    <font>
      <b val="true"/>
      <sz val="10"/>
      <color rgb="FF000000"/>
      <name val="Malgun Gothic"/>
      <family val="3"/>
      <charset val="129"/>
    </font>
    <font>
      <sz val="10"/>
      <color rgb="FF000000"/>
      <name val="Arial"/>
      <family val="2"/>
      <charset val="1"/>
    </font>
    <font>
      <sz val="10"/>
      <color rgb="FF000000"/>
      <name val="WenQuanYi Zen Hei Sharp"/>
      <family val="2"/>
    </font>
    <font>
      <sz val="8"/>
      <color rgb="FF000000"/>
      <name val="Arial"/>
      <family val="2"/>
      <charset val="1"/>
    </font>
    <font>
      <sz val="8"/>
      <color rgb="FF000000"/>
      <name val="WenQuanYi Zen Hei Sharp"/>
      <family val="2"/>
    </font>
    <font>
      <sz val="10"/>
      <color rgb="FF000000"/>
      <name val="Arial Unicode MS"/>
      <family val="0"/>
      <charset val="1"/>
    </font>
    <font>
      <sz val="10"/>
      <color rgb="FF000000"/>
      <name val="돋움"/>
      <family val="3"/>
      <charset val="129"/>
    </font>
    <font>
      <sz val="11"/>
      <color rgb="FF000000"/>
      <name val="Malgun Gothic"/>
      <family val="3"/>
      <charset val="129"/>
    </font>
    <font>
      <b val="true"/>
      <sz val="11"/>
      <color rgb="FF000000"/>
      <name val="Malgun Gothic"/>
      <family val="3"/>
      <charset val="129"/>
    </font>
    <font>
      <sz val="9"/>
      <color rgb="FF000000"/>
      <name val="Arial"/>
      <family val="2"/>
      <charset val="1"/>
    </font>
    <font>
      <b val="true"/>
      <sz val="18"/>
      <color rgb="FF000000"/>
      <name val="Malgun Gothic"/>
      <family val="3"/>
      <charset val="129"/>
    </font>
    <font>
      <b val="true"/>
      <sz val="10"/>
      <color rgb="FF000000"/>
      <name val="Arial"/>
      <family val="2"/>
      <charset val="1"/>
    </font>
    <font>
      <sz val="10"/>
      <color rgb="FF000000"/>
      <name val="맑은 고딕"/>
      <family val="3"/>
      <charset val="129"/>
    </font>
    <font>
      <sz val="11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2D02B"/>
        <bgColor rgb="FF99CC00"/>
      </patternFill>
    </fill>
    <fill>
      <patternFill patternType="solid">
        <fgColor rgb="FF2BD0D2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D6DCE4"/>
      </patternFill>
    </fill>
    <fill>
      <patternFill patternType="solid">
        <fgColor rgb="FF767171"/>
        <bgColor rgb="FF7F7F7F"/>
      </patternFill>
    </fill>
    <fill>
      <patternFill patternType="solid">
        <fgColor rgb="FFFFFFFF"/>
        <bgColor rgb="FFFFFFCC"/>
      </patternFill>
    </fill>
    <fill>
      <patternFill patternType="solid">
        <fgColor rgb="FFB7B3CA"/>
        <bgColor rgb="FF8EAADB"/>
      </patternFill>
    </fill>
    <fill>
      <patternFill patternType="solid">
        <fgColor rgb="FFED7D31"/>
        <bgColor rgb="FFFF8080"/>
      </patternFill>
    </fill>
    <fill>
      <patternFill patternType="solid">
        <fgColor rgb="FFD6DCE4"/>
        <bgColor rgb="FFC5E0B4"/>
      </patternFill>
    </fill>
    <fill>
      <patternFill patternType="solid">
        <fgColor rgb="FF8EAADB"/>
        <bgColor rgb="FFB7B3CA"/>
      </patternFill>
    </fill>
    <fill>
      <patternFill patternType="solid">
        <fgColor rgb="FF7F7F7F"/>
        <bgColor rgb="FF76717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"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8EAA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7F7F7F"/>
      <rgbColor rgb="FF8EAADB"/>
      <rgbColor rgb="FF993366"/>
      <rgbColor rgb="FFFFFFCC"/>
      <rgbColor rgb="FFCCFFFF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2BD0D2"/>
      <rgbColor rgb="FF99CC00"/>
      <rgbColor rgb="FFD2D02B"/>
      <rgbColor rgb="FFFF9900"/>
      <rgbColor rgb="FFED7D31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9"/>
    <col collapsed="false" customWidth="true" hidden="false" outlineLevel="0" max="3" min="3" style="0" width="21.1"/>
    <col collapsed="false" customWidth="true" hidden="false" outlineLevel="0" max="5" min="4" style="0" width="6.11"/>
    <col collapsed="false" customWidth="true" hidden="false" outlineLevel="0" max="6" min="6" style="0" width="8.11"/>
    <col collapsed="false" customWidth="true" hidden="false" outlineLevel="0" max="8" min="7" style="0" width="11.33"/>
    <col collapsed="false" customWidth="true" hidden="false" outlineLevel="0" max="9" min="9" style="0" width="13.33"/>
    <col collapsed="false" customWidth="true" hidden="false" outlineLevel="0" max="10" min="10" style="0" width="13.89"/>
    <col collapsed="false" customWidth="true" hidden="false" outlineLevel="0" max="12" min="11" style="0" width="13.33"/>
    <col collapsed="false" customWidth="true" hidden="false" outlineLevel="0" max="13" min="13" style="0" width="15.66"/>
    <col collapsed="false" customWidth="true" hidden="false" outlineLevel="0" max="14" min="14" style="0" width="11.89"/>
    <col collapsed="false" customWidth="true" hidden="false" outlineLevel="0" max="19" min="15" style="0" width="7.34"/>
    <col collapsed="false" customWidth="true" hidden="false" outlineLevel="0" max="1025" min="20" style="0" width="14.44"/>
  </cols>
  <sheetData>
    <row r="1" customFormat="false" ht="13.5" hidden="false" customHeight="true" outlineLevel="0" collapsed="false">
      <c r="C1" s="1"/>
      <c r="D1" s="1"/>
      <c r="E1" s="1"/>
      <c r="F1" s="1"/>
    </row>
    <row r="2" customFormat="false" ht="13.5" hidden="false" customHeight="true" outlineLevel="0" collapsed="false">
      <c r="C2" s="1"/>
      <c r="D2" s="1"/>
      <c r="E2" s="1"/>
      <c r="F2" s="1"/>
    </row>
    <row r="3" customFormat="false" ht="13.5" hidden="false" customHeight="true" outlineLevel="0" collapsed="false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3.5" hidden="false" customHeight="true" outlineLevel="0" collapsed="false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13.5" hidden="false" customHeight="true" outlineLevel="0" collapsed="false">
      <c r="A5" s="3"/>
      <c r="B5" s="4"/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O5" s="3"/>
      <c r="P5" s="3"/>
      <c r="Q5" s="3"/>
      <c r="R5" s="3"/>
      <c r="S5" s="3"/>
    </row>
    <row r="6" customFormat="false" ht="13.5" hidden="false" customHeight="true" outlineLevel="0" collapsed="false">
      <c r="B6" s="6" t="s">
        <v>12</v>
      </c>
      <c r="C6" s="7" t="s">
        <v>13</v>
      </c>
      <c r="D6" s="7" t="n">
        <v>512</v>
      </c>
      <c r="E6" s="7" t="n">
        <v>2048</v>
      </c>
      <c r="F6" s="7" t="n">
        <f aca="false">D6*E6/1024/8</f>
        <v>128</v>
      </c>
      <c r="G6" s="7" t="s">
        <v>14</v>
      </c>
      <c r="H6" s="7" t="s">
        <v>15</v>
      </c>
      <c r="I6" s="8" t="n">
        <v>1</v>
      </c>
      <c r="J6" s="8" t="n">
        <v>1</v>
      </c>
      <c r="K6" s="8" t="n">
        <v>1</v>
      </c>
      <c r="L6" s="8" t="n">
        <v>1</v>
      </c>
      <c r="M6" s="8" t="n">
        <v>0</v>
      </c>
    </row>
    <row r="7" customFormat="false" ht="13.5" hidden="false" customHeight="true" outlineLevel="0" collapsed="false">
      <c r="B7" s="6"/>
      <c r="C7" s="7" t="s">
        <v>16</v>
      </c>
      <c r="D7" s="7" t="n">
        <v>512</v>
      </c>
      <c r="E7" s="7" t="n">
        <v>2048</v>
      </c>
      <c r="F7" s="7" t="n">
        <f aca="false">D7*E7/1024/8</f>
        <v>128</v>
      </c>
      <c r="G7" s="7" t="s">
        <v>17</v>
      </c>
      <c r="H7" s="7" t="s">
        <v>18</v>
      </c>
      <c r="I7" s="8" t="n">
        <v>1</v>
      </c>
      <c r="J7" s="8" t="n">
        <v>1</v>
      </c>
      <c r="K7" s="8" t="n">
        <v>1</v>
      </c>
      <c r="L7" s="8" t="n">
        <v>1</v>
      </c>
      <c r="M7" s="8" t="n">
        <v>0</v>
      </c>
    </row>
    <row r="8" customFormat="false" ht="13.5" hidden="false" customHeight="true" outlineLevel="0" collapsed="false">
      <c r="B8" s="6"/>
      <c r="C8" s="7" t="s">
        <v>19</v>
      </c>
      <c r="D8" s="7" t="n">
        <v>512</v>
      </c>
      <c r="E8" s="7" t="n">
        <v>2048</v>
      </c>
      <c r="F8" s="7" t="n">
        <f aca="false">D8*E8/1024/8</f>
        <v>128</v>
      </c>
      <c r="G8" s="7" t="s">
        <v>20</v>
      </c>
      <c r="H8" s="7" t="s">
        <v>21</v>
      </c>
      <c r="I8" s="8" t="n">
        <v>1</v>
      </c>
      <c r="J8" s="8" t="n">
        <v>1</v>
      </c>
      <c r="K8" s="8" t="n">
        <v>1</v>
      </c>
      <c r="L8" s="8" t="n">
        <v>1</v>
      </c>
      <c r="M8" s="8" t="n">
        <v>0</v>
      </c>
    </row>
    <row r="9" customFormat="false" ht="13.5" hidden="false" customHeight="true" outlineLevel="0" collapsed="false">
      <c r="B9" s="6"/>
      <c r="C9" s="7" t="s">
        <v>22</v>
      </c>
      <c r="D9" s="7" t="n">
        <v>512</v>
      </c>
      <c r="E9" s="7" t="n">
        <v>2048</v>
      </c>
      <c r="F9" s="7" t="n">
        <f aca="false">D9*E9/1024/8</f>
        <v>128</v>
      </c>
      <c r="G9" s="7" t="s">
        <v>23</v>
      </c>
      <c r="H9" s="7" t="s">
        <v>24</v>
      </c>
      <c r="I9" s="8" t="n">
        <v>1</v>
      </c>
      <c r="J9" s="8" t="n">
        <v>1</v>
      </c>
      <c r="K9" s="8" t="n">
        <v>1</v>
      </c>
      <c r="L9" s="8" t="n">
        <v>1</v>
      </c>
      <c r="M9" s="8" t="n">
        <v>0</v>
      </c>
    </row>
    <row r="10" customFormat="false" ht="13.5" hidden="false" customHeight="true" outlineLevel="0" collapsed="false">
      <c r="B10" s="6"/>
      <c r="C10" s="7" t="s">
        <v>25</v>
      </c>
      <c r="D10" s="7" t="n">
        <v>512</v>
      </c>
      <c r="E10" s="7" t="n">
        <v>2048</v>
      </c>
      <c r="F10" s="7" t="n">
        <f aca="false">D10*E10/1024/8</f>
        <v>128</v>
      </c>
      <c r="G10" s="7" t="s">
        <v>26</v>
      </c>
      <c r="H10" s="7" t="s">
        <v>27</v>
      </c>
      <c r="I10" s="8" t="n">
        <v>1</v>
      </c>
      <c r="J10" s="8" t="n">
        <v>1</v>
      </c>
      <c r="K10" s="8" t="n">
        <v>1</v>
      </c>
      <c r="L10" s="8" t="n">
        <v>1</v>
      </c>
      <c r="M10" s="8" t="n">
        <v>0</v>
      </c>
    </row>
    <row r="11" customFormat="false" ht="13.5" hidden="false" customHeight="true" outlineLevel="0" collapsed="false">
      <c r="B11" s="6"/>
      <c r="C11" s="7" t="s">
        <v>28</v>
      </c>
      <c r="D11" s="7" t="n">
        <v>512</v>
      </c>
      <c r="E11" s="7" t="n">
        <v>2048</v>
      </c>
      <c r="F11" s="7" t="n">
        <f aca="false">D11*E11/1024/8</f>
        <v>128</v>
      </c>
      <c r="G11" s="7" t="s">
        <v>29</v>
      </c>
      <c r="H11" s="7" t="s">
        <v>30</v>
      </c>
      <c r="I11" s="8" t="n">
        <v>1</v>
      </c>
      <c r="J11" s="8" t="n">
        <v>1</v>
      </c>
      <c r="K11" s="8" t="n">
        <v>1</v>
      </c>
      <c r="L11" s="8" t="n">
        <v>1</v>
      </c>
      <c r="M11" s="8" t="n">
        <v>0</v>
      </c>
    </row>
    <row r="12" customFormat="false" ht="13.5" hidden="false" customHeight="true" outlineLevel="0" collapsed="false">
      <c r="B12" s="6"/>
      <c r="C12" s="7" t="s">
        <v>31</v>
      </c>
      <c r="D12" s="7" t="n">
        <v>512</v>
      </c>
      <c r="E12" s="7" t="n">
        <v>2048</v>
      </c>
      <c r="F12" s="7" t="n">
        <f aca="false">D12*E12/1024/8</f>
        <v>128</v>
      </c>
      <c r="G12" s="7" t="s">
        <v>32</v>
      </c>
      <c r="H12" s="7" t="s">
        <v>33</v>
      </c>
      <c r="I12" s="8" t="n">
        <v>1</v>
      </c>
      <c r="J12" s="8" t="n">
        <v>1</v>
      </c>
      <c r="K12" s="8" t="n">
        <v>1</v>
      </c>
      <c r="L12" s="8" t="n">
        <v>1</v>
      </c>
      <c r="M12" s="8" t="n">
        <v>0</v>
      </c>
    </row>
    <row r="13" customFormat="false" ht="13.5" hidden="false" customHeight="true" outlineLevel="0" collapsed="false">
      <c r="B13" s="6"/>
      <c r="C13" s="7" t="s">
        <v>34</v>
      </c>
      <c r="D13" s="7" t="n">
        <v>512</v>
      </c>
      <c r="E13" s="7" t="n">
        <v>2048</v>
      </c>
      <c r="F13" s="7" t="n">
        <f aca="false">D13*E13/1024/8</f>
        <v>128</v>
      </c>
      <c r="G13" s="7" t="s">
        <v>35</v>
      </c>
      <c r="H13" s="7" t="s">
        <v>36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</row>
    <row r="14" customFormat="false" ht="13.5" hidden="false" customHeight="true" outlineLevel="0" collapsed="false">
      <c r="B14" s="9" t="s">
        <v>37</v>
      </c>
      <c r="C14" s="7" t="s">
        <v>38</v>
      </c>
      <c r="D14" s="7" t="n">
        <v>384</v>
      </c>
      <c r="E14" s="7" t="n">
        <v>128</v>
      </c>
      <c r="F14" s="7" t="n">
        <f aca="false">D14*E14/1024/8</f>
        <v>6</v>
      </c>
      <c r="G14" s="7" t="s">
        <v>39</v>
      </c>
      <c r="H14" s="7" t="s">
        <v>40</v>
      </c>
      <c r="I14" s="8" t="n">
        <v>1</v>
      </c>
      <c r="J14" s="8" t="n">
        <v>1</v>
      </c>
      <c r="K14" s="8" t="n">
        <v>0</v>
      </c>
      <c r="L14" s="8" t="n">
        <v>0</v>
      </c>
      <c r="M14" s="8" t="n">
        <v>0</v>
      </c>
    </row>
    <row r="15" customFormat="false" ht="13.5" hidden="false" customHeight="true" outlineLevel="0" collapsed="false">
      <c r="B15" s="9"/>
      <c r="C15" s="7" t="s">
        <v>41</v>
      </c>
      <c r="D15" s="7" t="n">
        <v>384</v>
      </c>
      <c r="E15" s="7" t="n">
        <v>128</v>
      </c>
      <c r="F15" s="7" t="n">
        <f aca="false">D15*E15/1024/8</f>
        <v>6</v>
      </c>
      <c r="G15" s="7" t="s">
        <v>42</v>
      </c>
      <c r="H15" s="7" t="s">
        <v>43</v>
      </c>
      <c r="I15" s="8" t="n">
        <v>1</v>
      </c>
      <c r="J15" s="8" t="n">
        <v>1</v>
      </c>
      <c r="K15" s="8" t="n">
        <v>0</v>
      </c>
      <c r="L15" s="8" t="n">
        <v>0</v>
      </c>
      <c r="M15" s="8" t="n">
        <v>0</v>
      </c>
    </row>
    <row r="16" customFormat="false" ht="13.5" hidden="false" customHeight="true" outlineLevel="0" collapsed="false">
      <c r="B16" s="9"/>
      <c r="C16" s="7" t="s">
        <v>44</v>
      </c>
      <c r="D16" s="7" t="n">
        <v>384</v>
      </c>
      <c r="E16" s="7" t="n">
        <v>128</v>
      </c>
      <c r="F16" s="7" t="n">
        <f aca="false">D16*E16/1024/8</f>
        <v>6</v>
      </c>
      <c r="G16" s="7" t="s">
        <v>45</v>
      </c>
      <c r="H16" s="7" t="s">
        <v>46</v>
      </c>
      <c r="I16" s="8" t="n">
        <v>1</v>
      </c>
      <c r="J16" s="8" t="n">
        <v>1</v>
      </c>
      <c r="K16" s="8" t="n">
        <v>0</v>
      </c>
      <c r="L16" s="8" t="n">
        <v>0</v>
      </c>
      <c r="M16" s="8" t="n">
        <v>0</v>
      </c>
    </row>
    <row r="17" customFormat="false" ht="13.5" hidden="false" customHeight="true" outlineLevel="0" collapsed="false">
      <c r="B17" s="9"/>
      <c r="C17" s="7" t="s">
        <v>47</v>
      </c>
      <c r="D17" s="7" t="n">
        <v>384</v>
      </c>
      <c r="E17" s="7" t="n">
        <v>128</v>
      </c>
      <c r="F17" s="7" t="n">
        <f aca="false">D17*E17/1024/8</f>
        <v>6</v>
      </c>
      <c r="G17" s="7" t="s">
        <v>48</v>
      </c>
      <c r="H17" s="7" t="s">
        <v>49</v>
      </c>
      <c r="I17" s="8" t="n">
        <v>1</v>
      </c>
      <c r="J17" s="8" t="n">
        <v>1</v>
      </c>
      <c r="K17" s="8" t="n">
        <v>0</v>
      </c>
      <c r="L17" s="8" t="n">
        <v>0</v>
      </c>
      <c r="M17" s="8" t="n">
        <v>0</v>
      </c>
    </row>
    <row r="18" customFormat="false" ht="13.5" hidden="false" customHeight="true" outlineLevel="0" collapsed="false">
      <c r="B18" s="9"/>
      <c r="C18" s="7" t="s">
        <v>50</v>
      </c>
      <c r="D18" s="7" t="n">
        <v>384</v>
      </c>
      <c r="E18" s="7" t="n">
        <v>128</v>
      </c>
      <c r="F18" s="7" t="n">
        <f aca="false">D18*E18/1024/8</f>
        <v>6</v>
      </c>
      <c r="G18" s="7" t="s">
        <v>51</v>
      </c>
      <c r="H18" s="7" t="s">
        <v>52</v>
      </c>
      <c r="I18" s="8" t="n">
        <v>1</v>
      </c>
      <c r="J18" s="8" t="n">
        <v>1</v>
      </c>
      <c r="K18" s="8" t="n">
        <v>0</v>
      </c>
      <c r="L18" s="8" t="n">
        <v>0</v>
      </c>
      <c r="M18" s="8" t="n">
        <v>0</v>
      </c>
    </row>
    <row r="19" customFormat="false" ht="13.5" hidden="false" customHeight="true" outlineLevel="0" collapsed="false">
      <c r="B19" s="9"/>
      <c r="C19" s="7" t="s">
        <v>53</v>
      </c>
      <c r="D19" s="7" t="n">
        <v>384</v>
      </c>
      <c r="E19" s="7" t="n">
        <v>128</v>
      </c>
      <c r="F19" s="7" t="n">
        <f aca="false">D19*E19/1024/8</f>
        <v>6</v>
      </c>
      <c r="G19" s="7" t="s">
        <v>54</v>
      </c>
      <c r="H19" s="7" t="s">
        <v>55</v>
      </c>
      <c r="I19" s="8" t="n">
        <v>1</v>
      </c>
      <c r="J19" s="8" t="n">
        <v>1</v>
      </c>
      <c r="K19" s="8" t="n">
        <v>0</v>
      </c>
      <c r="L19" s="8" t="n">
        <v>0</v>
      </c>
      <c r="M19" s="8" t="n">
        <v>0</v>
      </c>
    </row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</sheetData>
  <mergeCells count="3">
    <mergeCell ref="B3:M4"/>
    <mergeCell ref="B6:B13"/>
    <mergeCell ref="B14:B19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9" activeCellId="0" sqref="M9"/>
    </sheetView>
  </sheetViews>
  <sheetFormatPr defaultRowHeight="15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14.55"/>
    <col collapsed="false" customWidth="true" hidden="false" outlineLevel="0" max="3" min="3" style="0" width="24.67"/>
    <col collapsed="false" customWidth="true" hidden="false" outlineLevel="0" max="4" min="4" style="0" width="7.44"/>
    <col collapsed="false" customWidth="true" hidden="false" outlineLevel="0" max="5" min="5" style="0" width="27.45"/>
    <col collapsed="false" customWidth="true" hidden="false" outlineLevel="0" max="6" min="6" style="0" width="5.44"/>
    <col collapsed="false" customWidth="true" hidden="false" outlineLevel="0" max="7" min="7" style="0" width="6.56"/>
    <col collapsed="false" customWidth="true" hidden="false" outlineLevel="0" max="9" min="8" style="0" width="5.44"/>
    <col collapsed="false" customWidth="true" hidden="false" outlineLevel="0" max="10" min="10" style="0" width="8.44"/>
    <col collapsed="false" customWidth="true" hidden="false" outlineLevel="0" max="11" min="11" style="0" width="5.44"/>
    <col collapsed="false" customWidth="true" hidden="false" outlineLevel="0" max="12" min="12" style="0" width="6.11"/>
    <col collapsed="false" customWidth="true" hidden="false" outlineLevel="0" max="13" min="13" style="0" width="15.44"/>
    <col collapsed="false" customWidth="true" hidden="false" outlineLevel="0" max="14" min="14" style="0" width="54.45"/>
    <col collapsed="false" customWidth="true" hidden="false" outlineLevel="0" max="26" min="15" style="0" width="8.67"/>
    <col collapsed="false" customWidth="true" hidden="false" outlineLevel="0" max="1025" min="27" style="0" width="14.44"/>
  </cols>
  <sheetData>
    <row r="1" customFormat="false" ht="13.5" hidden="false" customHeight="true" outlineLevel="0" collapsed="false">
      <c r="A1" s="10"/>
      <c r="B1" s="10"/>
      <c r="C1" s="10"/>
      <c r="D1" s="10"/>
      <c r="E1" s="10"/>
      <c r="F1" s="10"/>
      <c r="G1" s="10"/>
      <c r="H1" s="1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customFormat="false" ht="13.5" hidden="false" customHeight="true" outlineLevel="0" collapsed="false">
      <c r="A2" s="10"/>
      <c r="B2" s="12" t="s">
        <v>56</v>
      </c>
      <c r="C2" s="12" t="s">
        <v>57</v>
      </c>
      <c r="D2" s="10"/>
      <c r="E2" s="10"/>
      <c r="F2" s="10"/>
      <c r="G2" s="10"/>
      <c r="H2" s="11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customFormat="false" ht="13.5" hidden="false" customHeight="true" outlineLevel="0" collapsed="false">
      <c r="A3" s="12"/>
      <c r="B3" s="10"/>
      <c r="C3" s="10"/>
      <c r="D3" s="10"/>
      <c r="E3" s="10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5" hidden="false" customHeight="true" outlineLevel="0" collapsed="false">
      <c r="A4" s="10"/>
      <c r="B4" s="13" t="s">
        <v>58</v>
      </c>
      <c r="C4" s="13" t="s">
        <v>1</v>
      </c>
      <c r="D4" s="13" t="s">
        <v>59</v>
      </c>
      <c r="E4" s="13" t="s">
        <v>60</v>
      </c>
      <c r="F4" s="13" t="s">
        <v>61</v>
      </c>
      <c r="G4" s="13" t="s">
        <v>62</v>
      </c>
      <c r="H4" s="14" t="s">
        <v>2</v>
      </c>
      <c r="I4" s="13" t="s">
        <v>63</v>
      </c>
      <c r="J4" s="13" t="s">
        <v>64</v>
      </c>
      <c r="K4" s="13" t="s">
        <v>65</v>
      </c>
      <c r="L4" s="13" t="s">
        <v>66</v>
      </c>
      <c r="M4" s="13" t="s">
        <v>67</v>
      </c>
      <c r="N4" s="15" t="s">
        <v>68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78" hidden="false" customHeight="true" outlineLevel="0" collapsed="false">
      <c r="A5" s="10"/>
      <c r="B5" s="16" t="s">
        <v>69</v>
      </c>
      <c r="C5" s="17" t="s">
        <v>70</v>
      </c>
      <c r="D5" s="18" t="n">
        <v>0</v>
      </c>
      <c r="E5" s="19" t="s">
        <v>71</v>
      </c>
      <c r="F5" s="17" t="s">
        <v>72</v>
      </c>
      <c r="G5" s="18" t="n">
        <v>31</v>
      </c>
      <c r="H5" s="20" t="n">
        <v>8</v>
      </c>
      <c r="I5" s="21" t="str">
        <f aca="false">CONCATENATE("[",H5-1,":0]")</f>
        <v>[7:0]</v>
      </c>
      <c r="J5" s="21" t="str">
        <f aca="false">CONCATENATE("[",G5,":",G5-H5+1,"]")</f>
        <v>[31:24]</v>
      </c>
      <c r="K5" s="17" t="s">
        <v>73</v>
      </c>
      <c r="L5" s="17" t="s">
        <v>74</v>
      </c>
      <c r="M5" s="17" t="s">
        <v>75</v>
      </c>
      <c r="N5" s="19" t="s">
        <v>76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7.25" hidden="false" customHeight="true" outlineLevel="0" collapsed="false">
      <c r="A6" s="10"/>
      <c r="B6" s="16"/>
      <c r="C6" s="17"/>
      <c r="D6" s="18" t="n">
        <v>0</v>
      </c>
      <c r="E6" s="22" t="s">
        <v>77</v>
      </c>
      <c r="F6" s="23" t="s">
        <v>78</v>
      </c>
      <c r="G6" s="18" t="n">
        <f aca="false">MOD(G5-H5,32)</f>
        <v>23</v>
      </c>
      <c r="H6" s="20" t="n">
        <v>2</v>
      </c>
      <c r="I6" s="21" t="str">
        <f aca="false">CONCATENATE("[",H6-1,":0]")</f>
        <v>[1:0]</v>
      </c>
      <c r="J6" s="21" t="str">
        <f aca="false">CONCATENATE("[",G6,":",G6-H6+1,"]")</f>
        <v>[23:22]</v>
      </c>
      <c r="K6" s="17" t="s">
        <v>73</v>
      </c>
      <c r="L6" s="17" t="s">
        <v>74</v>
      </c>
      <c r="M6" s="17" t="n">
        <v>0</v>
      </c>
      <c r="N6" s="19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customFormat="false" ht="13.5" hidden="false" customHeight="true" outlineLevel="0" collapsed="false">
      <c r="A7" s="10"/>
      <c r="B7" s="16"/>
      <c r="C7" s="17"/>
      <c r="D7" s="18" t="n">
        <f aca="false">D$5+QUOTIENT(SUM(H$5:H5),32)*4</f>
        <v>0</v>
      </c>
      <c r="E7" s="24" t="s">
        <v>79</v>
      </c>
      <c r="F7" s="17" t="s">
        <v>72</v>
      </c>
      <c r="G7" s="18" t="n">
        <f aca="false">MOD(G6-H6,32)</f>
        <v>21</v>
      </c>
      <c r="H7" s="20" t="n">
        <v>6</v>
      </c>
      <c r="I7" s="21" t="str">
        <f aca="false">CONCATENATE("[",H7-1,":0]")</f>
        <v>[5:0]</v>
      </c>
      <c r="J7" s="21" t="str">
        <f aca="false">CONCATENATE("[",G7,":",G7-H7+1,"]")</f>
        <v>[21:16]</v>
      </c>
      <c r="K7" s="17" t="s">
        <v>73</v>
      </c>
      <c r="L7" s="17" t="s">
        <v>74</v>
      </c>
      <c r="M7" s="17" t="n">
        <v>0</v>
      </c>
      <c r="N7" s="19" t="s">
        <v>80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customFormat="false" ht="13.5" hidden="false" customHeight="true" outlineLevel="0" collapsed="false">
      <c r="A8" s="10"/>
      <c r="B8" s="16"/>
      <c r="C8" s="17"/>
      <c r="D8" s="18" t="n">
        <f aca="false">D$5+QUOTIENT(SUM(H$5:H7),32)*4</f>
        <v>0</v>
      </c>
      <c r="E8" s="25" t="s">
        <v>81</v>
      </c>
      <c r="F8" s="17" t="s">
        <v>72</v>
      </c>
      <c r="G8" s="18" t="n">
        <f aca="false">MOD(G7-H7,32)</f>
        <v>15</v>
      </c>
      <c r="H8" s="20" t="n">
        <v>16</v>
      </c>
      <c r="I8" s="21" t="str">
        <f aca="false">CONCATENATE("[",H8-1,":0]")</f>
        <v>[15:0]</v>
      </c>
      <c r="J8" s="21" t="str">
        <f aca="false">CONCATENATE("[",G8,":",G8-H8+1,"]")</f>
        <v>[15:0]</v>
      </c>
      <c r="K8" s="17" t="s">
        <v>73</v>
      </c>
      <c r="L8" s="17" t="s">
        <v>74</v>
      </c>
      <c r="M8" s="17" t="n">
        <v>11</v>
      </c>
      <c r="N8" s="19" t="s">
        <v>82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5" hidden="false" customHeight="true" outlineLevel="0" collapsed="false">
      <c r="A9" s="10"/>
      <c r="B9" s="16"/>
      <c r="C9" s="18" t="s">
        <v>83</v>
      </c>
      <c r="D9" s="18" t="n">
        <f aca="false">D$5+QUOTIENT(SUM(H$5:H8),32)*4</f>
        <v>4</v>
      </c>
      <c r="E9" s="24" t="s">
        <v>84</v>
      </c>
      <c r="F9" s="17" t="s">
        <v>72</v>
      </c>
      <c r="G9" s="18" t="n">
        <f aca="false">MOD(G8-H8,32)</f>
        <v>31</v>
      </c>
      <c r="H9" s="20" t="n">
        <v>1</v>
      </c>
      <c r="I9" s="21" t="str">
        <f aca="false">CONCATENATE("[",H9-1,":0]")</f>
        <v>[0:0]</v>
      </c>
      <c r="J9" s="21" t="str">
        <f aca="false">CONCATENATE("[",G9,":",G9-H9+1,"]")</f>
        <v>[31:31]</v>
      </c>
      <c r="K9" s="17" t="s">
        <v>85</v>
      </c>
      <c r="L9" s="17" t="s">
        <v>74</v>
      </c>
      <c r="M9" s="17" t="n">
        <v>0</v>
      </c>
      <c r="N9" s="26" t="s">
        <v>86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true" outlineLevel="0" collapsed="false">
      <c r="A10" s="10"/>
      <c r="B10" s="16"/>
      <c r="C10" s="18"/>
      <c r="D10" s="18" t="n">
        <f aca="false">D$5+QUOTIENT(SUM(H$5:H9),32)*4</f>
        <v>4</v>
      </c>
      <c r="E10" s="22" t="s">
        <v>77</v>
      </c>
      <c r="F10" s="23" t="s">
        <v>78</v>
      </c>
      <c r="G10" s="18" t="n">
        <f aca="false">MOD(G9-H9,32)</f>
        <v>30</v>
      </c>
      <c r="H10" s="20" t="n">
        <v>31</v>
      </c>
      <c r="I10" s="21" t="str">
        <f aca="false">CONCATENATE("[",H10-1,":0]")</f>
        <v>[30:0]</v>
      </c>
      <c r="J10" s="21" t="str">
        <f aca="false">CONCATENATE("[",G10,":",G10-H10+1,"]")</f>
        <v>[30:0]</v>
      </c>
      <c r="K10" s="17" t="s">
        <v>73</v>
      </c>
      <c r="L10" s="17" t="s">
        <v>74</v>
      </c>
      <c r="M10" s="17" t="n">
        <v>0</v>
      </c>
      <c r="N10" s="19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" hidden="false" customHeight="true" outlineLevel="0" collapsed="false">
      <c r="A11" s="10"/>
      <c r="B11" s="16"/>
      <c r="C11" s="18" t="s">
        <v>87</v>
      </c>
      <c r="D11" s="18" t="n">
        <f aca="false">D$5+QUOTIENT(SUM(H$5:H10),32)*4</f>
        <v>8</v>
      </c>
      <c r="E11" s="24" t="s">
        <v>88</v>
      </c>
      <c r="F11" s="17" t="s">
        <v>72</v>
      </c>
      <c r="G11" s="18" t="n">
        <f aca="false">MOD(G10-H10,32)</f>
        <v>31</v>
      </c>
      <c r="H11" s="20" t="n">
        <v>16</v>
      </c>
      <c r="I11" s="21" t="str">
        <f aca="false">CONCATENATE("[",H11-1,":0]")</f>
        <v>[15:0]</v>
      </c>
      <c r="J11" s="21" t="str">
        <f aca="false">CONCATENATE("[",G11,":",G11-H11+1,"]")</f>
        <v>[31:16]</v>
      </c>
      <c r="K11" s="17" t="s">
        <v>73</v>
      </c>
      <c r="L11" s="17" t="s">
        <v>74</v>
      </c>
      <c r="M11" s="17" t="n">
        <v>0</v>
      </c>
      <c r="N11" s="27" t="s">
        <v>89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customFormat="false" ht="15" hidden="false" customHeight="true" outlineLevel="0" collapsed="false">
      <c r="A12" s="10"/>
      <c r="B12" s="16"/>
      <c r="C12" s="18"/>
      <c r="D12" s="18" t="n">
        <f aca="false">D$5+QUOTIENT(SUM(H$5:H11),32)*4</f>
        <v>8</v>
      </c>
      <c r="E12" s="24" t="s">
        <v>90</v>
      </c>
      <c r="F12" s="17" t="s">
        <v>72</v>
      </c>
      <c r="G12" s="18" t="n">
        <f aca="false">MOD(G11-H11,32)</f>
        <v>15</v>
      </c>
      <c r="H12" s="20" t="n">
        <v>16</v>
      </c>
      <c r="I12" s="21" t="str">
        <f aca="false">CONCATENATE("[",H12-1,":0]")</f>
        <v>[15:0]</v>
      </c>
      <c r="J12" s="21" t="str">
        <f aca="false">CONCATENATE("[",G12,":",G12-H12+1,"]")</f>
        <v>[15:0]</v>
      </c>
      <c r="K12" s="17" t="s">
        <v>73</v>
      </c>
      <c r="L12" s="17" t="s">
        <v>74</v>
      </c>
      <c r="M12" s="17" t="n">
        <v>0</v>
      </c>
      <c r="N12" s="27" t="s">
        <v>91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5" hidden="false" customHeight="true" outlineLevel="0" collapsed="false">
      <c r="A13" s="10"/>
      <c r="B13" s="16"/>
      <c r="C13" s="18" t="s">
        <v>92</v>
      </c>
      <c r="D13" s="18" t="n">
        <f aca="false">D$5+QUOTIENT(SUM(H$5:H12),32)*4</f>
        <v>12</v>
      </c>
      <c r="E13" s="22" t="s">
        <v>77</v>
      </c>
      <c r="F13" s="23" t="s">
        <v>78</v>
      </c>
      <c r="G13" s="18" t="n">
        <f aca="false">MOD(G12-H12,32)</f>
        <v>31</v>
      </c>
      <c r="H13" s="20" t="n">
        <v>31</v>
      </c>
      <c r="I13" s="21" t="str">
        <f aca="false">CONCATENATE("[",H13-1,":0]")</f>
        <v>[30:0]</v>
      </c>
      <c r="J13" s="21" t="str">
        <f aca="false">CONCATENATE("[",G13,":",G13-H13+1,"]")</f>
        <v>[31:1]</v>
      </c>
      <c r="K13" s="17" t="s">
        <v>73</v>
      </c>
      <c r="L13" s="17" t="s">
        <v>74</v>
      </c>
      <c r="M13" s="17" t="n">
        <v>0</v>
      </c>
      <c r="N13" s="1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customFormat="false" ht="15" hidden="false" customHeight="true" outlineLevel="0" collapsed="false">
      <c r="A14" s="10"/>
      <c r="B14" s="16"/>
      <c r="C14" s="18"/>
      <c r="D14" s="18" t="n">
        <f aca="false">D$5+QUOTIENT(SUM(H$5:H13),32)*4</f>
        <v>12</v>
      </c>
      <c r="E14" s="24" t="s">
        <v>93</v>
      </c>
      <c r="F14" s="17" t="s">
        <v>72</v>
      </c>
      <c r="G14" s="18" t="n">
        <f aca="false">MOD(G13-H13,32)</f>
        <v>0</v>
      </c>
      <c r="H14" s="20" t="n">
        <v>1</v>
      </c>
      <c r="I14" s="21" t="str">
        <f aca="false">CONCATENATE("[",H14-1,":0]")</f>
        <v>[0:0]</v>
      </c>
      <c r="J14" s="21" t="str">
        <f aca="false">CONCATENATE("[",G14,":",G14-H14+1,"]")</f>
        <v>[0:0]</v>
      </c>
      <c r="K14" s="17" t="s">
        <v>73</v>
      </c>
      <c r="L14" s="17" t="s">
        <v>74</v>
      </c>
      <c r="M14" s="17" t="n">
        <v>0</v>
      </c>
      <c r="N14" s="26" t="s">
        <v>94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customFormat="false" ht="15" hidden="false" customHeight="true" outlineLevel="0" collapsed="false">
      <c r="A15" s="10"/>
      <c r="B15" s="16"/>
      <c r="C15" s="18" t="s">
        <v>95</v>
      </c>
      <c r="D15" s="18" t="n">
        <f aca="false">D$5+QUOTIENT(SUM(H$5:H14),32)*4</f>
        <v>16</v>
      </c>
      <c r="E15" s="22" t="s">
        <v>77</v>
      </c>
      <c r="F15" s="23" t="s">
        <v>78</v>
      </c>
      <c r="G15" s="18" t="n">
        <f aca="false">MOD(G14-H14,32)</f>
        <v>31</v>
      </c>
      <c r="H15" s="20" t="n">
        <v>16</v>
      </c>
      <c r="I15" s="21" t="str">
        <f aca="false">CONCATENATE("[",H15-1,":0]")</f>
        <v>[15:0]</v>
      </c>
      <c r="J15" s="21" t="str">
        <f aca="false">CONCATENATE("[",G15,":",G15-H15+1,"]")</f>
        <v>[31:16]</v>
      </c>
      <c r="K15" s="17" t="s">
        <v>73</v>
      </c>
      <c r="L15" s="17" t="s">
        <v>74</v>
      </c>
      <c r="M15" s="17" t="n">
        <v>0</v>
      </c>
      <c r="N15" s="19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customFormat="false" ht="15" hidden="false" customHeight="true" outlineLevel="0" collapsed="false">
      <c r="A16" s="10"/>
      <c r="B16" s="16"/>
      <c r="C16" s="18"/>
      <c r="D16" s="18" t="n">
        <f aca="false">D$5+QUOTIENT(SUM(H$5:H15),32)*4</f>
        <v>16</v>
      </c>
      <c r="E16" s="24" t="s">
        <v>96</v>
      </c>
      <c r="F16" s="17" t="s">
        <v>72</v>
      </c>
      <c r="G16" s="18" t="n">
        <f aca="false">MOD(G15-H15,32)</f>
        <v>15</v>
      </c>
      <c r="H16" s="20" t="n">
        <v>16</v>
      </c>
      <c r="I16" s="21" t="str">
        <f aca="false">CONCATENATE("[",H16-1,":0]")</f>
        <v>[15:0]</v>
      </c>
      <c r="J16" s="21" t="str">
        <f aca="false">CONCATENATE("[",G16,":",G16-H16+1,"]")</f>
        <v>[15:0]</v>
      </c>
      <c r="K16" s="17" t="s">
        <v>85</v>
      </c>
      <c r="L16" s="17" t="s">
        <v>74</v>
      </c>
      <c r="M16" s="17" t="n">
        <v>0</v>
      </c>
      <c r="N16" s="28" t="s">
        <v>97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15" hidden="false" customHeight="true" outlineLevel="0" collapsed="false">
      <c r="A17" s="10"/>
      <c r="B17" s="16"/>
      <c r="C17" s="18" t="s">
        <v>98</v>
      </c>
      <c r="D17" s="18" t="n">
        <f aca="false">D$5+QUOTIENT(SUM(H$5:H16),32)*4</f>
        <v>20</v>
      </c>
      <c r="E17" s="24" t="s">
        <v>99</v>
      </c>
      <c r="F17" s="17" t="s">
        <v>72</v>
      </c>
      <c r="G17" s="18" t="n">
        <f aca="false">MOD(G16-H16,32)</f>
        <v>31</v>
      </c>
      <c r="H17" s="29" t="n">
        <v>1</v>
      </c>
      <c r="I17" s="21" t="str">
        <f aca="false">CONCATENATE("[",H17-1,":0]")</f>
        <v>[0:0]</v>
      </c>
      <c r="J17" s="21" t="str">
        <f aca="false">CONCATENATE("[",G17,":",G17-H17+1,"]")</f>
        <v>[31:31]</v>
      </c>
      <c r="K17" s="17" t="s">
        <v>73</v>
      </c>
      <c r="L17" s="17" t="s">
        <v>74</v>
      </c>
      <c r="M17" s="17" t="n">
        <v>0</v>
      </c>
      <c r="N17" s="28" t="s">
        <v>100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5" hidden="false" customHeight="true" outlineLevel="0" collapsed="false">
      <c r="A18" s="10"/>
      <c r="B18" s="16"/>
      <c r="C18" s="18"/>
      <c r="D18" s="18" t="n">
        <f aca="false">D$5+QUOTIENT(SUM(H$5:H17),32)*4</f>
        <v>20</v>
      </c>
      <c r="E18" s="24" t="s">
        <v>101</v>
      </c>
      <c r="F18" s="17" t="s">
        <v>72</v>
      </c>
      <c r="G18" s="18" t="n">
        <f aca="false">MOD(G17-H17,32)</f>
        <v>30</v>
      </c>
      <c r="H18" s="29" t="n">
        <v>1</v>
      </c>
      <c r="I18" s="21" t="str">
        <f aca="false">CONCATENATE("[",H18-1,":0]")</f>
        <v>[0:0]</v>
      </c>
      <c r="J18" s="21" t="str">
        <f aca="false">CONCATENATE("[",G18,":",G18-H18+1,"]")</f>
        <v>[30:30]</v>
      </c>
      <c r="K18" s="17" t="s">
        <v>73</v>
      </c>
      <c r="L18" s="17" t="s">
        <v>74</v>
      </c>
      <c r="M18" s="17" t="n">
        <v>0</v>
      </c>
      <c r="N18" s="28" t="s">
        <v>102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customFormat="false" ht="15" hidden="false" customHeight="true" outlineLevel="0" collapsed="false">
      <c r="A19" s="10"/>
      <c r="B19" s="16"/>
      <c r="C19" s="18"/>
      <c r="D19" s="18" t="n">
        <f aca="false">D$5+QUOTIENT(SUM(H$5:H18),32)*4</f>
        <v>20</v>
      </c>
      <c r="E19" s="24" t="s">
        <v>103</v>
      </c>
      <c r="F19" s="17" t="s">
        <v>72</v>
      </c>
      <c r="G19" s="18" t="n">
        <f aca="false">MOD(G18-H18,32)</f>
        <v>29</v>
      </c>
      <c r="H19" s="29" t="n">
        <v>1</v>
      </c>
      <c r="I19" s="21" t="str">
        <f aca="false">CONCATENATE("[",H19-1,":0]")</f>
        <v>[0:0]</v>
      </c>
      <c r="J19" s="21" t="str">
        <f aca="false">CONCATENATE("[",G19,":",G19-H19+1,"]")</f>
        <v>[29:29]</v>
      </c>
      <c r="K19" s="17" t="s">
        <v>73</v>
      </c>
      <c r="L19" s="17" t="s">
        <v>74</v>
      </c>
      <c r="M19" s="17" t="n">
        <v>0</v>
      </c>
      <c r="N19" s="26" t="s">
        <v>104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customFormat="false" ht="15" hidden="false" customHeight="true" outlineLevel="0" collapsed="false">
      <c r="A20" s="10"/>
      <c r="B20" s="16"/>
      <c r="C20" s="18"/>
      <c r="D20" s="18" t="n">
        <f aca="false">D$5+QUOTIENT(SUM(H$5:H19),32)*4</f>
        <v>20</v>
      </c>
      <c r="E20" s="24" t="s">
        <v>105</v>
      </c>
      <c r="F20" s="17" t="s">
        <v>72</v>
      </c>
      <c r="G20" s="18" t="n">
        <f aca="false">MOD(G19-H19,32)</f>
        <v>28</v>
      </c>
      <c r="H20" s="29" t="n">
        <v>1</v>
      </c>
      <c r="I20" s="21" t="str">
        <f aca="false">CONCATENATE("[",H20-1,":0]")</f>
        <v>[0:0]</v>
      </c>
      <c r="J20" s="21" t="str">
        <f aca="false">CONCATENATE("[",G20,":",G20-H20+1,"]")</f>
        <v>[28:28]</v>
      </c>
      <c r="K20" s="17" t="s">
        <v>73</v>
      </c>
      <c r="L20" s="17" t="s">
        <v>74</v>
      </c>
      <c r="M20" s="17" t="n">
        <v>0</v>
      </c>
      <c r="N20" s="26" t="s">
        <v>106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customFormat="false" ht="13.5" hidden="false" customHeight="true" outlineLevel="0" collapsed="false">
      <c r="A21" s="10"/>
      <c r="B21" s="16"/>
      <c r="C21" s="18"/>
      <c r="D21" s="18" t="n">
        <f aca="false">D$5+QUOTIENT(SUM(H$5:H20),32)*4</f>
        <v>20</v>
      </c>
      <c r="E21" s="24" t="s">
        <v>107</v>
      </c>
      <c r="F21" s="17" t="s">
        <v>72</v>
      </c>
      <c r="G21" s="18" t="n">
        <f aca="false">MOD(G20-H20,32)</f>
        <v>27</v>
      </c>
      <c r="H21" s="29" t="n">
        <v>1</v>
      </c>
      <c r="I21" s="21" t="str">
        <f aca="false">CONCATENATE("[",H21-1,":0]")</f>
        <v>[0:0]</v>
      </c>
      <c r="J21" s="21" t="str">
        <f aca="false">CONCATENATE("[",G21,":",G21-H21+1,"]")</f>
        <v>[27:27]</v>
      </c>
      <c r="K21" s="17" t="s">
        <v>73</v>
      </c>
      <c r="L21" s="17" t="s">
        <v>74</v>
      </c>
      <c r="M21" s="17" t="n">
        <v>0</v>
      </c>
      <c r="N21" s="26" t="s">
        <v>108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customFormat="false" ht="13.5" hidden="false" customHeight="true" outlineLevel="0" collapsed="false">
      <c r="A22" s="10"/>
      <c r="B22" s="16"/>
      <c r="C22" s="18"/>
      <c r="D22" s="18" t="n">
        <f aca="false">D$5+QUOTIENT(SUM(H$5:H21),32)*4</f>
        <v>20</v>
      </c>
      <c r="E22" s="24" t="s">
        <v>109</v>
      </c>
      <c r="F22" s="17" t="s">
        <v>72</v>
      </c>
      <c r="G22" s="18" t="n">
        <f aca="false">MOD(G21-H21,32)</f>
        <v>26</v>
      </c>
      <c r="H22" s="29" t="n">
        <v>1</v>
      </c>
      <c r="I22" s="21" t="str">
        <f aca="false">CONCATENATE("[",H22-1,":0]")</f>
        <v>[0:0]</v>
      </c>
      <c r="J22" s="21" t="str">
        <f aca="false">CONCATENATE("[",G22,":",G22-H22+1,"]")</f>
        <v>[26:26]</v>
      </c>
      <c r="K22" s="17" t="s">
        <v>73</v>
      </c>
      <c r="L22" s="17" t="s">
        <v>74</v>
      </c>
      <c r="M22" s="17" t="n">
        <v>0</v>
      </c>
      <c r="N22" s="28" t="s">
        <v>110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customFormat="false" ht="13.5" hidden="false" customHeight="true" outlineLevel="0" collapsed="false">
      <c r="A23" s="10"/>
      <c r="B23" s="16"/>
      <c r="C23" s="18"/>
      <c r="D23" s="18" t="n">
        <f aca="false">D$5+QUOTIENT(SUM(H$5:H22),32)*4</f>
        <v>20</v>
      </c>
      <c r="E23" s="24" t="s">
        <v>111</v>
      </c>
      <c r="F23" s="17" t="s">
        <v>72</v>
      </c>
      <c r="G23" s="18" t="n">
        <f aca="false">MOD(G22-H22,32)</f>
        <v>25</v>
      </c>
      <c r="H23" s="29" t="n">
        <v>1</v>
      </c>
      <c r="I23" s="21" t="str">
        <f aca="false">CONCATENATE("[",H23-1,":0]")</f>
        <v>[0:0]</v>
      </c>
      <c r="J23" s="21" t="str">
        <f aca="false">CONCATENATE("[",G23,":",G23-H23+1,"]")</f>
        <v>[25:25]</v>
      </c>
      <c r="K23" s="17" t="s">
        <v>73</v>
      </c>
      <c r="L23" s="17" t="s">
        <v>74</v>
      </c>
      <c r="M23" s="17" t="n">
        <v>0</v>
      </c>
      <c r="N23" s="26" t="s">
        <v>112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customFormat="false" ht="13.5" hidden="false" customHeight="true" outlineLevel="0" collapsed="false">
      <c r="A24" s="10"/>
      <c r="B24" s="16"/>
      <c r="C24" s="18"/>
      <c r="D24" s="18" t="n">
        <f aca="false">D$5+QUOTIENT(SUM(H$5:H23),32)*4</f>
        <v>20</v>
      </c>
      <c r="E24" s="24" t="s">
        <v>113</v>
      </c>
      <c r="F24" s="17" t="s">
        <v>72</v>
      </c>
      <c r="G24" s="18" t="n">
        <f aca="false">MOD(G23-H23,32)</f>
        <v>24</v>
      </c>
      <c r="H24" s="29" t="n">
        <v>1</v>
      </c>
      <c r="I24" s="21" t="str">
        <f aca="false">CONCATENATE("[",H24-1,":0]")</f>
        <v>[0:0]</v>
      </c>
      <c r="J24" s="21" t="str">
        <f aca="false">CONCATENATE("[",G24,":",G24-H24+1,"]")</f>
        <v>[24:24]</v>
      </c>
      <c r="K24" s="17" t="s">
        <v>73</v>
      </c>
      <c r="L24" s="17" t="s">
        <v>74</v>
      </c>
      <c r="M24" s="17" t="n">
        <v>0</v>
      </c>
      <c r="N24" s="28" t="s">
        <v>114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customFormat="false" ht="13.5" hidden="false" customHeight="true" outlineLevel="0" collapsed="false">
      <c r="A25" s="10"/>
      <c r="B25" s="16"/>
      <c r="C25" s="18"/>
      <c r="D25" s="18" t="n">
        <f aca="false">D$5+QUOTIENT(SUM(H$5:H24),32)*4</f>
        <v>20</v>
      </c>
      <c r="E25" s="24" t="s">
        <v>115</v>
      </c>
      <c r="F25" s="17" t="s">
        <v>72</v>
      </c>
      <c r="G25" s="18" t="n">
        <f aca="false">MOD(G24-H24,32)</f>
        <v>23</v>
      </c>
      <c r="H25" s="29" t="n">
        <v>1</v>
      </c>
      <c r="I25" s="21" t="str">
        <f aca="false">CONCATENATE("[",H25-1,":0]")</f>
        <v>[0:0]</v>
      </c>
      <c r="J25" s="21" t="str">
        <f aca="false">CONCATENATE("[",G25,":",G25-H25+1,"]")</f>
        <v>[23:23]</v>
      </c>
      <c r="K25" s="17" t="s">
        <v>73</v>
      </c>
      <c r="L25" s="17" t="s">
        <v>74</v>
      </c>
      <c r="M25" s="17" t="n">
        <v>0</v>
      </c>
      <c r="N25" s="26" t="s">
        <v>116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customFormat="false" ht="13.5" hidden="false" customHeight="true" outlineLevel="0" collapsed="false">
      <c r="A26" s="10"/>
      <c r="B26" s="16"/>
      <c r="C26" s="18"/>
      <c r="D26" s="18" t="n">
        <f aca="false">D$5+QUOTIENT(SUM(H$5:H25),32)*4</f>
        <v>20</v>
      </c>
      <c r="E26" s="24" t="s">
        <v>117</v>
      </c>
      <c r="F26" s="17" t="s">
        <v>72</v>
      </c>
      <c r="G26" s="18" t="n">
        <f aca="false">MOD(G25-H25,32)</f>
        <v>22</v>
      </c>
      <c r="H26" s="29" t="n">
        <v>1</v>
      </c>
      <c r="I26" s="21" t="str">
        <f aca="false">CONCATENATE("[",H26-1,":0]")</f>
        <v>[0:0]</v>
      </c>
      <c r="J26" s="21" t="str">
        <f aca="false">CONCATENATE("[",G26,":",G26-H26+1,"]")</f>
        <v>[22:22]</v>
      </c>
      <c r="K26" s="17" t="s">
        <v>73</v>
      </c>
      <c r="L26" s="17" t="s">
        <v>74</v>
      </c>
      <c r="M26" s="17" t="n">
        <v>0</v>
      </c>
      <c r="N26" s="26" t="s">
        <v>118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customFormat="false" ht="15" hidden="false" customHeight="true" outlineLevel="0" collapsed="false">
      <c r="A27" s="10"/>
      <c r="B27" s="16"/>
      <c r="C27" s="18"/>
      <c r="D27" s="18" t="n">
        <f aca="false">D$5+QUOTIENT(SUM(H$5:H26),32)*4</f>
        <v>20</v>
      </c>
      <c r="E27" s="24" t="s">
        <v>119</v>
      </c>
      <c r="F27" s="17" t="s">
        <v>72</v>
      </c>
      <c r="G27" s="18" t="n">
        <f aca="false">MOD(G26-H26,32)</f>
        <v>21</v>
      </c>
      <c r="H27" s="29" t="n">
        <v>1</v>
      </c>
      <c r="I27" s="21" t="str">
        <f aca="false">CONCATENATE("[",H27-1,":0]")</f>
        <v>[0:0]</v>
      </c>
      <c r="J27" s="21" t="str">
        <f aca="false">CONCATENATE("[",G27,":",G27-H27+1,"]")</f>
        <v>[21:21]</v>
      </c>
      <c r="K27" s="17" t="s">
        <v>73</v>
      </c>
      <c r="L27" s="17" t="s">
        <v>74</v>
      </c>
      <c r="M27" s="17" t="n">
        <v>0</v>
      </c>
      <c r="N27" s="26" t="s">
        <v>120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customFormat="false" ht="13.5" hidden="false" customHeight="true" outlineLevel="0" collapsed="false">
      <c r="A28" s="10"/>
      <c r="B28" s="16"/>
      <c r="C28" s="18"/>
      <c r="D28" s="18" t="n">
        <f aca="false">D$5+QUOTIENT(SUM(H$5:H27),32)*4</f>
        <v>20</v>
      </c>
      <c r="E28" s="24" t="s">
        <v>77</v>
      </c>
      <c r="F28" s="17" t="s">
        <v>121</v>
      </c>
      <c r="G28" s="18" t="n">
        <f aca="false">MOD(G27-H27,32)</f>
        <v>20</v>
      </c>
      <c r="H28" s="29" t="n">
        <v>1</v>
      </c>
      <c r="I28" s="21" t="str">
        <f aca="false">CONCATENATE("[",H28-1,":0]")</f>
        <v>[0:0]</v>
      </c>
      <c r="J28" s="21" t="str">
        <f aca="false">CONCATENATE("[",G28,":",G28-H28+1,"]")</f>
        <v>[20:20]</v>
      </c>
      <c r="K28" s="17" t="s">
        <v>73</v>
      </c>
      <c r="L28" s="17" t="s">
        <v>74</v>
      </c>
      <c r="M28" s="17" t="n">
        <v>0</v>
      </c>
      <c r="N28" s="3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customFormat="false" ht="13.5" hidden="false" customHeight="true" outlineLevel="0" collapsed="false">
      <c r="A29" s="10"/>
      <c r="B29" s="16"/>
      <c r="C29" s="18"/>
      <c r="D29" s="18" t="n">
        <f aca="false">D$5+QUOTIENT(SUM(H$5:H28),32)*4</f>
        <v>20</v>
      </c>
      <c r="E29" s="24" t="s">
        <v>122</v>
      </c>
      <c r="F29" s="17" t="s">
        <v>72</v>
      </c>
      <c r="G29" s="18" t="n">
        <f aca="false">MOD(G28-H28,32)</f>
        <v>19</v>
      </c>
      <c r="H29" s="29" t="n">
        <v>4</v>
      </c>
      <c r="I29" s="21" t="str">
        <f aca="false">CONCATENATE("[",H29-1,":0]")</f>
        <v>[3:0]</v>
      </c>
      <c r="J29" s="21" t="str">
        <f aca="false">CONCATENATE("[",G29,":",G29-H29+1,"]")</f>
        <v>[19:16]</v>
      </c>
      <c r="K29" s="17" t="s">
        <v>73</v>
      </c>
      <c r="L29" s="17" t="s">
        <v>74</v>
      </c>
      <c r="M29" s="17" t="n">
        <v>0</v>
      </c>
      <c r="N29" s="26" t="s">
        <v>123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customFormat="false" ht="13.5" hidden="false" customHeight="true" outlineLevel="0" collapsed="false">
      <c r="A30" s="10"/>
      <c r="B30" s="16"/>
      <c r="C30" s="18"/>
      <c r="D30" s="18" t="n">
        <f aca="false">D$5+QUOTIENT(SUM(H$5:H29),32)*4</f>
        <v>20</v>
      </c>
      <c r="E30" s="24" t="s">
        <v>124</v>
      </c>
      <c r="F30" s="17" t="s">
        <v>72</v>
      </c>
      <c r="G30" s="18" t="n">
        <f aca="false">MOD(G29-H29,32)</f>
        <v>15</v>
      </c>
      <c r="H30" s="29" t="n">
        <v>16</v>
      </c>
      <c r="I30" s="21" t="str">
        <f aca="false">CONCATENATE("[",H30-1,":0]")</f>
        <v>[15:0]</v>
      </c>
      <c r="J30" s="21" t="str">
        <f aca="false">CONCATENATE("[",G30,":",G30-H30+1,"]")</f>
        <v>[15:0]</v>
      </c>
      <c r="K30" s="17" t="s">
        <v>73</v>
      </c>
      <c r="L30" s="17" t="s">
        <v>74</v>
      </c>
      <c r="M30" s="17" t="n">
        <v>0</v>
      </c>
      <c r="N30" s="26" t="s">
        <v>125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customFormat="false" ht="13.5" hidden="false" customHeight="true" outlineLevel="0" collapsed="false">
      <c r="A31" s="10"/>
      <c r="B31" s="16"/>
      <c r="C31" s="18" t="s">
        <v>126</v>
      </c>
      <c r="D31" s="18" t="n">
        <f aca="false">D$5+QUOTIENT(SUM(H$5:H30),32)*4</f>
        <v>24</v>
      </c>
      <c r="E31" s="24" t="s">
        <v>127</v>
      </c>
      <c r="F31" s="17" t="s">
        <v>72</v>
      </c>
      <c r="G31" s="18" t="n">
        <f aca="false">MOD(G30-H30,32)</f>
        <v>31</v>
      </c>
      <c r="H31" s="29" t="n">
        <v>1</v>
      </c>
      <c r="I31" s="21" t="str">
        <f aca="false">CONCATENATE("[",H31-1,":0]")</f>
        <v>[0:0]</v>
      </c>
      <c r="J31" s="21" t="str">
        <f aca="false">CONCATENATE("[",G31,":",G31-H31+1,"]")</f>
        <v>[31:31]</v>
      </c>
      <c r="K31" s="17" t="s">
        <v>85</v>
      </c>
      <c r="L31" s="17" t="s">
        <v>74</v>
      </c>
      <c r="M31" s="17" t="n">
        <v>0</v>
      </c>
      <c r="N31" s="26" t="s">
        <v>128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customFormat="false" ht="13.5" hidden="false" customHeight="true" outlineLevel="0" collapsed="false">
      <c r="A32" s="10"/>
      <c r="B32" s="16"/>
      <c r="C32" s="18"/>
      <c r="D32" s="18" t="n">
        <f aca="false">D$5+QUOTIENT(SUM(H$5:H31),32)*4</f>
        <v>24</v>
      </c>
      <c r="E32" s="24" t="s">
        <v>129</v>
      </c>
      <c r="F32" s="17" t="s">
        <v>72</v>
      </c>
      <c r="G32" s="18" t="n">
        <f aca="false">MOD(G31-H31,32)</f>
        <v>30</v>
      </c>
      <c r="H32" s="29" t="n">
        <v>1</v>
      </c>
      <c r="I32" s="21" t="str">
        <f aca="false">CONCATENATE("[",H32-1,":0]")</f>
        <v>[0:0]</v>
      </c>
      <c r="J32" s="21" t="str">
        <f aca="false">CONCATENATE("[",G32,":",G32-H32+1,"]")</f>
        <v>[30:30]</v>
      </c>
      <c r="K32" s="17" t="s">
        <v>85</v>
      </c>
      <c r="L32" s="17" t="s">
        <v>74</v>
      </c>
      <c r="M32" s="17" t="n">
        <v>0</v>
      </c>
      <c r="N32" s="26" t="s">
        <v>128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customFormat="false" ht="15" hidden="false" customHeight="true" outlineLevel="0" collapsed="false">
      <c r="A33" s="10"/>
      <c r="B33" s="16"/>
      <c r="C33" s="18"/>
      <c r="D33" s="18" t="n">
        <f aca="false">D$5+QUOTIENT(SUM(H$5:H32),32)*4</f>
        <v>24</v>
      </c>
      <c r="E33" s="24" t="s">
        <v>130</v>
      </c>
      <c r="F33" s="17" t="s">
        <v>72</v>
      </c>
      <c r="G33" s="18" t="n">
        <f aca="false">MOD(G32-H32,32)</f>
        <v>29</v>
      </c>
      <c r="H33" s="29" t="n">
        <v>1</v>
      </c>
      <c r="I33" s="21" t="str">
        <f aca="false">CONCATENATE("[",H33-1,":0]")</f>
        <v>[0:0]</v>
      </c>
      <c r="J33" s="21" t="str">
        <f aca="false">CONCATENATE("[",G33,":",G33-H33+1,"]")</f>
        <v>[29:29]</v>
      </c>
      <c r="K33" s="17" t="s">
        <v>85</v>
      </c>
      <c r="L33" s="17" t="s">
        <v>74</v>
      </c>
      <c r="M33" s="17" t="n">
        <v>0</v>
      </c>
      <c r="N33" s="26" t="s">
        <v>128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customFormat="false" ht="13.5" hidden="false" customHeight="true" outlineLevel="0" collapsed="false">
      <c r="A34" s="10"/>
      <c r="B34" s="16"/>
      <c r="C34" s="18"/>
      <c r="D34" s="18" t="n">
        <f aca="false">D$5+QUOTIENT(SUM(H$5:H33),32)*4</f>
        <v>24</v>
      </c>
      <c r="E34" s="24" t="s">
        <v>131</v>
      </c>
      <c r="F34" s="17" t="s">
        <v>72</v>
      </c>
      <c r="G34" s="18" t="n">
        <f aca="false">MOD(G33-H33,32)</f>
        <v>28</v>
      </c>
      <c r="H34" s="29" t="n">
        <v>1</v>
      </c>
      <c r="I34" s="21" t="str">
        <f aca="false">CONCATENATE("[",H34-1,":0]")</f>
        <v>[0:0]</v>
      </c>
      <c r="J34" s="21" t="str">
        <f aca="false">CONCATENATE("[",G34,":",G34-H34+1,"]")</f>
        <v>[28:28]</v>
      </c>
      <c r="K34" s="17" t="s">
        <v>85</v>
      </c>
      <c r="L34" s="17" t="s">
        <v>74</v>
      </c>
      <c r="M34" s="17" t="n">
        <v>0</v>
      </c>
      <c r="N34" s="26" t="s">
        <v>128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customFormat="false" ht="15" hidden="false" customHeight="true" outlineLevel="0" collapsed="false">
      <c r="A35" s="10"/>
      <c r="B35" s="16"/>
      <c r="C35" s="18"/>
      <c r="D35" s="18" t="n">
        <f aca="false">D$5+QUOTIENT(SUM(H$5:H34),32)*4</f>
        <v>24</v>
      </c>
      <c r="E35" s="24" t="s">
        <v>132</v>
      </c>
      <c r="F35" s="17" t="s">
        <v>72</v>
      </c>
      <c r="G35" s="18" t="n">
        <f aca="false">MOD(G34-H34,32)</f>
        <v>27</v>
      </c>
      <c r="H35" s="29" t="n">
        <v>1</v>
      </c>
      <c r="I35" s="21" t="str">
        <f aca="false">CONCATENATE("[",H35-1,":0]")</f>
        <v>[0:0]</v>
      </c>
      <c r="J35" s="21" t="str">
        <f aca="false">CONCATENATE("[",G35,":",G35-H35+1,"]")</f>
        <v>[27:27]</v>
      </c>
      <c r="K35" s="17" t="s">
        <v>85</v>
      </c>
      <c r="L35" s="17" t="s">
        <v>74</v>
      </c>
      <c r="M35" s="17" t="n">
        <v>0</v>
      </c>
      <c r="N35" s="26" t="s">
        <v>128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customFormat="false" ht="15" hidden="false" customHeight="true" outlineLevel="0" collapsed="false">
      <c r="A36" s="10"/>
      <c r="B36" s="16"/>
      <c r="C36" s="18"/>
      <c r="D36" s="18" t="n">
        <f aca="false">D$5+QUOTIENT(SUM(H$5:H35),32)*4</f>
        <v>24</v>
      </c>
      <c r="E36" s="24" t="s">
        <v>133</v>
      </c>
      <c r="F36" s="17" t="s">
        <v>72</v>
      </c>
      <c r="G36" s="18" t="n">
        <f aca="false">MOD(G35-H35,32)</f>
        <v>26</v>
      </c>
      <c r="H36" s="29" t="n">
        <v>2</v>
      </c>
      <c r="I36" s="21" t="str">
        <f aca="false">CONCATENATE("[",H36-1,":0]")</f>
        <v>[1:0]</v>
      </c>
      <c r="J36" s="21" t="str">
        <f aca="false">CONCATENATE("[",G36,":",G36-H36+1,"]")</f>
        <v>[26:25]</v>
      </c>
      <c r="K36" s="17" t="s">
        <v>85</v>
      </c>
      <c r="L36" s="17" t="s">
        <v>74</v>
      </c>
      <c r="M36" s="17" t="n">
        <v>0</v>
      </c>
      <c r="N36" s="24" t="s">
        <v>134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customFormat="false" ht="13.5" hidden="false" customHeight="true" outlineLevel="0" collapsed="false">
      <c r="A37" s="10"/>
      <c r="B37" s="16"/>
      <c r="C37" s="18"/>
      <c r="D37" s="18" t="n">
        <f aca="false">D$5+QUOTIENT(SUM(H$5:H36),32)*4</f>
        <v>24</v>
      </c>
      <c r="E37" s="24" t="s">
        <v>135</v>
      </c>
      <c r="F37" s="17" t="s">
        <v>72</v>
      </c>
      <c r="G37" s="18" t="n">
        <f aca="false">MOD(G36-H36,32)</f>
        <v>24</v>
      </c>
      <c r="H37" s="29" t="n">
        <v>1</v>
      </c>
      <c r="I37" s="21" t="str">
        <f aca="false">CONCATENATE("[",H37-1,":0]")</f>
        <v>[0:0]</v>
      </c>
      <c r="J37" s="21" t="str">
        <f aca="false">CONCATENATE("[",G37,":",G37-H37+1,"]")</f>
        <v>[24:24]</v>
      </c>
      <c r="K37" s="17" t="s">
        <v>85</v>
      </c>
      <c r="L37" s="17" t="s">
        <v>74</v>
      </c>
      <c r="M37" s="17" t="n">
        <v>0</v>
      </c>
      <c r="N37" s="26" t="s">
        <v>128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customFormat="false" ht="13.5" hidden="false" customHeight="true" outlineLevel="0" collapsed="false">
      <c r="A38" s="10"/>
      <c r="B38" s="16"/>
      <c r="C38" s="18"/>
      <c r="D38" s="18" t="n">
        <f aca="false">D$5+QUOTIENT(SUM(H$5:H37),32)*4</f>
        <v>24</v>
      </c>
      <c r="E38" s="24" t="s">
        <v>136</v>
      </c>
      <c r="F38" s="17" t="s">
        <v>72</v>
      </c>
      <c r="G38" s="18" t="n">
        <f aca="false">MOD(G37-H37,32)</f>
        <v>23</v>
      </c>
      <c r="H38" s="29" t="n">
        <v>1</v>
      </c>
      <c r="I38" s="21" t="str">
        <f aca="false">CONCATENATE("[",H38-1,":0]")</f>
        <v>[0:0]</v>
      </c>
      <c r="J38" s="21" t="str">
        <f aca="false">CONCATENATE("[",G38,":",G38-H38+1,"]")</f>
        <v>[23:23]</v>
      </c>
      <c r="K38" s="17" t="s">
        <v>85</v>
      </c>
      <c r="L38" s="17" t="s">
        <v>74</v>
      </c>
      <c r="M38" s="17" t="n">
        <v>0</v>
      </c>
      <c r="N38" s="26" t="s">
        <v>128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13.5" hidden="false" customHeight="true" outlineLevel="0" collapsed="false">
      <c r="A39" s="10"/>
      <c r="B39" s="16"/>
      <c r="C39" s="18"/>
      <c r="D39" s="18" t="n">
        <f aca="false">D$5+QUOTIENT(SUM(H$5:H38),32)*4</f>
        <v>24</v>
      </c>
      <c r="E39" s="24" t="s">
        <v>137</v>
      </c>
      <c r="F39" s="17" t="s">
        <v>72</v>
      </c>
      <c r="G39" s="18" t="n">
        <f aca="false">MOD(G38-H38,32)</f>
        <v>22</v>
      </c>
      <c r="H39" s="29" t="n">
        <v>1</v>
      </c>
      <c r="I39" s="21" t="str">
        <f aca="false">CONCATENATE("[",H39-1,":0]")</f>
        <v>[0:0]</v>
      </c>
      <c r="J39" s="21" t="str">
        <f aca="false">CONCATENATE("[",G39,":",G39-H39+1,"]")</f>
        <v>[22:22]</v>
      </c>
      <c r="K39" s="17" t="s">
        <v>85</v>
      </c>
      <c r="L39" s="17" t="s">
        <v>74</v>
      </c>
      <c r="M39" s="17" t="n">
        <v>0</v>
      </c>
      <c r="N39" s="26" t="s">
        <v>128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customFormat="false" ht="13.5" hidden="false" customHeight="true" outlineLevel="0" collapsed="false">
      <c r="A40" s="10"/>
      <c r="B40" s="16"/>
      <c r="C40" s="18"/>
      <c r="D40" s="18" t="n">
        <f aca="false">D$5+QUOTIENT(SUM(H$5:H39),32)*4</f>
        <v>24</v>
      </c>
      <c r="E40" s="24" t="s">
        <v>138</v>
      </c>
      <c r="F40" s="17" t="s">
        <v>72</v>
      </c>
      <c r="G40" s="18" t="n">
        <f aca="false">MOD(G39-H39,32)</f>
        <v>21</v>
      </c>
      <c r="H40" s="29" t="n">
        <v>1</v>
      </c>
      <c r="I40" s="21" t="str">
        <f aca="false">CONCATENATE("[",H40-1,":0]")</f>
        <v>[0:0]</v>
      </c>
      <c r="J40" s="21" t="str">
        <f aca="false">CONCATENATE("[",G40,":",G40-H40+1,"]")</f>
        <v>[21:21]</v>
      </c>
      <c r="K40" s="17" t="s">
        <v>85</v>
      </c>
      <c r="L40" s="17" t="s">
        <v>74</v>
      </c>
      <c r="M40" s="17" t="n">
        <v>0</v>
      </c>
      <c r="N40" s="26" t="s">
        <v>128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13.5" hidden="false" customHeight="true" outlineLevel="0" collapsed="false">
      <c r="A41" s="10"/>
      <c r="B41" s="16"/>
      <c r="C41" s="18"/>
      <c r="D41" s="18" t="n">
        <f aca="false">D$5+QUOTIENT(SUM(H$5:H40),32)*4</f>
        <v>24</v>
      </c>
      <c r="E41" s="22" t="s">
        <v>77</v>
      </c>
      <c r="F41" s="23" t="s">
        <v>78</v>
      </c>
      <c r="G41" s="18" t="n">
        <f aca="false">MOD(G40-H40,32)</f>
        <v>20</v>
      </c>
      <c r="H41" s="20" t="n">
        <v>21</v>
      </c>
      <c r="I41" s="21" t="str">
        <f aca="false">CONCATENATE("[",H41-1,":0]")</f>
        <v>[20:0]</v>
      </c>
      <c r="J41" s="21" t="str">
        <f aca="false">CONCATENATE("[",G41,":",G41-H41+1,"]")</f>
        <v>[20:0]</v>
      </c>
      <c r="K41" s="17" t="s">
        <v>73</v>
      </c>
      <c r="L41" s="17" t="s">
        <v>74</v>
      </c>
      <c r="M41" s="17" t="n">
        <v>0</v>
      </c>
      <c r="N41" s="24" t="s">
        <v>139</v>
      </c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3.5" hidden="false" customHeight="true" outlineLevel="0" collapsed="false">
      <c r="A42" s="10"/>
      <c r="B42" s="16"/>
      <c r="C42" s="18" t="s">
        <v>140</v>
      </c>
      <c r="D42" s="18" t="n">
        <f aca="false">D$5+QUOTIENT(SUM(H$5:H41),32)*4</f>
        <v>28</v>
      </c>
      <c r="E42" s="24" t="s">
        <v>141</v>
      </c>
      <c r="F42" s="17" t="s">
        <v>72</v>
      </c>
      <c r="G42" s="18" t="n">
        <f aca="false">MOD(G41-H41,32)</f>
        <v>31</v>
      </c>
      <c r="H42" s="20" t="n">
        <v>32</v>
      </c>
      <c r="I42" s="21" t="str">
        <f aca="false">CONCATENATE("[",H42-1,":0]")</f>
        <v>[31:0]</v>
      </c>
      <c r="J42" s="21" t="str">
        <f aca="false">CONCATENATE("[",G42,":",G42-H42+1,"]")</f>
        <v>[31:0]</v>
      </c>
      <c r="K42" s="17" t="s">
        <v>73</v>
      </c>
      <c r="L42" s="17" t="s">
        <v>74</v>
      </c>
      <c r="M42" s="17" t="n">
        <v>0</v>
      </c>
      <c r="N42" s="24" t="s">
        <v>142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3.5" hidden="false" customHeight="true" outlineLevel="0" collapsed="false">
      <c r="A43" s="10"/>
      <c r="B43" s="16"/>
      <c r="C43" s="18" t="s">
        <v>143</v>
      </c>
      <c r="D43" s="18" t="n">
        <f aca="false">D$5+QUOTIENT(SUM(H$5:H42),32)*4</f>
        <v>32</v>
      </c>
      <c r="E43" s="24" t="s">
        <v>144</v>
      </c>
      <c r="F43" s="17" t="s">
        <v>72</v>
      </c>
      <c r="G43" s="18" t="n">
        <f aca="false">MOD(G42-H42,32)</f>
        <v>31</v>
      </c>
      <c r="H43" s="20" t="n">
        <v>32</v>
      </c>
      <c r="I43" s="21" t="str">
        <f aca="false">CONCATENATE("[",H43-1,":0]")</f>
        <v>[31:0]</v>
      </c>
      <c r="J43" s="21" t="str">
        <f aca="false">CONCATENATE("[",G43,":",G43-H43+1,"]")</f>
        <v>[31:0]</v>
      </c>
      <c r="K43" s="17" t="s">
        <v>73</v>
      </c>
      <c r="L43" s="17" t="s">
        <v>74</v>
      </c>
      <c r="M43" s="17" t="n">
        <v>0</v>
      </c>
      <c r="N43" s="24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3.5" hidden="false" customHeight="true" outlineLevel="0" collapsed="false">
      <c r="A44" s="10"/>
      <c r="B44" s="16"/>
      <c r="C44" s="18" t="s">
        <v>145</v>
      </c>
      <c r="D44" s="18" t="n">
        <f aca="false">D$5+QUOTIENT(SUM(H$5:H43),32)*4</f>
        <v>36</v>
      </c>
      <c r="E44" s="24" t="s">
        <v>146</v>
      </c>
      <c r="F44" s="17" t="s">
        <v>72</v>
      </c>
      <c r="G44" s="18" t="n">
        <f aca="false">MOD(G43-H43,32)</f>
        <v>31</v>
      </c>
      <c r="H44" s="20" t="n">
        <v>32</v>
      </c>
      <c r="I44" s="21" t="str">
        <f aca="false">CONCATENATE("[",H44-1,":0]")</f>
        <v>[31:0]</v>
      </c>
      <c r="J44" s="21" t="str">
        <f aca="false">CONCATENATE("[",G44,":",G44-H44+1,"]")</f>
        <v>[31:0]</v>
      </c>
      <c r="K44" s="17" t="s">
        <v>73</v>
      </c>
      <c r="L44" s="17" t="s">
        <v>74</v>
      </c>
      <c r="M44" s="17" t="n">
        <v>0</v>
      </c>
      <c r="N44" s="24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13.5" hidden="false" customHeight="true" outlineLevel="0" collapsed="false">
      <c r="A45" s="10"/>
      <c r="B45" s="16"/>
      <c r="C45" s="17" t="s">
        <v>147</v>
      </c>
      <c r="D45" s="18" t="n">
        <f aca="false">D$5+QUOTIENT(SUM(H$5:H44),32)*4</f>
        <v>40</v>
      </c>
      <c r="E45" s="25" t="s">
        <v>148</v>
      </c>
      <c r="F45" s="17" t="s">
        <v>72</v>
      </c>
      <c r="G45" s="18" t="n">
        <f aca="false">MOD(G44-H44,32)</f>
        <v>31</v>
      </c>
      <c r="H45" s="20" t="n">
        <v>32</v>
      </c>
      <c r="I45" s="21" t="str">
        <f aca="false">CONCATENATE("[",H45-1,":0]")</f>
        <v>[31:0]</v>
      </c>
      <c r="J45" s="21" t="str">
        <f aca="false">CONCATENATE("[",G45,":",G45-H45+1,"]")</f>
        <v>[31:0]</v>
      </c>
      <c r="K45" s="17" t="s">
        <v>85</v>
      </c>
      <c r="L45" s="17" t="s">
        <v>74</v>
      </c>
      <c r="M45" s="17" t="n">
        <v>0</v>
      </c>
      <c r="N45" s="26" t="s">
        <v>149</v>
      </c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13.5" hidden="false" customHeight="true" outlineLevel="0" collapsed="false">
      <c r="A46" s="10"/>
      <c r="B46" s="16"/>
      <c r="C46" s="17" t="s">
        <v>150</v>
      </c>
      <c r="D46" s="18" t="n">
        <f aca="false">D$5+QUOTIENT(SUM(H$5:H45),32)*4</f>
        <v>44</v>
      </c>
      <c r="E46" s="25" t="s">
        <v>151</v>
      </c>
      <c r="F46" s="17" t="s">
        <v>72</v>
      </c>
      <c r="G46" s="18" t="n">
        <f aca="false">MOD(G45-H45,32)</f>
        <v>31</v>
      </c>
      <c r="H46" s="20" t="n">
        <v>32</v>
      </c>
      <c r="I46" s="21" t="str">
        <f aca="false">CONCATENATE("[",H46-1,":0]")</f>
        <v>[31:0]</v>
      </c>
      <c r="J46" s="21" t="str">
        <f aca="false">CONCATENATE("[",G46,":",G46-H46+1,"]")</f>
        <v>[31:0]</v>
      </c>
      <c r="K46" s="17" t="s">
        <v>85</v>
      </c>
      <c r="L46" s="17" t="s">
        <v>74</v>
      </c>
      <c r="M46" s="17" t="n">
        <v>0</v>
      </c>
      <c r="N46" s="26" t="s">
        <v>152</v>
      </c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customFormat="false" ht="13.5" hidden="false" customHeight="true" outlineLevel="0" collapsed="false">
      <c r="A47" s="10"/>
      <c r="B47" s="16"/>
      <c r="C47" s="17" t="s">
        <v>153</v>
      </c>
      <c r="D47" s="18" t="n">
        <f aca="false">D$5+QUOTIENT(SUM(H$5:H46),32)*4</f>
        <v>48</v>
      </c>
      <c r="E47" s="24" t="s">
        <v>154</v>
      </c>
      <c r="F47" s="17" t="s">
        <v>72</v>
      </c>
      <c r="G47" s="18" t="n">
        <f aca="false">MOD(G46-H46,32)</f>
        <v>31</v>
      </c>
      <c r="H47" s="20" t="n">
        <v>32</v>
      </c>
      <c r="I47" s="21" t="str">
        <f aca="false">CONCATENATE("[",H47-1,":0]")</f>
        <v>[31:0]</v>
      </c>
      <c r="J47" s="21" t="str">
        <f aca="false">CONCATENATE("[",G47,":",G47-H47+1,"]")</f>
        <v>[31:0]</v>
      </c>
      <c r="K47" s="17" t="s">
        <v>85</v>
      </c>
      <c r="L47" s="17" t="s">
        <v>74</v>
      </c>
      <c r="M47" s="17" t="n">
        <v>0</v>
      </c>
      <c r="N47" s="28" t="s">
        <v>155</v>
      </c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customFormat="false" ht="13.5" hidden="false" customHeight="true" outlineLevel="0" collapsed="false">
      <c r="A48" s="10"/>
      <c r="B48" s="16"/>
      <c r="C48" s="17" t="s">
        <v>156</v>
      </c>
      <c r="D48" s="18" t="n">
        <f aca="false">D$5+QUOTIENT(SUM(H$5:H47),32)*4</f>
        <v>52</v>
      </c>
      <c r="E48" s="24" t="s">
        <v>156</v>
      </c>
      <c r="F48" s="17" t="s">
        <v>72</v>
      </c>
      <c r="G48" s="18" t="n">
        <f aca="false">MOD(G47-H47,32)</f>
        <v>31</v>
      </c>
      <c r="H48" s="20" t="n">
        <v>32</v>
      </c>
      <c r="I48" s="21" t="str">
        <f aca="false">CONCATENATE("[",H48-1,":0]")</f>
        <v>[31:0]</v>
      </c>
      <c r="J48" s="21" t="str">
        <f aca="false">CONCATENATE("[",G48,":",G48-H48+1,"]")</f>
        <v>[31:0]</v>
      </c>
      <c r="K48" s="17" t="s">
        <v>85</v>
      </c>
      <c r="L48" s="17" t="s">
        <v>74</v>
      </c>
      <c r="M48" s="17" t="s">
        <v>157</v>
      </c>
      <c r="N48" s="26" t="s">
        <v>158</v>
      </c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customFormat="false" ht="13.5" hidden="false" customHeight="true" outlineLevel="0" collapsed="false">
      <c r="A49" s="10"/>
      <c r="B49" s="16"/>
      <c r="C49" s="17" t="s">
        <v>159</v>
      </c>
      <c r="D49" s="18" t="n">
        <f aca="false">D$5+QUOTIENT(SUM(H$5:H48),32)*4</f>
        <v>56</v>
      </c>
      <c r="E49" s="24" t="s">
        <v>159</v>
      </c>
      <c r="F49" s="17" t="s">
        <v>72</v>
      </c>
      <c r="G49" s="18" t="n">
        <f aca="false">MOD(G48-H48,32)</f>
        <v>31</v>
      </c>
      <c r="H49" s="20" t="n">
        <v>32</v>
      </c>
      <c r="I49" s="21" t="str">
        <f aca="false">CONCATENATE("[",H49-1,":0]")</f>
        <v>[31:0]</v>
      </c>
      <c r="J49" s="21" t="str">
        <f aca="false">CONCATENATE("[",G49,":",G49-H49+1,"]")</f>
        <v>[31:0]</v>
      </c>
      <c r="K49" s="17" t="s">
        <v>85</v>
      </c>
      <c r="L49" s="17" t="s">
        <v>74</v>
      </c>
      <c r="M49" s="17" t="s">
        <v>157</v>
      </c>
      <c r="N49" s="26" t="s">
        <v>160</v>
      </c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customFormat="false" ht="13.5" hidden="false" customHeight="true" outlineLevel="0" collapsed="false">
      <c r="A50" s="10"/>
      <c r="B50" s="16"/>
      <c r="C50" s="17" t="s">
        <v>161</v>
      </c>
      <c r="D50" s="18" t="n">
        <f aca="false">D$5+QUOTIENT(SUM(H$5:H49),32)*4</f>
        <v>60</v>
      </c>
      <c r="E50" s="22" t="s">
        <v>77</v>
      </c>
      <c r="F50" s="23" t="s">
        <v>78</v>
      </c>
      <c r="G50" s="18" t="n">
        <f aca="false">MOD(G49-H49,32)</f>
        <v>31</v>
      </c>
      <c r="H50" s="20" t="n">
        <v>31</v>
      </c>
      <c r="I50" s="21" t="str">
        <f aca="false">CONCATENATE("[",H50-1,":0]")</f>
        <v>[30:0]</v>
      </c>
      <c r="J50" s="21" t="str">
        <f aca="false">CONCATENATE("[",G50,":",G50-H50+1,"]")</f>
        <v>[31:1]</v>
      </c>
      <c r="K50" s="17" t="s">
        <v>73</v>
      </c>
      <c r="L50" s="17" t="s">
        <v>74</v>
      </c>
      <c r="M50" s="17" t="n">
        <v>0</v>
      </c>
      <c r="N50" s="1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customFormat="false" ht="13.5" hidden="false" customHeight="true" outlineLevel="0" collapsed="false">
      <c r="A51" s="10"/>
      <c r="B51" s="16"/>
      <c r="C51" s="17"/>
      <c r="D51" s="18" t="n">
        <f aca="false">D$5+QUOTIENT(SUM(H$5:H50),32)*4</f>
        <v>60</v>
      </c>
      <c r="E51" s="24" t="s">
        <v>162</v>
      </c>
      <c r="F51" s="17" t="s">
        <v>72</v>
      </c>
      <c r="G51" s="18" t="n">
        <f aca="false">MOD(G50-H50,32)</f>
        <v>0</v>
      </c>
      <c r="H51" s="20" t="n">
        <v>1</v>
      </c>
      <c r="I51" s="21" t="str">
        <f aca="false">CONCATENATE("[",H51-1,":0]")</f>
        <v>[0:0]</v>
      </c>
      <c r="J51" s="21" t="str">
        <f aca="false">CONCATENATE("[",G51,":",G51-H51+1,"]")</f>
        <v>[0:0]</v>
      </c>
      <c r="K51" s="17" t="s">
        <v>85</v>
      </c>
      <c r="L51" s="17" t="s">
        <v>74</v>
      </c>
      <c r="M51" s="17" t="n">
        <v>0</v>
      </c>
      <c r="N51" s="26" t="s">
        <v>163</v>
      </c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customFormat="false" ht="13.5" hidden="false" customHeight="true" outlineLevel="0" collapsed="false">
      <c r="A52" s="10"/>
      <c r="B52" s="16"/>
      <c r="C52" s="17" t="s">
        <v>164</v>
      </c>
      <c r="D52" s="18" t="n">
        <f aca="false">D$5+QUOTIENT(SUM(H$5:H51),32)*4</f>
        <v>64</v>
      </c>
      <c r="E52" s="24" t="s">
        <v>164</v>
      </c>
      <c r="F52" s="17" t="s">
        <v>72</v>
      </c>
      <c r="G52" s="18" t="n">
        <f aca="false">MOD(G51-H51,32)</f>
        <v>31</v>
      </c>
      <c r="H52" s="20" t="n">
        <v>32</v>
      </c>
      <c r="I52" s="21" t="str">
        <f aca="false">CONCATENATE("[",H52-1,":0]")</f>
        <v>[31:0]</v>
      </c>
      <c r="J52" s="21" t="str">
        <f aca="false">CONCATENATE("[",G52,":",G52-H52+1,"]")</f>
        <v>[31:0]</v>
      </c>
      <c r="K52" s="17" t="s">
        <v>85</v>
      </c>
      <c r="L52" s="17" t="s">
        <v>74</v>
      </c>
      <c r="M52" s="17" t="n">
        <v>0</v>
      </c>
      <c r="N52" s="28" t="s">
        <v>165</v>
      </c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customFormat="false" ht="13.5" hidden="false" customHeight="true" outlineLevel="0" collapsed="false">
      <c r="A53" s="10"/>
      <c r="B53" s="16"/>
      <c r="C53" s="17" t="s">
        <v>166</v>
      </c>
      <c r="D53" s="18" t="n">
        <f aca="false">D$5+QUOTIENT(SUM(H$5:H52),32)*4</f>
        <v>68</v>
      </c>
      <c r="E53" s="24" t="s">
        <v>166</v>
      </c>
      <c r="F53" s="17" t="s">
        <v>72</v>
      </c>
      <c r="G53" s="18" t="n">
        <f aca="false">MOD(G52-H52,32)</f>
        <v>31</v>
      </c>
      <c r="H53" s="20" t="n">
        <v>32</v>
      </c>
      <c r="I53" s="21" t="str">
        <f aca="false">CONCATENATE("[",H53-1,":0]")</f>
        <v>[31:0]</v>
      </c>
      <c r="J53" s="21" t="str">
        <f aca="false">CONCATENATE("[",G53,":",G53-H53+1,"]")</f>
        <v>[31:0]</v>
      </c>
      <c r="K53" s="17" t="s">
        <v>85</v>
      </c>
      <c r="L53" s="17" t="s">
        <v>74</v>
      </c>
      <c r="M53" s="17" t="n">
        <v>0</v>
      </c>
      <c r="N53" s="28" t="s">
        <v>165</v>
      </c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Format="false" ht="13.5" hidden="false" customHeight="true" outlineLevel="0" collapsed="false">
      <c r="A54" s="10"/>
      <c r="B54" s="16"/>
      <c r="C54" s="17" t="s">
        <v>167</v>
      </c>
      <c r="D54" s="18" t="n">
        <f aca="false">D$5+QUOTIENT(SUM(H$5:H53),32)*4</f>
        <v>72</v>
      </c>
      <c r="E54" s="24" t="s">
        <v>167</v>
      </c>
      <c r="F54" s="17" t="s">
        <v>72</v>
      </c>
      <c r="G54" s="18" t="n">
        <f aca="false">MOD(G53-H53,32)</f>
        <v>31</v>
      </c>
      <c r="H54" s="20" t="n">
        <v>32</v>
      </c>
      <c r="I54" s="21" t="str">
        <f aca="false">CONCATENATE("[",H54-1,":0]")</f>
        <v>[31:0]</v>
      </c>
      <c r="J54" s="21" t="str">
        <f aca="false">CONCATENATE("[",G54,":",G54-H54+1,"]")</f>
        <v>[31:0]</v>
      </c>
      <c r="K54" s="17" t="s">
        <v>85</v>
      </c>
      <c r="L54" s="17" t="s">
        <v>74</v>
      </c>
      <c r="M54" s="17" t="n">
        <v>0</v>
      </c>
      <c r="N54" s="28" t="s">
        <v>165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customFormat="false" ht="13.5" hidden="false" customHeight="true" outlineLevel="0" collapsed="false">
      <c r="A55" s="10"/>
      <c r="B55" s="16"/>
      <c r="C55" s="17" t="s">
        <v>168</v>
      </c>
      <c r="D55" s="18" t="n">
        <f aca="false">D$5+QUOTIENT(SUM(H$5:H54),32)*4</f>
        <v>76</v>
      </c>
      <c r="E55" s="24" t="s">
        <v>168</v>
      </c>
      <c r="F55" s="17" t="s">
        <v>72</v>
      </c>
      <c r="G55" s="18" t="n">
        <f aca="false">MOD(G54-H54,32)</f>
        <v>31</v>
      </c>
      <c r="H55" s="20" t="n">
        <v>32</v>
      </c>
      <c r="I55" s="21" t="str">
        <f aca="false">CONCATENATE("[",H55-1,":0]")</f>
        <v>[31:0]</v>
      </c>
      <c r="J55" s="21" t="str">
        <f aca="false">CONCATENATE("[",G55,":",G55-H55+1,"]")</f>
        <v>[31:0]</v>
      </c>
      <c r="K55" s="17" t="s">
        <v>85</v>
      </c>
      <c r="L55" s="17" t="s">
        <v>74</v>
      </c>
      <c r="M55" s="17" t="n">
        <v>0</v>
      </c>
      <c r="N55" s="28" t="s">
        <v>165</v>
      </c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customFormat="false" ht="13.5" hidden="false" customHeight="true" outlineLevel="0" collapsed="false">
      <c r="A56" s="10"/>
      <c r="B56" s="16"/>
      <c r="C56" s="17" t="s">
        <v>169</v>
      </c>
      <c r="D56" s="18" t="n">
        <f aca="false">D$5+QUOTIENT(SUM(H$5:H55),32)*4</f>
        <v>80</v>
      </c>
      <c r="E56" s="25" t="s">
        <v>169</v>
      </c>
      <c r="F56" s="17" t="s">
        <v>72</v>
      </c>
      <c r="G56" s="18" t="n">
        <f aca="false">MOD(G55-H55,32)</f>
        <v>31</v>
      </c>
      <c r="H56" s="20" t="n">
        <v>32</v>
      </c>
      <c r="I56" s="21" t="str">
        <f aca="false">CONCATENATE("[",H56-1,":0]")</f>
        <v>[31:0]</v>
      </c>
      <c r="J56" s="21" t="str">
        <f aca="false">CONCATENATE("[",G56,":",G56-H56+1,"]")</f>
        <v>[31:0]</v>
      </c>
      <c r="K56" s="17" t="s">
        <v>85</v>
      </c>
      <c r="L56" s="17" t="s">
        <v>74</v>
      </c>
      <c r="M56" s="17" t="n">
        <v>0</v>
      </c>
      <c r="N56" s="28" t="s">
        <v>165</v>
      </c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customFormat="false" ht="13.5" hidden="false" customHeight="true" outlineLevel="0" collapsed="false">
      <c r="A57" s="10"/>
      <c r="B57" s="16"/>
      <c r="C57" s="17" t="s">
        <v>170</v>
      </c>
      <c r="D57" s="18" t="n">
        <f aca="false">D$5+QUOTIENT(SUM(H$5:H56),32)*4</f>
        <v>84</v>
      </c>
      <c r="E57" s="25" t="s">
        <v>170</v>
      </c>
      <c r="F57" s="17" t="s">
        <v>72</v>
      </c>
      <c r="G57" s="18" t="n">
        <f aca="false">MOD(G56-H56,32)</f>
        <v>31</v>
      </c>
      <c r="H57" s="20" t="n">
        <v>32</v>
      </c>
      <c r="I57" s="21" t="str">
        <f aca="false">CONCATENATE("[",H57-1,":0]")</f>
        <v>[31:0]</v>
      </c>
      <c r="J57" s="21" t="str">
        <f aca="false">CONCATENATE("[",G57,":",G57-H57+1,"]")</f>
        <v>[31:0]</v>
      </c>
      <c r="K57" s="17" t="s">
        <v>85</v>
      </c>
      <c r="L57" s="17" t="s">
        <v>74</v>
      </c>
      <c r="M57" s="17" t="n">
        <v>0</v>
      </c>
      <c r="N57" s="28" t="s">
        <v>165</v>
      </c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customFormat="false" ht="13.5" hidden="false" customHeight="true" outlineLevel="0" collapsed="false">
      <c r="A58" s="10"/>
      <c r="B58" s="16"/>
      <c r="C58" s="17" t="s">
        <v>171</v>
      </c>
      <c r="D58" s="18" t="n">
        <f aca="false">D$5+QUOTIENT(SUM(H$5:H57),32)*4</f>
        <v>88</v>
      </c>
      <c r="E58" s="25" t="s">
        <v>171</v>
      </c>
      <c r="F58" s="17" t="s">
        <v>72</v>
      </c>
      <c r="G58" s="18" t="n">
        <f aca="false">MOD(G57-H57,32)</f>
        <v>31</v>
      </c>
      <c r="H58" s="20" t="n">
        <v>32</v>
      </c>
      <c r="I58" s="21" t="str">
        <f aca="false">CONCATENATE("[",H58-1,":0]")</f>
        <v>[31:0]</v>
      </c>
      <c r="J58" s="21" t="str">
        <f aca="false">CONCATENATE("[",G58,":",G58-H58+1,"]")</f>
        <v>[31:0]</v>
      </c>
      <c r="K58" s="17" t="s">
        <v>85</v>
      </c>
      <c r="L58" s="17" t="s">
        <v>74</v>
      </c>
      <c r="M58" s="17" t="n">
        <v>0</v>
      </c>
      <c r="N58" s="28" t="s">
        <v>165</v>
      </c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customFormat="false" ht="13.5" hidden="false" customHeight="true" outlineLevel="0" collapsed="false">
      <c r="A59" s="10"/>
      <c r="B59" s="16"/>
      <c r="C59" s="17" t="s">
        <v>172</v>
      </c>
      <c r="D59" s="18" t="n">
        <f aca="false">D$5+QUOTIENT(SUM(H$5:H58),32)*4</f>
        <v>92</v>
      </c>
      <c r="E59" s="25" t="s">
        <v>172</v>
      </c>
      <c r="F59" s="17" t="s">
        <v>72</v>
      </c>
      <c r="G59" s="18" t="n">
        <f aca="false">MOD(G58-H58,32)</f>
        <v>31</v>
      </c>
      <c r="H59" s="20" t="n">
        <v>32</v>
      </c>
      <c r="I59" s="21" t="str">
        <f aca="false">CONCATENATE("[",H59-1,":0]")</f>
        <v>[31:0]</v>
      </c>
      <c r="J59" s="21" t="str">
        <f aca="false">CONCATENATE("[",G59,":",G59-H59+1,"]")</f>
        <v>[31:0]</v>
      </c>
      <c r="K59" s="17" t="s">
        <v>85</v>
      </c>
      <c r="L59" s="17" t="s">
        <v>74</v>
      </c>
      <c r="M59" s="17" t="n">
        <v>0</v>
      </c>
      <c r="N59" s="28" t="s">
        <v>165</v>
      </c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customFormat="false" ht="13.5" hidden="false" customHeight="true" outlineLevel="0" collapsed="false">
      <c r="A60" s="10"/>
      <c r="B60" s="16"/>
      <c r="C60" s="17" t="s">
        <v>173</v>
      </c>
      <c r="D60" s="18" t="n">
        <f aca="false">D$5+QUOTIENT(SUM(H$5:H59),32)*4</f>
        <v>96</v>
      </c>
      <c r="E60" s="25" t="s">
        <v>173</v>
      </c>
      <c r="F60" s="17" t="s">
        <v>72</v>
      </c>
      <c r="G60" s="18" t="n">
        <f aca="false">MOD(G59-H59,32)</f>
        <v>31</v>
      </c>
      <c r="H60" s="20" t="n">
        <v>32</v>
      </c>
      <c r="I60" s="21" t="str">
        <f aca="false">CONCATENATE("[",H60-1,":0]")</f>
        <v>[31:0]</v>
      </c>
      <c r="J60" s="21" t="str">
        <f aca="false">CONCATENATE("[",G60,":",G60-H60+1,"]")</f>
        <v>[31:0]</v>
      </c>
      <c r="K60" s="17" t="s">
        <v>85</v>
      </c>
      <c r="L60" s="17" t="s">
        <v>74</v>
      </c>
      <c r="M60" s="17" t="n">
        <v>0</v>
      </c>
      <c r="N60" s="28" t="s">
        <v>165</v>
      </c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customFormat="false" ht="13.5" hidden="false" customHeight="true" outlineLevel="0" collapsed="false">
      <c r="A61" s="10"/>
      <c r="B61" s="16"/>
      <c r="C61" s="17" t="s">
        <v>174</v>
      </c>
      <c r="D61" s="18" t="n">
        <f aca="false">D$5+QUOTIENT(SUM(H$5:H60),32)*4</f>
        <v>100</v>
      </c>
      <c r="E61" s="25" t="s">
        <v>174</v>
      </c>
      <c r="F61" s="17" t="s">
        <v>72</v>
      </c>
      <c r="G61" s="18" t="n">
        <f aca="false">MOD(G60-H60,32)</f>
        <v>31</v>
      </c>
      <c r="H61" s="20" t="n">
        <v>32</v>
      </c>
      <c r="I61" s="21" t="str">
        <f aca="false">CONCATENATE("[",H61-1,":0]")</f>
        <v>[31:0]</v>
      </c>
      <c r="J61" s="21" t="str">
        <f aca="false">CONCATENATE("[",G61,":",G61-H61+1,"]")</f>
        <v>[31:0]</v>
      </c>
      <c r="K61" s="17" t="s">
        <v>85</v>
      </c>
      <c r="L61" s="17" t="s">
        <v>74</v>
      </c>
      <c r="M61" s="17" t="n">
        <v>0</v>
      </c>
      <c r="N61" s="28" t="s">
        <v>165</v>
      </c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customFormat="false" ht="13.5" hidden="false" customHeight="true" outlineLevel="0" collapsed="false">
      <c r="A62" s="10"/>
      <c r="B62" s="16"/>
      <c r="C62" s="17" t="s">
        <v>175</v>
      </c>
      <c r="D62" s="18" t="n">
        <f aca="false">D$5+QUOTIENT(SUM(H$5:H61),32)*4</f>
        <v>104</v>
      </c>
      <c r="E62" s="25" t="s">
        <v>175</v>
      </c>
      <c r="F62" s="17" t="s">
        <v>72</v>
      </c>
      <c r="G62" s="18" t="n">
        <f aca="false">MOD(G61-H61,32)</f>
        <v>31</v>
      </c>
      <c r="H62" s="20" t="n">
        <v>32</v>
      </c>
      <c r="I62" s="21" t="str">
        <f aca="false">CONCATENATE("[",H62-1,":0]")</f>
        <v>[31:0]</v>
      </c>
      <c r="J62" s="21" t="str">
        <f aca="false">CONCATENATE("[",G62,":",G62-H62+1,"]")</f>
        <v>[31:0]</v>
      </c>
      <c r="K62" s="17" t="s">
        <v>85</v>
      </c>
      <c r="L62" s="17" t="s">
        <v>74</v>
      </c>
      <c r="M62" s="17" t="n">
        <v>0</v>
      </c>
      <c r="N62" s="28" t="s">
        <v>165</v>
      </c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customFormat="false" ht="13.5" hidden="false" customHeight="true" outlineLevel="0" collapsed="false">
      <c r="A63" s="10"/>
      <c r="B63" s="16"/>
      <c r="C63" s="17" t="s">
        <v>176</v>
      </c>
      <c r="D63" s="18" t="n">
        <f aca="false">D$5+QUOTIENT(SUM(H$5:H62),32)*4</f>
        <v>108</v>
      </c>
      <c r="E63" s="25" t="s">
        <v>176</v>
      </c>
      <c r="F63" s="17" t="s">
        <v>72</v>
      </c>
      <c r="G63" s="18" t="n">
        <f aca="false">MOD(G62-H62,32)</f>
        <v>31</v>
      </c>
      <c r="H63" s="20" t="n">
        <v>32</v>
      </c>
      <c r="I63" s="21" t="str">
        <f aca="false">CONCATENATE("[",H63-1,":0]")</f>
        <v>[31:0]</v>
      </c>
      <c r="J63" s="21" t="str">
        <f aca="false">CONCATENATE("[",G63,":",G63-H63+1,"]")</f>
        <v>[31:0]</v>
      </c>
      <c r="K63" s="17" t="s">
        <v>85</v>
      </c>
      <c r="L63" s="17" t="s">
        <v>74</v>
      </c>
      <c r="M63" s="17" t="n">
        <v>0</v>
      </c>
      <c r="N63" s="28" t="s">
        <v>165</v>
      </c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customFormat="false" ht="13.5" hidden="false" customHeight="true" outlineLevel="0" collapsed="false">
      <c r="A64" s="10"/>
      <c r="B64" s="16"/>
      <c r="C64" s="17" t="s">
        <v>177</v>
      </c>
      <c r="D64" s="18" t="n">
        <f aca="false">D$5+QUOTIENT(SUM(H$5:H63),32)*4</f>
        <v>112</v>
      </c>
      <c r="E64" s="25" t="s">
        <v>177</v>
      </c>
      <c r="F64" s="17" t="s">
        <v>72</v>
      </c>
      <c r="G64" s="18" t="n">
        <f aca="false">MOD(G63-H63,32)</f>
        <v>31</v>
      </c>
      <c r="H64" s="20" t="n">
        <v>32</v>
      </c>
      <c r="I64" s="21" t="str">
        <f aca="false">CONCATENATE("[",H64-1,":0]")</f>
        <v>[31:0]</v>
      </c>
      <c r="J64" s="21" t="str">
        <f aca="false">CONCATENATE("[",G64,":",G64-H64+1,"]")</f>
        <v>[31:0]</v>
      </c>
      <c r="K64" s="17" t="s">
        <v>85</v>
      </c>
      <c r="L64" s="17" t="s">
        <v>74</v>
      </c>
      <c r="M64" s="17" t="n">
        <v>0</v>
      </c>
      <c r="N64" s="28" t="s">
        <v>165</v>
      </c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customFormat="false" ht="13.5" hidden="false" customHeight="true" outlineLevel="0" collapsed="false">
      <c r="A65" s="10"/>
      <c r="B65" s="16"/>
      <c r="C65" s="17" t="s">
        <v>178</v>
      </c>
      <c r="D65" s="18" t="n">
        <f aca="false">D$5+QUOTIENT(SUM(H$5:H64),32)*4</f>
        <v>116</v>
      </c>
      <c r="E65" s="25" t="s">
        <v>178</v>
      </c>
      <c r="F65" s="17" t="s">
        <v>72</v>
      </c>
      <c r="G65" s="18" t="n">
        <f aca="false">MOD(G64-H64,32)</f>
        <v>31</v>
      </c>
      <c r="H65" s="20" t="n">
        <v>32</v>
      </c>
      <c r="I65" s="21" t="str">
        <f aca="false">CONCATENATE("[",H65-1,":0]")</f>
        <v>[31:0]</v>
      </c>
      <c r="J65" s="21" t="str">
        <f aca="false">CONCATENATE("[",G65,":",G65-H65+1,"]")</f>
        <v>[31:0]</v>
      </c>
      <c r="K65" s="17" t="s">
        <v>85</v>
      </c>
      <c r="L65" s="17" t="s">
        <v>74</v>
      </c>
      <c r="M65" s="17" t="n">
        <v>0</v>
      </c>
      <c r="N65" s="28" t="s">
        <v>165</v>
      </c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customFormat="false" ht="13.5" hidden="false" customHeight="true" outlineLevel="0" collapsed="false">
      <c r="A66" s="10"/>
      <c r="B66" s="16"/>
      <c r="C66" s="17" t="s">
        <v>179</v>
      </c>
      <c r="D66" s="18" t="n">
        <f aca="false">D$5+QUOTIENT(SUM(H$5:H65),32)*4</f>
        <v>120</v>
      </c>
      <c r="E66" s="25" t="s">
        <v>179</v>
      </c>
      <c r="F66" s="17" t="s">
        <v>72</v>
      </c>
      <c r="G66" s="18" t="n">
        <f aca="false">MOD(G65-H65,32)</f>
        <v>31</v>
      </c>
      <c r="H66" s="20" t="n">
        <v>32</v>
      </c>
      <c r="I66" s="21" t="str">
        <f aca="false">CONCATENATE("[",H66-1,":0]")</f>
        <v>[31:0]</v>
      </c>
      <c r="J66" s="21" t="str">
        <f aca="false">CONCATENATE("[",G66,":",G66-H66+1,"]")</f>
        <v>[31:0]</v>
      </c>
      <c r="K66" s="17" t="s">
        <v>85</v>
      </c>
      <c r="L66" s="17" t="s">
        <v>74</v>
      </c>
      <c r="M66" s="17" t="n">
        <v>0</v>
      </c>
      <c r="N66" s="28" t="s">
        <v>165</v>
      </c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customFormat="false" ht="13.5" hidden="false" customHeight="true" outlineLevel="0" collapsed="false">
      <c r="A67" s="10"/>
      <c r="B67" s="16"/>
      <c r="C67" s="17" t="s">
        <v>180</v>
      </c>
      <c r="D67" s="18" t="n">
        <f aca="false">D$5+QUOTIENT(SUM(H$5:H66),32)*4</f>
        <v>124</v>
      </c>
      <c r="E67" s="25" t="s">
        <v>180</v>
      </c>
      <c r="F67" s="17" t="s">
        <v>72</v>
      </c>
      <c r="G67" s="18" t="n">
        <f aca="false">MOD(G66-H66,32)</f>
        <v>31</v>
      </c>
      <c r="H67" s="20" t="n">
        <v>32</v>
      </c>
      <c r="I67" s="21" t="str">
        <f aca="false">CONCATENATE("[",H67-1,":0]")</f>
        <v>[31:0]</v>
      </c>
      <c r="J67" s="21" t="str">
        <f aca="false">CONCATENATE("[",G67,":",G67-H67+1,"]")</f>
        <v>[31:0]</v>
      </c>
      <c r="K67" s="17" t="s">
        <v>85</v>
      </c>
      <c r="L67" s="17" t="s">
        <v>74</v>
      </c>
      <c r="M67" s="17" t="n">
        <v>0</v>
      </c>
      <c r="N67" s="28" t="s">
        <v>165</v>
      </c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customFormat="false" ht="13.5" hidden="false" customHeight="true" outlineLevel="0" collapsed="false">
      <c r="A68" s="10"/>
      <c r="B68" s="16"/>
      <c r="C68" s="18" t="s">
        <v>181</v>
      </c>
      <c r="D68" s="18" t="n">
        <f aca="false">D$5+QUOTIENT(SUM(H$5:H67),32)*4</f>
        <v>128</v>
      </c>
      <c r="E68" s="24" t="s">
        <v>182</v>
      </c>
      <c r="F68" s="17" t="s">
        <v>72</v>
      </c>
      <c r="G68" s="18" t="n">
        <f aca="false">MOD(G67-H67,32)</f>
        <v>31</v>
      </c>
      <c r="H68" s="20" t="n">
        <v>16</v>
      </c>
      <c r="I68" s="21" t="str">
        <f aca="false">CONCATENATE("[",H68-1,":0]")</f>
        <v>[15:0]</v>
      </c>
      <c r="J68" s="21" t="str">
        <f aca="false">CONCATENATE("[",G68,":",G68-H68+1,"]")</f>
        <v>[31:16]</v>
      </c>
      <c r="K68" s="18" t="s">
        <v>73</v>
      </c>
      <c r="L68" s="17" t="s">
        <v>74</v>
      </c>
      <c r="M68" s="17" t="n">
        <v>0</v>
      </c>
      <c r="N68" s="26" t="s">
        <v>183</v>
      </c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customFormat="false" ht="13.5" hidden="false" customHeight="true" outlineLevel="0" collapsed="false">
      <c r="A69" s="10"/>
      <c r="B69" s="16"/>
      <c r="C69" s="18"/>
      <c r="D69" s="18" t="n">
        <f aca="false">D$5+QUOTIENT(SUM(H$5:H68),32)*4</f>
        <v>128</v>
      </c>
      <c r="E69" s="24" t="s">
        <v>184</v>
      </c>
      <c r="F69" s="17" t="s">
        <v>72</v>
      </c>
      <c r="G69" s="18" t="n">
        <f aca="false">MOD(G68-H68,32)</f>
        <v>15</v>
      </c>
      <c r="H69" s="20" t="n">
        <v>16</v>
      </c>
      <c r="I69" s="21" t="str">
        <f aca="false">CONCATENATE("[",H69-1,":0]")</f>
        <v>[15:0]</v>
      </c>
      <c r="J69" s="21" t="str">
        <f aca="false">CONCATENATE("[",G69,":",G69-H69+1,"]")</f>
        <v>[15:0]</v>
      </c>
      <c r="K69" s="18" t="s">
        <v>73</v>
      </c>
      <c r="L69" s="17" t="s">
        <v>74</v>
      </c>
      <c r="M69" s="17" t="n">
        <v>0</v>
      </c>
      <c r="N69" s="26" t="s">
        <v>185</v>
      </c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customFormat="false" ht="13.5" hidden="false" customHeight="true" outlineLevel="0" collapsed="false">
      <c r="A70" s="10"/>
      <c r="B70" s="16"/>
      <c r="C70" s="18" t="s">
        <v>186</v>
      </c>
      <c r="D70" s="18" t="n">
        <f aca="false">D$5+QUOTIENT(SUM(H$5:H69),32)*4</f>
        <v>132</v>
      </c>
      <c r="E70" s="24" t="s">
        <v>187</v>
      </c>
      <c r="F70" s="17" t="s">
        <v>72</v>
      </c>
      <c r="G70" s="18" t="n">
        <f aca="false">MOD(G69-H69,32)</f>
        <v>31</v>
      </c>
      <c r="H70" s="29" t="n">
        <v>32</v>
      </c>
      <c r="I70" s="21" t="str">
        <f aca="false">CONCATENATE("[",H70-1,":0]")</f>
        <v>[31:0]</v>
      </c>
      <c r="J70" s="21" t="str">
        <f aca="false">CONCATENATE("[",G70,":",G70-H70+1,"]")</f>
        <v>[31:0]</v>
      </c>
      <c r="K70" s="17" t="s">
        <v>85</v>
      </c>
      <c r="L70" s="17" t="s">
        <v>74</v>
      </c>
      <c r="M70" s="17" t="n">
        <v>0</v>
      </c>
      <c r="N70" s="26" t="s">
        <v>188</v>
      </c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customFormat="false" ht="13.5" hidden="false" customHeight="true" outlineLevel="0" collapsed="false">
      <c r="A71" s="10"/>
      <c r="B71" s="16"/>
      <c r="C71" s="18" t="s">
        <v>189</v>
      </c>
      <c r="D71" s="18" t="n">
        <f aca="false">D$5+QUOTIENT(SUM(H$5:H70),32)*4</f>
        <v>136</v>
      </c>
      <c r="E71" s="22" t="s">
        <v>77</v>
      </c>
      <c r="F71" s="23" t="s">
        <v>78</v>
      </c>
      <c r="G71" s="18" t="n">
        <f aca="false">MOD(G70-H70,32)</f>
        <v>31</v>
      </c>
      <c r="H71" s="29" t="n">
        <v>32</v>
      </c>
      <c r="I71" s="21" t="str">
        <f aca="false">CONCATENATE("[",H71-1,":0]")</f>
        <v>[31:0]</v>
      </c>
      <c r="J71" s="21" t="str">
        <f aca="false">CONCATENATE("[",G71,":",G71-H71+1,"]")</f>
        <v>[31:0]</v>
      </c>
      <c r="K71" s="17" t="s">
        <v>73</v>
      </c>
      <c r="L71" s="17" t="s">
        <v>74</v>
      </c>
      <c r="M71" s="17" t="n">
        <v>0</v>
      </c>
      <c r="N71" s="24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customFormat="false" ht="13.5" hidden="false" customHeight="true" outlineLevel="0" collapsed="false">
      <c r="A72" s="10"/>
      <c r="B72" s="16"/>
      <c r="C72" s="18" t="s">
        <v>190</v>
      </c>
      <c r="D72" s="18" t="n">
        <f aca="false">D$5+QUOTIENT(SUM(H$5:H71),32)*4</f>
        <v>140</v>
      </c>
      <c r="E72" s="22" t="s">
        <v>77</v>
      </c>
      <c r="F72" s="23" t="s">
        <v>78</v>
      </c>
      <c r="G72" s="18" t="n">
        <f aca="false">MOD(G71-H71,32)</f>
        <v>31</v>
      </c>
      <c r="H72" s="29" t="n">
        <v>32</v>
      </c>
      <c r="I72" s="21" t="str">
        <f aca="false">CONCATENATE("[",H72-1,":0]")</f>
        <v>[31:0]</v>
      </c>
      <c r="J72" s="21" t="str">
        <f aca="false">CONCATENATE("[",G72,":",G72-H72+1,"]")</f>
        <v>[31:0]</v>
      </c>
      <c r="K72" s="17" t="s">
        <v>73</v>
      </c>
      <c r="L72" s="17" t="s">
        <v>74</v>
      </c>
      <c r="M72" s="17" t="n">
        <v>0</v>
      </c>
      <c r="N72" s="24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customFormat="false" ht="13.5" hidden="false" customHeight="true" outlineLevel="0" collapsed="false">
      <c r="A73" s="10"/>
      <c r="B73" s="16"/>
      <c r="C73" s="18" t="s">
        <v>191</v>
      </c>
      <c r="D73" s="18" t="n">
        <f aca="false">D$5+QUOTIENT(SUM(H$5:H72),32)*4</f>
        <v>144</v>
      </c>
      <c r="E73" s="22" t="s">
        <v>77</v>
      </c>
      <c r="F73" s="23" t="s">
        <v>78</v>
      </c>
      <c r="G73" s="18" t="n">
        <f aca="false">MOD(G72-H72,32)</f>
        <v>31</v>
      </c>
      <c r="H73" s="29" t="n">
        <v>32</v>
      </c>
      <c r="I73" s="21" t="str">
        <f aca="false">CONCATENATE("[",H73-1,":0]")</f>
        <v>[31:0]</v>
      </c>
      <c r="J73" s="21" t="str">
        <f aca="false">CONCATENATE("[",G73,":",G73-H73+1,"]")</f>
        <v>[31:0]</v>
      </c>
      <c r="K73" s="17" t="s">
        <v>73</v>
      </c>
      <c r="L73" s="17" t="s">
        <v>74</v>
      </c>
      <c r="M73" s="17" t="n">
        <v>0</v>
      </c>
      <c r="N73" s="24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customFormat="false" ht="13.5" hidden="false" customHeight="true" outlineLevel="0" collapsed="false">
      <c r="A74" s="10"/>
      <c r="B74" s="16"/>
      <c r="C74" s="18" t="s">
        <v>192</v>
      </c>
      <c r="D74" s="18" t="n">
        <f aca="false">D$5+QUOTIENT(SUM(H$5:H73),32)*4</f>
        <v>148</v>
      </c>
      <c r="E74" s="22" t="s">
        <v>77</v>
      </c>
      <c r="F74" s="23" t="s">
        <v>78</v>
      </c>
      <c r="G74" s="18" t="n">
        <f aca="false">MOD(G73-H73,32)</f>
        <v>31</v>
      </c>
      <c r="H74" s="29" t="n">
        <v>32</v>
      </c>
      <c r="I74" s="21" t="str">
        <f aca="false">CONCATENATE("[",H74-1,":0]")</f>
        <v>[31:0]</v>
      </c>
      <c r="J74" s="21" t="str">
        <f aca="false">CONCATENATE("[",G74,":",G74-H74+1,"]")</f>
        <v>[31:0]</v>
      </c>
      <c r="K74" s="17" t="s">
        <v>73</v>
      </c>
      <c r="L74" s="17" t="s">
        <v>74</v>
      </c>
      <c r="M74" s="17" t="n">
        <v>0</v>
      </c>
      <c r="N74" s="24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7.25" hidden="false" customHeight="true" outlineLevel="0" collapsed="false"/>
    <row r="243" customFormat="false" ht="17.25" hidden="false" customHeight="true" outlineLevel="0" collapsed="false"/>
    <row r="244" customFormat="false" ht="17.25" hidden="false" customHeight="true" outlineLevel="0" collapsed="false"/>
    <row r="245" customFormat="false" ht="17.25" hidden="false" customHeight="true" outlineLevel="0" collapsed="false"/>
    <row r="246" customFormat="false" ht="17.25" hidden="false" customHeight="true" outlineLevel="0" collapsed="false"/>
    <row r="247" customFormat="false" ht="17.25" hidden="false" customHeight="true" outlineLevel="0" collapsed="false"/>
    <row r="248" customFormat="false" ht="17.25" hidden="false" customHeight="true" outlineLevel="0" collapsed="false"/>
    <row r="249" customFormat="false" ht="17.25" hidden="false" customHeight="true" outlineLevel="0" collapsed="false"/>
    <row r="250" customFormat="false" ht="17.25" hidden="false" customHeight="true" outlineLevel="0" collapsed="false"/>
    <row r="251" customFormat="false" ht="17.25" hidden="false" customHeight="true" outlineLevel="0" collapsed="false"/>
    <row r="252" customFormat="false" ht="17.25" hidden="false" customHeight="true" outlineLevel="0" collapsed="false"/>
    <row r="253" customFormat="false" ht="17.25" hidden="false" customHeight="true" outlineLevel="0" collapsed="false"/>
    <row r="254" customFormat="false" ht="17.25" hidden="false" customHeight="true" outlineLevel="0" collapsed="false"/>
    <row r="255" customFormat="false" ht="17.25" hidden="false" customHeight="true" outlineLevel="0" collapsed="false"/>
    <row r="256" customFormat="false" ht="17.25" hidden="false" customHeight="true" outlineLevel="0" collapsed="false"/>
    <row r="257" customFormat="false" ht="17.25" hidden="false" customHeight="true" outlineLevel="0" collapsed="false"/>
    <row r="258" customFormat="false" ht="17.25" hidden="false" customHeight="true" outlineLevel="0" collapsed="false"/>
    <row r="259" customFormat="false" ht="17.25" hidden="false" customHeight="true" outlineLevel="0" collapsed="false"/>
    <row r="260" customFormat="false" ht="17.25" hidden="false" customHeight="true" outlineLevel="0" collapsed="false"/>
    <row r="261" customFormat="false" ht="17.25" hidden="false" customHeight="true" outlineLevel="0" collapsed="false"/>
    <row r="262" customFormat="false" ht="17.25" hidden="false" customHeight="true" outlineLevel="0" collapsed="false"/>
    <row r="263" customFormat="false" ht="17.25" hidden="false" customHeight="true" outlineLevel="0" collapsed="false"/>
    <row r="264" customFormat="false" ht="17.25" hidden="false" customHeight="true" outlineLevel="0" collapsed="false"/>
    <row r="265" customFormat="false" ht="17.25" hidden="false" customHeight="true" outlineLevel="0" collapsed="false"/>
    <row r="266" customFormat="false" ht="17.25" hidden="false" customHeight="true" outlineLevel="0" collapsed="false"/>
    <row r="267" customFormat="false" ht="17.25" hidden="false" customHeight="true" outlineLevel="0" collapsed="false"/>
    <row r="268" customFormat="false" ht="17.25" hidden="false" customHeight="true" outlineLevel="0" collapsed="false"/>
    <row r="269" customFormat="false" ht="17.25" hidden="false" customHeight="true" outlineLevel="0" collapsed="false"/>
    <row r="270" customFormat="false" ht="17.25" hidden="false" customHeight="true" outlineLevel="0" collapsed="false"/>
    <row r="271" customFormat="false" ht="17.25" hidden="false" customHeight="true" outlineLevel="0" collapsed="false"/>
    <row r="272" customFormat="false" ht="17.25" hidden="false" customHeight="true" outlineLevel="0" collapsed="false"/>
    <row r="273" customFormat="false" ht="17.25" hidden="false" customHeight="true" outlineLevel="0" collapsed="false"/>
    <row r="274" customFormat="false" ht="17.25" hidden="false" customHeight="true" outlineLevel="0" collapsed="false"/>
    <row r="275" customFormat="false" ht="17.25" hidden="false" customHeight="true" outlineLevel="0" collapsed="false"/>
    <row r="276" customFormat="false" ht="17.25" hidden="false" customHeight="true" outlineLevel="0" collapsed="false"/>
    <row r="277" customFormat="false" ht="17.25" hidden="false" customHeight="true" outlineLevel="0" collapsed="false"/>
    <row r="278" customFormat="false" ht="17.25" hidden="false" customHeight="true" outlineLevel="0" collapsed="false"/>
    <row r="279" customFormat="false" ht="17.25" hidden="false" customHeight="true" outlineLevel="0" collapsed="false"/>
    <row r="280" customFormat="false" ht="17.25" hidden="false" customHeight="true" outlineLevel="0" collapsed="false"/>
    <row r="281" customFormat="false" ht="17.25" hidden="false" customHeight="true" outlineLevel="0" collapsed="false"/>
    <row r="282" customFormat="false" ht="17.25" hidden="false" customHeight="true" outlineLevel="0" collapsed="false"/>
    <row r="283" customFormat="false" ht="17.25" hidden="false" customHeight="true" outlineLevel="0" collapsed="false"/>
    <row r="284" customFormat="false" ht="17.25" hidden="false" customHeight="true" outlineLevel="0" collapsed="false"/>
    <row r="285" customFormat="false" ht="17.25" hidden="false" customHeight="true" outlineLevel="0" collapsed="false"/>
    <row r="286" customFormat="false" ht="17.25" hidden="false" customHeight="true" outlineLevel="0" collapsed="false"/>
    <row r="287" customFormat="false" ht="17.25" hidden="false" customHeight="true" outlineLevel="0" collapsed="false"/>
    <row r="288" customFormat="false" ht="17.25" hidden="false" customHeight="true" outlineLevel="0" collapsed="false"/>
    <row r="289" customFormat="false" ht="17.25" hidden="false" customHeight="true" outlineLevel="0" collapsed="false"/>
    <row r="290" customFormat="false" ht="17.25" hidden="false" customHeight="true" outlineLevel="0" collapsed="false"/>
    <row r="291" customFormat="false" ht="17.25" hidden="false" customHeight="true" outlineLevel="0" collapsed="false"/>
    <row r="292" customFormat="false" ht="17.25" hidden="false" customHeight="true" outlineLevel="0" collapsed="false"/>
    <row r="293" customFormat="false" ht="17.25" hidden="false" customHeight="true" outlineLevel="0" collapsed="false"/>
    <row r="294" customFormat="false" ht="17.25" hidden="false" customHeight="true" outlineLevel="0" collapsed="false"/>
    <row r="295" customFormat="false" ht="17.25" hidden="false" customHeight="true" outlineLevel="0" collapsed="false"/>
    <row r="296" customFormat="false" ht="17.25" hidden="false" customHeight="true" outlineLevel="0" collapsed="false"/>
    <row r="297" customFormat="false" ht="17.25" hidden="false" customHeight="true" outlineLevel="0" collapsed="false"/>
    <row r="298" customFormat="false" ht="17.25" hidden="false" customHeight="true" outlineLevel="0" collapsed="false"/>
    <row r="299" customFormat="false" ht="17.25" hidden="false" customHeight="true" outlineLevel="0" collapsed="false"/>
    <row r="300" customFormat="false" ht="17.25" hidden="false" customHeight="true" outlineLevel="0" collapsed="false"/>
    <row r="301" customFormat="false" ht="17.25" hidden="false" customHeight="true" outlineLevel="0" collapsed="false"/>
    <row r="302" customFormat="false" ht="17.25" hidden="false" customHeight="true" outlineLevel="0" collapsed="false"/>
    <row r="303" customFormat="false" ht="17.25" hidden="false" customHeight="true" outlineLevel="0" collapsed="false"/>
    <row r="304" customFormat="false" ht="17.25" hidden="false" customHeight="true" outlineLevel="0" collapsed="false"/>
    <row r="305" customFormat="false" ht="17.25" hidden="false" customHeight="true" outlineLevel="0" collapsed="false"/>
    <row r="306" customFormat="false" ht="17.25" hidden="false" customHeight="true" outlineLevel="0" collapsed="false"/>
    <row r="307" customFormat="false" ht="17.25" hidden="false" customHeight="true" outlineLevel="0" collapsed="false"/>
    <row r="308" customFormat="false" ht="17.25" hidden="false" customHeight="true" outlineLevel="0" collapsed="false"/>
    <row r="309" customFormat="false" ht="17.25" hidden="false" customHeight="true" outlineLevel="0" collapsed="false"/>
    <row r="310" customFormat="false" ht="17.25" hidden="false" customHeight="true" outlineLevel="0" collapsed="false"/>
    <row r="311" customFormat="false" ht="17.25" hidden="false" customHeight="true" outlineLevel="0" collapsed="false"/>
    <row r="312" customFormat="false" ht="17.25" hidden="false" customHeight="true" outlineLevel="0" collapsed="false"/>
    <row r="313" customFormat="false" ht="17.25" hidden="false" customHeight="true" outlineLevel="0" collapsed="false"/>
    <row r="314" customFormat="false" ht="17.25" hidden="false" customHeight="true" outlineLevel="0" collapsed="false"/>
    <row r="315" customFormat="false" ht="17.25" hidden="false" customHeight="true" outlineLevel="0" collapsed="false"/>
    <row r="316" customFormat="false" ht="17.25" hidden="false" customHeight="true" outlineLevel="0" collapsed="false"/>
    <row r="317" customFormat="false" ht="17.25" hidden="false" customHeight="true" outlineLevel="0" collapsed="false"/>
    <row r="318" customFormat="false" ht="17.25" hidden="false" customHeight="true" outlineLevel="0" collapsed="false"/>
    <row r="319" customFormat="false" ht="17.25" hidden="false" customHeight="true" outlineLevel="0" collapsed="false"/>
    <row r="320" customFormat="false" ht="17.25" hidden="false" customHeight="true" outlineLevel="0" collapsed="false"/>
    <row r="321" customFormat="false" ht="17.25" hidden="false" customHeight="true" outlineLevel="0" collapsed="false"/>
    <row r="322" customFormat="false" ht="17.25" hidden="false" customHeight="true" outlineLevel="0" collapsed="false"/>
    <row r="323" customFormat="false" ht="17.25" hidden="false" customHeight="true" outlineLevel="0" collapsed="false"/>
    <row r="324" customFormat="false" ht="17.25" hidden="false" customHeight="true" outlineLevel="0" collapsed="false"/>
    <row r="325" customFormat="false" ht="17.25" hidden="false" customHeight="true" outlineLevel="0" collapsed="false"/>
    <row r="326" customFormat="false" ht="17.25" hidden="false" customHeight="true" outlineLevel="0" collapsed="false"/>
    <row r="327" customFormat="false" ht="17.25" hidden="false" customHeight="true" outlineLevel="0" collapsed="false"/>
    <row r="328" customFormat="false" ht="17.25" hidden="false" customHeight="true" outlineLevel="0" collapsed="false"/>
    <row r="329" customFormat="false" ht="17.25" hidden="false" customHeight="true" outlineLevel="0" collapsed="false"/>
    <row r="330" customFormat="false" ht="17.25" hidden="false" customHeight="true" outlineLevel="0" collapsed="false"/>
    <row r="331" customFormat="false" ht="17.25" hidden="false" customHeight="true" outlineLevel="0" collapsed="false"/>
    <row r="332" customFormat="false" ht="17.25" hidden="false" customHeight="true" outlineLevel="0" collapsed="false"/>
    <row r="333" customFormat="false" ht="17.25" hidden="false" customHeight="true" outlineLevel="0" collapsed="false"/>
    <row r="334" customFormat="false" ht="17.25" hidden="false" customHeight="true" outlineLevel="0" collapsed="false"/>
    <row r="335" customFormat="false" ht="17.25" hidden="false" customHeight="true" outlineLevel="0" collapsed="false"/>
    <row r="336" customFormat="false" ht="17.25" hidden="false" customHeight="true" outlineLevel="0" collapsed="false"/>
    <row r="337" customFormat="false" ht="17.25" hidden="false" customHeight="true" outlineLevel="0" collapsed="false"/>
    <row r="338" customFormat="false" ht="17.25" hidden="false" customHeight="true" outlineLevel="0" collapsed="false"/>
    <row r="339" customFormat="false" ht="17.25" hidden="false" customHeight="true" outlineLevel="0" collapsed="false"/>
    <row r="340" customFormat="false" ht="17.25" hidden="false" customHeight="true" outlineLevel="0" collapsed="false"/>
    <row r="341" customFormat="false" ht="17.25" hidden="false" customHeight="true" outlineLevel="0" collapsed="false"/>
    <row r="342" customFormat="false" ht="17.25" hidden="false" customHeight="true" outlineLevel="0" collapsed="false"/>
    <row r="343" customFormat="false" ht="17.25" hidden="false" customHeight="true" outlineLevel="0" collapsed="false"/>
    <row r="344" customFormat="false" ht="17.25" hidden="false" customHeight="true" outlineLevel="0" collapsed="false"/>
    <row r="345" customFormat="false" ht="17.25" hidden="false" customHeight="true" outlineLevel="0" collapsed="false"/>
    <row r="346" customFormat="false" ht="17.25" hidden="false" customHeight="true" outlineLevel="0" collapsed="false"/>
    <row r="347" customFormat="false" ht="17.25" hidden="false" customHeight="true" outlineLevel="0" collapsed="false"/>
    <row r="348" customFormat="false" ht="17.25" hidden="false" customHeight="true" outlineLevel="0" collapsed="false"/>
    <row r="349" customFormat="false" ht="17.25" hidden="false" customHeight="true" outlineLevel="0" collapsed="false"/>
    <row r="350" customFormat="false" ht="17.25" hidden="false" customHeight="true" outlineLevel="0" collapsed="false"/>
    <row r="351" customFormat="false" ht="17.25" hidden="false" customHeight="true" outlineLevel="0" collapsed="false"/>
    <row r="352" customFormat="false" ht="17.25" hidden="false" customHeight="true" outlineLevel="0" collapsed="false"/>
    <row r="353" customFormat="false" ht="17.25" hidden="false" customHeight="true" outlineLevel="0" collapsed="false"/>
    <row r="354" customFormat="false" ht="17.25" hidden="false" customHeight="true" outlineLevel="0" collapsed="false"/>
    <row r="355" customFormat="false" ht="17.25" hidden="false" customHeight="true" outlineLevel="0" collapsed="false"/>
    <row r="356" customFormat="false" ht="17.25" hidden="false" customHeight="true" outlineLevel="0" collapsed="false"/>
    <row r="357" customFormat="false" ht="17.25" hidden="false" customHeight="true" outlineLevel="0" collapsed="false"/>
    <row r="358" customFormat="false" ht="17.25" hidden="false" customHeight="true" outlineLevel="0" collapsed="false"/>
    <row r="359" customFormat="false" ht="17.25" hidden="false" customHeight="true" outlineLevel="0" collapsed="false"/>
    <row r="360" customFormat="false" ht="17.25" hidden="false" customHeight="true" outlineLevel="0" collapsed="false"/>
    <row r="361" customFormat="false" ht="17.25" hidden="false" customHeight="true" outlineLevel="0" collapsed="false"/>
    <row r="362" customFormat="false" ht="17.25" hidden="false" customHeight="true" outlineLevel="0" collapsed="false"/>
    <row r="363" customFormat="false" ht="17.25" hidden="false" customHeight="true" outlineLevel="0" collapsed="false"/>
    <row r="364" customFormat="false" ht="17.25" hidden="false" customHeight="true" outlineLevel="0" collapsed="false"/>
    <row r="365" customFormat="false" ht="17.25" hidden="false" customHeight="true" outlineLevel="0" collapsed="false"/>
    <row r="366" customFormat="false" ht="17.25" hidden="false" customHeight="true" outlineLevel="0" collapsed="false"/>
    <row r="367" customFormat="false" ht="17.25" hidden="false" customHeight="true" outlineLevel="0" collapsed="false"/>
    <row r="368" customFormat="false" ht="17.25" hidden="false" customHeight="true" outlineLevel="0" collapsed="false"/>
    <row r="369" customFormat="false" ht="17.25" hidden="false" customHeight="true" outlineLevel="0" collapsed="false"/>
    <row r="370" customFormat="false" ht="17.25" hidden="false" customHeight="true" outlineLevel="0" collapsed="false"/>
    <row r="371" customFormat="false" ht="17.25" hidden="false" customHeight="true" outlineLevel="0" collapsed="false"/>
    <row r="372" customFormat="false" ht="17.25" hidden="false" customHeight="true" outlineLevel="0" collapsed="false"/>
    <row r="373" customFormat="false" ht="17.25" hidden="false" customHeight="true" outlineLevel="0" collapsed="false"/>
    <row r="374" customFormat="false" ht="17.25" hidden="false" customHeight="true" outlineLevel="0" collapsed="false"/>
    <row r="375" customFormat="false" ht="17.25" hidden="false" customHeight="true" outlineLevel="0" collapsed="false"/>
    <row r="376" customFormat="false" ht="17.25" hidden="false" customHeight="true" outlineLevel="0" collapsed="false"/>
    <row r="377" customFormat="false" ht="17.25" hidden="false" customHeight="true" outlineLevel="0" collapsed="false"/>
    <row r="378" customFormat="false" ht="17.25" hidden="false" customHeight="true" outlineLevel="0" collapsed="false"/>
    <row r="379" customFormat="false" ht="17.25" hidden="false" customHeight="true" outlineLevel="0" collapsed="false"/>
    <row r="380" customFormat="false" ht="17.25" hidden="false" customHeight="true" outlineLevel="0" collapsed="false"/>
    <row r="381" customFormat="false" ht="17.25" hidden="false" customHeight="true" outlineLevel="0" collapsed="false"/>
    <row r="382" customFormat="false" ht="17.25" hidden="false" customHeight="true" outlineLevel="0" collapsed="false"/>
    <row r="383" customFormat="false" ht="17.25" hidden="false" customHeight="true" outlineLevel="0" collapsed="false"/>
    <row r="384" customFormat="false" ht="17.25" hidden="false" customHeight="true" outlineLevel="0" collapsed="false"/>
    <row r="385" customFormat="false" ht="17.25" hidden="false" customHeight="true" outlineLevel="0" collapsed="false"/>
    <row r="386" customFormat="false" ht="17.25" hidden="false" customHeight="true" outlineLevel="0" collapsed="false"/>
    <row r="387" customFormat="false" ht="17.25" hidden="false" customHeight="true" outlineLevel="0" collapsed="false"/>
    <row r="388" customFormat="false" ht="17.25" hidden="false" customHeight="true" outlineLevel="0" collapsed="false"/>
    <row r="389" customFormat="false" ht="17.25" hidden="false" customHeight="true" outlineLevel="0" collapsed="false"/>
    <row r="390" customFormat="false" ht="17.25" hidden="false" customHeight="true" outlineLevel="0" collapsed="false"/>
    <row r="391" customFormat="false" ht="17.25" hidden="false" customHeight="true" outlineLevel="0" collapsed="false"/>
    <row r="392" customFormat="false" ht="17.25" hidden="false" customHeight="true" outlineLevel="0" collapsed="false"/>
    <row r="393" customFormat="false" ht="17.25" hidden="false" customHeight="true" outlineLevel="0" collapsed="false"/>
    <row r="394" customFormat="false" ht="17.25" hidden="false" customHeight="true" outlineLevel="0" collapsed="false"/>
    <row r="395" customFormat="false" ht="17.25" hidden="false" customHeight="true" outlineLevel="0" collapsed="false"/>
    <row r="396" customFormat="false" ht="17.25" hidden="false" customHeight="true" outlineLevel="0" collapsed="false"/>
    <row r="397" customFormat="false" ht="17.25" hidden="false" customHeight="true" outlineLevel="0" collapsed="false"/>
    <row r="398" customFormat="false" ht="17.25" hidden="false" customHeight="true" outlineLevel="0" collapsed="false"/>
    <row r="399" customFormat="false" ht="17.25" hidden="false" customHeight="true" outlineLevel="0" collapsed="false"/>
    <row r="400" customFormat="false" ht="17.25" hidden="false" customHeight="true" outlineLevel="0" collapsed="false"/>
    <row r="401" customFormat="false" ht="17.25" hidden="false" customHeight="true" outlineLevel="0" collapsed="false"/>
    <row r="402" customFormat="false" ht="17.25" hidden="false" customHeight="true" outlineLevel="0" collapsed="false"/>
    <row r="403" customFormat="false" ht="17.25" hidden="false" customHeight="true" outlineLevel="0" collapsed="false"/>
    <row r="404" customFormat="false" ht="17.25" hidden="false" customHeight="true" outlineLevel="0" collapsed="false"/>
    <row r="405" customFormat="false" ht="17.25" hidden="false" customHeight="true" outlineLevel="0" collapsed="false"/>
    <row r="406" customFormat="false" ht="17.25" hidden="false" customHeight="true" outlineLevel="0" collapsed="false"/>
    <row r="407" customFormat="false" ht="17.25" hidden="false" customHeight="true" outlineLevel="0" collapsed="false"/>
    <row r="408" customFormat="false" ht="17.25" hidden="false" customHeight="true" outlineLevel="0" collapsed="false"/>
    <row r="409" customFormat="false" ht="17.25" hidden="false" customHeight="true" outlineLevel="0" collapsed="false"/>
    <row r="410" customFormat="false" ht="17.25" hidden="false" customHeight="true" outlineLevel="0" collapsed="false"/>
    <row r="411" customFormat="false" ht="17.25" hidden="false" customHeight="true" outlineLevel="0" collapsed="false"/>
    <row r="412" customFormat="false" ht="17.25" hidden="false" customHeight="true" outlineLevel="0" collapsed="false"/>
    <row r="413" customFormat="false" ht="17.25" hidden="false" customHeight="true" outlineLevel="0" collapsed="false"/>
    <row r="414" customFormat="false" ht="17.25" hidden="false" customHeight="true" outlineLevel="0" collapsed="false"/>
    <row r="415" customFormat="false" ht="17.25" hidden="false" customHeight="true" outlineLevel="0" collapsed="false"/>
    <row r="416" customFormat="false" ht="17.25" hidden="false" customHeight="true" outlineLevel="0" collapsed="false"/>
    <row r="417" customFormat="false" ht="17.25" hidden="false" customHeight="true" outlineLevel="0" collapsed="false"/>
    <row r="418" customFormat="false" ht="17.25" hidden="false" customHeight="true" outlineLevel="0" collapsed="false"/>
    <row r="419" customFormat="false" ht="17.25" hidden="false" customHeight="true" outlineLevel="0" collapsed="false"/>
    <row r="420" customFormat="false" ht="17.25" hidden="false" customHeight="true" outlineLevel="0" collapsed="false"/>
    <row r="421" customFormat="false" ht="17.25" hidden="false" customHeight="true" outlineLevel="0" collapsed="false"/>
    <row r="422" customFormat="false" ht="17.25" hidden="false" customHeight="true" outlineLevel="0" collapsed="false"/>
    <row r="423" customFormat="false" ht="17.25" hidden="false" customHeight="true" outlineLevel="0" collapsed="false"/>
    <row r="424" customFormat="false" ht="17.25" hidden="false" customHeight="true" outlineLevel="0" collapsed="false"/>
    <row r="425" customFormat="false" ht="17.25" hidden="false" customHeight="true" outlineLevel="0" collapsed="false"/>
    <row r="426" customFormat="false" ht="17.25" hidden="false" customHeight="true" outlineLevel="0" collapsed="false"/>
    <row r="427" customFormat="false" ht="17.25" hidden="false" customHeight="true" outlineLevel="0" collapsed="false"/>
    <row r="428" customFormat="false" ht="17.25" hidden="false" customHeight="true" outlineLevel="0" collapsed="false"/>
    <row r="429" customFormat="false" ht="17.25" hidden="false" customHeight="true" outlineLevel="0" collapsed="false"/>
    <row r="430" customFormat="false" ht="17.25" hidden="false" customHeight="true" outlineLevel="0" collapsed="false"/>
    <row r="431" customFormat="false" ht="17.25" hidden="false" customHeight="true" outlineLevel="0" collapsed="false"/>
    <row r="432" customFormat="false" ht="17.25" hidden="false" customHeight="true" outlineLevel="0" collapsed="false"/>
    <row r="433" customFormat="false" ht="17.25" hidden="false" customHeight="true" outlineLevel="0" collapsed="false"/>
    <row r="434" customFormat="false" ht="17.25" hidden="false" customHeight="true" outlineLevel="0" collapsed="false"/>
    <row r="435" customFormat="false" ht="17.25" hidden="false" customHeight="true" outlineLevel="0" collapsed="false"/>
    <row r="436" customFormat="false" ht="17.25" hidden="false" customHeight="true" outlineLevel="0" collapsed="false"/>
    <row r="437" customFormat="false" ht="17.25" hidden="false" customHeight="true" outlineLevel="0" collapsed="false"/>
    <row r="438" customFormat="false" ht="17.25" hidden="false" customHeight="true" outlineLevel="0" collapsed="false"/>
    <row r="439" customFormat="false" ht="17.25" hidden="false" customHeight="true" outlineLevel="0" collapsed="false"/>
    <row r="440" customFormat="false" ht="17.25" hidden="false" customHeight="true" outlineLevel="0" collapsed="false"/>
    <row r="441" customFormat="false" ht="17.25" hidden="false" customHeight="true" outlineLevel="0" collapsed="false"/>
    <row r="442" customFormat="false" ht="17.25" hidden="false" customHeight="true" outlineLevel="0" collapsed="false"/>
    <row r="443" customFormat="false" ht="17.25" hidden="false" customHeight="true" outlineLevel="0" collapsed="false"/>
    <row r="444" customFormat="false" ht="17.25" hidden="false" customHeight="true" outlineLevel="0" collapsed="false"/>
    <row r="445" customFormat="false" ht="17.25" hidden="false" customHeight="true" outlineLevel="0" collapsed="false"/>
    <row r="446" customFormat="false" ht="17.25" hidden="false" customHeight="true" outlineLevel="0" collapsed="false"/>
    <row r="447" customFormat="false" ht="17.25" hidden="false" customHeight="true" outlineLevel="0" collapsed="false"/>
    <row r="448" customFormat="false" ht="17.25" hidden="false" customHeight="true" outlineLevel="0" collapsed="false"/>
    <row r="449" customFormat="false" ht="17.25" hidden="false" customHeight="true" outlineLevel="0" collapsed="false"/>
    <row r="450" customFormat="false" ht="17.25" hidden="false" customHeight="true" outlineLevel="0" collapsed="false"/>
    <row r="451" customFormat="false" ht="17.25" hidden="false" customHeight="true" outlineLevel="0" collapsed="false"/>
    <row r="452" customFormat="false" ht="17.25" hidden="false" customHeight="true" outlineLevel="0" collapsed="false"/>
    <row r="453" customFormat="false" ht="17.25" hidden="false" customHeight="true" outlineLevel="0" collapsed="false"/>
    <row r="454" customFormat="false" ht="17.25" hidden="false" customHeight="true" outlineLevel="0" collapsed="false"/>
    <row r="455" customFormat="false" ht="17.25" hidden="false" customHeight="true" outlineLevel="0" collapsed="false"/>
    <row r="456" customFormat="false" ht="17.25" hidden="false" customHeight="true" outlineLevel="0" collapsed="false"/>
    <row r="457" customFormat="false" ht="17.25" hidden="false" customHeight="true" outlineLevel="0" collapsed="false"/>
    <row r="458" customFormat="false" ht="17.25" hidden="false" customHeight="true" outlineLevel="0" collapsed="false"/>
    <row r="459" customFormat="false" ht="17.25" hidden="false" customHeight="true" outlineLevel="0" collapsed="false"/>
    <row r="460" customFormat="false" ht="17.25" hidden="false" customHeight="true" outlineLevel="0" collapsed="false"/>
    <row r="461" customFormat="false" ht="17.25" hidden="false" customHeight="true" outlineLevel="0" collapsed="false"/>
    <row r="462" customFormat="false" ht="17.25" hidden="false" customHeight="true" outlineLevel="0" collapsed="false"/>
    <row r="463" customFormat="false" ht="17.25" hidden="false" customHeight="true" outlineLevel="0" collapsed="false"/>
    <row r="464" customFormat="false" ht="17.25" hidden="false" customHeight="true" outlineLevel="0" collapsed="false"/>
    <row r="465" customFormat="false" ht="17.25" hidden="false" customHeight="true" outlineLevel="0" collapsed="false"/>
    <row r="466" customFormat="false" ht="17.25" hidden="false" customHeight="true" outlineLevel="0" collapsed="false"/>
    <row r="467" customFormat="false" ht="17.25" hidden="false" customHeight="true" outlineLevel="0" collapsed="false"/>
    <row r="468" customFormat="false" ht="17.25" hidden="false" customHeight="true" outlineLevel="0" collapsed="false"/>
    <row r="469" customFormat="false" ht="17.25" hidden="false" customHeight="true" outlineLevel="0" collapsed="false"/>
    <row r="470" customFormat="false" ht="17.25" hidden="false" customHeight="true" outlineLevel="0" collapsed="false"/>
    <row r="471" customFormat="false" ht="17.25" hidden="false" customHeight="true" outlineLevel="0" collapsed="false"/>
    <row r="472" customFormat="false" ht="17.25" hidden="false" customHeight="true" outlineLevel="0" collapsed="false"/>
    <row r="473" customFormat="false" ht="17.25" hidden="false" customHeight="true" outlineLevel="0" collapsed="false"/>
    <row r="474" customFormat="false" ht="17.25" hidden="false" customHeight="true" outlineLevel="0" collapsed="false"/>
    <row r="475" customFormat="false" ht="17.25" hidden="false" customHeight="true" outlineLevel="0" collapsed="false"/>
    <row r="476" customFormat="false" ht="17.25" hidden="false" customHeight="true" outlineLevel="0" collapsed="false"/>
    <row r="477" customFormat="false" ht="17.25" hidden="false" customHeight="true" outlineLevel="0" collapsed="false"/>
    <row r="478" customFormat="false" ht="17.25" hidden="false" customHeight="true" outlineLevel="0" collapsed="false"/>
    <row r="479" customFormat="false" ht="17.25" hidden="false" customHeight="true" outlineLevel="0" collapsed="false"/>
    <row r="480" customFormat="false" ht="17.25" hidden="false" customHeight="true" outlineLevel="0" collapsed="false"/>
    <row r="481" customFormat="false" ht="17.25" hidden="false" customHeight="true" outlineLevel="0" collapsed="false"/>
    <row r="482" customFormat="false" ht="17.25" hidden="false" customHeight="true" outlineLevel="0" collapsed="false"/>
    <row r="483" customFormat="false" ht="17.25" hidden="false" customHeight="true" outlineLevel="0" collapsed="false"/>
    <row r="484" customFormat="false" ht="17.25" hidden="false" customHeight="true" outlineLevel="0" collapsed="false"/>
    <row r="485" customFormat="false" ht="17.25" hidden="false" customHeight="true" outlineLevel="0" collapsed="false"/>
    <row r="486" customFormat="false" ht="17.25" hidden="false" customHeight="true" outlineLevel="0" collapsed="false"/>
    <row r="487" customFormat="false" ht="17.25" hidden="false" customHeight="true" outlineLevel="0" collapsed="false"/>
    <row r="488" customFormat="false" ht="17.25" hidden="false" customHeight="true" outlineLevel="0" collapsed="false"/>
    <row r="489" customFormat="false" ht="17.25" hidden="false" customHeight="true" outlineLevel="0" collapsed="false"/>
    <row r="490" customFormat="false" ht="17.25" hidden="false" customHeight="true" outlineLevel="0" collapsed="false"/>
    <row r="491" customFormat="false" ht="17.25" hidden="false" customHeight="true" outlineLevel="0" collapsed="false"/>
    <row r="492" customFormat="false" ht="17.25" hidden="false" customHeight="true" outlineLevel="0" collapsed="false"/>
    <row r="493" customFormat="false" ht="17.25" hidden="false" customHeight="true" outlineLevel="0" collapsed="false"/>
    <row r="494" customFormat="false" ht="17.25" hidden="false" customHeight="true" outlineLevel="0" collapsed="false"/>
    <row r="495" customFormat="false" ht="17.25" hidden="false" customHeight="true" outlineLevel="0" collapsed="false"/>
    <row r="496" customFormat="false" ht="17.25" hidden="false" customHeight="true" outlineLevel="0" collapsed="false"/>
    <row r="497" customFormat="false" ht="17.25" hidden="false" customHeight="true" outlineLevel="0" collapsed="false"/>
    <row r="498" customFormat="false" ht="17.25" hidden="false" customHeight="true" outlineLevel="0" collapsed="false"/>
    <row r="499" customFormat="false" ht="17.25" hidden="false" customHeight="true" outlineLevel="0" collapsed="false"/>
    <row r="500" customFormat="false" ht="17.25" hidden="false" customHeight="true" outlineLevel="0" collapsed="false"/>
    <row r="501" customFormat="false" ht="17.25" hidden="false" customHeight="true" outlineLevel="0" collapsed="false"/>
    <row r="502" customFormat="false" ht="17.25" hidden="false" customHeight="true" outlineLevel="0" collapsed="false"/>
    <row r="503" customFormat="false" ht="17.25" hidden="false" customHeight="true" outlineLevel="0" collapsed="false"/>
    <row r="504" customFormat="false" ht="17.25" hidden="false" customHeight="true" outlineLevel="0" collapsed="false"/>
    <row r="505" customFormat="false" ht="17.25" hidden="false" customHeight="true" outlineLevel="0" collapsed="false"/>
    <row r="506" customFormat="false" ht="17.25" hidden="false" customHeight="true" outlineLevel="0" collapsed="false"/>
    <row r="507" customFormat="false" ht="17.25" hidden="false" customHeight="true" outlineLevel="0" collapsed="false"/>
    <row r="508" customFormat="false" ht="17.25" hidden="false" customHeight="true" outlineLevel="0" collapsed="false"/>
    <row r="509" customFormat="false" ht="17.25" hidden="false" customHeight="true" outlineLevel="0" collapsed="false"/>
    <row r="510" customFormat="false" ht="17.25" hidden="false" customHeight="true" outlineLevel="0" collapsed="false"/>
    <row r="511" customFormat="false" ht="17.25" hidden="false" customHeight="true" outlineLevel="0" collapsed="false"/>
    <row r="512" customFormat="false" ht="17.25" hidden="false" customHeight="true" outlineLevel="0" collapsed="false"/>
    <row r="513" customFormat="false" ht="17.25" hidden="false" customHeight="true" outlineLevel="0" collapsed="false"/>
    <row r="514" customFormat="false" ht="17.25" hidden="false" customHeight="true" outlineLevel="0" collapsed="false"/>
    <row r="515" customFormat="false" ht="17.25" hidden="false" customHeight="true" outlineLevel="0" collapsed="false"/>
    <row r="516" customFormat="false" ht="17.25" hidden="false" customHeight="true" outlineLevel="0" collapsed="false"/>
    <row r="517" customFormat="false" ht="17.25" hidden="false" customHeight="true" outlineLevel="0" collapsed="false"/>
    <row r="518" customFormat="false" ht="17.25" hidden="false" customHeight="true" outlineLevel="0" collapsed="false"/>
    <row r="519" customFormat="false" ht="17.25" hidden="false" customHeight="true" outlineLevel="0" collapsed="false"/>
    <row r="520" customFormat="false" ht="17.25" hidden="false" customHeight="true" outlineLevel="0" collapsed="false"/>
    <row r="521" customFormat="false" ht="17.25" hidden="false" customHeight="true" outlineLevel="0" collapsed="false"/>
    <row r="522" customFormat="false" ht="17.25" hidden="false" customHeight="true" outlineLevel="0" collapsed="false"/>
    <row r="523" customFormat="false" ht="17.25" hidden="false" customHeight="true" outlineLevel="0" collapsed="false"/>
    <row r="524" customFormat="false" ht="17.25" hidden="false" customHeight="true" outlineLevel="0" collapsed="false"/>
    <row r="525" customFormat="false" ht="17.25" hidden="false" customHeight="true" outlineLevel="0" collapsed="false"/>
    <row r="526" customFormat="false" ht="17.25" hidden="false" customHeight="true" outlineLevel="0" collapsed="false"/>
    <row r="527" customFormat="false" ht="17.25" hidden="false" customHeight="true" outlineLevel="0" collapsed="false"/>
    <row r="528" customFormat="false" ht="17.25" hidden="false" customHeight="true" outlineLevel="0" collapsed="false"/>
    <row r="529" customFormat="false" ht="17.25" hidden="false" customHeight="true" outlineLevel="0" collapsed="false"/>
    <row r="530" customFormat="false" ht="17.25" hidden="false" customHeight="true" outlineLevel="0" collapsed="false"/>
    <row r="531" customFormat="false" ht="17.25" hidden="false" customHeight="true" outlineLevel="0" collapsed="false"/>
    <row r="532" customFormat="false" ht="17.25" hidden="false" customHeight="true" outlineLevel="0" collapsed="false"/>
    <row r="533" customFormat="false" ht="17.25" hidden="false" customHeight="true" outlineLevel="0" collapsed="false"/>
    <row r="534" customFormat="false" ht="17.25" hidden="false" customHeight="true" outlineLevel="0" collapsed="false"/>
    <row r="535" customFormat="false" ht="17.25" hidden="false" customHeight="true" outlineLevel="0" collapsed="false"/>
    <row r="536" customFormat="false" ht="17.25" hidden="false" customHeight="true" outlineLevel="0" collapsed="false"/>
    <row r="537" customFormat="false" ht="17.25" hidden="false" customHeight="true" outlineLevel="0" collapsed="false"/>
    <row r="538" customFormat="false" ht="17.25" hidden="false" customHeight="true" outlineLevel="0" collapsed="false"/>
    <row r="539" customFormat="false" ht="17.25" hidden="false" customHeight="true" outlineLevel="0" collapsed="false"/>
    <row r="540" customFormat="false" ht="17.25" hidden="false" customHeight="true" outlineLevel="0" collapsed="false"/>
    <row r="541" customFormat="false" ht="17.25" hidden="false" customHeight="true" outlineLevel="0" collapsed="false"/>
    <row r="542" customFormat="false" ht="17.25" hidden="false" customHeight="true" outlineLevel="0" collapsed="false"/>
    <row r="543" customFormat="false" ht="17.25" hidden="false" customHeight="true" outlineLevel="0" collapsed="false"/>
    <row r="544" customFormat="false" ht="17.25" hidden="false" customHeight="true" outlineLevel="0" collapsed="false"/>
    <row r="545" customFormat="false" ht="17.25" hidden="false" customHeight="true" outlineLevel="0" collapsed="false"/>
    <row r="546" customFormat="false" ht="17.25" hidden="false" customHeight="true" outlineLevel="0" collapsed="false"/>
    <row r="547" customFormat="false" ht="17.25" hidden="false" customHeight="true" outlineLevel="0" collapsed="false"/>
    <row r="548" customFormat="false" ht="17.25" hidden="false" customHeight="true" outlineLevel="0" collapsed="false"/>
    <row r="549" customFormat="false" ht="17.25" hidden="false" customHeight="true" outlineLevel="0" collapsed="false"/>
    <row r="550" customFormat="false" ht="17.25" hidden="false" customHeight="true" outlineLevel="0" collapsed="false"/>
    <row r="551" customFormat="false" ht="17.25" hidden="false" customHeight="true" outlineLevel="0" collapsed="false"/>
    <row r="552" customFormat="false" ht="17.25" hidden="false" customHeight="true" outlineLevel="0" collapsed="false"/>
    <row r="553" customFormat="false" ht="17.25" hidden="false" customHeight="true" outlineLevel="0" collapsed="false"/>
    <row r="554" customFormat="false" ht="17.25" hidden="false" customHeight="true" outlineLevel="0" collapsed="false"/>
    <row r="555" customFormat="false" ht="17.25" hidden="false" customHeight="true" outlineLevel="0" collapsed="false"/>
    <row r="556" customFormat="false" ht="17.25" hidden="false" customHeight="true" outlineLevel="0" collapsed="false"/>
    <row r="557" customFormat="false" ht="17.25" hidden="false" customHeight="true" outlineLevel="0" collapsed="false"/>
    <row r="558" customFormat="false" ht="17.25" hidden="false" customHeight="true" outlineLevel="0" collapsed="false"/>
    <row r="559" customFormat="false" ht="17.25" hidden="false" customHeight="true" outlineLevel="0" collapsed="false"/>
    <row r="560" customFormat="false" ht="17.25" hidden="false" customHeight="true" outlineLevel="0" collapsed="false"/>
    <row r="561" customFormat="false" ht="17.25" hidden="false" customHeight="true" outlineLevel="0" collapsed="false"/>
    <row r="562" customFormat="false" ht="17.25" hidden="false" customHeight="true" outlineLevel="0" collapsed="false"/>
    <row r="563" customFormat="false" ht="17.25" hidden="false" customHeight="true" outlineLevel="0" collapsed="false"/>
    <row r="564" customFormat="false" ht="17.25" hidden="false" customHeight="true" outlineLevel="0" collapsed="false"/>
    <row r="565" customFormat="false" ht="17.25" hidden="false" customHeight="true" outlineLevel="0" collapsed="false"/>
    <row r="566" customFormat="false" ht="17.25" hidden="false" customHeight="true" outlineLevel="0" collapsed="false"/>
    <row r="567" customFormat="false" ht="17.25" hidden="false" customHeight="true" outlineLevel="0" collapsed="false"/>
    <row r="568" customFormat="false" ht="17.25" hidden="false" customHeight="true" outlineLevel="0" collapsed="false"/>
    <row r="569" customFormat="false" ht="17.25" hidden="false" customHeight="true" outlineLevel="0" collapsed="false"/>
    <row r="570" customFormat="false" ht="17.25" hidden="false" customHeight="true" outlineLevel="0" collapsed="false"/>
    <row r="571" customFormat="false" ht="17.25" hidden="false" customHeight="true" outlineLevel="0" collapsed="false"/>
    <row r="572" customFormat="false" ht="17.25" hidden="false" customHeight="true" outlineLevel="0" collapsed="false"/>
    <row r="573" customFormat="false" ht="17.25" hidden="false" customHeight="true" outlineLevel="0" collapsed="false"/>
    <row r="574" customFormat="false" ht="17.25" hidden="false" customHeight="true" outlineLevel="0" collapsed="false"/>
    <row r="575" customFormat="false" ht="17.25" hidden="false" customHeight="true" outlineLevel="0" collapsed="false"/>
    <row r="576" customFormat="false" ht="17.25" hidden="false" customHeight="true" outlineLevel="0" collapsed="false"/>
    <row r="577" customFormat="false" ht="17.25" hidden="false" customHeight="true" outlineLevel="0" collapsed="false"/>
    <row r="578" customFormat="false" ht="17.25" hidden="false" customHeight="true" outlineLevel="0" collapsed="false"/>
    <row r="579" customFormat="false" ht="17.25" hidden="false" customHeight="true" outlineLevel="0" collapsed="false"/>
    <row r="580" customFormat="false" ht="17.25" hidden="false" customHeight="true" outlineLevel="0" collapsed="false"/>
    <row r="581" customFormat="false" ht="17.25" hidden="false" customHeight="true" outlineLevel="0" collapsed="false"/>
    <row r="582" customFormat="false" ht="17.25" hidden="false" customHeight="true" outlineLevel="0" collapsed="false"/>
    <row r="583" customFormat="false" ht="17.25" hidden="false" customHeight="true" outlineLevel="0" collapsed="false"/>
    <row r="584" customFormat="false" ht="17.25" hidden="false" customHeight="true" outlineLevel="0" collapsed="false"/>
    <row r="585" customFormat="false" ht="17.25" hidden="false" customHeight="true" outlineLevel="0" collapsed="false"/>
    <row r="586" customFormat="false" ht="17.25" hidden="false" customHeight="true" outlineLevel="0" collapsed="false"/>
    <row r="587" customFormat="false" ht="17.25" hidden="false" customHeight="true" outlineLevel="0" collapsed="false"/>
    <row r="588" customFormat="false" ht="17.25" hidden="false" customHeight="true" outlineLevel="0" collapsed="false"/>
    <row r="589" customFormat="false" ht="17.25" hidden="false" customHeight="true" outlineLevel="0" collapsed="false"/>
    <row r="590" customFormat="false" ht="17.25" hidden="false" customHeight="true" outlineLevel="0" collapsed="false"/>
    <row r="591" customFormat="false" ht="17.25" hidden="false" customHeight="true" outlineLevel="0" collapsed="false"/>
    <row r="592" customFormat="false" ht="17.25" hidden="false" customHeight="true" outlineLevel="0" collapsed="false"/>
    <row r="593" customFormat="false" ht="17.25" hidden="false" customHeight="true" outlineLevel="0" collapsed="false"/>
    <row r="594" customFormat="false" ht="17.25" hidden="false" customHeight="true" outlineLevel="0" collapsed="false"/>
    <row r="595" customFormat="false" ht="17.25" hidden="false" customHeight="true" outlineLevel="0" collapsed="false"/>
    <row r="596" customFormat="false" ht="17.25" hidden="false" customHeight="true" outlineLevel="0" collapsed="false"/>
    <row r="597" customFormat="false" ht="17.25" hidden="false" customHeight="true" outlineLevel="0" collapsed="false"/>
    <row r="598" customFormat="false" ht="17.25" hidden="false" customHeight="true" outlineLevel="0" collapsed="false"/>
    <row r="599" customFormat="false" ht="17.25" hidden="false" customHeight="true" outlineLevel="0" collapsed="false"/>
    <row r="600" customFormat="false" ht="17.25" hidden="false" customHeight="true" outlineLevel="0" collapsed="false"/>
    <row r="601" customFormat="false" ht="17.25" hidden="false" customHeight="true" outlineLevel="0" collapsed="false"/>
    <row r="602" customFormat="false" ht="17.25" hidden="false" customHeight="true" outlineLevel="0" collapsed="false"/>
    <row r="603" customFormat="false" ht="17.25" hidden="false" customHeight="true" outlineLevel="0" collapsed="false"/>
    <row r="604" customFormat="false" ht="17.25" hidden="false" customHeight="true" outlineLevel="0" collapsed="false"/>
    <row r="605" customFormat="false" ht="17.25" hidden="false" customHeight="true" outlineLevel="0" collapsed="false"/>
    <row r="606" customFormat="false" ht="17.25" hidden="false" customHeight="true" outlineLevel="0" collapsed="false"/>
    <row r="607" customFormat="false" ht="17.25" hidden="false" customHeight="true" outlineLevel="0" collapsed="false"/>
    <row r="608" customFormat="false" ht="17.25" hidden="false" customHeight="true" outlineLevel="0" collapsed="false"/>
    <row r="609" customFormat="false" ht="17.25" hidden="false" customHeight="true" outlineLevel="0" collapsed="false"/>
    <row r="610" customFormat="false" ht="17.25" hidden="false" customHeight="true" outlineLevel="0" collapsed="false"/>
    <row r="611" customFormat="false" ht="17.25" hidden="false" customHeight="true" outlineLevel="0" collapsed="false"/>
    <row r="612" customFormat="false" ht="17.25" hidden="false" customHeight="true" outlineLevel="0" collapsed="false"/>
    <row r="613" customFormat="false" ht="17.25" hidden="false" customHeight="true" outlineLevel="0" collapsed="false"/>
    <row r="614" customFormat="false" ht="17.25" hidden="false" customHeight="true" outlineLevel="0" collapsed="false"/>
    <row r="615" customFormat="false" ht="17.25" hidden="false" customHeight="true" outlineLevel="0" collapsed="false"/>
    <row r="616" customFormat="false" ht="17.25" hidden="false" customHeight="true" outlineLevel="0" collapsed="false"/>
    <row r="617" customFormat="false" ht="17.25" hidden="false" customHeight="true" outlineLevel="0" collapsed="false"/>
    <row r="618" customFormat="false" ht="17.25" hidden="false" customHeight="true" outlineLevel="0" collapsed="false"/>
    <row r="619" customFormat="false" ht="17.25" hidden="false" customHeight="true" outlineLevel="0" collapsed="false"/>
    <row r="620" customFormat="false" ht="17.25" hidden="false" customHeight="true" outlineLevel="0" collapsed="false"/>
    <row r="621" customFormat="false" ht="17.25" hidden="false" customHeight="true" outlineLevel="0" collapsed="false"/>
    <row r="622" customFormat="false" ht="17.25" hidden="false" customHeight="true" outlineLevel="0" collapsed="false"/>
    <row r="623" customFormat="false" ht="17.25" hidden="false" customHeight="true" outlineLevel="0" collapsed="false"/>
    <row r="624" customFormat="false" ht="17.25" hidden="false" customHeight="true" outlineLevel="0" collapsed="false"/>
    <row r="625" customFormat="false" ht="17.25" hidden="false" customHeight="true" outlineLevel="0" collapsed="false"/>
    <row r="626" customFormat="false" ht="17.25" hidden="false" customHeight="true" outlineLevel="0" collapsed="false"/>
    <row r="627" customFormat="false" ht="17.25" hidden="false" customHeight="true" outlineLevel="0" collapsed="false"/>
    <row r="628" customFormat="false" ht="17.25" hidden="false" customHeight="true" outlineLevel="0" collapsed="false"/>
    <row r="629" customFormat="false" ht="17.25" hidden="false" customHeight="true" outlineLevel="0" collapsed="false"/>
    <row r="630" customFormat="false" ht="17.25" hidden="false" customHeight="true" outlineLevel="0" collapsed="false"/>
    <row r="631" customFormat="false" ht="17.25" hidden="false" customHeight="true" outlineLevel="0" collapsed="false"/>
    <row r="632" customFormat="false" ht="17.25" hidden="false" customHeight="true" outlineLevel="0" collapsed="false"/>
    <row r="633" customFormat="false" ht="17.25" hidden="false" customHeight="true" outlineLevel="0" collapsed="false"/>
    <row r="634" customFormat="false" ht="17.25" hidden="false" customHeight="true" outlineLevel="0" collapsed="false"/>
    <row r="635" customFormat="false" ht="17.25" hidden="false" customHeight="true" outlineLevel="0" collapsed="false"/>
    <row r="636" customFormat="false" ht="17.25" hidden="false" customHeight="true" outlineLevel="0" collapsed="false"/>
    <row r="637" customFormat="false" ht="17.25" hidden="false" customHeight="true" outlineLevel="0" collapsed="false"/>
    <row r="638" customFormat="false" ht="17.25" hidden="false" customHeight="true" outlineLevel="0" collapsed="false"/>
    <row r="639" customFormat="false" ht="17.25" hidden="false" customHeight="true" outlineLevel="0" collapsed="false"/>
    <row r="640" customFormat="false" ht="17.25" hidden="false" customHeight="true" outlineLevel="0" collapsed="false"/>
    <row r="641" customFormat="false" ht="17.25" hidden="false" customHeight="true" outlineLevel="0" collapsed="false"/>
    <row r="642" customFormat="false" ht="17.25" hidden="false" customHeight="true" outlineLevel="0" collapsed="false"/>
    <row r="643" customFormat="false" ht="17.25" hidden="false" customHeight="true" outlineLevel="0" collapsed="false"/>
    <row r="644" customFormat="false" ht="17.25" hidden="false" customHeight="true" outlineLevel="0" collapsed="false"/>
    <row r="645" customFormat="false" ht="17.25" hidden="false" customHeight="true" outlineLevel="0" collapsed="false"/>
    <row r="646" customFormat="false" ht="17.25" hidden="false" customHeight="true" outlineLevel="0" collapsed="false"/>
    <row r="647" customFormat="false" ht="17.25" hidden="false" customHeight="true" outlineLevel="0" collapsed="false"/>
    <row r="648" customFormat="false" ht="17.25" hidden="false" customHeight="true" outlineLevel="0" collapsed="false"/>
    <row r="649" customFormat="false" ht="17.25" hidden="false" customHeight="true" outlineLevel="0" collapsed="false"/>
    <row r="650" customFormat="false" ht="17.25" hidden="false" customHeight="true" outlineLevel="0" collapsed="false"/>
    <row r="651" customFormat="false" ht="17.25" hidden="false" customHeight="true" outlineLevel="0" collapsed="false"/>
    <row r="652" customFormat="false" ht="17.25" hidden="false" customHeight="true" outlineLevel="0" collapsed="false"/>
    <row r="653" customFormat="false" ht="17.25" hidden="false" customHeight="true" outlineLevel="0" collapsed="false"/>
    <row r="654" customFormat="false" ht="17.25" hidden="false" customHeight="true" outlineLevel="0" collapsed="false"/>
    <row r="655" customFormat="false" ht="17.25" hidden="false" customHeight="true" outlineLevel="0" collapsed="false"/>
    <row r="656" customFormat="false" ht="17.25" hidden="false" customHeight="true" outlineLevel="0" collapsed="false"/>
    <row r="657" customFormat="false" ht="17.25" hidden="false" customHeight="true" outlineLevel="0" collapsed="false"/>
    <row r="658" customFormat="false" ht="17.25" hidden="false" customHeight="true" outlineLevel="0" collapsed="false"/>
    <row r="659" customFormat="false" ht="17.25" hidden="false" customHeight="true" outlineLevel="0" collapsed="false"/>
    <row r="660" customFormat="false" ht="17.25" hidden="false" customHeight="true" outlineLevel="0" collapsed="false"/>
    <row r="661" customFormat="false" ht="17.25" hidden="false" customHeight="true" outlineLevel="0" collapsed="false"/>
    <row r="662" customFormat="false" ht="17.25" hidden="false" customHeight="true" outlineLevel="0" collapsed="false"/>
    <row r="663" customFormat="false" ht="17.25" hidden="false" customHeight="true" outlineLevel="0" collapsed="false"/>
    <row r="664" customFormat="false" ht="17.25" hidden="false" customHeight="true" outlineLevel="0" collapsed="false"/>
    <row r="665" customFormat="false" ht="17.25" hidden="false" customHeight="true" outlineLevel="0" collapsed="false"/>
    <row r="666" customFormat="false" ht="17.25" hidden="false" customHeight="true" outlineLevel="0" collapsed="false"/>
    <row r="667" customFormat="false" ht="17.25" hidden="false" customHeight="true" outlineLevel="0" collapsed="false"/>
    <row r="668" customFormat="false" ht="17.25" hidden="false" customHeight="true" outlineLevel="0" collapsed="false"/>
    <row r="669" customFormat="false" ht="17.25" hidden="false" customHeight="true" outlineLevel="0" collapsed="false"/>
    <row r="670" customFormat="false" ht="17.25" hidden="false" customHeight="true" outlineLevel="0" collapsed="false"/>
    <row r="671" customFormat="false" ht="17.25" hidden="false" customHeight="true" outlineLevel="0" collapsed="false"/>
    <row r="672" customFormat="false" ht="17.25" hidden="false" customHeight="true" outlineLevel="0" collapsed="false"/>
    <row r="673" customFormat="false" ht="17.25" hidden="false" customHeight="true" outlineLevel="0" collapsed="false"/>
    <row r="674" customFormat="false" ht="17.25" hidden="false" customHeight="true" outlineLevel="0" collapsed="false"/>
    <row r="675" customFormat="false" ht="17.25" hidden="false" customHeight="true" outlineLevel="0" collapsed="false"/>
    <row r="676" customFormat="false" ht="17.25" hidden="false" customHeight="true" outlineLevel="0" collapsed="false"/>
    <row r="677" customFormat="false" ht="17.25" hidden="false" customHeight="true" outlineLevel="0" collapsed="false"/>
    <row r="678" customFormat="false" ht="17.25" hidden="false" customHeight="true" outlineLevel="0" collapsed="false"/>
    <row r="679" customFormat="false" ht="17.25" hidden="false" customHeight="true" outlineLevel="0" collapsed="false"/>
    <row r="680" customFormat="false" ht="17.25" hidden="false" customHeight="true" outlineLevel="0" collapsed="false"/>
    <row r="681" customFormat="false" ht="17.25" hidden="false" customHeight="true" outlineLevel="0" collapsed="false"/>
    <row r="682" customFormat="false" ht="17.25" hidden="false" customHeight="true" outlineLevel="0" collapsed="false"/>
    <row r="683" customFormat="false" ht="17.25" hidden="false" customHeight="true" outlineLevel="0" collapsed="false"/>
    <row r="684" customFormat="false" ht="17.25" hidden="false" customHeight="true" outlineLevel="0" collapsed="false"/>
    <row r="685" customFormat="false" ht="17.25" hidden="false" customHeight="true" outlineLevel="0" collapsed="false"/>
    <row r="686" customFormat="false" ht="17.25" hidden="false" customHeight="true" outlineLevel="0" collapsed="false"/>
    <row r="687" customFormat="false" ht="17.25" hidden="false" customHeight="true" outlineLevel="0" collapsed="false"/>
    <row r="688" customFormat="false" ht="17.25" hidden="false" customHeight="true" outlineLevel="0" collapsed="false"/>
    <row r="689" customFormat="false" ht="17.25" hidden="false" customHeight="true" outlineLevel="0" collapsed="false"/>
    <row r="690" customFormat="false" ht="17.25" hidden="false" customHeight="true" outlineLevel="0" collapsed="false"/>
    <row r="691" customFormat="false" ht="17.25" hidden="false" customHeight="true" outlineLevel="0" collapsed="false"/>
    <row r="692" customFormat="false" ht="17.25" hidden="false" customHeight="true" outlineLevel="0" collapsed="false"/>
    <row r="693" customFormat="false" ht="17.25" hidden="false" customHeight="true" outlineLevel="0" collapsed="false"/>
    <row r="694" customFormat="false" ht="17.25" hidden="false" customHeight="true" outlineLevel="0" collapsed="false"/>
    <row r="695" customFormat="false" ht="17.25" hidden="false" customHeight="true" outlineLevel="0" collapsed="false"/>
    <row r="696" customFormat="false" ht="17.25" hidden="false" customHeight="true" outlineLevel="0" collapsed="false"/>
    <row r="697" customFormat="false" ht="17.25" hidden="false" customHeight="true" outlineLevel="0" collapsed="false"/>
    <row r="698" customFormat="false" ht="17.25" hidden="false" customHeight="true" outlineLevel="0" collapsed="false"/>
    <row r="699" customFormat="false" ht="17.25" hidden="false" customHeight="true" outlineLevel="0" collapsed="false"/>
    <row r="700" customFormat="false" ht="17.25" hidden="false" customHeight="true" outlineLevel="0" collapsed="false"/>
    <row r="701" customFormat="false" ht="17.25" hidden="false" customHeight="true" outlineLevel="0" collapsed="false"/>
    <row r="702" customFormat="false" ht="17.25" hidden="false" customHeight="true" outlineLevel="0" collapsed="false"/>
    <row r="703" customFormat="false" ht="17.25" hidden="false" customHeight="true" outlineLevel="0" collapsed="false"/>
    <row r="704" customFormat="false" ht="17.25" hidden="false" customHeight="true" outlineLevel="0" collapsed="false"/>
    <row r="705" customFormat="false" ht="17.25" hidden="false" customHeight="true" outlineLevel="0" collapsed="false"/>
    <row r="706" customFormat="false" ht="17.25" hidden="false" customHeight="true" outlineLevel="0" collapsed="false"/>
    <row r="707" customFormat="false" ht="17.25" hidden="false" customHeight="true" outlineLevel="0" collapsed="false"/>
    <row r="708" customFormat="false" ht="17.25" hidden="false" customHeight="true" outlineLevel="0" collapsed="false"/>
    <row r="709" customFormat="false" ht="17.25" hidden="false" customHeight="true" outlineLevel="0" collapsed="false"/>
    <row r="710" customFormat="false" ht="17.25" hidden="false" customHeight="true" outlineLevel="0" collapsed="false"/>
    <row r="711" customFormat="false" ht="17.25" hidden="false" customHeight="true" outlineLevel="0" collapsed="false"/>
    <row r="712" customFormat="false" ht="17.25" hidden="false" customHeight="true" outlineLevel="0" collapsed="false"/>
    <row r="713" customFormat="false" ht="17.25" hidden="false" customHeight="true" outlineLevel="0" collapsed="false"/>
    <row r="714" customFormat="false" ht="17.25" hidden="false" customHeight="true" outlineLevel="0" collapsed="false"/>
    <row r="715" customFormat="false" ht="17.25" hidden="false" customHeight="true" outlineLevel="0" collapsed="false"/>
    <row r="716" customFormat="false" ht="17.25" hidden="false" customHeight="true" outlineLevel="0" collapsed="false"/>
    <row r="717" customFormat="false" ht="17.25" hidden="false" customHeight="true" outlineLevel="0" collapsed="false"/>
    <row r="718" customFormat="false" ht="17.25" hidden="false" customHeight="true" outlineLevel="0" collapsed="false"/>
    <row r="719" customFormat="false" ht="17.25" hidden="false" customHeight="true" outlineLevel="0" collapsed="false"/>
    <row r="720" customFormat="false" ht="17.25" hidden="false" customHeight="true" outlineLevel="0" collapsed="false"/>
    <row r="721" customFormat="false" ht="17.25" hidden="false" customHeight="true" outlineLevel="0" collapsed="false"/>
    <row r="722" customFormat="false" ht="17.25" hidden="false" customHeight="true" outlineLevel="0" collapsed="false"/>
    <row r="723" customFormat="false" ht="17.25" hidden="false" customHeight="true" outlineLevel="0" collapsed="false"/>
    <row r="724" customFormat="false" ht="17.25" hidden="false" customHeight="true" outlineLevel="0" collapsed="false"/>
    <row r="725" customFormat="false" ht="17.25" hidden="false" customHeight="true" outlineLevel="0" collapsed="false"/>
    <row r="726" customFormat="false" ht="17.25" hidden="false" customHeight="true" outlineLevel="0" collapsed="false"/>
    <row r="727" customFormat="false" ht="17.25" hidden="false" customHeight="true" outlineLevel="0" collapsed="false"/>
    <row r="728" customFormat="false" ht="17.25" hidden="false" customHeight="true" outlineLevel="0" collapsed="false"/>
    <row r="729" customFormat="false" ht="17.25" hidden="false" customHeight="true" outlineLevel="0" collapsed="false"/>
    <row r="730" customFormat="false" ht="17.25" hidden="false" customHeight="true" outlineLevel="0" collapsed="false"/>
    <row r="731" customFormat="false" ht="17.25" hidden="false" customHeight="true" outlineLevel="0" collapsed="false"/>
    <row r="732" customFormat="false" ht="17.25" hidden="false" customHeight="true" outlineLevel="0" collapsed="false"/>
    <row r="733" customFormat="false" ht="17.25" hidden="false" customHeight="true" outlineLevel="0" collapsed="false"/>
    <row r="734" customFormat="false" ht="17.25" hidden="false" customHeight="true" outlineLevel="0" collapsed="false"/>
    <row r="735" customFormat="false" ht="17.25" hidden="false" customHeight="true" outlineLevel="0" collapsed="false"/>
    <row r="736" customFormat="false" ht="17.25" hidden="false" customHeight="true" outlineLevel="0" collapsed="false"/>
    <row r="737" customFormat="false" ht="17.25" hidden="false" customHeight="true" outlineLevel="0" collapsed="false"/>
    <row r="738" customFormat="false" ht="17.25" hidden="false" customHeight="true" outlineLevel="0" collapsed="false"/>
    <row r="739" customFormat="false" ht="17.25" hidden="false" customHeight="true" outlineLevel="0" collapsed="false"/>
    <row r="740" customFormat="false" ht="17.25" hidden="false" customHeight="true" outlineLevel="0" collapsed="false"/>
    <row r="741" customFormat="false" ht="17.25" hidden="false" customHeight="true" outlineLevel="0" collapsed="false"/>
    <row r="742" customFormat="false" ht="17.25" hidden="false" customHeight="true" outlineLevel="0" collapsed="false"/>
    <row r="743" customFormat="false" ht="17.25" hidden="false" customHeight="true" outlineLevel="0" collapsed="false"/>
    <row r="744" customFormat="false" ht="17.25" hidden="false" customHeight="true" outlineLevel="0" collapsed="false"/>
    <row r="745" customFormat="false" ht="17.25" hidden="false" customHeight="true" outlineLevel="0" collapsed="false"/>
    <row r="746" customFormat="false" ht="17.25" hidden="false" customHeight="true" outlineLevel="0" collapsed="false"/>
    <row r="747" customFormat="false" ht="17.25" hidden="false" customHeight="true" outlineLevel="0" collapsed="false"/>
    <row r="748" customFormat="false" ht="17.25" hidden="false" customHeight="true" outlineLevel="0" collapsed="false"/>
    <row r="749" customFormat="false" ht="17.25" hidden="false" customHeight="true" outlineLevel="0" collapsed="false"/>
    <row r="750" customFormat="false" ht="17.25" hidden="false" customHeight="true" outlineLevel="0" collapsed="false"/>
    <row r="751" customFormat="false" ht="17.25" hidden="false" customHeight="true" outlineLevel="0" collapsed="false"/>
    <row r="752" customFormat="false" ht="17.25" hidden="false" customHeight="true" outlineLevel="0" collapsed="false"/>
    <row r="753" customFormat="false" ht="17.25" hidden="false" customHeight="true" outlineLevel="0" collapsed="false"/>
    <row r="754" customFormat="false" ht="17.25" hidden="false" customHeight="true" outlineLevel="0" collapsed="false"/>
    <row r="755" customFormat="false" ht="17.25" hidden="false" customHeight="true" outlineLevel="0" collapsed="false"/>
    <row r="756" customFormat="false" ht="17.25" hidden="false" customHeight="true" outlineLevel="0" collapsed="false"/>
    <row r="757" customFormat="false" ht="17.25" hidden="false" customHeight="true" outlineLevel="0" collapsed="false"/>
    <row r="758" customFormat="false" ht="17.25" hidden="false" customHeight="true" outlineLevel="0" collapsed="false"/>
    <row r="759" customFormat="false" ht="17.25" hidden="false" customHeight="true" outlineLevel="0" collapsed="false"/>
    <row r="760" customFormat="false" ht="17.25" hidden="false" customHeight="true" outlineLevel="0" collapsed="false"/>
    <row r="761" customFormat="false" ht="17.25" hidden="false" customHeight="true" outlineLevel="0" collapsed="false"/>
    <row r="762" customFormat="false" ht="17.25" hidden="false" customHeight="true" outlineLevel="0" collapsed="false"/>
    <row r="763" customFormat="false" ht="17.25" hidden="false" customHeight="true" outlineLevel="0" collapsed="false"/>
    <row r="764" customFormat="false" ht="17.25" hidden="false" customHeight="true" outlineLevel="0" collapsed="false"/>
    <row r="765" customFormat="false" ht="17.25" hidden="false" customHeight="true" outlineLevel="0" collapsed="false"/>
    <row r="766" customFormat="false" ht="17.25" hidden="false" customHeight="true" outlineLevel="0" collapsed="false"/>
    <row r="767" customFormat="false" ht="17.25" hidden="false" customHeight="true" outlineLevel="0" collapsed="false"/>
    <row r="768" customFormat="false" ht="17.25" hidden="false" customHeight="true" outlineLevel="0" collapsed="false"/>
    <row r="769" customFormat="false" ht="17.25" hidden="false" customHeight="true" outlineLevel="0" collapsed="false"/>
    <row r="770" customFormat="false" ht="17.25" hidden="false" customHeight="true" outlineLevel="0" collapsed="false"/>
    <row r="771" customFormat="false" ht="17.25" hidden="false" customHeight="true" outlineLevel="0" collapsed="false"/>
    <row r="772" customFormat="false" ht="17.25" hidden="false" customHeight="true" outlineLevel="0" collapsed="false"/>
    <row r="773" customFormat="false" ht="17.25" hidden="false" customHeight="true" outlineLevel="0" collapsed="false"/>
    <row r="774" customFormat="false" ht="17.25" hidden="false" customHeight="true" outlineLevel="0" collapsed="false"/>
    <row r="775" customFormat="false" ht="17.25" hidden="false" customHeight="true" outlineLevel="0" collapsed="false"/>
    <row r="776" customFormat="false" ht="17.25" hidden="false" customHeight="true" outlineLevel="0" collapsed="false"/>
    <row r="777" customFormat="false" ht="17.25" hidden="false" customHeight="true" outlineLevel="0" collapsed="false"/>
    <row r="778" customFormat="false" ht="17.25" hidden="false" customHeight="true" outlineLevel="0" collapsed="false"/>
    <row r="779" customFormat="false" ht="17.25" hidden="false" customHeight="true" outlineLevel="0" collapsed="false"/>
    <row r="780" customFormat="false" ht="17.25" hidden="false" customHeight="true" outlineLevel="0" collapsed="false"/>
    <row r="781" customFormat="false" ht="17.25" hidden="false" customHeight="true" outlineLevel="0" collapsed="false"/>
    <row r="782" customFormat="false" ht="17.25" hidden="false" customHeight="true" outlineLevel="0" collapsed="false"/>
    <row r="783" customFormat="false" ht="17.25" hidden="false" customHeight="true" outlineLevel="0" collapsed="false"/>
    <row r="784" customFormat="false" ht="17.25" hidden="false" customHeight="true" outlineLevel="0" collapsed="false"/>
    <row r="785" customFormat="false" ht="17.25" hidden="false" customHeight="true" outlineLevel="0" collapsed="false"/>
    <row r="786" customFormat="false" ht="17.25" hidden="false" customHeight="true" outlineLevel="0" collapsed="false"/>
    <row r="787" customFormat="false" ht="17.25" hidden="false" customHeight="true" outlineLevel="0" collapsed="false"/>
    <row r="788" customFormat="false" ht="17.25" hidden="false" customHeight="true" outlineLevel="0" collapsed="false"/>
    <row r="789" customFormat="false" ht="17.25" hidden="false" customHeight="true" outlineLevel="0" collapsed="false"/>
    <row r="790" customFormat="false" ht="17.25" hidden="false" customHeight="true" outlineLevel="0" collapsed="false"/>
    <row r="791" customFormat="false" ht="17.25" hidden="false" customHeight="true" outlineLevel="0" collapsed="false"/>
    <row r="792" customFormat="false" ht="17.25" hidden="false" customHeight="true" outlineLevel="0" collapsed="false"/>
    <row r="793" customFormat="false" ht="17.25" hidden="false" customHeight="true" outlineLevel="0" collapsed="false"/>
    <row r="794" customFormat="false" ht="17.25" hidden="false" customHeight="true" outlineLevel="0" collapsed="false"/>
    <row r="795" customFormat="false" ht="17.25" hidden="false" customHeight="true" outlineLevel="0" collapsed="false"/>
    <row r="796" customFormat="false" ht="17.25" hidden="false" customHeight="true" outlineLevel="0" collapsed="false"/>
    <row r="797" customFormat="false" ht="17.25" hidden="false" customHeight="true" outlineLevel="0" collapsed="false"/>
    <row r="798" customFormat="false" ht="17.25" hidden="false" customHeight="true" outlineLevel="0" collapsed="false"/>
    <row r="799" customFormat="false" ht="17.25" hidden="false" customHeight="true" outlineLevel="0" collapsed="false"/>
    <row r="800" customFormat="false" ht="17.25" hidden="false" customHeight="true" outlineLevel="0" collapsed="false"/>
    <row r="801" customFormat="false" ht="17.25" hidden="false" customHeight="true" outlineLevel="0" collapsed="false"/>
    <row r="802" customFormat="false" ht="17.25" hidden="false" customHeight="true" outlineLevel="0" collapsed="false"/>
    <row r="803" customFormat="false" ht="17.25" hidden="false" customHeight="true" outlineLevel="0" collapsed="false"/>
    <row r="804" customFormat="false" ht="17.25" hidden="false" customHeight="true" outlineLevel="0" collapsed="false"/>
    <row r="805" customFormat="false" ht="17.25" hidden="false" customHeight="true" outlineLevel="0" collapsed="false"/>
    <row r="806" customFormat="false" ht="17.25" hidden="false" customHeight="true" outlineLevel="0" collapsed="false"/>
    <row r="807" customFormat="false" ht="17.25" hidden="false" customHeight="true" outlineLevel="0" collapsed="false"/>
    <row r="808" customFormat="false" ht="17.25" hidden="false" customHeight="true" outlineLevel="0" collapsed="false"/>
    <row r="809" customFormat="false" ht="17.25" hidden="false" customHeight="true" outlineLevel="0" collapsed="false"/>
    <row r="810" customFormat="false" ht="17.25" hidden="false" customHeight="true" outlineLevel="0" collapsed="false"/>
    <row r="811" customFormat="false" ht="17.25" hidden="false" customHeight="true" outlineLevel="0" collapsed="false"/>
    <row r="812" customFormat="false" ht="17.25" hidden="false" customHeight="true" outlineLevel="0" collapsed="false"/>
    <row r="813" customFormat="false" ht="17.25" hidden="false" customHeight="true" outlineLevel="0" collapsed="false"/>
    <row r="814" customFormat="false" ht="17.25" hidden="false" customHeight="true" outlineLevel="0" collapsed="false"/>
    <row r="815" customFormat="false" ht="17.25" hidden="false" customHeight="true" outlineLevel="0" collapsed="false"/>
    <row r="816" customFormat="false" ht="17.25" hidden="false" customHeight="true" outlineLevel="0" collapsed="false"/>
    <row r="817" customFormat="false" ht="17.25" hidden="false" customHeight="true" outlineLevel="0" collapsed="false"/>
    <row r="818" customFormat="false" ht="17.25" hidden="false" customHeight="true" outlineLevel="0" collapsed="false"/>
    <row r="819" customFormat="false" ht="17.25" hidden="false" customHeight="true" outlineLevel="0" collapsed="false"/>
    <row r="820" customFormat="false" ht="17.25" hidden="false" customHeight="true" outlineLevel="0" collapsed="false"/>
    <row r="821" customFormat="false" ht="17.25" hidden="false" customHeight="true" outlineLevel="0" collapsed="false"/>
    <row r="822" customFormat="false" ht="17.25" hidden="false" customHeight="true" outlineLevel="0" collapsed="false"/>
    <row r="823" customFormat="false" ht="17.25" hidden="false" customHeight="true" outlineLevel="0" collapsed="false"/>
    <row r="824" customFormat="false" ht="17.25" hidden="false" customHeight="true" outlineLevel="0" collapsed="false"/>
    <row r="825" customFormat="false" ht="17.25" hidden="false" customHeight="true" outlineLevel="0" collapsed="false"/>
    <row r="826" customFormat="false" ht="17.25" hidden="false" customHeight="true" outlineLevel="0" collapsed="false"/>
    <row r="827" customFormat="false" ht="17.25" hidden="false" customHeight="true" outlineLevel="0" collapsed="false"/>
    <row r="828" customFormat="false" ht="17.25" hidden="false" customHeight="true" outlineLevel="0" collapsed="false"/>
    <row r="829" customFormat="false" ht="17.25" hidden="false" customHeight="true" outlineLevel="0" collapsed="false"/>
    <row r="830" customFormat="false" ht="17.25" hidden="false" customHeight="true" outlineLevel="0" collapsed="false"/>
    <row r="831" customFormat="false" ht="17.25" hidden="false" customHeight="true" outlineLevel="0" collapsed="false"/>
    <row r="832" customFormat="false" ht="17.25" hidden="false" customHeight="true" outlineLevel="0" collapsed="false"/>
    <row r="833" customFormat="false" ht="17.25" hidden="false" customHeight="true" outlineLevel="0" collapsed="false"/>
    <row r="834" customFormat="false" ht="17.25" hidden="false" customHeight="true" outlineLevel="0" collapsed="false"/>
    <row r="835" customFormat="false" ht="17.25" hidden="false" customHeight="true" outlineLevel="0" collapsed="false"/>
    <row r="836" customFormat="false" ht="17.25" hidden="false" customHeight="true" outlineLevel="0" collapsed="false"/>
    <row r="837" customFormat="false" ht="17.25" hidden="false" customHeight="true" outlineLevel="0" collapsed="false"/>
    <row r="838" customFormat="false" ht="17.25" hidden="false" customHeight="true" outlineLevel="0" collapsed="false"/>
    <row r="839" customFormat="false" ht="17.25" hidden="false" customHeight="true" outlineLevel="0" collapsed="false"/>
    <row r="840" customFormat="false" ht="17.25" hidden="false" customHeight="true" outlineLevel="0" collapsed="false"/>
    <row r="841" customFormat="false" ht="17.25" hidden="false" customHeight="true" outlineLevel="0" collapsed="false"/>
    <row r="842" customFormat="false" ht="17.25" hidden="false" customHeight="true" outlineLevel="0" collapsed="false"/>
    <row r="843" customFormat="false" ht="17.25" hidden="false" customHeight="true" outlineLevel="0" collapsed="false"/>
    <row r="844" customFormat="false" ht="17.25" hidden="false" customHeight="true" outlineLevel="0" collapsed="false"/>
    <row r="845" customFormat="false" ht="17.25" hidden="false" customHeight="true" outlineLevel="0" collapsed="false"/>
    <row r="846" customFormat="false" ht="17.25" hidden="false" customHeight="true" outlineLevel="0" collapsed="false"/>
    <row r="847" customFormat="false" ht="17.25" hidden="false" customHeight="true" outlineLevel="0" collapsed="false"/>
    <row r="848" customFormat="false" ht="17.25" hidden="false" customHeight="true" outlineLevel="0" collapsed="false"/>
    <row r="849" customFormat="false" ht="17.25" hidden="false" customHeight="true" outlineLevel="0" collapsed="false"/>
    <row r="850" customFormat="false" ht="17.25" hidden="false" customHeight="true" outlineLevel="0" collapsed="false"/>
    <row r="851" customFormat="false" ht="17.25" hidden="false" customHeight="true" outlineLevel="0" collapsed="false"/>
    <row r="852" customFormat="false" ht="17.25" hidden="false" customHeight="true" outlineLevel="0" collapsed="false"/>
    <row r="853" customFormat="false" ht="17.25" hidden="false" customHeight="true" outlineLevel="0" collapsed="false"/>
    <row r="854" customFormat="false" ht="17.25" hidden="false" customHeight="true" outlineLevel="0" collapsed="false"/>
    <row r="855" customFormat="false" ht="17.25" hidden="false" customHeight="true" outlineLevel="0" collapsed="false"/>
    <row r="856" customFormat="false" ht="17.25" hidden="false" customHeight="true" outlineLevel="0" collapsed="false"/>
    <row r="857" customFormat="false" ht="17.25" hidden="false" customHeight="true" outlineLevel="0" collapsed="false"/>
    <row r="858" customFormat="false" ht="17.25" hidden="false" customHeight="true" outlineLevel="0" collapsed="false"/>
    <row r="859" customFormat="false" ht="17.25" hidden="false" customHeight="true" outlineLevel="0" collapsed="false"/>
    <row r="860" customFormat="false" ht="17.25" hidden="false" customHeight="true" outlineLevel="0" collapsed="false"/>
    <row r="861" customFormat="false" ht="17.25" hidden="false" customHeight="true" outlineLevel="0" collapsed="false"/>
    <row r="862" customFormat="false" ht="17.25" hidden="false" customHeight="true" outlineLevel="0" collapsed="false"/>
    <row r="863" customFormat="false" ht="17.25" hidden="false" customHeight="true" outlineLevel="0" collapsed="false"/>
    <row r="864" customFormat="false" ht="17.25" hidden="false" customHeight="true" outlineLevel="0" collapsed="false"/>
    <row r="865" customFormat="false" ht="17.25" hidden="false" customHeight="true" outlineLevel="0" collapsed="false"/>
    <row r="866" customFormat="false" ht="17.25" hidden="false" customHeight="true" outlineLevel="0" collapsed="false"/>
    <row r="867" customFormat="false" ht="17.25" hidden="false" customHeight="true" outlineLevel="0" collapsed="false"/>
    <row r="868" customFormat="false" ht="17.25" hidden="false" customHeight="true" outlineLevel="0" collapsed="false"/>
    <row r="869" customFormat="false" ht="17.25" hidden="false" customHeight="true" outlineLevel="0" collapsed="false"/>
    <row r="870" customFormat="false" ht="17.25" hidden="false" customHeight="true" outlineLevel="0" collapsed="false"/>
    <row r="871" customFormat="false" ht="17.25" hidden="false" customHeight="true" outlineLevel="0" collapsed="false"/>
    <row r="872" customFormat="false" ht="17.25" hidden="false" customHeight="true" outlineLevel="0" collapsed="false"/>
    <row r="873" customFormat="false" ht="17.25" hidden="false" customHeight="true" outlineLevel="0" collapsed="false"/>
    <row r="874" customFormat="false" ht="17.25" hidden="false" customHeight="true" outlineLevel="0" collapsed="false"/>
    <row r="875" customFormat="false" ht="17.25" hidden="false" customHeight="true" outlineLevel="0" collapsed="false"/>
    <row r="876" customFormat="false" ht="17.25" hidden="false" customHeight="true" outlineLevel="0" collapsed="false"/>
    <row r="877" customFormat="false" ht="17.25" hidden="false" customHeight="true" outlineLevel="0" collapsed="false"/>
    <row r="878" customFormat="false" ht="17.25" hidden="false" customHeight="true" outlineLevel="0" collapsed="false"/>
    <row r="879" customFormat="false" ht="17.25" hidden="false" customHeight="true" outlineLevel="0" collapsed="false"/>
    <row r="880" customFormat="false" ht="17.25" hidden="false" customHeight="true" outlineLevel="0" collapsed="false"/>
    <row r="881" customFormat="false" ht="17.25" hidden="false" customHeight="true" outlineLevel="0" collapsed="false"/>
    <row r="882" customFormat="false" ht="17.25" hidden="false" customHeight="true" outlineLevel="0" collapsed="false"/>
    <row r="883" customFormat="false" ht="17.25" hidden="false" customHeight="true" outlineLevel="0" collapsed="false"/>
    <row r="884" customFormat="false" ht="17.25" hidden="false" customHeight="true" outlineLevel="0" collapsed="false"/>
    <row r="885" customFormat="false" ht="17.25" hidden="false" customHeight="true" outlineLevel="0" collapsed="false"/>
    <row r="886" customFormat="false" ht="17.25" hidden="false" customHeight="true" outlineLevel="0" collapsed="false"/>
    <row r="887" customFormat="false" ht="17.25" hidden="false" customHeight="true" outlineLevel="0" collapsed="false"/>
    <row r="888" customFormat="false" ht="17.25" hidden="false" customHeight="true" outlineLevel="0" collapsed="false"/>
    <row r="889" customFormat="false" ht="17.25" hidden="false" customHeight="true" outlineLevel="0" collapsed="false"/>
    <row r="890" customFormat="false" ht="17.25" hidden="false" customHeight="true" outlineLevel="0" collapsed="false"/>
    <row r="891" customFormat="false" ht="17.25" hidden="false" customHeight="true" outlineLevel="0" collapsed="false"/>
    <row r="892" customFormat="false" ht="17.25" hidden="false" customHeight="true" outlineLevel="0" collapsed="false"/>
    <row r="893" customFormat="false" ht="17.25" hidden="false" customHeight="true" outlineLevel="0" collapsed="false"/>
    <row r="894" customFormat="false" ht="17.25" hidden="false" customHeight="true" outlineLevel="0" collapsed="false"/>
    <row r="895" customFormat="false" ht="17.25" hidden="false" customHeight="true" outlineLevel="0" collapsed="false"/>
    <row r="896" customFormat="false" ht="17.25" hidden="false" customHeight="true" outlineLevel="0" collapsed="false"/>
    <row r="897" customFormat="false" ht="17.25" hidden="false" customHeight="true" outlineLevel="0" collapsed="false"/>
    <row r="898" customFormat="false" ht="17.25" hidden="false" customHeight="true" outlineLevel="0" collapsed="false"/>
    <row r="899" customFormat="false" ht="17.25" hidden="false" customHeight="true" outlineLevel="0" collapsed="false"/>
    <row r="900" customFormat="false" ht="17.25" hidden="false" customHeight="true" outlineLevel="0" collapsed="false"/>
    <row r="901" customFormat="false" ht="17.25" hidden="false" customHeight="true" outlineLevel="0" collapsed="false"/>
    <row r="902" customFormat="false" ht="17.25" hidden="false" customHeight="true" outlineLevel="0" collapsed="false"/>
    <row r="903" customFormat="false" ht="17.25" hidden="false" customHeight="true" outlineLevel="0" collapsed="false"/>
    <row r="904" customFormat="false" ht="17.25" hidden="false" customHeight="true" outlineLevel="0" collapsed="false"/>
    <row r="905" customFormat="false" ht="17.25" hidden="false" customHeight="true" outlineLevel="0" collapsed="false"/>
    <row r="906" customFormat="false" ht="17.25" hidden="false" customHeight="true" outlineLevel="0" collapsed="false"/>
    <row r="907" customFormat="false" ht="17.25" hidden="false" customHeight="true" outlineLevel="0" collapsed="false"/>
    <row r="908" customFormat="false" ht="17.25" hidden="false" customHeight="true" outlineLevel="0" collapsed="false"/>
    <row r="909" customFormat="false" ht="17.25" hidden="false" customHeight="true" outlineLevel="0" collapsed="false"/>
    <row r="910" customFormat="false" ht="17.25" hidden="false" customHeight="true" outlineLevel="0" collapsed="false"/>
    <row r="911" customFormat="false" ht="17.25" hidden="false" customHeight="true" outlineLevel="0" collapsed="false"/>
    <row r="912" customFormat="false" ht="17.25" hidden="false" customHeight="true" outlineLevel="0" collapsed="false"/>
    <row r="913" customFormat="false" ht="17.25" hidden="false" customHeight="true" outlineLevel="0" collapsed="false"/>
    <row r="914" customFormat="false" ht="17.25" hidden="false" customHeight="true" outlineLevel="0" collapsed="false"/>
    <row r="915" customFormat="false" ht="17.25" hidden="false" customHeight="true" outlineLevel="0" collapsed="false"/>
    <row r="916" customFormat="false" ht="17.25" hidden="false" customHeight="true" outlineLevel="0" collapsed="false"/>
    <row r="917" customFormat="false" ht="17.25" hidden="false" customHeight="true" outlineLevel="0" collapsed="false"/>
    <row r="918" customFormat="false" ht="17.25" hidden="false" customHeight="true" outlineLevel="0" collapsed="false"/>
    <row r="919" customFormat="false" ht="17.25" hidden="false" customHeight="true" outlineLevel="0" collapsed="false"/>
    <row r="920" customFormat="false" ht="17.25" hidden="false" customHeight="true" outlineLevel="0" collapsed="false"/>
    <row r="921" customFormat="false" ht="17.25" hidden="false" customHeight="true" outlineLevel="0" collapsed="false"/>
    <row r="922" customFormat="false" ht="17.25" hidden="false" customHeight="true" outlineLevel="0" collapsed="false"/>
    <row r="923" customFormat="false" ht="17.25" hidden="false" customHeight="true" outlineLevel="0" collapsed="false"/>
    <row r="924" customFormat="false" ht="17.25" hidden="false" customHeight="true" outlineLevel="0" collapsed="false"/>
    <row r="925" customFormat="false" ht="17.25" hidden="false" customHeight="true" outlineLevel="0" collapsed="false"/>
    <row r="926" customFormat="false" ht="17.25" hidden="false" customHeight="true" outlineLevel="0" collapsed="false"/>
    <row r="927" customFormat="false" ht="17.25" hidden="false" customHeight="true" outlineLevel="0" collapsed="false"/>
    <row r="928" customFormat="false" ht="17.25" hidden="false" customHeight="true" outlineLevel="0" collapsed="false"/>
    <row r="929" customFormat="false" ht="17.25" hidden="false" customHeight="true" outlineLevel="0" collapsed="false"/>
    <row r="930" customFormat="false" ht="17.25" hidden="false" customHeight="true" outlineLevel="0" collapsed="false"/>
    <row r="931" customFormat="false" ht="17.25" hidden="false" customHeight="true" outlineLevel="0" collapsed="false"/>
    <row r="932" customFormat="false" ht="17.25" hidden="false" customHeight="true" outlineLevel="0" collapsed="false"/>
    <row r="933" customFormat="false" ht="17.25" hidden="false" customHeight="true" outlineLevel="0" collapsed="false"/>
    <row r="934" customFormat="false" ht="17.25" hidden="false" customHeight="true" outlineLevel="0" collapsed="false"/>
    <row r="935" customFormat="false" ht="17.25" hidden="false" customHeight="true" outlineLevel="0" collapsed="false"/>
    <row r="936" customFormat="false" ht="17.25" hidden="false" customHeight="true" outlineLevel="0" collapsed="false"/>
    <row r="937" customFormat="false" ht="17.25" hidden="false" customHeight="true" outlineLevel="0" collapsed="false"/>
    <row r="938" customFormat="false" ht="17.25" hidden="false" customHeight="true" outlineLevel="0" collapsed="false"/>
    <row r="939" customFormat="false" ht="17.25" hidden="false" customHeight="true" outlineLevel="0" collapsed="false"/>
    <row r="940" customFormat="false" ht="17.25" hidden="false" customHeight="true" outlineLevel="0" collapsed="false"/>
    <row r="941" customFormat="false" ht="17.25" hidden="false" customHeight="true" outlineLevel="0" collapsed="false"/>
    <row r="942" customFormat="false" ht="17.25" hidden="false" customHeight="true" outlineLevel="0" collapsed="false"/>
    <row r="943" customFormat="false" ht="17.25" hidden="false" customHeight="true" outlineLevel="0" collapsed="false"/>
    <row r="944" customFormat="false" ht="17.25" hidden="false" customHeight="true" outlineLevel="0" collapsed="false"/>
    <row r="945" customFormat="false" ht="17.25" hidden="false" customHeight="true" outlineLevel="0" collapsed="false"/>
    <row r="946" customFormat="false" ht="17.25" hidden="false" customHeight="true" outlineLevel="0" collapsed="false"/>
    <row r="947" customFormat="false" ht="17.25" hidden="false" customHeight="true" outlineLevel="0" collapsed="false"/>
    <row r="948" customFormat="false" ht="17.25" hidden="false" customHeight="true" outlineLevel="0" collapsed="false"/>
    <row r="949" customFormat="false" ht="17.25" hidden="false" customHeight="true" outlineLevel="0" collapsed="false"/>
    <row r="950" customFormat="false" ht="17.25" hidden="false" customHeight="true" outlineLevel="0" collapsed="false"/>
    <row r="951" customFormat="false" ht="17.25" hidden="false" customHeight="true" outlineLevel="0" collapsed="false"/>
    <row r="952" customFormat="false" ht="17.25" hidden="false" customHeight="true" outlineLevel="0" collapsed="false"/>
    <row r="953" customFormat="false" ht="17.25" hidden="false" customHeight="true" outlineLevel="0" collapsed="false"/>
    <row r="954" customFormat="false" ht="17.25" hidden="false" customHeight="true" outlineLevel="0" collapsed="false"/>
    <row r="955" customFormat="false" ht="17.25" hidden="false" customHeight="true" outlineLevel="0" collapsed="false"/>
    <row r="956" customFormat="false" ht="17.25" hidden="false" customHeight="true" outlineLevel="0" collapsed="false"/>
    <row r="957" customFormat="false" ht="17.25" hidden="false" customHeight="true" outlineLevel="0" collapsed="false"/>
    <row r="958" customFormat="false" ht="17.25" hidden="false" customHeight="true" outlineLevel="0" collapsed="false"/>
    <row r="959" customFormat="false" ht="17.25" hidden="false" customHeight="true" outlineLevel="0" collapsed="false"/>
    <row r="960" customFormat="false" ht="17.25" hidden="false" customHeight="true" outlineLevel="0" collapsed="false"/>
  </sheetData>
  <mergeCells count="10">
    <mergeCell ref="B5:B74"/>
    <mergeCell ref="C5:C8"/>
    <mergeCell ref="C9:C10"/>
    <mergeCell ref="C11:C12"/>
    <mergeCell ref="C13:C14"/>
    <mergeCell ref="C15:C16"/>
    <mergeCell ref="C17:C30"/>
    <mergeCell ref="C31:C41"/>
    <mergeCell ref="C50:C51"/>
    <mergeCell ref="C68:C69"/>
  </mergeCells>
  <conditionalFormatting sqref="E1:E960">
    <cfRule type="containsText" priority="2" operator="containsText" aboveAverage="0" equalAverage="0" bottom="0" percent="0" rank="0" text="reserved" dxfId="0"/>
  </conditionalFormatting>
  <conditionalFormatting sqref="F1:F3 F5:F960">
    <cfRule type="containsText" priority="3" operator="containsText" aboveAverage="0" equalAverage="0" bottom="0" percent="0" rank="0" text="Off" dxfId="1"/>
  </conditionalFormatting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N77" activeCellId="0" sqref="N77"/>
    </sheetView>
  </sheetViews>
  <sheetFormatPr defaultRowHeight="15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14.55"/>
    <col collapsed="false" customWidth="true" hidden="false" outlineLevel="0" max="3" min="3" style="0" width="14.34"/>
    <col collapsed="false" customWidth="true" hidden="false" outlineLevel="0" max="4" min="4" style="0" width="6.88"/>
    <col collapsed="false" customWidth="true" hidden="false" outlineLevel="0" max="5" min="5" style="0" width="31.55"/>
    <col collapsed="false" customWidth="true" hidden="false" outlineLevel="0" max="6" min="6" style="0" width="5.44"/>
    <col collapsed="false" customWidth="true" hidden="false" outlineLevel="0" max="7" min="7" style="0" width="6.56"/>
    <col collapsed="false" customWidth="true" hidden="false" outlineLevel="0" max="11" min="8" style="0" width="5.44"/>
    <col collapsed="false" customWidth="true" hidden="false" outlineLevel="0" max="12" min="12" style="0" width="6.11"/>
    <col collapsed="false" customWidth="true" hidden="false" outlineLevel="0" max="13" min="13" style="0" width="15.44"/>
    <col collapsed="false" customWidth="true" hidden="false" outlineLevel="0" max="14" min="14" style="0" width="54.45"/>
    <col collapsed="false" customWidth="true" hidden="false" outlineLevel="0" max="26" min="15" style="0" width="7.56"/>
    <col collapsed="false" customWidth="true" hidden="false" outlineLevel="0" max="1025" min="27" style="0" width="14.44"/>
  </cols>
  <sheetData>
    <row r="1" customFormat="false" ht="13.5" hidden="false" customHeight="true" outlineLevel="0" collapsed="false">
      <c r="A1" s="31"/>
      <c r="B1" s="10"/>
      <c r="C1" s="10"/>
      <c r="D1" s="31"/>
      <c r="E1" s="31"/>
      <c r="F1" s="31"/>
      <c r="G1" s="31"/>
      <c r="H1" s="32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customFormat="false" ht="13.5" hidden="false" customHeight="true" outlineLevel="0" collapsed="false">
      <c r="A2" s="31"/>
      <c r="B2" s="12" t="s">
        <v>56</v>
      </c>
      <c r="C2" s="12" t="s">
        <v>193</v>
      </c>
      <c r="D2" s="10"/>
      <c r="E2" s="10"/>
      <c r="F2" s="10"/>
      <c r="G2" s="10"/>
      <c r="H2" s="11"/>
      <c r="I2" s="10"/>
      <c r="J2" s="10"/>
      <c r="K2" s="10"/>
      <c r="L2" s="10"/>
      <c r="M2" s="10"/>
      <c r="N2" s="10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customFormat="false" ht="13.5" hidden="false" customHeight="true" outlineLevel="0" collapsed="false">
      <c r="A3" s="33"/>
      <c r="B3" s="31"/>
      <c r="C3" s="31"/>
      <c r="D3" s="31"/>
      <c r="E3" s="31"/>
      <c r="F3" s="31"/>
      <c r="G3" s="31"/>
      <c r="H3" s="32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customFormat="false" ht="15" hidden="false" customHeight="true" outlineLevel="0" collapsed="false">
      <c r="A4" s="10"/>
      <c r="B4" s="34" t="s">
        <v>58</v>
      </c>
      <c r="C4" s="13" t="s">
        <v>1</v>
      </c>
      <c r="D4" s="13" t="s">
        <v>59</v>
      </c>
      <c r="E4" s="13" t="s">
        <v>60</v>
      </c>
      <c r="F4" s="13" t="s">
        <v>61</v>
      </c>
      <c r="G4" s="13" t="s">
        <v>62</v>
      </c>
      <c r="H4" s="35" t="s">
        <v>2</v>
      </c>
      <c r="I4" s="13" t="s">
        <v>63</v>
      </c>
      <c r="J4" s="13" t="s">
        <v>64</v>
      </c>
      <c r="K4" s="13" t="s">
        <v>65</v>
      </c>
      <c r="L4" s="13" t="s">
        <v>66</v>
      </c>
      <c r="M4" s="13" t="s">
        <v>67</v>
      </c>
      <c r="N4" s="13" t="s">
        <v>68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5" hidden="false" customHeight="true" outlineLevel="0" collapsed="false">
      <c r="A5" s="10"/>
      <c r="B5" s="16" t="s">
        <v>194</v>
      </c>
      <c r="C5" s="17" t="s">
        <v>195</v>
      </c>
      <c r="D5" s="36" t="n">
        <v>0</v>
      </c>
      <c r="E5" s="24" t="s">
        <v>196</v>
      </c>
      <c r="F5" s="37" t="s">
        <v>72</v>
      </c>
      <c r="G5" s="36" t="n">
        <v>31</v>
      </c>
      <c r="H5" s="38" t="n">
        <v>1</v>
      </c>
      <c r="I5" s="39" t="str">
        <f aca="false">CONCATENATE("[",H5-1,":0]")</f>
        <v>[0:0]</v>
      </c>
      <c r="J5" s="39" t="str">
        <f aca="false">CONCATENATE("[",G5,":",G5-H5+1,"]")</f>
        <v>[31:31]</v>
      </c>
      <c r="K5" s="37" t="s">
        <v>85</v>
      </c>
      <c r="L5" s="37" t="s">
        <v>74</v>
      </c>
      <c r="M5" s="37" t="n">
        <v>0</v>
      </c>
      <c r="N5" s="40"/>
      <c r="O5" s="41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3.5" hidden="false" customHeight="true" outlineLevel="0" collapsed="false">
      <c r="A6" s="10"/>
      <c r="B6" s="16"/>
      <c r="C6" s="16"/>
      <c r="D6" s="36" t="n">
        <f aca="false">D$5+QUOTIENT(SUM(H$5:H5),32)*4</f>
        <v>0</v>
      </c>
      <c r="E6" s="24" t="s">
        <v>197</v>
      </c>
      <c r="F6" s="37" t="s">
        <v>72</v>
      </c>
      <c r="G6" s="36" t="n">
        <f aca="false">MOD(G5-H5,32)</f>
        <v>30</v>
      </c>
      <c r="H6" s="38" t="n">
        <v>1</v>
      </c>
      <c r="I6" s="39" t="str">
        <f aca="false">CONCATENATE("[",H6-1,":0]")</f>
        <v>[0:0]</v>
      </c>
      <c r="J6" s="39" t="str">
        <f aca="false">CONCATENATE("[",G6,":",G6-H6+1,"]")</f>
        <v>[30:30]</v>
      </c>
      <c r="K6" s="37" t="s">
        <v>85</v>
      </c>
      <c r="L6" s="37" t="s">
        <v>74</v>
      </c>
      <c r="M6" s="37" t="n">
        <v>0</v>
      </c>
      <c r="N6" s="40" t="s">
        <v>198</v>
      </c>
      <c r="O6" s="41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customFormat="false" ht="13.5" hidden="false" customHeight="true" outlineLevel="0" collapsed="false">
      <c r="A7" s="10"/>
      <c r="B7" s="16"/>
      <c r="C7" s="17"/>
      <c r="D7" s="36" t="n">
        <f aca="false">D$5+QUOTIENT(SUM(H$5:H6),32)*4</f>
        <v>0</v>
      </c>
      <c r="E7" s="42" t="s">
        <v>77</v>
      </c>
      <c r="F7" s="23" t="s">
        <v>78</v>
      </c>
      <c r="G7" s="36" t="n">
        <f aca="false">MOD(G6-H6,32)</f>
        <v>29</v>
      </c>
      <c r="H7" s="38" t="n">
        <v>30</v>
      </c>
      <c r="I7" s="39" t="str">
        <f aca="false">CONCATENATE("[",H7-1,":0]")</f>
        <v>[29:0]</v>
      </c>
      <c r="J7" s="39" t="str">
        <f aca="false">CONCATENATE("[",G7,":",G7-H7+1,"]")</f>
        <v>[29:0]</v>
      </c>
      <c r="K7" s="37" t="s">
        <v>73</v>
      </c>
      <c r="L7" s="37" t="s">
        <v>74</v>
      </c>
      <c r="M7" s="37" t="n">
        <v>0</v>
      </c>
      <c r="N7" s="40"/>
      <c r="O7" s="41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customFormat="false" ht="13.5" hidden="false" customHeight="true" outlineLevel="0" collapsed="false">
      <c r="A8" s="10"/>
      <c r="B8" s="16"/>
      <c r="C8" s="17" t="s">
        <v>199</v>
      </c>
      <c r="D8" s="36" t="n">
        <f aca="false">D$5+QUOTIENT(SUM(H$5:H7),32)*4</f>
        <v>4</v>
      </c>
      <c r="E8" s="24" t="s">
        <v>200</v>
      </c>
      <c r="F8" s="37" t="s">
        <v>72</v>
      </c>
      <c r="G8" s="36" t="n">
        <f aca="false">MOD(G7-H7,32)</f>
        <v>31</v>
      </c>
      <c r="H8" s="38" t="n">
        <v>16</v>
      </c>
      <c r="I8" s="39" t="str">
        <f aca="false">CONCATENATE("[",H8-1,":0]")</f>
        <v>[15:0]</v>
      </c>
      <c r="J8" s="39" t="str">
        <f aca="false">CONCATENATE("[",G8,":",G8-H8+1,"]")</f>
        <v>[31:16]</v>
      </c>
      <c r="K8" s="37" t="s">
        <v>85</v>
      </c>
      <c r="L8" s="37" t="s">
        <v>74</v>
      </c>
      <c r="M8" s="37" t="n">
        <v>0</v>
      </c>
      <c r="N8" s="43" t="s">
        <v>201</v>
      </c>
      <c r="O8" s="4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3.5" hidden="false" customHeight="true" outlineLevel="0" collapsed="false">
      <c r="A9" s="10"/>
      <c r="B9" s="16"/>
      <c r="C9" s="17"/>
      <c r="D9" s="36" t="n">
        <f aca="false">D$5+QUOTIENT(SUM(H$5:H8),32)*4</f>
        <v>4</v>
      </c>
      <c r="E9" s="24" t="s">
        <v>202</v>
      </c>
      <c r="F9" s="37" t="s">
        <v>72</v>
      </c>
      <c r="G9" s="36" t="n">
        <f aca="false">MOD(G8-H8,32)</f>
        <v>15</v>
      </c>
      <c r="H9" s="38" t="n">
        <v>16</v>
      </c>
      <c r="I9" s="39" t="str">
        <f aca="false">CONCATENATE("[",H9-1,":0]")</f>
        <v>[15:0]</v>
      </c>
      <c r="J9" s="39" t="str">
        <f aca="false">CONCATENATE("[",G9,":",G9-H9+1,"]")</f>
        <v>[15:0]</v>
      </c>
      <c r="K9" s="37" t="s">
        <v>85</v>
      </c>
      <c r="L9" s="37" t="s">
        <v>74</v>
      </c>
      <c r="M9" s="37" t="n">
        <v>0</v>
      </c>
      <c r="N9" s="44" t="s">
        <v>203</v>
      </c>
      <c r="O9" s="41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3.5" hidden="false" customHeight="true" outlineLevel="0" collapsed="false">
      <c r="A10" s="10"/>
      <c r="B10" s="16"/>
      <c r="C10" s="17" t="s">
        <v>204</v>
      </c>
      <c r="D10" s="36" t="n">
        <f aca="false">D$5+QUOTIENT(SUM(H$5:H9),32)*4</f>
        <v>8</v>
      </c>
      <c r="E10" s="24" t="s">
        <v>205</v>
      </c>
      <c r="F10" s="37" t="s">
        <v>72</v>
      </c>
      <c r="G10" s="36" t="n">
        <f aca="false">MOD(G9-H9,32)</f>
        <v>31</v>
      </c>
      <c r="H10" s="38" t="n">
        <v>32</v>
      </c>
      <c r="I10" s="39" t="str">
        <f aca="false">CONCATENATE("[",H10-1,":0]")</f>
        <v>[31:0]</v>
      </c>
      <c r="J10" s="39" t="str">
        <f aca="false">CONCATENATE("[",G10,":",G10-H10+1,"]")</f>
        <v>[31:0]</v>
      </c>
      <c r="K10" s="37" t="s">
        <v>73</v>
      </c>
      <c r="L10" s="37" t="s">
        <v>74</v>
      </c>
      <c r="M10" s="37" t="n">
        <v>0</v>
      </c>
      <c r="N10" s="45" t="s">
        <v>206</v>
      </c>
      <c r="O10" s="41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3.5" hidden="false" customHeight="true" outlineLevel="0" collapsed="false">
      <c r="A11" s="10"/>
      <c r="B11" s="16"/>
      <c r="C11" s="17" t="s">
        <v>207</v>
      </c>
      <c r="D11" s="36" t="n">
        <f aca="false">D$5+QUOTIENT(SUM(H$5:H10),32)*4</f>
        <v>12</v>
      </c>
      <c r="E11" s="24" t="s">
        <v>208</v>
      </c>
      <c r="F11" s="37" t="s">
        <v>72</v>
      </c>
      <c r="G11" s="36" t="n">
        <f aca="false">MOD(G10-H10,32)</f>
        <v>31</v>
      </c>
      <c r="H11" s="38" t="n">
        <v>32</v>
      </c>
      <c r="I11" s="39" t="str">
        <f aca="false">CONCATENATE("[",H11-1,":0]")</f>
        <v>[31:0]</v>
      </c>
      <c r="J11" s="39" t="str">
        <f aca="false">CONCATENATE("[",G11,":",G11-H11+1,"]")</f>
        <v>[31:0]</v>
      </c>
      <c r="K11" s="37" t="s">
        <v>73</v>
      </c>
      <c r="L11" s="37" t="s">
        <v>74</v>
      </c>
      <c r="M11" s="37" t="n">
        <v>0</v>
      </c>
      <c r="N11" s="45" t="s">
        <v>209</v>
      </c>
      <c r="O11" s="41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customFormat="false" ht="13.5" hidden="false" customHeight="true" outlineLevel="0" collapsed="false">
      <c r="A12" s="10"/>
      <c r="B12" s="16"/>
      <c r="C12" s="17" t="s">
        <v>210</v>
      </c>
      <c r="D12" s="36" t="n">
        <f aca="false">D$5+QUOTIENT(SUM(H$5:H11),32)*4</f>
        <v>16</v>
      </c>
      <c r="E12" s="24" t="s">
        <v>211</v>
      </c>
      <c r="F12" s="37" t="s">
        <v>72</v>
      </c>
      <c r="G12" s="36" t="n">
        <f aca="false">MOD(G11-H11,32)</f>
        <v>31</v>
      </c>
      <c r="H12" s="38" t="n">
        <v>32</v>
      </c>
      <c r="I12" s="39" t="str">
        <f aca="false">CONCATENATE("[",H12-1,":0]")</f>
        <v>[31:0]</v>
      </c>
      <c r="J12" s="39" t="str">
        <f aca="false">CONCATENATE("[",G12,":",G12-H12+1,"]")</f>
        <v>[31:0]</v>
      </c>
      <c r="K12" s="37" t="s">
        <v>73</v>
      </c>
      <c r="L12" s="37" t="s">
        <v>74</v>
      </c>
      <c r="M12" s="37" t="n">
        <v>0</v>
      </c>
      <c r="N12" s="45" t="s">
        <v>212</v>
      </c>
      <c r="O12" s="41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3.5" hidden="false" customHeight="true" outlineLevel="0" collapsed="false">
      <c r="A13" s="10"/>
      <c r="B13" s="16"/>
      <c r="C13" s="17" t="s">
        <v>213</v>
      </c>
      <c r="D13" s="36" t="n">
        <f aca="false">D$5+QUOTIENT(SUM(H$5:H12),32)*4</f>
        <v>20</v>
      </c>
      <c r="E13" s="42" t="s">
        <v>214</v>
      </c>
      <c r="F13" s="37" t="s">
        <v>72</v>
      </c>
      <c r="G13" s="36" t="n">
        <f aca="false">MOD(G12-H12,32)</f>
        <v>31</v>
      </c>
      <c r="H13" s="38" t="n">
        <v>32</v>
      </c>
      <c r="I13" s="39" t="str">
        <f aca="false">CONCATENATE("[",H13-1,":0]")</f>
        <v>[31:0]</v>
      </c>
      <c r="J13" s="39" t="str">
        <f aca="false">CONCATENATE("[",G13,":",G13-H13+1,"]")</f>
        <v>[31:0]</v>
      </c>
      <c r="K13" s="37" t="s">
        <v>73</v>
      </c>
      <c r="L13" s="37" t="s">
        <v>74</v>
      </c>
      <c r="M13" s="37" t="n">
        <v>0</v>
      </c>
      <c r="N13" s="45" t="s">
        <v>215</v>
      </c>
      <c r="O13" s="41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customFormat="false" ht="13.5" hidden="false" customHeight="true" outlineLevel="0" collapsed="false">
      <c r="A14" s="10"/>
      <c r="B14" s="16"/>
      <c r="C14" s="17" t="s">
        <v>216</v>
      </c>
      <c r="D14" s="36" t="n">
        <f aca="false">D$5+QUOTIENT(SUM(H$5:H13),32)*4</f>
        <v>24</v>
      </c>
      <c r="E14" s="42" t="s">
        <v>217</v>
      </c>
      <c r="F14" s="37" t="s">
        <v>72</v>
      </c>
      <c r="G14" s="36" t="n">
        <f aca="false">MOD(G13-H13,32)</f>
        <v>31</v>
      </c>
      <c r="H14" s="38" t="n">
        <v>32</v>
      </c>
      <c r="I14" s="39" t="str">
        <f aca="false">CONCATENATE("[",H14-1,":0]")</f>
        <v>[31:0]</v>
      </c>
      <c r="J14" s="39" t="str">
        <f aca="false">CONCATENATE("[",G14,":",G14-H14+1,"]")</f>
        <v>[31:0]</v>
      </c>
      <c r="K14" s="37" t="s">
        <v>73</v>
      </c>
      <c r="L14" s="37" t="s">
        <v>74</v>
      </c>
      <c r="M14" s="37" t="n">
        <v>0</v>
      </c>
      <c r="N14" s="45" t="s">
        <v>218</v>
      </c>
      <c r="O14" s="41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customFormat="false" ht="13.5" hidden="false" customHeight="true" outlineLevel="0" collapsed="false">
      <c r="A15" s="10"/>
      <c r="B15" s="16"/>
      <c r="C15" s="17" t="s">
        <v>219</v>
      </c>
      <c r="D15" s="36" t="n">
        <f aca="false">D$5+QUOTIENT(SUM(H$5:H14),32)*4</f>
        <v>28</v>
      </c>
      <c r="E15" s="24" t="s">
        <v>220</v>
      </c>
      <c r="F15" s="37" t="s">
        <v>72</v>
      </c>
      <c r="G15" s="36" t="n">
        <f aca="false">MOD(G14-H14,32)</f>
        <v>31</v>
      </c>
      <c r="H15" s="38" t="n">
        <v>32</v>
      </c>
      <c r="I15" s="39" t="str">
        <f aca="false">CONCATENATE("[",H15-1,":0]")</f>
        <v>[31:0]</v>
      </c>
      <c r="J15" s="39" t="str">
        <f aca="false">CONCATENATE("[",G15,":",G15-H15+1,"]")</f>
        <v>[31:0]</v>
      </c>
      <c r="K15" s="37" t="s">
        <v>73</v>
      </c>
      <c r="L15" s="37" t="s">
        <v>74</v>
      </c>
      <c r="M15" s="37" t="n">
        <v>0</v>
      </c>
      <c r="N15" s="45" t="s">
        <v>221</v>
      </c>
      <c r="O15" s="41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customFormat="false" ht="13.5" hidden="false" customHeight="true" outlineLevel="0" collapsed="false">
      <c r="A16" s="10"/>
      <c r="B16" s="16"/>
      <c r="C16" s="17" t="s">
        <v>222</v>
      </c>
      <c r="D16" s="36" t="n">
        <f aca="false">D$5+QUOTIENT(SUM(H$5:H15),32)*4</f>
        <v>32</v>
      </c>
      <c r="E16" s="24" t="s">
        <v>223</v>
      </c>
      <c r="F16" s="37" t="s">
        <v>72</v>
      </c>
      <c r="G16" s="36" t="n">
        <f aca="false">MOD(G15-H15,32)</f>
        <v>31</v>
      </c>
      <c r="H16" s="38" t="n">
        <v>32</v>
      </c>
      <c r="I16" s="39" t="str">
        <f aca="false">CONCATENATE("[",H16-1,":0]")</f>
        <v>[31:0]</v>
      </c>
      <c r="J16" s="39" t="str">
        <f aca="false">CONCATENATE("[",G16,":",G16-H16+1,"]")</f>
        <v>[31:0]</v>
      </c>
      <c r="K16" s="37" t="s">
        <v>73</v>
      </c>
      <c r="L16" s="37" t="s">
        <v>74</v>
      </c>
      <c r="M16" s="37" t="n">
        <v>0</v>
      </c>
      <c r="N16" s="45" t="s">
        <v>224</v>
      </c>
      <c r="O16" s="41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12.75" hidden="false" customHeight="true" outlineLevel="0" collapsed="false">
      <c r="A17" s="10"/>
      <c r="B17" s="16"/>
      <c r="C17" s="17" t="s">
        <v>225</v>
      </c>
      <c r="D17" s="36" t="n">
        <f aca="false">D$5+QUOTIENT(SUM(H$5:H16),32)*4</f>
        <v>36</v>
      </c>
      <c r="E17" s="24" t="s">
        <v>226</v>
      </c>
      <c r="F17" s="37" t="s">
        <v>72</v>
      </c>
      <c r="G17" s="36" t="n">
        <f aca="false">MOD(G16-H16,32)</f>
        <v>31</v>
      </c>
      <c r="H17" s="38" t="n">
        <v>32</v>
      </c>
      <c r="I17" s="39" t="str">
        <f aca="false">CONCATENATE("[",H17-1,":0]")</f>
        <v>[31:0]</v>
      </c>
      <c r="J17" s="39" t="str">
        <f aca="false">CONCATENATE("[",G17,":",G17-H17+1,"]")</f>
        <v>[31:0]</v>
      </c>
      <c r="K17" s="37" t="s">
        <v>73</v>
      </c>
      <c r="L17" s="37" t="s">
        <v>74</v>
      </c>
      <c r="M17" s="37" t="n">
        <v>0</v>
      </c>
      <c r="N17" s="45" t="s">
        <v>227</v>
      </c>
      <c r="O17" s="41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3.5" hidden="false" customHeight="true" outlineLevel="0" collapsed="false">
      <c r="A18" s="10"/>
      <c r="B18" s="16"/>
      <c r="C18" s="17" t="s">
        <v>228</v>
      </c>
      <c r="D18" s="36" t="n">
        <f aca="false">D$5+QUOTIENT(SUM(H$5:H17),32)*4</f>
        <v>40</v>
      </c>
      <c r="E18" s="24" t="s">
        <v>229</v>
      </c>
      <c r="F18" s="37" t="s">
        <v>72</v>
      </c>
      <c r="G18" s="36" t="n">
        <f aca="false">MOD(G17-H17,32)</f>
        <v>31</v>
      </c>
      <c r="H18" s="38" t="n">
        <v>32</v>
      </c>
      <c r="I18" s="39" t="str">
        <f aca="false">CONCATENATE("[",H18-1,":0]")</f>
        <v>[31:0]</v>
      </c>
      <c r="J18" s="39" t="str">
        <f aca="false">CONCATENATE("[",G18,":",G18-H18+1,"]")</f>
        <v>[31:0]</v>
      </c>
      <c r="K18" s="37" t="s">
        <v>73</v>
      </c>
      <c r="L18" s="37" t="s">
        <v>74</v>
      </c>
      <c r="M18" s="37" t="n">
        <v>0</v>
      </c>
      <c r="N18" s="45" t="s">
        <v>230</v>
      </c>
      <c r="O18" s="41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customFormat="false" ht="12.75" hidden="false" customHeight="true" outlineLevel="0" collapsed="false">
      <c r="A19" s="10"/>
      <c r="B19" s="16"/>
      <c r="C19" s="17" t="s">
        <v>231</v>
      </c>
      <c r="D19" s="36" t="n">
        <f aca="false">D$5+QUOTIENT(SUM(H$5:H18),32)*4</f>
        <v>44</v>
      </c>
      <c r="E19" s="24" t="s">
        <v>232</v>
      </c>
      <c r="F19" s="37" t="s">
        <v>72</v>
      </c>
      <c r="G19" s="36" t="n">
        <f aca="false">MOD(G18-H18,32)</f>
        <v>31</v>
      </c>
      <c r="H19" s="38" t="n">
        <v>32</v>
      </c>
      <c r="I19" s="39" t="str">
        <f aca="false">CONCATENATE("[",H19-1,":0]")</f>
        <v>[31:0]</v>
      </c>
      <c r="J19" s="39" t="str">
        <f aca="false">CONCATENATE("[",G19,":",G19-H19+1,"]")</f>
        <v>[31:0]</v>
      </c>
      <c r="K19" s="37" t="s">
        <v>73</v>
      </c>
      <c r="L19" s="37" t="s">
        <v>74</v>
      </c>
      <c r="M19" s="37" t="n">
        <v>0</v>
      </c>
      <c r="N19" s="45" t="s">
        <v>233</v>
      </c>
      <c r="O19" s="41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customFormat="false" ht="13.5" hidden="false" customHeight="true" outlineLevel="0" collapsed="false">
      <c r="A20" s="46"/>
      <c r="B20" s="16"/>
      <c r="C20" s="17" t="s">
        <v>234</v>
      </c>
      <c r="D20" s="36" t="n">
        <f aca="false">D$5+QUOTIENT(SUM(H$5:H19),32)*4</f>
        <v>48</v>
      </c>
      <c r="E20" s="24" t="s">
        <v>235</v>
      </c>
      <c r="F20" s="37" t="s">
        <v>72</v>
      </c>
      <c r="G20" s="36" t="n">
        <f aca="false">MOD(G19-H19,32)</f>
        <v>31</v>
      </c>
      <c r="H20" s="38" t="n">
        <v>32</v>
      </c>
      <c r="I20" s="39" t="str">
        <f aca="false">CONCATENATE("[",H20-1,":0]")</f>
        <v>[31:0]</v>
      </c>
      <c r="J20" s="39" t="str">
        <f aca="false">CONCATENATE("[",G20,":",G20-H20+1,"]")</f>
        <v>[31:0]</v>
      </c>
      <c r="K20" s="17" t="s">
        <v>73</v>
      </c>
      <c r="L20" s="17" t="s">
        <v>74</v>
      </c>
      <c r="M20" s="37" t="n">
        <v>0</v>
      </c>
      <c r="N20" s="45" t="s">
        <v>236</v>
      </c>
      <c r="O20" s="41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customFormat="false" ht="13.5" hidden="false" customHeight="true" outlineLevel="0" collapsed="false">
      <c r="A21" s="46"/>
      <c r="B21" s="16"/>
      <c r="C21" s="17" t="s">
        <v>237</v>
      </c>
      <c r="D21" s="36" t="n">
        <f aca="false">D$5+QUOTIENT(SUM(H$5:H20),32)*4</f>
        <v>52</v>
      </c>
      <c r="E21" s="42" t="s">
        <v>238</v>
      </c>
      <c r="F21" s="17" t="s">
        <v>72</v>
      </c>
      <c r="G21" s="36" t="n">
        <f aca="false">MOD(G20-H20,32)</f>
        <v>31</v>
      </c>
      <c r="H21" s="38" t="n">
        <v>32</v>
      </c>
      <c r="I21" s="39" t="str">
        <f aca="false">CONCATENATE("[",H21-1,":0]")</f>
        <v>[31:0]</v>
      </c>
      <c r="J21" s="39" t="str">
        <f aca="false">CONCATENATE("[",G21,":",G21-H21+1,"]")</f>
        <v>[31:0]</v>
      </c>
      <c r="K21" s="17" t="s">
        <v>73</v>
      </c>
      <c r="L21" s="17" t="s">
        <v>74</v>
      </c>
      <c r="M21" s="37" t="n">
        <v>0</v>
      </c>
      <c r="N21" s="45" t="s">
        <v>239</v>
      </c>
      <c r="O21" s="41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customFormat="false" ht="13.5" hidden="false" customHeight="true" outlineLevel="0" collapsed="false">
      <c r="A22" s="46"/>
      <c r="B22" s="16"/>
      <c r="C22" s="17" t="s">
        <v>240</v>
      </c>
      <c r="D22" s="36" t="n">
        <f aca="false">D$5+QUOTIENT(SUM(H$5:H21),32)*4</f>
        <v>56</v>
      </c>
      <c r="E22" s="42" t="s">
        <v>241</v>
      </c>
      <c r="F22" s="37" t="s">
        <v>72</v>
      </c>
      <c r="G22" s="36" t="n">
        <f aca="false">MOD(G21-H21,32)</f>
        <v>31</v>
      </c>
      <c r="H22" s="38" t="n">
        <v>32</v>
      </c>
      <c r="I22" s="39" t="str">
        <f aca="false">CONCATENATE("[",H22-1,":0]")</f>
        <v>[31:0]</v>
      </c>
      <c r="J22" s="39" t="str">
        <f aca="false">CONCATENATE("[",G22,":",G22-H22+1,"]")</f>
        <v>[31:0]</v>
      </c>
      <c r="K22" s="17" t="s">
        <v>73</v>
      </c>
      <c r="L22" s="17" t="s">
        <v>74</v>
      </c>
      <c r="M22" s="37" t="n">
        <v>0</v>
      </c>
      <c r="N22" s="45" t="s">
        <v>242</v>
      </c>
      <c r="O22" s="41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customFormat="false" ht="13.5" hidden="false" customHeight="true" outlineLevel="0" collapsed="false">
      <c r="A23" s="46"/>
      <c r="B23" s="16"/>
      <c r="C23" s="17" t="s">
        <v>243</v>
      </c>
      <c r="D23" s="36" t="n">
        <f aca="false">D$5+QUOTIENT(SUM(H$5:H22),32)*4</f>
        <v>60</v>
      </c>
      <c r="E23" s="24" t="s">
        <v>244</v>
      </c>
      <c r="F23" s="17" t="s">
        <v>72</v>
      </c>
      <c r="G23" s="36" t="n">
        <f aca="false">MOD(G22-H22,32)</f>
        <v>31</v>
      </c>
      <c r="H23" s="38" t="n">
        <v>32</v>
      </c>
      <c r="I23" s="39" t="str">
        <f aca="false">CONCATENATE("[",H23-1,":0]")</f>
        <v>[31:0]</v>
      </c>
      <c r="J23" s="39" t="str">
        <f aca="false">CONCATENATE("[",G23,":",G23-H23+1,"]")</f>
        <v>[31:0]</v>
      </c>
      <c r="K23" s="17" t="s">
        <v>73</v>
      </c>
      <c r="L23" s="17" t="s">
        <v>74</v>
      </c>
      <c r="M23" s="37" t="n">
        <v>0</v>
      </c>
      <c r="N23" s="45" t="s">
        <v>245</v>
      </c>
      <c r="O23" s="41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customFormat="false" ht="13.5" hidden="false" customHeight="true" outlineLevel="0" collapsed="false">
      <c r="A24" s="46"/>
      <c r="B24" s="16"/>
      <c r="C24" s="17" t="s">
        <v>246</v>
      </c>
      <c r="D24" s="36" t="n">
        <f aca="false">D$5+QUOTIENT(SUM(H$5:H23),32)*4</f>
        <v>64</v>
      </c>
      <c r="E24" s="24" t="s">
        <v>247</v>
      </c>
      <c r="F24" s="17" t="s">
        <v>72</v>
      </c>
      <c r="G24" s="36" t="n">
        <f aca="false">MOD(G23-H23,32)</f>
        <v>31</v>
      </c>
      <c r="H24" s="38" t="n">
        <v>32</v>
      </c>
      <c r="I24" s="39" t="str">
        <f aca="false">CONCATENATE("[",H24-1,":0]")</f>
        <v>[31:0]</v>
      </c>
      <c r="J24" s="39" t="str">
        <f aca="false">CONCATENATE("[",G24,":",G24-H24+1,"]")</f>
        <v>[31:0]</v>
      </c>
      <c r="K24" s="17" t="s">
        <v>73</v>
      </c>
      <c r="L24" s="17" t="s">
        <v>74</v>
      </c>
      <c r="M24" s="37" t="n">
        <v>0</v>
      </c>
      <c r="N24" s="45" t="s">
        <v>248</v>
      </c>
      <c r="O24" s="41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customFormat="false" ht="13.5" hidden="false" customHeight="true" outlineLevel="0" collapsed="false">
      <c r="A25" s="46"/>
      <c r="B25" s="16"/>
      <c r="C25" s="17" t="s">
        <v>249</v>
      </c>
      <c r="D25" s="36" t="n">
        <f aca="false">D$5+QUOTIENT(SUM(H$5:H24),32)*4</f>
        <v>68</v>
      </c>
      <c r="E25" s="24" t="s">
        <v>250</v>
      </c>
      <c r="F25" s="17" t="s">
        <v>72</v>
      </c>
      <c r="G25" s="36" t="n">
        <f aca="false">MOD(G24-H24,32)</f>
        <v>31</v>
      </c>
      <c r="H25" s="38" t="n">
        <v>32</v>
      </c>
      <c r="I25" s="39" t="str">
        <f aca="false">CONCATENATE("[",H25-1,":0]")</f>
        <v>[31:0]</v>
      </c>
      <c r="J25" s="39" t="str">
        <f aca="false">CONCATENATE("[",G25,":",G25-H25+1,"]")</f>
        <v>[31:0]</v>
      </c>
      <c r="K25" s="17" t="s">
        <v>73</v>
      </c>
      <c r="L25" s="17" t="s">
        <v>74</v>
      </c>
      <c r="M25" s="37" t="n">
        <v>0</v>
      </c>
      <c r="N25" s="45" t="s">
        <v>251</v>
      </c>
      <c r="O25" s="41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customFormat="false" ht="16.5" hidden="false" customHeight="true" outlineLevel="0" collapsed="false">
      <c r="A26" s="46"/>
      <c r="B26" s="16"/>
      <c r="C26" s="17" t="s">
        <v>252</v>
      </c>
      <c r="D26" s="36" t="n">
        <f aca="false">D$5+QUOTIENT(SUM(H$5:H25),32)*4</f>
        <v>72</v>
      </c>
      <c r="E26" s="42" t="s">
        <v>77</v>
      </c>
      <c r="F26" s="23" t="s">
        <v>78</v>
      </c>
      <c r="G26" s="36" t="n">
        <f aca="false">MOD(G25-H25,32)</f>
        <v>31</v>
      </c>
      <c r="H26" s="29" t="n">
        <v>17</v>
      </c>
      <c r="I26" s="39" t="str">
        <f aca="false">CONCATENATE("[",H26-1,":0]")</f>
        <v>[16:0]</v>
      </c>
      <c r="J26" s="39" t="str">
        <f aca="false">CONCATENATE("[",G26,":",G26-H26+1,"]")</f>
        <v>[31:15]</v>
      </c>
      <c r="K26" s="17" t="s">
        <v>73</v>
      </c>
      <c r="L26" s="17" t="s">
        <v>74</v>
      </c>
      <c r="M26" s="37" t="n">
        <v>0</v>
      </c>
      <c r="N26" s="40"/>
      <c r="O26" s="41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customFormat="false" ht="13.5" hidden="false" customHeight="true" outlineLevel="0" collapsed="false">
      <c r="A27" s="46"/>
      <c r="B27" s="16"/>
      <c r="C27" s="17"/>
      <c r="D27" s="36" t="n">
        <f aca="false">D$5+QUOTIENT(SUM(H$5:H26),32)*4</f>
        <v>72</v>
      </c>
      <c r="E27" s="42" t="s">
        <v>252</v>
      </c>
      <c r="F27" s="17" t="s">
        <v>72</v>
      </c>
      <c r="G27" s="36" t="n">
        <f aca="false">MOD(G26-H26,32)</f>
        <v>14</v>
      </c>
      <c r="H27" s="29" t="n">
        <v>15</v>
      </c>
      <c r="I27" s="39" t="str">
        <f aca="false">CONCATENATE("[",H27-1,":0]")</f>
        <v>[14:0]</v>
      </c>
      <c r="J27" s="39" t="str">
        <f aca="false">CONCATENATE("[",G27,":",G27-H27+1,"]")</f>
        <v>[14:0]</v>
      </c>
      <c r="K27" s="17" t="s">
        <v>73</v>
      </c>
      <c r="L27" s="17" t="s">
        <v>74</v>
      </c>
      <c r="M27" s="37" t="n">
        <v>1</v>
      </c>
      <c r="N27" s="40"/>
      <c r="O27" s="41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customFormat="false" ht="13.5" hidden="false" customHeight="true" outlineLevel="0" collapsed="false">
      <c r="A28" s="46"/>
      <c r="B28" s="16"/>
      <c r="C28" s="17" t="s">
        <v>253</v>
      </c>
      <c r="D28" s="36" t="n">
        <f aca="false">D$5+QUOTIENT(SUM(H$5:H27),32)*4</f>
        <v>76</v>
      </c>
      <c r="E28" s="42" t="s">
        <v>77</v>
      </c>
      <c r="F28" s="23" t="s">
        <v>78</v>
      </c>
      <c r="G28" s="36" t="n">
        <f aca="false">MOD(G27-H27,32)</f>
        <v>31</v>
      </c>
      <c r="H28" s="29" t="n">
        <v>17</v>
      </c>
      <c r="I28" s="39" t="str">
        <f aca="false">CONCATENATE("[",H28-1,":0]")</f>
        <v>[16:0]</v>
      </c>
      <c r="J28" s="39" t="str">
        <f aca="false">CONCATENATE("[",G28,":",G28-H28+1,"]")</f>
        <v>[31:15]</v>
      </c>
      <c r="K28" s="17" t="s">
        <v>73</v>
      </c>
      <c r="L28" s="17" t="s">
        <v>74</v>
      </c>
      <c r="M28" s="37" t="n">
        <v>0</v>
      </c>
      <c r="N28" s="40"/>
      <c r="O28" s="41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customFormat="false" ht="13.5" hidden="false" customHeight="true" outlineLevel="0" collapsed="false">
      <c r="A29" s="46"/>
      <c r="B29" s="16"/>
      <c r="C29" s="17"/>
      <c r="D29" s="36" t="n">
        <f aca="false">D$5+QUOTIENT(SUM(H$5:H28),32)*4</f>
        <v>76</v>
      </c>
      <c r="E29" s="42" t="s">
        <v>253</v>
      </c>
      <c r="F29" s="17" t="s">
        <v>72</v>
      </c>
      <c r="G29" s="36" t="n">
        <f aca="false">MOD(G28-H28,32)</f>
        <v>14</v>
      </c>
      <c r="H29" s="29" t="n">
        <v>15</v>
      </c>
      <c r="I29" s="39" t="str">
        <f aca="false">CONCATENATE("[",H29-1,":0]")</f>
        <v>[14:0]</v>
      </c>
      <c r="J29" s="39" t="str">
        <f aca="false">CONCATENATE("[",G29,":",G29-H29+1,"]")</f>
        <v>[14:0]</v>
      </c>
      <c r="K29" s="17" t="s">
        <v>73</v>
      </c>
      <c r="L29" s="17" t="s">
        <v>74</v>
      </c>
      <c r="M29" s="37" t="n">
        <v>1</v>
      </c>
      <c r="N29" s="40"/>
      <c r="O29" s="41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customFormat="false" ht="12.75" hidden="false" customHeight="true" outlineLevel="0" collapsed="false">
      <c r="A30" s="46"/>
      <c r="B30" s="16"/>
      <c r="C30" s="18" t="s">
        <v>254</v>
      </c>
      <c r="D30" s="36" t="n">
        <f aca="false">D$5+QUOTIENT(SUM(H$5:H29),32)*4</f>
        <v>80</v>
      </c>
      <c r="E30" s="42" t="s">
        <v>77</v>
      </c>
      <c r="F30" s="23" t="s">
        <v>78</v>
      </c>
      <c r="G30" s="36" t="n">
        <f aca="false">MOD(G29-H29,32)</f>
        <v>31</v>
      </c>
      <c r="H30" s="29" t="n">
        <v>18</v>
      </c>
      <c r="I30" s="39" t="str">
        <f aca="false">CONCATENATE("[",H30-1,":0]")</f>
        <v>[17:0]</v>
      </c>
      <c r="J30" s="39" t="str">
        <f aca="false">CONCATENATE("[",G30,":",G30-H30+1,"]")</f>
        <v>[31:14]</v>
      </c>
      <c r="K30" s="17" t="s">
        <v>73</v>
      </c>
      <c r="L30" s="17" t="s">
        <v>74</v>
      </c>
      <c r="M30" s="37" t="n">
        <v>0</v>
      </c>
      <c r="N30" s="40"/>
      <c r="O30" s="41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customFormat="false" ht="13.5" hidden="false" customHeight="true" outlineLevel="0" collapsed="false">
      <c r="A31" s="46"/>
      <c r="B31" s="16"/>
      <c r="C31" s="16"/>
      <c r="D31" s="36" t="n">
        <f aca="false">D$5+QUOTIENT(SUM(H$5:H30),32)*4</f>
        <v>80</v>
      </c>
      <c r="E31" s="48" t="s">
        <v>255</v>
      </c>
      <c r="F31" s="17" t="s">
        <v>72</v>
      </c>
      <c r="G31" s="36" t="n">
        <f aca="false">MOD(G30-H30,32)</f>
        <v>13</v>
      </c>
      <c r="H31" s="29" t="n">
        <v>1</v>
      </c>
      <c r="I31" s="39" t="str">
        <f aca="false">CONCATENATE("[",H31-1,":0]")</f>
        <v>[0:0]</v>
      </c>
      <c r="J31" s="39" t="str">
        <f aca="false">CONCATENATE("[",G31,":",G31-H31+1,"]")</f>
        <v>[13:13]</v>
      </c>
      <c r="K31" s="17" t="s">
        <v>73</v>
      </c>
      <c r="L31" s="17" t="s">
        <v>74</v>
      </c>
      <c r="M31" s="37" t="n">
        <v>0</v>
      </c>
      <c r="N31" s="40" t="s">
        <v>256</v>
      </c>
      <c r="O31" s="41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customFormat="false" ht="13.5" hidden="false" customHeight="true" outlineLevel="0" collapsed="false">
      <c r="A32" s="46"/>
      <c r="B32" s="16"/>
      <c r="C32" s="16"/>
      <c r="D32" s="36" t="n">
        <f aca="false">D$5+QUOTIENT(SUM(H$5:H31),32)*4</f>
        <v>80</v>
      </c>
      <c r="E32" s="48" t="s">
        <v>257</v>
      </c>
      <c r="F32" s="17" t="s">
        <v>72</v>
      </c>
      <c r="G32" s="36" t="n">
        <f aca="false">MOD(G31-H31,32)</f>
        <v>12</v>
      </c>
      <c r="H32" s="29" t="n">
        <v>1</v>
      </c>
      <c r="I32" s="39" t="str">
        <f aca="false">CONCATENATE("[",H32-1,":0]")</f>
        <v>[0:0]</v>
      </c>
      <c r="J32" s="39" t="str">
        <f aca="false">CONCATENATE("[",G32,":",G32-H32+1,"]")</f>
        <v>[12:12]</v>
      </c>
      <c r="K32" s="17" t="s">
        <v>73</v>
      </c>
      <c r="L32" s="17" t="s">
        <v>74</v>
      </c>
      <c r="M32" s="37" t="n">
        <v>0</v>
      </c>
      <c r="N32" s="40" t="s">
        <v>258</v>
      </c>
      <c r="O32" s="41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customFormat="false" ht="13.5" hidden="false" customHeight="true" outlineLevel="0" collapsed="false">
      <c r="A33" s="46"/>
      <c r="B33" s="16"/>
      <c r="C33" s="16"/>
      <c r="D33" s="36" t="n">
        <f aca="false">D$5+QUOTIENT(SUM(H$5:H32),32)*4</f>
        <v>80</v>
      </c>
      <c r="E33" s="48" t="s">
        <v>259</v>
      </c>
      <c r="F33" s="17" t="s">
        <v>72</v>
      </c>
      <c r="G33" s="36" t="n">
        <f aca="false">MOD(G32-H32,32)</f>
        <v>11</v>
      </c>
      <c r="H33" s="29" t="n">
        <v>1</v>
      </c>
      <c r="I33" s="39" t="str">
        <f aca="false">CONCATENATE("[",H33-1,":0]")</f>
        <v>[0:0]</v>
      </c>
      <c r="J33" s="39" t="str">
        <f aca="false">CONCATENATE("[",G33,":",G33-H33+1,"]")</f>
        <v>[11:11]</v>
      </c>
      <c r="K33" s="17" t="s">
        <v>73</v>
      </c>
      <c r="L33" s="17" t="s">
        <v>74</v>
      </c>
      <c r="M33" s="37" t="n">
        <v>0</v>
      </c>
      <c r="N33" s="40" t="s">
        <v>260</v>
      </c>
      <c r="O33" s="41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customFormat="false" ht="13.5" hidden="false" customHeight="true" outlineLevel="0" collapsed="false">
      <c r="A34" s="46"/>
      <c r="B34" s="16"/>
      <c r="C34" s="16"/>
      <c r="D34" s="36" t="n">
        <f aca="false">D$5+QUOTIENT(SUM(H$5:H33),32)*4</f>
        <v>80</v>
      </c>
      <c r="E34" s="48" t="s">
        <v>261</v>
      </c>
      <c r="F34" s="17" t="s">
        <v>72</v>
      </c>
      <c r="G34" s="36" t="n">
        <f aca="false">MOD(G33-H33,32)</f>
        <v>10</v>
      </c>
      <c r="H34" s="29" t="n">
        <v>1</v>
      </c>
      <c r="I34" s="39" t="str">
        <f aca="false">CONCATENATE("[",H34-1,":0]")</f>
        <v>[0:0]</v>
      </c>
      <c r="J34" s="39" t="str">
        <f aca="false">CONCATENATE("[",G34,":",G34-H34+1,"]")</f>
        <v>[10:10]</v>
      </c>
      <c r="K34" s="17" t="s">
        <v>73</v>
      </c>
      <c r="L34" s="17" t="s">
        <v>74</v>
      </c>
      <c r="M34" s="37" t="n">
        <v>0</v>
      </c>
      <c r="N34" s="40" t="s">
        <v>260</v>
      </c>
      <c r="O34" s="41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customFormat="false" ht="13.5" hidden="false" customHeight="true" outlineLevel="0" collapsed="false">
      <c r="A35" s="46"/>
      <c r="B35" s="16"/>
      <c r="C35" s="16"/>
      <c r="D35" s="36" t="n">
        <f aca="false">D$5+QUOTIENT(SUM(H$5:H34),32)*4</f>
        <v>80</v>
      </c>
      <c r="E35" s="48" t="s">
        <v>262</v>
      </c>
      <c r="F35" s="17" t="s">
        <v>72</v>
      </c>
      <c r="G35" s="36" t="n">
        <f aca="false">MOD(G34-H34,32)</f>
        <v>9</v>
      </c>
      <c r="H35" s="29" t="n">
        <v>1</v>
      </c>
      <c r="I35" s="39" t="str">
        <f aca="false">CONCATENATE("[",H35-1,":0]")</f>
        <v>[0:0]</v>
      </c>
      <c r="J35" s="39" t="str">
        <f aca="false">CONCATENATE("[",G35,":",G35-H35+1,"]")</f>
        <v>[9:9]</v>
      </c>
      <c r="K35" s="17" t="s">
        <v>73</v>
      </c>
      <c r="L35" s="17" t="s">
        <v>74</v>
      </c>
      <c r="M35" s="37" t="n">
        <v>0</v>
      </c>
      <c r="N35" s="40" t="s">
        <v>263</v>
      </c>
      <c r="O35" s="41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customFormat="false" ht="13.5" hidden="false" customHeight="true" outlineLevel="0" collapsed="false">
      <c r="A36" s="46"/>
      <c r="B36" s="16"/>
      <c r="C36" s="16"/>
      <c r="D36" s="36" t="n">
        <f aca="false">D$5+QUOTIENT(SUM(H$5:H35),32)*4</f>
        <v>80</v>
      </c>
      <c r="E36" s="48" t="s">
        <v>264</v>
      </c>
      <c r="F36" s="17" t="s">
        <v>72</v>
      </c>
      <c r="G36" s="36" t="n">
        <f aca="false">MOD(G35-H35,32)</f>
        <v>8</v>
      </c>
      <c r="H36" s="29" t="n">
        <v>1</v>
      </c>
      <c r="I36" s="39" t="str">
        <f aca="false">CONCATENATE("[",H36-1,":0]")</f>
        <v>[0:0]</v>
      </c>
      <c r="J36" s="39" t="str">
        <f aca="false">CONCATENATE("[",G36,":",G36-H36+1,"]")</f>
        <v>[8:8]</v>
      </c>
      <c r="K36" s="17" t="s">
        <v>73</v>
      </c>
      <c r="L36" s="17" t="s">
        <v>74</v>
      </c>
      <c r="M36" s="37" t="n">
        <v>0</v>
      </c>
      <c r="N36" s="40" t="s">
        <v>265</v>
      </c>
      <c r="O36" s="41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customFormat="false" ht="13.2" hidden="false" customHeight="true" outlineLevel="0" collapsed="false">
      <c r="A37" s="46"/>
      <c r="B37" s="16"/>
      <c r="C37" s="16"/>
      <c r="D37" s="36" t="n">
        <f aca="false">D$5+QUOTIENT(SUM(H$5:H36),32)*4</f>
        <v>80</v>
      </c>
      <c r="E37" s="48" t="s">
        <v>266</v>
      </c>
      <c r="F37" s="17" t="s">
        <v>72</v>
      </c>
      <c r="G37" s="36" t="n">
        <f aca="false">MOD(G36-H36,32)</f>
        <v>7</v>
      </c>
      <c r="H37" s="29" t="n">
        <v>1</v>
      </c>
      <c r="I37" s="39" t="str">
        <f aca="false">CONCATENATE("[",H37-1,":0]")</f>
        <v>[0:0]</v>
      </c>
      <c r="J37" s="39" t="str">
        <f aca="false">CONCATENATE("[",G37,":",G37-H37+1,"]")</f>
        <v>[7:7]</v>
      </c>
      <c r="K37" s="17" t="s">
        <v>73</v>
      </c>
      <c r="L37" s="17" t="s">
        <v>74</v>
      </c>
      <c r="M37" s="37" t="n">
        <v>0</v>
      </c>
      <c r="N37" s="40" t="s">
        <v>267</v>
      </c>
      <c r="O37" s="41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customFormat="false" ht="13.5" hidden="false" customHeight="true" outlineLevel="0" collapsed="false">
      <c r="A38" s="46"/>
      <c r="B38" s="16"/>
      <c r="C38" s="16"/>
      <c r="D38" s="36" t="n">
        <f aca="false">D$5+QUOTIENT(SUM(H$5:H37),32)*4</f>
        <v>80</v>
      </c>
      <c r="E38" s="48" t="s">
        <v>268</v>
      </c>
      <c r="F38" s="17" t="s">
        <v>72</v>
      </c>
      <c r="G38" s="36" t="n">
        <f aca="false">MOD(G37-H37,32)</f>
        <v>6</v>
      </c>
      <c r="H38" s="29" t="n">
        <v>1</v>
      </c>
      <c r="I38" s="39" t="str">
        <f aca="false">CONCATENATE("[",H38-1,":0]")</f>
        <v>[0:0]</v>
      </c>
      <c r="J38" s="39" t="str">
        <f aca="false">CONCATENATE("[",G38,":",G38-H38+1,"]")</f>
        <v>[6:6]</v>
      </c>
      <c r="K38" s="17" t="s">
        <v>73</v>
      </c>
      <c r="L38" s="17" t="s">
        <v>74</v>
      </c>
      <c r="M38" s="37" t="n">
        <v>0</v>
      </c>
      <c r="N38" s="40" t="s">
        <v>267</v>
      </c>
      <c r="O38" s="41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customFormat="false" ht="13.5" hidden="false" customHeight="true" outlineLevel="0" collapsed="false">
      <c r="A39" s="46"/>
      <c r="B39" s="16"/>
      <c r="C39" s="16"/>
      <c r="D39" s="36" t="n">
        <f aca="false">D$5+QUOTIENT(SUM(H$5:H38),32)*4</f>
        <v>80</v>
      </c>
      <c r="E39" s="48" t="s">
        <v>269</v>
      </c>
      <c r="F39" s="17" t="s">
        <v>72</v>
      </c>
      <c r="G39" s="36" t="n">
        <f aca="false">MOD(G38-H38,32)</f>
        <v>5</v>
      </c>
      <c r="H39" s="29" t="n">
        <v>1</v>
      </c>
      <c r="I39" s="39" t="str">
        <f aca="false">CONCATENATE("[",H39-1,":0]")</f>
        <v>[0:0]</v>
      </c>
      <c r="J39" s="39" t="str">
        <f aca="false">CONCATENATE("[",G39,":",G39-H39+1,"]")</f>
        <v>[5:5]</v>
      </c>
      <c r="K39" s="17" t="s">
        <v>73</v>
      </c>
      <c r="L39" s="17" t="s">
        <v>74</v>
      </c>
      <c r="M39" s="37" t="n">
        <v>0</v>
      </c>
      <c r="N39" s="40" t="s">
        <v>270</v>
      </c>
      <c r="O39" s="41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customFormat="false" ht="13.5" hidden="false" customHeight="true" outlineLevel="0" collapsed="false">
      <c r="A40" s="46"/>
      <c r="B40" s="16"/>
      <c r="C40" s="16"/>
      <c r="D40" s="36" t="n">
        <f aca="false">D$5+QUOTIENT(SUM(H$5:H39),32)*4</f>
        <v>80</v>
      </c>
      <c r="E40" s="48" t="s">
        <v>271</v>
      </c>
      <c r="F40" s="17" t="s">
        <v>72</v>
      </c>
      <c r="G40" s="36" t="n">
        <f aca="false">MOD(G39-H39,32)</f>
        <v>4</v>
      </c>
      <c r="H40" s="29" t="n">
        <v>1</v>
      </c>
      <c r="I40" s="39" t="str">
        <f aca="false">CONCATENATE("[",H40-1,":0]")</f>
        <v>[0:0]</v>
      </c>
      <c r="J40" s="39" t="str">
        <f aca="false">CONCATENATE("[",G40,":",G40-H40+1,"]")</f>
        <v>[4:4]</v>
      </c>
      <c r="K40" s="17" t="s">
        <v>73</v>
      </c>
      <c r="L40" s="17" t="s">
        <v>74</v>
      </c>
      <c r="M40" s="37" t="n">
        <v>0</v>
      </c>
      <c r="N40" s="40" t="s">
        <v>272</v>
      </c>
      <c r="O40" s="41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customFormat="false" ht="13.5" hidden="false" customHeight="true" outlineLevel="0" collapsed="false">
      <c r="A41" s="46"/>
      <c r="B41" s="16"/>
      <c r="C41" s="16"/>
      <c r="D41" s="36" t="n">
        <f aca="false">D$5+QUOTIENT(SUM(H$5:H40),32)*4</f>
        <v>80</v>
      </c>
      <c r="E41" s="48" t="s">
        <v>273</v>
      </c>
      <c r="F41" s="17" t="s">
        <v>72</v>
      </c>
      <c r="G41" s="36" t="n">
        <f aca="false">MOD(G40-H40,32)</f>
        <v>3</v>
      </c>
      <c r="H41" s="29" t="n">
        <v>1</v>
      </c>
      <c r="I41" s="39" t="str">
        <f aca="false">CONCATENATE("[",H41-1,":0]")</f>
        <v>[0:0]</v>
      </c>
      <c r="J41" s="39" t="str">
        <f aca="false">CONCATENATE("[",G41,":",G41-H41+1,"]")</f>
        <v>[3:3]</v>
      </c>
      <c r="K41" s="17" t="s">
        <v>73</v>
      </c>
      <c r="L41" s="17" t="s">
        <v>74</v>
      </c>
      <c r="M41" s="37" t="n">
        <v>0</v>
      </c>
      <c r="N41" s="40" t="s">
        <v>274</v>
      </c>
      <c r="O41" s="41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customFormat="false" ht="13.5" hidden="false" customHeight="true" outlineLevel="0" collapsed="false">
      <c r="A42" s="46"/>
      <c r="B42" s="16"/>
      <c r="C42" s="16"/>
      <c r="D42" s="36" t="n">
        <f aca="false">D$5+QUOTIENT(SUM(H$5:H41),32)*4</f>
        <v>80</v>
      </c>
      <c r="E42" s="48" t="s">
        <v>275</v>
      </c>
      <c r="F42" s="17" t="s">
        <v>72</v>
      </c>
      <c r="G42" s="36" t="n">
        <f aca="false">MOD(G41-H41,32)</f>
        <v>2</v>
      </c>
      <c r="H42" s="29" t="n">
        <v>1</v>
      </c>
      <c r="I42" s="39" t="str">
        <f aca="false">CONCATENATE("[",H42-1,":0]")</f>
        <v>[0:0]</v>
      </c>
      <c r="J42" s="39" t="str">
        <f aca="false">CONCATENATE("[",G42,":",G42-H42+1,"]")</f>
        <v>[2:2]</v>
      </c>
      <c r="K42" s="17" t="s">
        <v>73</v>
      </c>
      <c r="L42" s="17" t="s">
        <v>74</v>
      </c>
      <c r="M42" s="37" t="n">
        <v>0</v>
      </c>
      <c r="N42" s="40" t="s">
        <v>274</v>
      </c>
      <c r="O42" s="41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customFormat="false" ht="13.5" hidden="false" customHeight="true" outlineLevel="0" collapsed="false">
      <c r="A43" s="46"/>
      <c r="B43" s="16"/>
      <c r="C43" s="16"/>
      <c r="D43" s="36" t="n">
        <f aca="false">D$5+QUOTIENT(SUM(H$5:H42),32)*4</f>
        <v>80</v>
      </c>
      <c r="E43" s="48" t="s">
        <v>276</v>
      </c>
      <c r="F43" s="17" t="s">
        <v>72</v>
      </c>
      <c r="G43" s="36" t="n">
        <f aca="false">MOD(G42-H42,32)</f>
        <v>1</v>
      </c>
      <c r="H43" s="29" t="n">
        <v>1</v>
      </c>
      <c r="I43" s="39" t="str">
        <f aca="false">CONCATENATE("[",H43-1,":0]")</f>
        <v>[0:0]</v>
      </c>
      <c r="J43" s="39" t="str">
        <f aca="false">CONCATENATE("[",G43,":",G43-H43+1,"]")</f>
        <v>[1:1]</v>
      </c>
      <c r="K43" s="17" t="s">
        <v>73</v>
      </c>
      <c r="L43" s="17" t="s">
        <v>74</v>
      </c>
      <c r="M43" s="37" t="n">
        <v>0</v>
      </c>
      <c r="N43" s="40" t="s">
        <v>277</v>
      </c>
      <c r="O43" s="41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customFormat="false" ht="13.5" hidden="false" customHeight="true" outlineLevel="0" collapsed="false">
      <c r="A44" s="46"/>
      <c r="B44" s="16"/>
      <c r="C44" s="18"/>
      <c r="D44" s="36" t="n">
        <f aca="false">D$5+QUOTIENT(SUM(H$5:H43),32)*4</f>
        <v>80</v>
      </c>
      <c r="E44" s="48" t="s">
        <v>278</v>
      </c>
      <c r="F44" s="17" t="s">
        <v>72</v>
      </c>
      <c r="G44" s="36" t="n">
        <f aca="false">MOD(G43-H43,32)</f>
        <v>0</v>
      </c>
      <c r="H44" s="29" t="n">
        <v>1</v>
      </c>
      <c r="I44" s="39" t="str">
        <f aca="false">CONCATENATE("[",H44-1,":0]")</f>
        <v>[0:0]</v>
      </c>
      <c r="J44" s="39" t="str">
        <f aca="false">CONCATENATE("[",G44,":",G44-H44+1,"]")</f>
        <v>[0:0]</v>
      </c>
      <c r="K44" s="17" t="s">
        <v>73</v>
      </c>
      <c r="L44" s="17" t="s">
        <v>74</v>
      </c>
      <c r="M44" s="37" t="n">
        <v>0</v>
      </c>
      <c r="N44" s="40" t="s">
        <v>277</v>
      </c>
      <c r="O44" s="41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customFormat="false" ht="13.5" hidden="false" customHeight="true" outlineLevel="0" collapsed="false">
      <c r="A45" s="46"/>
      <c r="B45" s="16"/>
      <c r="C45" s="18" t="s">
        <v>279</v>
      </c>
      <c r="D45" s="36" t="n">
        <f aca="false">D$5+QUOTIENT(SUM(H$5:H44),32)*4</f>
        <v>84</v>
      </c>
      <c r="E45" s="42" t="s">
        <v>77</v>
      </c>
      <c r="F45" s="23" t="s">
        <v>78</v>
      </c>
      <c r="G45" s="36" t="n">
        <f aca="false">MOD(G44-H44,32)</f>
        <v>31</v>
      </c>
      <c r="H45" s="29" t="n">
        <v>12</v>
      </c>
      <c r="I45" s="39" t="str">
        <f aca="false">CONCATENATE("[",H45-1,":0]")</f>
        <v>[11:0]</v>
      </c>
      <c r="J45" s="39" t="str">
        <f aca="false">CONCATENATE("[",G45,":",G45-H45+1,"]")</f>
        <v>[31:20]</v>
      </c>
      <c r="K45" s="17" t="s">
        <v>73</v>
      </c>
      <c r="L45" s="17" t="s">
        <v>74</v>
      </c>
      <c r="M45" s="37" t="n">
        <v>0</v>
      </c>
      <c r="N45" s="40"/>
      <c r="O45" s="41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customFormat="false" ht="13.5" hidden="false" customHeight="true" outlineLevel="0" collapsed="false">
      <c r="A46" s="46"/>
      <c r="B46" s="16"/>
      <c r="C46" s="16"/>
      <c r="D46" s="36" t="n">
        <f aca="false">D$5+QUOTIENT(SUM(H$5:H45),32)*4</f>
        <v>84</v>
      </c>
      <c r="E46" s="48" t="s">
        <v>280</v>
      </c>
      <c r="F46" s="17" t="s">
        <v>72</v>
      </c>
      <c r="G46" s="36" t="n">
        <f aca="false">MOD(G45-H45,32)</f>
        <v>19</v>
      </c>
      <c r="H46" s="29" t="n">
        <v>1</v>
      </c>
      <c r="I46" s="39" t="str">
        <f aca="false">CONCATENATE("[",H46-1,":0]")</f>
        <v>[0:0]</v>
      </c>
      <c r="J46" s="39" t="str">
        <f aca="false">CONCATENATE("[",G46,":",G46-H46+1,"]")</f>
        <v>[19:19]</v>
      </c>
      <c r="K46" s="17" t="s">
        <v>73</v>
      </c>
      <c r="L46" s="17" t="s">
        <v>74</v>
      </c>
      <c r="M46" s="37" t="n">
        <v>0</v>
      </c>
      <c r="N46" s="40" t="s">
        <v>281</v>
      </c>
      <c r="O46" s="41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customFormat="false" ht="13.5" hidden="false" customHeight="true" outlineLevel="0" collapsed="false">
      <c r="A47" s="46"/>
      <c r="B47" s="16"/>
      <c r="C47" s="16"/>
      <c r="D47" s="36" t="n">
        <f aca="false">D$5+QUOTIENT(SUM(H$5:H46),32)*4</f>
        <v>84</v>
      </c>
      <c r="E47" s="48" t="s">
        <v>282</v>
      </c>
      <c r="F47" s="17" t="s">
        <v>72</v>
      </c>
      <c r="G47" s="36" t="n">
        <f aca="false">MOD(G46-H46,32)</f>
        <v>18</v>
      </c>
      <c r="H47" s="29" t="n">
        <v>1</v>
      </c>
      <c r="I47" s="39" t="str">
        <f aca="false">CONCATENATE("[",H47-1,":0]")</f>
        <v>[0:0]</v>
      </c>
      <c r="J47" s="39" t="str">
        <f aca="false">CONCATENATE("[",G47,":",G47-H47+1,"]")</f>
        <v>[18:18]</v>
      </c>
      <c r="K47" s="17" t="s">
        <v>73</v>
      </c>
      <c r="L47" s="17" t="s">
        <v>74</v>
      </c>
      <c r="M47" s="37" t="n">
        <v>0</v>
      </c>
      <c r="N47" s="40" t="s">
        <v>281</v>
      </c>
      <c r="O47" s="41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customFormat="false" ht="13.5" hidden="false" customHeight="true" outlineLevel="0" collapsed="false">
      <c r="A48" s="46"/>
      <c r="B48" s="16"/>
      <c r="C48" s="16"/>
      <c r="D48" s="36" t="n">
        <f aca="false">D$5+QUOTIENT(SUM(H$5:H47),32)*4</f>
        <v>84</v>
      </c>
      <c r="E48" s="48" t="s">
        <v>283</v>
      </c>
      <c r="F48" s="17" t="s">
        <v>72</v>
      </c>
      <c r="G48" s="36" t="n">
        <f aca="false">MOD(G47-H47,32)</f>
        <v>17</v>
      </c>
      <c r="H48" s="29" t="n">
        <v>1</v>
      </c>
      <c r="I48" s="39" t="str">
        <f aca="false">CONCATENATE("[",H48-1,":0]")</f>
        <v>[0:0]</v>
      </c>
      <c r="J48" s="39" t="str">
        <f aca="false">CONCATENATE("[",G48,":",G48-H48+1,"]")</f>
        <v>[17:17]</v>
      </c>
      <c r="K48" s="17" t="s">
        <v>73</v>
      </c>
      <c r="L48" s="17" t="s">
        <v>74</v>
      </c>
      <c r="M48" s="37" t="n">
        <v>0</v>
      </c>
      <c r="N48" s="40" t="s">
        <v>284</v>
      </c>
      <c r="O48" s="41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customFormat="false" ht="13.5" hidden="false" customHeight="true" outlineLevel="0" collapsed="false">
      <c r="A49" s="46"/>
      <c r="B49" s="16"/>
      <c r="C49" s="16"/>
      <c r="D49" s="36" t="n">
        <f aca="false">D$5+QUOTIENT(SUM(H$5:H48),32)*4</f>
        <v>84</v>
      </c>
      <c r="E49" s="48" t="s">
        <v>285</v>
      </c>
      <c r="F49" s="17" t="s">
        <v>72</v>
      </c>
      <c r="G49" s="36" t="n">
        <f aca="false">MOD(G48-H48,32)</f>
        <v>16</v>
      </c>
      <c r="H49" s="29" t="n">
        <v>1</v>
      </c>
      <c r="I49" s="39" t="str">
        <f aca="false">CONCATENATE("[",H49-1,":0]")</f>
        <v>[0:0]</v>
      </c>
      <c r="J49" s="39" t="str">
        <f aca="false">CONCATENATE("[",G49,":",G49-H49+1,"]")</f>
        <v>[16:16]</v>
      </c>
      <c r="K49" s="17" t="s">
        <v>73</v>
      </c>
      <c r="L49" s="17" t="s">
        <v>74</v>
      </c>
      <c r="M49" s="37" t="n">
        <v>0</v>
      </c>
      <c r="N49" s="40" t="s">
        <v>286</v>
      </c>
      <c r="O49" s="41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customFormat="false" ht="13.5" hidden="false" customHeight="true" outlineLevel="0" collapsed="false">
      <c r="A50" s="46"/>
      <c r="B50" s="16"/>
      <c r="C50" s="16"/>
      <c r="D50" s="36" t="n">
        <f aca="false">D$5+QUOTIENT(SUM(H$5:H49),32)*4</f>
        <v>84</v>
      </c>
      <c r="E50" s="42" t="s">
        <v>77</v>
      </c>
      <c r="F50" s="23" t="s">
        <v>78</v>
      </c>
      <c r="G50" s="36" t="n">
        <f aca="false">MOD(G49-H49,32)</f>
        <v>15</v>
      </c>
      <c r="H50" s="29" t="n">
        <v>6</v>
      </c>
      <c r="I50" s="39" t="str">
        <f aca="false">CONCATENATE("[",H50-1,":0]")</f>
        <v>[5:0]</v>
      </c>
      <c r="J50" s="39" t="str">
        <f aca="false">CONCATENATE("[",G50,":",G50-H50+1,"]")</f>
        <v>[15:10]</v>
      </c>
      <c r="K50" s="17" t="s">
        <v>73</v>
      </c>
      <c r="L50" s="17" t="s">
        <v>74</v>
      </c>
      <c r="M50" s="37" t="n">
        <v>0</v>
      </c>
      <c r="N50" s="40"/>
      <c r="O50" s="41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customFormat="false" ht="13.5" hidden="false" customHeight="true" outlineLevel="0" collapsed="false">
      <c r="A51" s="46"/>
      <c r="B51" s="16"/>
      <c r="C51" s="16"/>
      <c r="D51" s="36" t="n">
        <f aca="false">D$5+QUOTIENT(SUM(H$5:H50),32)*4</f>
        <v>84</v>
      </c>
      <c r="E51" s="48" t="s">
        <v>287</v>
      </c>
      <c r="F51" s="17" t="s">
        <v>72</v>
      </c>
      <c r="G51" s="36" t="n">
        <f aca="false">MOD(G50-H50,32)</f>
        <v>9</v>
      </c>
      <c r="H51" s="29" t="n">
        <v>2</v>
      </c>
      <c r="I51" s="39" t="str">
        <f aca="false">CONCATENATE("[",H51-1,":0]")</f>
        <v>[1:0]</v>
      </c>
      <c r="J51" s="39" t="str">
        <f aca="false">CONCATENATE("[",G51,":",G51-H51+1,"]")</f>
        <v>[9:8]</v>
      </c>
      <c r="K51" s="17" t="s">
        <v>73</v>
      </c>
      <c r="L51" s="17" t="s">
        <v>74</v>
      </c>
      <c r="M51" s="37" t="n">
        <v>1</v>
      </c>
      <c r="N51" s="40" t="s">
        <v>288</v>
      </c>
      <c r="O51" s="41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customFormat="false" ht="13.5" hidden="false" customHeight="true" outlineLevel="0" collapsed="false">
      <c r="A52" s="46"/>
      <c r="B52" s="16"/>
      <c r="C52" s="16"/>
      <c r="D52" s="36" t="n">
        <f aca="false">D$5+QUOTIENT(SUM(H$5:H51),32)*4</f>
        <v>84</v>
      </c>
      <c r="E52" s="42" t="s">
        <v>77</v>
      </c>
      <c r="F52" s="23" t="s">
        <v>78</v>
      </c>
      <c r="G52" s="36" t="n">
        <f aca="false">MOD(G51-H51,32)</f>
        <v>7</v>
      </c>
      <c r="H52" s="29" t="n">
        <v>5</v>
      </c>
      <c r="I52" s="39" t="str">
        <f aca="false">CONCATENATE("[",H52-1,":0]")</f>
        <v>[4:0]</v>
      </c>
      <c r="J52" s="39" t="str">
        <f aca="false">CONCATENATE("[",G52,":",G52-H52+1,"]")</f>
        <v>[7:3]</v>
      </c>
      <c r="K52" s="17" t="s">
        <v>73</v>
      </c>
      <c r="L52" s="17" t="s">
        <v>74</v>
      </c>
      <c r="M52" s="37" t="n">
        <v>0</v>
      </c>
      <c r="N52" s="40"/>
      <c r="O52" s="41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customFormat="false" ht="13.5" hidden="false" customHeight="true" outlineLevel="0" collapsed="false">
      <c r="A53" s="46"/>
      <c r="B53" s="16"/>
      <c r="C53" s="18"/>
      <c r="D53" s="36" t="n">
        <f aca="false">D$5+QUOTIENT(SUM(H$5:H52),32)*4</f>
        <v>84</v>
      </c>
      <c r="E53" s="48" t="s">
        <v>289</v>
      </c>
      <c r="F53" s="17" t="s">
        <v>72</v>
      </c>
      <c r="G53" s="36" t="n">
        <f aca="false">MOD(G52-H52,32)</f>
        <v>2</v>
      </c>
      <c r="H53" s="29" t="n">
        <v>3</v>
      </c>
      <c r="I53" s="39" t="str">
        <f aca="false">CONCATENATE("[",H53-1,":0]")</f>
        <v>[2:0]</v>
      </c>
      <c r="J53" s="39" t="str">
        <f aca="false">CONCATENATE("[",G53,":",G53-H53+1,"]")</f>
        <v>[2:0]</v>
      </c>
      <c r="K53" s="17" t="s">
        <v>73</v>
      </c>
      <c r="L53" s="17" t="s">
        <v>74</v>
      </c>
      <c r="M53" s="37" t="n">
        <v>1</v>
      </c>
      <c r="N53" s="40" t="s">
        <v>288</v>
      </c>
      <c r="O53" s="41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customFormat="false" ht="13.5" hidden="false" customHeight="true" outlineLevel="0" collapsed="false">
      <c r="A54" s="46"/>
      <c r="B54" s="16"/>
      <c r="C54" s="18" t="s">
        <v>290</v>
      </c>
      <c r="D54" s="36" t="n">
        <f aca="false">D$5+QUOTIENT(SUM(H$5:H53),32)*4</f>
        <v>88</v>
      </c>
      <c r="E54" s="42" t="s">
        <v>77</v>
      </c>
      <c r="F54" s="23" t="s">
        <v>78</v>
      </c>
      <c r="G54" s="36" t="n">
        <f aca="false">MOD(G53-H53,32)</f>
        <v>31</v>
      </c>
      <c r="H54" s="29" t="n">
        <v>10</v>
      </c>
      <c r="I54" s="39" t="str">
        <f aca="false">CONCATENATE("[",H54-1,":0]")</f>
        <v>[9:0]</v>
      </c>
      <c r="J54" s="39" t="str">
        <f aca="false">CONCATENATE("[",G54,":",G54-H54+1,"]")</f>
        <v>[31:22]</v>
      </c>
      <c r="K54" s="17" t="s">
        <v>73</v>
      </c>
      <c r="L54" s="17" t="s">
        <v>74</v>
      </c>
      <c r="M54" s="37" t="n">
        <v>0</v>
      </c>
      <c r="N54" s="40"/>
      <c r="O54" s="41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customFormat="false" ht="13.5" hidden="false" customHeight="true" outlineLevel="0" collapsed="false">
      <c r="A55" s="46"/>
      <c r="B55" s="16"/>
      <c r="C55" s="16"/>
      <c r="D55" s="36" t="n">
        <f aca="false">D$5+QUOTIENT(SUM(H$5:H54),32)*4</f>
        <v>88</v>
      </c>
      <c r="E55" s="48" t="s">
        <v>291</v>
      </c>
      <c r="F55" s="17" t="s">
        <v>72</v>
      </c>
      <c r="G55" s="36" t="n">
        <f aca="false">MOD(G54-H54,32)</f>
        <v>21</v>
      </c>
      <c r="H55" s="29" t="n">
        <v>1</v>
      </c>
      <c r="I55" s="39" t="str">
        <f aca="false">CONCATENATE("[",H55-1,":0]")</f>
        <v>[0:0]</v>
      </c>
      <c r="J55" s="39" t="str">
        <f aca="false">CONCATENATE("[",G55,":",G55-H55+1,"]")</f>
        <v>[21:21]</v>
      </c>
      <c r="K55" s="17" t="s">
        <v>73</v>
      </c>
      <c r="L55" s="17" t="s">
        <v>74</v>
      </c>
      <c r="M55" s="37" t="n">
        <v>0</v>
      </c>
      <c r="N55" s="40" t="s">
        <v>281</v>
      </c>
      <c r="O55" s="41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customFormat="false" ht="13.5" hidden="false" customHeight="true" outlineLevel="0" collapsed="false">
      <c r="A56" s="46"/>
      <c r="B56" s="16"/>
      <c r="C56" s="16"/>
      <c r="D56" s="36" t="n">
        <f aca="false">D$5+QUOTIENT(SUM(H$5:H55),32)*4</f>
        <v>88</v>
      </c>
      <c r="E56" s="48" t="s">
        <v>292</v>
      </c>
      <c r="F56" s="17" t="s">
        <v>72</v>
      </c>
      <c r="G56" s="36" t="n">
        <f aca="false">MOD(G55-H55,32)</f>
        <v>20</v>
      </c>
      <c r="H56" s="29" t="n">
        <v>1</v>
      </c>
      <c r="I56" s="39" t="str">
        <f aca="false">CONCATENATE("[",H56-1,":0]")</f>
        <v>[0:0]</v>
      </c>
      <c r="J56" s="39" t="str">
        <f aca="false">CONCATENATE("[",G56,":",G56-H56+1,"]")</f>
        <v>[20:20]</v>
      </c>
      <c r="K56" s="17" t="s">
        <v>73</v>
      </c>
      <c r="L56" s="17" t="s">
        <v>74</v>
      </c>
      <c r="M56" s="37" t="n">
        <v>0</v>
      </c>
      <c r="N56" s="40" t="s">
        <v>281</v>
      </c>
      <c r="O56" s="41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customFormat="false" ht="13.5" hidden="false" customHeight="true" outlineLevel="0" collapsed="false">
      <c r="A57" s="46"/>
      <c r="B57" s="16"/>
      <c r="C57" s="16"/>
      <c r="D57" s="36" t="n">
        <f aca="false">D$5+QUOTIENT(SUM(H$5:H56),32)*4</f>
        <v>88</v>
      </c>
      <c r="E57" s="48" t="s">
        <v>293</v>
      </c>
      <c r="F57" s="17" t="s">
        <v>72</v>
      </c>
      <c r="G57" s="36" t="n">
        <f aca="false">MOD(G56-H56,32)</f>
        <v>19</v>
      </c>
      <c r="H57" s="29" t="n">
        <v>1</v>
      </c>
      <c r="I57" s="39" t="str">
        <f aca="false">CONCATENATE("[",H57-1,":0]")</f>
        <v>[0:0]</v>
      </c>
      <c r="J57" s="39" t="str">
        <f aca="false">CONCATENATE("[",G57,":",G57-H57+1,"]")</f>
        <v>[19:19]</v>
      </c>
      <c r="K57" s="17" t="s">
        <v>73</v>
      </c>
      <c r="L57" s="17" t="s">
        <v>74</v>
      </c>
      <c r="M57" s="37" t="n">
        <v>0</v>
      </c>
      <c r="N57" s="40" t="s">
        <v>294</v>
      </c>
      <c r="O57" s="41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customFormat="false" ht="13.5" hidden="false" customHeight="true" outlineLevel="0" collapsed="false">
      <c r="A58" s="46"/>
      <c r="B58" s="16"/>
      <c r="C58" s="16"/>
      <c r="D58" s="36" t="n">
        <f aca="false">D$5+QUOTIENT(SUM(H$5:H57),32)*4</f>
        <v>88</v>
      </c>
      <c r="E58" s="48" t="s">
        <v>295</v>
      </c>
      <c r="F58" s="17" t="s">
        <v>72</v>
      </c>
      <c r="G58" s="36" t="n">
        <f aca="false">MOD(G57-H57,32)</f>
        <v>18</v>
      </c>
      <c r="H58" s="29" t="n">
        <v>1</v>
      </c>
      <c r="I58" s="39" t="str">
        <f aca="false">CONCATENATE("[",H58-1,":0]")</f>
        <v>[0:0]</v>
      </c>
      <c r="J58" s="39" t="str">
        <f aca="false">CONCATENATE("[",G58,":",G58-H58+1,"]")</f>
        <v>[18:18]</v>
      </c>
      <c r="K58" s="17" t="s">
        <v>73</v>
      </c>
      <c r="L58" s="17" t="s">
        <v>74</v>
      </c>
      <c r="M58" s="37" t="n">
        <v>0</v>
      </c>
      <c r="N58" s="40" t="s">
        <v>294</v>
      </c>
      <c r="O58" s="41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customFormat="false" ht="13.5" hidden="false" customHeight="true" outlineLevel="0" collapsed="false">
      <c r="A59" s="46"/>
      <c r="B59" s="16"/>
      <c r="C59" s="16"/>
      <c r="D59" s="36" t="n">
        <f aca="false">D$5+QUOTIENT(SUM(H$5:H58),32)*4</f>
        <v>88</v>
      </c>
      <c r="E59" s="48" t="s">
        <v>296</v>
      </c>
      <c r="F59" s="17" t="s">
        <v>72</v>
      </c>
      <c r="G59" s="36" t="n">
        <f aca="false">MOD(G58-H58,32)</f>
        <v>17</v>
      </c>
      <c r="H59" s="29" t="n">
        <v>1</v>
      </c>
      <c r="I59" s="39" t="str">
        <f aca="false">CONCATENATE("[",H59-1,":0]")</f>
        <v>[0:0]</v>
      </c>
      <c r="J59" s="39" t="str">
        <f aca="false">CONCATENATE("[",G59,":",G59-H59+1,"]")</f>
        <v>[17:17]</v>
      </c>
      <c r="K59" s="17" t="s">
        <v>73</v>
      </c>
      <c r="L59" s="17" t="s">
        <v>74</v>
      </c>
      <c r="M59" s="37" t="n">
        <v>0</v>
      </c>
      <c r="N59" s="40" t="s">
        <v>297</v>
      </c>
      <c r="O59" s="41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customFormat="false" ht="13.5" hidden="false" customHeight="true" outlineLevel="0" collapsed="false">
      <c r="A60" s="46"/>
      <c r="B60" s="16"/>
      <c r="C60" s="16"/>
      <c r="D60" s="36" t="n">
        <f aca="false">D$5+QUOTIENT(SUM(H$5:H59),32)*4</f>
        <v>88</v>
      </c>
      <c r="E60" s="48" t="s">
        <v>298</v>
      </c>
      <c r="F60" s="17" t="s">
        <v>72</v>
      </c>
      <c r="G60" s="36" t="n">
        <f aca="false">MOD(G59-H59,32)</f>
        <v>16</v>
      </c>
      <c r="H60" s="29" t="n">
        <v>1</v>
      </c>
      <c r="I60" s="39" t="str">
        <f aca="false">CONCATENATE("[",H60-1,":0]")</f>
        <v>[0:0]</v>
      </c>
      <c r="J60" s="39" t="str">
        <f aca="false">CONCATENATE("[",G60,":",G60-H60+1,"]")</f>
        <v>[16:16]</v>
      </c>
      <c r="K60" s="17" t="s">
        <v>73</v>
      </c>
      <c r="L60" s="17" t="s">
        <v>74</v>
      </c>
      <c r="M60" s="37" t="n">
        <v>0</v>
      </c>
      <c r="N60" s="40" t="s">
        <v>299</v>
      </c>
      <c r="O60" s="41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customFormat="false" ht="13.5" hidden="false" customHeight="true" outlineLevel="0" collapsed="false">
      <c r="A61" s="46"/>
      <c r="B61" s="16"/>
      <c r="C61" s="16"/>
      <c r="D61" s="36" t="n">
        <f aca="false">D$5+QUOTIENT(SUM(H$5:H60),32)*4</f>
        <v>88</v>
      </c>
      <c r="E61" s="42" t="s">
        <v>77</v>
      </c>
      <c r="F61" s="23" t="s">
        <v>78</v>
      </c>
      <c r="G61" s="36" t="n">
        <f aca="false">MOD(G60-H60,32)</f>
        <v>15</v>
      </c>
      <c r="H61" s="29" t="n">
        <v>6</v>
      </c>
      <c r="I61" s="39" t="str">
        <f aca="false">CONCATENATE("[",H61-1,":0]")</f>
        <v>[5:0]</v>
      </c>
      <c r="J61" s="39" t="str">
        <f aca="false">CONCATENATE("[",G61,":",G61-H61+1,"]")</f>
        <v>[15:10]</v>
      </c>
      <c r="K61" s="17" t="s">
        <v>73</v>
      </c>
      <c r="L61" s="17" t="s">
        <v>74</v>
      </c>
      <c r="M61" s="37" t="n">
        <v>0</v>
      </c>
      <c r="N61" s="40"/>
      <c r="O61" s="41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customFormat="false" ht="13.5" hidden="false" customHeight="true" outlineLevel="0" collapsed="false">
      <c r="A62" s="46"/>
      <c r="B62" s="16"/>
      <c r="C62" s="16"/>
      <c r="D62" s="36" t="n">
        <f aca="false">D$5+QUOTIENT(SUM(H$5:H61),32)*4</f>
        <v>88</v>
      </c>
      <c r="E62" s="48" t="s">
        <v>300</v>
      </c>
      <c r="F62" s="17" t="s">
        <v>72</v>
      </c>
      <c r="G62" s="36" t="n">
        <f aca="false">MOD(G61-H61,32)</f>
        <v>9</v>
      </c>
      <c r="H62" s="29" t="n">
        <v>2</v>
      </c>
      <c r="I62" s="39" t="str">
        <f aca="false">CONCATENATE("[",H62-1,":0]")</f>
        <v>[1:0]</v>
      </c>
      <c r="J62" s="39" t="str">
        <f aca="false">CONCATENATE("[",G62,":",G62-H62+1,"]")</f>
        <v>[9:8]</v>
      </c>
      <c r="K62" s="17" t="s">
        <v>73</v>
      </c>
      <c r="L62" s="17" t="s">
        <v>74</v>
      </c>
      <c r="M62" s="37" t="n">
        <v>1</v>
      </c>
      <c r="N62" s="40" t="s">
        <v>288</v>
      </c>
      <c r="O62" s="41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customFormat="false" ht="13.5" hidden="false" customHeight="true" outlineLevel="0" collapsed="false">
      <c r="A63" s="46"/>
      <c r="B63" s="16"/>
      <c r="C63" s="16"/>
      <c r="D63" s="36" t="n">
        <f aca="false">D$5+QUOTIENT(SUM(H$5:H62),32)*4</f>
        <v>88</v>
      </c>
      <c r="E63" s="42" t="s">
        <v>77</v>
      </c>
      <c r="F63" s="23" t="s">
        <v>78</v>
      </c>
      <c r="G63" s="36" t="n">
        <f aca="false">MOD(G62-H62,32)</f>
        <v>7</v>
      </c>
      <c r="H63" s="29" t="n">
        <v>5</v>
      </c>
      <c r="I63" s="39" t="str">
        <f aca="false">CONCATENATE("[",H63-1,":0]")</f>
        <v>[4:0]</v>
      </c>
      <c r="J63" s="39" t="str">
        <f aca="false">CONCATENATE("[",G63,":",G63-H63+1,"]")</f>
        <v>[7:3]</v>
      </c>
      <c r="K63" s="17" t="s">
        <v>73</v>
      </c>
      <c r="L63" s="17" t="s">
        <v>74</v>
      </c>
      <c r="M63" s="37" t="n">
        <v>0</v>
      </c>
      <c r="N63" s="40"/>
      <c r="O63" s="41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customFormat="false" ht="13.5" hidden="false" customHeight="true" outlineLevel="0" collapsed="false">
      <c r="A64" s="46"/>
      <c r="B64" s="16"/>
      <c r="C64" s="18"/>
      <c r="D64" s="36" t="n">
        <f aca="false">D$5+QUOTIENT(SUM(H$5:H63),32)*4</f>
        <v>88</v>
      </c>
      <c r="E64" s="48" t="s">
        <v>301</v>
      </c>
      <c r="F64" s="17" t="s">
        <v>72</v>
      </c>
      <c r="G64" s="36" t="n">
        <f aca="false">MOD(G63-H63,32)</f>
        <v>2</v>
      </c>
      <c r="H64" s="29" t="n">
        <v>3</v>
      </c>
      <c r="I64" s="39" t="str">
        <f aca="false">CONCATENATE("[",H64-1,":0]")</f>
        <v>[2:0]</v>
      </c>
      <c r="J64" s="39" t="str">
        <f aca="false">CONCATENATE("[",G64,":",G64-H64+1,"]")</f>
        <v>[2:0]</v>
      </c>
      <c r="K64" s="17" t="s">
        <v>73</v>
      </c>
      <c r="L64" s="17" t="s">
        <v>74</v>
      </c>
      <c r="M64" s="37" t="n">
        <v>1</v>
      </c>
      <c r="N64" s="40" t="s">
        <v>288</v>
      </c>
      <c r="O64" s="41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customFormat="false" ht="13.5" hidden="false" customHeight="true" outlineLevel="0" collapsed="false">
      <c r="A65" s="46"/>
      <c r="B65" s="16"/>
      <c r="C65" s="18" t="s">
        <v>302</v>
      </c>
      <c r="D65" s="36" t="n">
        <f aca="false">D$5+QUOTIENT(SUM(H$5:H64),32)*4</f>
        <v>92</v>
      </c>
      <c r="E65" s="42" t="s">
        <v>77</v>
      </c>
      <c r="F65" s="23" t="s">
        <v>78</v>
      </c>
      <c r="G65" s="36" t="n">
        <f aca="false">MOD(G64-H64,32)</f>
        <v>31</v>
      </c>
      <c r="H65" s="29" t="n">
        <v>24</v>
      </c>
      <c r="I65" s="39" t="str">
        <f aca="false">CONCATENATE("[",H65-1,":0]")</f>
        <v>[23:0]</v>
      </c>
      <c r="J65" s="39" t="str">
        <f aca="false">CONCATENATE("[",G65,":",G65-H65+1,"]")</f>
        <v>[31:8]</v>
      </c>
      <c r="K65" s="17" t="s">
        <v>73</v>
      </c>
      <c r="L65" s="17" t="s">
        <v>74</v>
      </c>
      <c r="M65" s="37" t="n">
        <v>0</v>
      </c>
      <c r="N65" s="40"/>
      <c r="O65" s="41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customFormat="false" ht="13.5" hidden="false" customHeight="true" outlineLevel="0" collapsed="false">
      <c r="A66" s="46"/>
      <c r="B66" s="16"/>
      <c r="C66" s="18"/>
      <c r="D66" s="36" t="n">
        <f aca="false">D$5+QUOTIENT(SUM(H$5:H65),32)*4</f>
        <v>92</v>
      </c>
      <c r="E66" s="48" t="s">
        <v>303</v>
      </c>
      <c r="F66" s="17" t="s">
        <v>72</v>
      </c>
      <c r="G66" s="36" t="n">
        <f aca="false">MOD(G65-H65,32)</f>
        <v>7</v>
      </c>
      <c r="H66" s="29" t="n">
        <v>8</v>
      </c>
      <c r="I66" s="39" t="str">
        <f aca="false">CONCATENATE("[",H66-1,":0]")</f>
        <v>[7:0]</v>
      </c>
      <c r="J66" s="39" t="str">
        <f aca="false">CONCATENATE("[",G66,":",G66-H66+1,"]")</f>
        <v>[7:0]</v>
      </c>
      <c r="K66" s="17" t="s">
        <v>73</v>
      </c>
      <c r="L66" s="17" t="s">
        <v>74</v>
      </c>
      <c r="M66" s="37" t="n">
        <v>1</v>
      </c>
      <c r="N66" s="40" t="s">
        <v>304</v>
      </c>
      <c r="O66" s="41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customFormat="false" ht="13.5" hidden="false" customHeight="true" outlineLevel="0" collapsed="false">
      <c r="A67" s="46"/>
      <c r="B67" s="16"/>
      <c r="C67" s="18" t="s">
        <v>305</v>
      </c>
      <c r="D67" s="36" t="n">
        <f aca="false">D$5+QUOTIENT(SUM(H$5:H66),32)*4</f>
        <v>96</v>
      </c>
      <c r="E67" s="42" t="s">
        <v>77</v>
      </c>
      <c r="F67" s="23" t="s">
        <v>78</v>
      </c>
      <c r="G67" s="36" t="n">
        <f aca="false">MOD(G66-H66,32)</f>
        <v>31</v>
      </c>
      <c r="H67" s="29" t="n">
        <v>28</v>
      </c>
      <c r="I67" s="39" t="str">
        <f aca="false">CONCATENATE("[",H67-1,":0]")</f>
        <v>[27:0]</v>
      </c>
      <c r="J67" s="39" t="str">
        <f aca="false">CONCATENATE("[",G67,":",G67-H67+1,"]")</f>
        <v>[31:4]</v>
      </c>
      <c r="K67" s="17" t="s">
        <v>73</v>
      </c>
      <c r="L67" s="17" t="s">
        <v>74</v>
      </c>
      <c r="M67" s="37" t="n">
        <v>0</v>
      </c>
      <c r="N67" s="40"/>
      <c r="O67" s="41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customFormat="false" ht="13.5" hidden="false" customHeight="true" outlineLevel="0" collapsed="false">
      <c r="A68" s="46"/>
      <c r="B68" s="16"/>
      <c r="C68" s="18"/>
      <c r="D68" s="36" t="n">
        <f aca="false">D$5+QUOTIENT(SUM(H$5:H67),32)*4</f>
        <v>96</v>
      </c>
      <c r="E68" s="48" t="s">
        <v>306</v>
      </c>
      <c r="F68" s="17" t="s">
        <v>72</v>
      </c>
      <c r="G68" s="36" t="n">
        <f aca="false">MOD(G67-H67,32)</f>
        <v>3</v>
      </c>
      <c r="H68" s="29" t="n">
        <v>4</v>
      </c>
      <c r="I68" s="39" t="str">
        <f aca="false">CONCATENATE("[",H68-1,":0]")</f>
        <v>[3:0]</v>
      </c>
      <c r="J68" s="39" t="str">
        <f aca="false">CONCATENATE("[",G68,":",G68-H68+1,"]")</f>
        <v>[3:0]</v>
      </c>
      <c r="K68" s="17" t="s">
        <v>73</v>
      </c>
      <c r="L68" s="17" t="s">
        <v>74</v>
      </c>
      <c r="M68" s="37" t="n">
        <v>1</v>
      </c>
      <c r="N68" s="40" t="s">
        <v>304</v>
      </c>
      <c r="O68" s="41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customFormat="false" ht="13.5" hidden="false" customHeight="true" outlineLevel="0" collapsed="false">
      <c r="A69" s="46"/>
      <c r="B69" s="16"/>
      <c r="C69" s="18" t="s">
        <v>307</v>
      </c>
      <c r="D69" s="36" t="n">
        <f aca="false">D$5+QUOTIENT(SUM(H$5:H68),32)*4</f>
        <v>100</v>
      </c>
      <c r="E69" s="42" t="s">
        <v>77</v>
      </c>
      <c r="F69" s="23" t="s">
        <v>78</v>
      </c>
      <c r="G69" s="36" t="n">
        <f aca="false">MOD(G68-H68,32)</f>
        <v>31</v>
      </c>
      <c r="H69" s="29" t="n">
        <v>29</v>
      </c>
      <c r="I69" s="39" t="str">
        <f aca="false">CONCATENATE("[",H69-1,":0]")</f>
        <v>[28:0]</v>
      </c>
      <c r="J69" s="39" t="str">
        <f aca="false">CONCATENATE("[",G69,":",G69-H69+1,"]")</f>
        <v>[31:3]</v>
      </c>
      <c r="K69" s="17" t="s">
        <v>73</v>
      </c>
      <c r="L69" s="17" t="s">
        <v>74</v>
      </c>
      <c r="M69" s="37" t="n">
        <v>0</v>
      </c>
      <c r="N69" s="40"/>
      <c r="O69" s="41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customFormat="false" ht="13.5" hidden="false" customHeight="true" outlineLevel="0" collapsed="false">
      <c r="A70" s="46"/>
      <c r="B70" s="16"/>
      <c r="C70" s="18"/>
      <c r="D70" s="36" t="n">
        <f aca="false">D$5+QUOTIENT(SUM(H$5:H69),32)*4</f>
        <v>100</v>
      </c>
      <c r="E70" s="48" t="s">
        <v>308</v>
      </c>
      <c r="F70" s="17" t="s">
        <v>72</v>
      </c>
      <c r="G70" s="36" t="n">
        <f aca="false">MOD(G69-H69,32)</f>
        <v>2</v>
      </c>
      <c r="H70" s="29" t="n">
        <v>3</v>
      </c>
      <c r="I70" s="39" t="str">
        <f aca="false">CONCATENATE("[",H70-1,":0]")</f>
        <v>[2:0]</v>
      </c>
      <c r="J70" s="39" t="str">
        <f aca="false">CONCATENATE("[",G70,":",G70-H70+1,"]")</f>
        <v>[2:0]</v>
      </c>
      <c r="K70" s="17" t="s">
        <v>73</v>
      </c>
      <c r="L70" s="17" t="s">
        <v>74</v>
      </c>
      <c r="M70" s="37" t="n">
        <v>1</v>
      </c>
      <c r="N70" s="40" t="s">
        <v>304</v>
      </c>
      <c r="O70" s="41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customFormat="false" ht="13.5" hidden="false" customHeight="true" outlineLevel="0" collapsed="false">
      <c r="A71" s="46"/>
      <c r="B71" s="16"/>
      <c r="C71" s="18" t="s">
        <v>309</v>
      </c>
      <c r="D71" s="36" t="n">
        <f aca="false">D$5+QUOTIENT(SUM(H$5:H70),32)*4</f>
        <v>104</v>
      </c>
      <c r="E71" s="42" t="s">
        <v>77</v>
      </c>
      <c r="F71" s="23" t="s">
        <v>78</v>
      </c>
      <c r="G71" s="36" t="n">
        <f aca="false">MOD(G70-H70,32)</f>
        <v>31</v>
      </c>
      <c r="H71" s="29" t="n">
        <v>29</v>
      </c>
      <c r="I71" s="39" t="str">
        <f aca="false">CONCATENATE("[",H71-1,":0]")</f>
        <v>[28:0]</v>
      </c>
      <c r="J71" s="39" t="str">
        <f aca="false">CONCATENATE("[",G71,":",G71-H71+1,"]")</f>
        <v>[31:3]</v>
      </c>
      <c r="K71" s="17" t="s">
        <v>73</v>
      </c>
      <c r="L71" s="17" t="s">
        <v>74</v>
      </c>
      <c r="M71" s="37" t="n">
        <v>0</v>
      </c>
      <c r="N71" s="40"/>
      <c r="O71" s="41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customFormat="false" ht="13.5" hidden="false" customHeight="true" outlineLevel="0" collapsed="false">
      <c r="A72" s="46"/>
      <c r="B72" s="16"/>
      <c r="C72" s="18"/>
      <c r="D72" s="36" t="n">
        <f aca="false">D$5+QUOTIENT(SUM(H$5:H71),32)*4</f>
        <v>104</v>
      </c>
      <c r="E72" s="48" t="s">
        <v>310</v>
      </c>
      <c r="F72" s="17" t="s">
        <v>72</v>
      </c>
      <c r="G72" s="36" t="n">
        <f aca="false">MOD(G71-H71,32)</f>
        <v>2</v>
      </c>
      <c r="H72" s="29" t="n">
        <v>3</v>
      </c>
      <c r="I72" s="39" t="str">
        <f aca="false">CONCATENATE("[",H72-1,":0]")</f>
        <v>[2:0]</v>
      </c>
      <c r="J72" s="39" t="str">
        <f aca="false">CONCATENATE("[",G72,":",G72-H72+1,"]")</f>
        <v>[2:0]</v>
      </c>
      <c r="K72" s="17" t="s">
        <v>73</v>
      </c>
      <c r="L72" s="17" t="s">
        <v>74</v>
      </c>
      <c r="M72" s="37" t="n">
        <v>1</v>
      </c>
      <c r="N72" s="40" t="s">
        <v>304</v>
      </c>
      <c r="O72" s="41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customFormat="false" ht="13.5" hidden="false" customHeight="true" outlineLevel="0" collapsed="false">
      <c r="A73" s="46"/>
      <c r="B73" s="16"/>
      <c r="C73" s="49" t="s">
        <v>311</v>
      </c>
      <c r="D73" s="36" t="n">
        <f aca="false">D$5+QUOTIENT(SUM(H$5:H72),32)*4</f>
        <v>108</v>
      </c>
      <c r="E73" s="42" t="s">
        <v>77</v>
      </c>
      <c r="F73" s="23" t="s">
        <v>78</v>
      </c>
      <c r="G73" s="36" t="n">
        <f aca="false">MOD(G72-H72,32)</f>
        <v>31</v>
      </c>
      <c r="H73" s="29" t="n">
        <v>28</v>
      </c>
      <c r="I73" s="39" t="str">
        <f aca="false">CONCATENATE("[",H73-1,":0]")</f>
        <v>[27:0]</v>
      </c>
      <c r="J73" s="39" t="str">
        <f aca="false">CONCATENATE("[",G73,":",G73-H73+1,"]")</f>
        <v>[31:4]</v>
      </c>
      <c r="K73" s="17" t="s">
        <v>73</v>
      </c>
      <c r="L73" s="17" t="s">
        <v>74</v>
      </c>
      <c r="M73" s="37" t="n">
        <v>0</v>
      </c>
      <c r="N73" s="40"/>
      <c r="O73" s="41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customFormat="false" ht="13.5" hidden="false" customHeight="true" outlineLevel="0" collapsed="false">
      <c r="A74" s="46"/>
      <c r="B74" s="16"/>
      <c r="C74" s="16"/>
      <c r="D74" s="36" t="n">
        <f aca="false">D$5+QUOTIENT(SUM(H$5:H73),32)*4</f>
        <v>108</v>
      </c>
      <c r="E74" s="48" t="s">
        <v>312</v>
      </c>
      <c r="F74" s="17" t="s">
        <v>72</v>
      </c>
      <c r="G74" s="36" t="n">
        <f aca="false">MOD(G73-H73,32)</f>
        <v>3</v>
      </c>
      <c r="H74" s="29" t="n">
        <v>1</v>
      </c>
      <c r="I74" s="39" t="str">
        <f aca="false">CONCATENATE("[",H74-1,":0]")</f>
        <v>[0:0]</v>
      </c>
      <c r="J74" s="39" t="str">
        <f aca="false">CONCATENATE("[",G74,":",G74-H74+1,"]")</f>
        <v>[3:3]</v>
      </c>
      <c r="K74" s="17" t="s">
        <v>73</v>
      </c>
      <c r="L74" s="17" t="s">
        <v>74</v>
      </c>
      <c r="M74" s="37" t="n">
        <v>0</v>
      </c>
      <c r="N74" s="40" t="s">
        <v>313</v>
      </c>
      <c r="O74" s="41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customFormat="false" ht="13.5" hidden="false" customHeight="true" outlineLevel="0" collapsed="false">
      <c r="A75" s="46"/>
      <c r="B75" s="16"/>
      <c r="C75" s="16"/>
      <c r="D75" s="36" t="n">
        <f aca="false">D$5+QUOTIENT(SUM(H$5:H74),32)*4</f>
        <v>108</v>
      </c>
      <c r="E75" s="48" t="s">
        <v>314</v>
      </c>
      <c r="F75" s="17" t="s">
        <v>72</v>
      </c>
      <c r="G75" s="36" t="n">
        <f aca="false">MOD(G74-H74,32)</f>
        <v>2</v>
      </c>
      <c r="H75" s="29" t="n">
        <v>1</v>
      </c>
      <c r="I75" s="39" t="str">
        <f aca="false">CONCATENATE("[",H75-1,":0]")</f>
        <v>[0:0]</v>
      </c>
      <c r="J75" s="39" t="str">
        <f aca="false">CONCATENATE("[",G75,":",G75-H75+1,"]")</f>
        <v>[2:2]</v>
      </c>
      <c r="K75" s="17" t="s">
        <v>73</v>
      </c>
      <c r="L75" s="17" t="s">
        <v>74</v>
      </c>
      <c r="M75" s="37" t="n">
        <v>0</v>
      </c>
      <c r="N75" s="40" t="s">
        <v>315</v>
      </c>
      <c r="O75" s="41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customFormat="false" ht="13.5" hidden="false" customHeight="true" outlineLevel="0" collapsed="false">
      <c r="A76" s="46"/>
      <c r="B76" s="16"/>
      <c r="C76" s="16"/>
      <c r="D76" s="36" t="n">
        <f aca="false">D$5+QUOTIENT(SUM(H$5:H75),32)*4</f>
        <v>108</v>
      </c>
      <c r="E76" s="48" t="s">
        <v>316</v>
      </c>
      <c r="F76" s="17" t="s">
        <v>72</v>
      </c>
      <c r="G76" s="36" t="n">
        <f aca="false">MOD(G75-H75,32)</f>
        <v>1</v>
      </c>
      <c r="H76" s="29" t="n">
        <v>1</v>
      </c>
      <c r="I76" s="39" t="str">
        <f aca="false">CONCATENATE("[",H76-1,":0]")</f>
        <v>[0:0]</v>
      </c>
      <c r="J76" s="39" t="str">
        <f aca="false">CONCATENATE("[",G76,":",G76-H76+1,"]")</f>
        <v>[1:1]</v>
      </c>
      <c r="K76" s="17" t="s">
        <v>73</v>
      </c>
      <c r="L76" s="17" t="s">
        <v>74</v>
      </c>
      <c r="M76" s="37" t="n">
        <v>0</v>
      </c>
      <c r="N76" s="40" t="s">
        <v>313</v>
      </c>
      <c r="O76" s="41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customFormat="false" ht="13.5" hidden="false" customHeight="true" outlineLevel="0" collapsed="false">
      <c r="A77" s="46"/>
      <c r="B77" s="16"/>
      <c r="C77" s="16"/>
      <c r="D77" s="36" t="n">
        <f aca="false">D$5+QUOTIENT(SUM(H$5:H76),32)*4</f>
        <v>108</v>
      </c>
      <c r="E77" s="48" t="s">
        <v>317</v>
      </c>
      <c r="F77" s="17" t="s">
        <v>72</v>
      </c>
      <c r="G77" s="36" t="n">
        <f aca="false">MOD(G76-H76,32)</f>
        <v>0</v>
      </c>
      <c r="H77" s="29" t="n">
        <v>1</v>
      </c>
      <c r="I77" s="39" t="str">
        <f aca="false">CONCATENATE("[",H77-1,":0]")</f>
        <v>[0:0]</v>
      </c>
      <c r="J77" s="39" t="str">
        <f aca="false">CONCATENATE("[",G77,":",G77-H77+1,"]")</f>
        <v>[0:0]</v>
      </c>
      <c r="K77" s="17" t="s">
        <v>73</v>
      </c>
      <c r="L77" s="17" t="s">
        <v>74</v>
      </c>
      <c r="M77" s="37" t="n">
        <v>0</v>
      </c>
      <c r="N77" s="40" t="s">
        <v>315</v>
      </c>
      <c r="O77" s="41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customFormat="false" ht="13.5" hidden="false" customHeight="true" outlineLevel="0" collapsed="false">
      <c r="A78" s="46"/>
      <c r="B78" s="16"/>
      <c r="C78" s="18" t="s">
        <v>318</v>
      </c>
      <c r="D78" s="36" t="n">
        <f aca="false">D$5+QUOTIENT(SUM(H$5:H77),32)*4</f>
        <v>112</v>
      </c>
      <c r="E78" s="48" t="s">
        <v>77</v>
      </c>
      <c r="F78" s="23" t="s">
        <v>78</v>
      </c>
      <c r="G78" s="36" t="n">
        <f aca="false">MOD(G77-H77,32)</f>
        <v>31</v>
      </c>
      <c r="H78" s="29" t="n">
        <v>16</v>
      </c>
      <c r="I78" s="50" t="str">
        <f aca="false">CONCATENATE("[",H78-1,":0]")</f>
        <v>[15:0]</v>
      </c>
      <c r="J78" s="39" t="str">
        <f aca="false">CONCATENATE("[",G78,":",G78-H78+1,"]")</f>
        <v>[31:16]</v>
      </c>
      <c r="K78" s="17" t="s">
        <v>73</v>
      </c>
      <c r="L78" s="17" t="s">
        <v>74</v>
      </c>
      <c r="M78" s="37" t="n">
        <v>0</v>
      </c>
      <c r="N78" s="51"/>
      <c r="O78" s="41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customFormat="false" ht="13.5" hidden="false" customHeight="true" outlineLevel="0" collapsed="false">
      <c r="A79" s="46"/>
      <c r="B79" s="16"/>
      <c r="C79" s="18"/>
      <c r="D79" s="36" t="n">
        <f aca="false">D$5+QUOTIENT(SUM(H$5:H78),32)*4</f>
        <v>112</v>
      </c>
      <c r="E79" s="48" t="s">
        <v>319</v>
      </c>
      <c r="F79" s="17" t="s">
        <v>72</v>
      </c>
      <c r="G79" s="36" t="n">
        <f aca="false">MOD(G78-H78,32)</f>
        <v>15</v>
      </c>
      <c r="H79" s="29" t="n">
        <v>16</v>
      </c>
      <c r="I79" s="50" t="str">
        <f aca="false">CONCATENATE("[",H79-1,":0]")</f>
        <v>[15:0]</v>
      </c>
      <c r="J79" s="39" t="str">
        <f aca="false">CONCATENATE("[",G79,":",G79-H79+1,"]")</f>
        <v>[15:0]</v>
      </c>
      <c r="K79" s="17" t="s">
        <v>73</v>
      </c>
      <c r="L79" s="17" t="s">
        <v>74</v>
      </c>
      <c r="M79" s="37" t="n">
        <v>0</v>
      </c>
      <c r="N79" s="51"/>
      <c r="O79" s="41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customFormat="false" ht="13.5" hidden="false" customHeight="true" outlineLevel="0" collapsed="false">
      <c r="A80" s="46"/>
      <c r="B80" s="16"/>
      <c r="C80" s="18" t="s">
        <v>320</v>
      </c>
      <c r="D80" s="36" t="n">
        <f aca="false">D$5+QUOTIENT(SUM(H$5:H79),32)*4</f>
        <v>116</v>
      </c>
      <c r="E80" s="48" t="s">
        <v>77</v>
      </c>
      <c r="F80" s="23" t="s">
        <v>78</v>
      </c>
      <c r="G80" s="36" t="n">
        <f aca="false">MOD(G79-H79,32)</f>
        <v>31</v>
      </c>
      <c r="H80" s="29" t="n">
        <v>16</v>
      </c>
      <c r="I80" s="50" t="str">
        <f aca="false">CONCATENATE("[",H80-1,":0]")</f>
        <v>[15:0]</v>
      </c>
      <c r="J80" s="39" t="str">
        <f aca="false">CONCATENATE("[",G80,":",G80-H80+1,"]")</f>
        <v>[31:16]</v>
      </c>
      <c r="K80" s="52" t="s">
        <v>73</v>
      </c>
      <c r="L80" s="17" t="s">
        <v>74</v>
      </c>
      <c r="M80" s="37" t="n">
        <v>0</v>
      </c>
      <c r="N80" s="51"/>
      <c r="O80" s="41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customFormat="false" ht="13.5" hidden="false" customHeight="true" outlineLevel="0" collapsed="false">
      <c r="A81" s="46"/>
      <c r="B81" s="16"/>
      <c r="C81" s="18"/>
      <c r="D81" s="36" t="n">
        <f aca="false">D$5+QUOTIENT(SUM(H$5:H80),32)*4</f>
        <v>116</v>
      </c>
      <c r="E81" s="48" t="s">
        <v>321</v>
      </c>
      <c r="F81" s="17" t="s">
        <v>72</v>
      </c>
      <c r="G81" s="36" t="n">
        <f aca="false">MOD(G80-H80,32)</f>
        <v>15</v>
      </c>
      <c r="H81" s="29" t="n">
        <v>16</v>
      </c>
      <c r="I81" s="50" t="str">
        <f aca="false">CONCATENATE("[",H81-1,":0]")</f>
        <v>[15:0]</v>
      </c>
      <c r="J81" s="39" t="str">
        <f aca="false">CONCATENATE("[",G81,":",G81-H81+1,"]")</f>
        <v>[15:0]</v>
      </c>
      <c r="K81" s="52" t="s">
        <v>85</v>
      </c>
      <c r="L81" s="17" t="s">
        <v>74</v>
      </c>
      <c r="M81" s="37" t="s">
        <v>322</v>
      </c>
      <c r="N81" s="51" t="s">
        <v>323</v>
      </c>
      <c r="O81" s="41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customFormat="false" ht="13.5" hidden="false" customHeight="true" outlineLevel="0" collapsed="false">
      <c r="A82" s="46"/>
      <c r="B82" s="16"/>
      <c r="C82" s="52" t="s">
        <v>324</v>
      </c>
      <c r="D82" s="36" t="n">
        <f aca="false">D$5+QUOTIENT(SUM(H$5:H81),32)*4</f>
        <v>120</v>
      </c>
      <c r="E82" s="48" t="s">
        <v>325</v>
      </c>
      <c r="F82" s="17" t="s">
        <v>72</v>
      </c>
      <c r="G82" s="36" t="n">
        <f aca="false">MOD(G81-H81,32)</f>
        <v>31</v>
      </c>
      <c r="H82" s="29" t="n">
        <v>32</v>
      </c>
      <c r="I82" s="50" t="str">
        <f aca="false">CONCATENATE("[",H82-1,":0]")</f>
        <v>[31:0]</v>
      </c>
      <c r="J82" s="39" t="str">
        <f aca="false">CONCATENATE("[",G82,":",G82-H82+1,"]")</f>
        <v>[31:0]</v>
      </c>
      <c r="K82" s="52" t="s">
        <v>85</v>
      </c>
      <c r="L82" s="17" t="s">
        <v>74</v>
      </c>
      <c r="M82" s="37" t="n">
        <v>0</v>
      </c>
      <c r="N82" s="51"/>
      <c r="O82" s="41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customFormat="false" ht="13.5" hidden="false" customHeight="true" outlineLevel="0" collapsed="false">
      <c r="A83" s="46"/>
      <c r="B83" s="16"/>
      <c r="C83" s="18" t="s">
        <v>326</v>
      </c>
      <c r="D83" s="36" t="n">
        <f aca="false">D$5+QUOTIENT(SUM(H$5:H82),32)*4</f>
        <v>124</v>
      </c>
      <c r="E83" s="48" t="s">
        <v>77</v>
      </c>
      <c r="F83" s="23" t="s">
        <v>78</v>
      </c>
      <c r="G83" s="36" t="n">
        <f aca="false">MOD(G82-H82,32)</f>
        <v>31</v>
      </c>
      <c r="H83" s="29" t="n">
        <v>26</v>
      </c>
      <c r="I83" s="50" t="str">
        <f aca="false">CONCATENATE("[",H83-1,":0]")</f>
        <v>[25:0]</v>
      </c>
      <c r="J83" s="39" t="str">
        <f aca="false">CONCATENATE("[",G83,":",G83-H83+1,"]")</f>
        <v>[31:6]</v>
      </c>
      <c r="K83" s="52" t="s">
        <v>73</v>
      </c>
      <c r="L83" s="17" t="s">
        <v>74</v>
      </c>
      <c r="M83" s="37" t="n">
        <v>0</v>
      </c>
      <c r="N83" s="51"/>
      <c r="O83" s="41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customFormat="false" ht="13.5" hidden="false" customHeight="true" outlineLevel="0" collapsed="false">
      <c r="A84" s="46"/>
      <c r="B84" s="16"/>
      <c r="C84" s="18"/>
      <c r="D84" s="36" t="n">
        <f aca="false">D$5+QUOTIENT(SUM(H$5:H83),32)*4</f>
        <v>124</v>
      </c>
      <c r="E84" s="48" t="s">
        <v>327</v>
      </c>
      <c r="F84" s="17" t="s">
        <v>72</v>
      </c>
      <c r="G84" s="36" t="n">
        <f aca="false">MOD(G83-H83,32)</f>
        <v>5</v>
      </c>
      <c r="H84" s="29" t="n">
        <v>6</v>
      </c>
      <c r="I84" s="50" t="str">
        <f aca="false">CONCATENATE("[",H84-1,":0]")</f>
        <v>[5:0]</v>
      </c>
      <c r="J84" s="39" t="str">
        <f aca="false">CONCATENATE("[",G84,":",G84-H84+1,"]")</f>
        <v>[5:0]</v>
      </c>
      <c r="K84" s="52" t="s">
        <v>85</v>
      </c>
      <c r="L84" s="17" t="s">
        <v>74</v>
      </c>
      <c r="M84" s="37" t="n">
        <v>0</v>
      </c>
      <c r="N84" s="51" t="s">
        <v>328</v>
      </c>
      <c r="O84" s="41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customFormat="false" ht="13.5" hidden="false" customHeight="true" outlineLevel="0" collapsed="false">
      <c r="A85" s="46"/>
      <c r="B85" s="16"/>
      <c r="C85" s="18" t="s">
        <v>329</v>
      </c>
      <c r="D85" s="36" t="n">
        <f aca="false">D$5+QUOTIENT(SUM(H$5:H84),32)*4</f>
        <v>128</v>
      </c>
      <c r="E85" s="48" t="s">
        <v>77</v>
      </c>
      <c r="F85" s="23" t="s">
        <v>78</v>
      </c>
      <c r="G85" s="36" t="n">
        <f aca="false">MOD(G84-H84,32)</f>
        <v>31</v>
      </c>
      <c r="H85" s="29" t="n">
        <v>6</v>
      </c>
      <c r="I85" s="50" t="str">
        <f aca="false">CONCATENATE("[",H85-1,":0]")</f>
        <v>[5:0]</v>
      </c>
      <c r="J85" s="39" t="str">
        <f aca="false">CONCATENATE("[",G85,":",G85-H85+1,"]")</f>
        <v>[31:26]</v>
      </c>
      <c r="K85" s="52" t="s">
        <v>73</v>
      </c>
      <c r="L85" s="17" t="s">
        <v>74</v>
      </c>
      <c r="M85" s="37" t="n">
        <v>0</v>
      </c>
      <c r="N85" s="51"/>
      <c r="O85" s="41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customFormat="false" ht="13.5" hidden="false" customHeight="true" outlineLevel="0" collapsed="false">
      <c r="A86" s="46"/>
      <c r="B86" s="16"/>
      <c r="C86" s="18"/>
      <c r="D86" s="36" t="n">
        <f aca="false">D$5+QUOTIENT(SUM(H$5:H85),32)*4</f>
        <v>128</v>
      </c>
      <c r="E86" s="48" t="s">
        <v>330</v>
      </c>
      <c r="F86" s="17" t="s">
        <v>72</v>
      </c>
      <c r="G86" s="36" t="n">
        <f aca="false">MOD(G85-H85,32)</f>
        <v>25</v>
      </c>
      <c r="H86" s="29" t="n">
        <v>26</v>
      </c>
      <c r="I86" s="50" t="str">
        <f aca="false">CONCATENATE("[",H86-1,":0]")</f>
        <v>[25:0]</v>
      </c>
      <c r="J86" s="39" t="str">
        <f aca="false">CONCATENATE("[",G86,":",G86-H86+1,"]")</f>
        <v>[25:0]</v>
      </c>
      <c r="K86" s="52" t="s">
        <v>73</v>
      </c>
      <c r="L86" s="17" t="s">
        <v>74</v>
      </c>
      <c r="M86" s="37" t="n">
        <v>0</v>
      </c>
      <c r="N86" s="51"/>
      <c r="O86" s="41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customFormat="false" ht="13.5" hidden="false" customHeight="true" outlineLevel="0" collapsed="false">
      <c r="A87" s="46"/>
      <c r="B87" s="16"/>
      <c r="C87" s="52" t="s">
        <v>331</v>
      </c>
      <c r="D87" s="36" t="n">
        <f aca="false">D$5+QUOTIENT(SUM(H$5:H86),32)*4</f>
        <v>132</v>
      </c>
      <c r="E87" s="48" t="s">
        <v>332</v>
      </c>
      <c r="F87" s="17" t="s">
        <v>72</v>
      </c>
      <c r="G87" s="36" t="n">
        <f aca="false">MOD(G86-H86,32)</f>
        <v>31</v>
      </c>
      <c r="H87" s="29" t="n">
        <v>32</v>
      </c>
      <c r="I87" s="50" t="str">
        <f aca="false">CONCATENATE("[",H87-1,":0]")</f>
        <v>[31:0]</v>
      </c>
      <c r="J87" s="39" t="str">
        <f aca="false">CONCATENATE("[",G87,":",G87-H87+1,"]")</f>
        <v>[31:0]</v>
      </c>
      <c r="K87" s="52" t="s">
        <v>85</v>
      </c>
      <c r="L87" s="17" t="s">
        <v>74</v>
      </c>
      <c r="M87" s="37" t="n">
        <v>0</v>
      </c>
      <c r="N87" s="51"/>
      <c r="O87" s="41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customFormat="false" ht="13.5" hidden="false" customHeight="true" outlineLevel="0" collapsed="false">
      <c r="A88" s="46"/>
      <c r="B88" s="16"/>
      <c r="C88" s="18" t="s">
        <v>333</v>
      </c>
      <c r="D88" s="36" t="n">
        <f aca="false">D$5+QUOTIENT(SUM(H$5:H87),32)*4</f>
        <v>136</v>
      </c>
      <c r="E88" s="48" t="s">
        <v>77</v>
      </c>
      <c r="F88" s="23" t="s">
        <v>78</v>
      </c>
      <c r="G88" s="36" t="n">
        <f aca="false">MOD(G87-H87,32)</f>
        <v>31</v>
      </c>
      <c r="H88" s="29" t="n">
        <v>27</v>
      </c>
      <c r="I88" s="50" t="str">
        <f aca="false">CONCATENATE("[",H88-1,":0]")</f>
        <v>[26:0]</v>
      </c>
      <c r="J88" s="39" t="str">
        <f aca="false">CONCATENATE("[",G88,":",G88-H88+1,"]")</f>
        <v>[31:5]</v>
      </c>
      <c r="K88" s="52" t="s">
        <v>73</v>
      </c>
      <c r="L88" s="17" t="s">
        <v>74</v>
      </c>
      <c r="M88" s="37" t="n">
        <v>0</v>
      </c>
      <c r="N88" s="51"/>
      <c r="O88" s="41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customFormat="false" ht="13.5" hidden="false" customHeight="true" outlineLevel="0" collapsed="false">
      <c r="A89" s="46"/>
      <c r="B89" s="16"/>
      <c r="C89" s="18"/>
      <c r="D89" s="36" t="n">
        <f aca="false">D$5+QUOTIENT(SUM(H$5:H88),32)*4</f>
        <v>136</v>
      </c>
      <c r="E89" s="48" t="s">
        <v>334</v>
      </c>
      <c r="F89" s="17" t="s">
        <v>72</v>
      </c>
      <c r="G89" s="36" t="n">
        <f aca="false">MOD(G88-H88,32)</f>
        <v>4</v>
      </c>
      <c r="H89" s="29" t="n">
        <v>5</v>
      </c>
      <c r="I89" s="50" t="str">
        <f aca="false">CONCATENATE("[",H89-1,":0]")</f>
        <v>[4:0]</v>
      </c>
      <c r="J89" s="39" t="str">
        <f aca="false">CONCATENATE("[",G89,":",G89-H89+1,"]")</f>
        <v>[4:0]</v>
      </c>
      <c r="K89" s="52" t="s">
        <v>85</v>
      </c>
      <c r="L89" s="17" t="s">
        <v>74</v>
      </c>
      <c r="M89" s="37" t="n">
        <v>0</v>
      </c>
      <c r="N89" s="51" t="s">
        <v>335</v>
      </c>
      <c r="O89" s="41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customFormat="false" ht="13.5" hidden="false" customHeight="true" outlineLevel="0" collapsed="false">
      <c r="A90" s="46"/>
      <c r="B90" s="16"/>
      <c r="C90" s="18" t="s">
        <v>336</v>
      </c>
      <c r="D90" s="36" t="n">
        <f aca="false">D$5+QUOTIENT(SUM(H$5:H89),32)*4</f>
        <v>140</v>
      </c>
      <c r="E90" s="48" t="s">
        <v>77</v>
      </c>
      <c r="F90" s="23" t="s">
        <v>78</v>
      </c>
      <c r="G90" s="36" t="n">
        <f aca="false">MOD(G89-H89,32)</f>
        <v>31</v>
      </c>
      <c r="H90" s="29" t="n">
        <v>8</v>
      </c>
      <c r="I90" s="50" t="str">
        <f aca="false">CONCATENATE("[",H90-1,":0]")</f>
        <v>[7:0]</v>
      </c>
      <c r="J90" s="39" t="str">
        <f aca="false">CONCATENATE("[",G90,":",G90-H90+1,"]")</f>
        <v>[31:24]</v>
      </c>
      <c r="K90" s="52" t="s">
        <v>73</v>
      </c>
      <c r="L90" s="17" t="s">
        <v>74</v>
      </c>
      <c r="M90" s="37" t="n">
        <v>0</v>
      </c>
      <c r="N90" s="51"/>
      <c r="O90" s="41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customFormat="false" ht="13.5" hidden="false" customHeight="true" outlineLevel="0" collapsed="false">
      <c r="A91" s="46"/>
      <c r="B91" s="16"/>
      <c r="C91" s="18"/>
      <c r="D91" s="36" t="n">
        <f aca="false">D$5+QUOTIENT(SUM(H$5:H90),32)*4</f>
        <v>140</v>
      </c>
      <c r="E91" s="48" t="s">
        <v>337</v>
      </c>
      <c r="F91" s="17" t="s">
        <v>72</v>
      </c>
      <c r="G91" s="36" t="n">
        <f aca="false">MOD(G90-H90,32)</f>
        <v>23</v>
      </c>
      <c r="H91" s="29" t="n">
        <v>24</v>
      </c>
      <c r="I91" s="50" t="str">
        <f aca="false">CONCATENATE("[",H91-1,":0]")</f>
        <v>[23:0]</v>
      </c>
      <c r="J91" s="39" t="str">
        <f aca="false">CONCATENATE("[",G91,":",G91-H91+1,"]")</f>
        <v>[23:0]</v>
      </c>
      <c r="K91" s="52" t="s">
        <v>73</v>
      </c>
      <c r="L91" s="17" t="s">
        <v>74</v>
      </c>
      <c r="M91" s="37" t="n">
        <v>0</v>
      </c>
      <c r="N91" s="51"/>
      <c r="O91" s="41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customFormat="false" ht="13.5" hidden="false" customHeight="true" outlineLevel="0" collapsed="false">
      <c r="A92" s="46"/>
      <c r="B92" s="16"/>
      <c r="C92" s="18" t="s">
        <v>338</v>
      </c>
      <c r="D92" s="36" t="n">
        <f aca="false">D$5+QUOTIENT(SUM(H$5:H91),32)*4</f>
        <v>144</v>
      </c>
      <c r="E92" s="48" t="s">
        <v>77</v>
      </c>
      <c r="F92" s="23" t="s">
        <v>78</v>
      </c>
      <c r="G92" s="36" t="n">
        <f aca="false">MOD(G91-H91,32)</f>
        <v>31</v>
      </c>
      <c r="H92" s="29" t="n">
        <v>8</v>
      </c>
      <c r="I92" s="50" t="str">
        <f aca="false">CONCATENATE("[",H92-1,":0]")</f>
        <v>[7:0]</v>
      </c>
      <c r="J92" s="39" t="str">
        <f aca="false">CONCATENATE("[",G92,":",G92-H92+1,"]")</f>
        <v>[31:24]</v>
      </c>
      <c r="K92" s="52" t="s">
        <v>73</v>
      </c>
      <c r="L92" s="17" t="s">
        <v>74</v>
      </c>
      <c r="M92" s="37" t="n">
        <v>0</v>
      </c>
      <c r="N92" s="51"/>
      <c r="O92" s="41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customFormat="false" ht="13.5" hidden="false" customHeight="true" outlineLevel="0" collapsed="false">
      <c r="A93" s="46"/>
      <c r="B93" s="16"/>
      <c r="C93" s="18"/>
      <c r="D93" s="36" t="n">
        <f aca="false">D$5+QUOTIENT(SUM(H$5:H92),32)*4</f>
        <v>144</v>
      </c>
      <c r="E93" s="48" t="s">
        <v>339</v>
      </c>
      <c r="F93" s="17" t="s">
        <v>72</v>
      </c>
      <c r="G93" s="36" t="n">
        <f aca="false">MOD(G92-H92,32)</f>
        <v>23</v>
      </c>
      <c r="H93" s="29" t="n">
        <v>24</v>
      </c>
      <c r="I93" s="50" t="str">
        <f aca="false">CONCATENATE("[",H93-1,":0]")</f>
        <v>[23:0]</v>
      </c>
      <c r="J93" s="39" t="str">
        <f aca="false">CONCATENATE("[",G93,":",G93-H93+1,"]")</f>
        <v>[23:0]</v>
      </c>
      <c r="K93" s="52" t="s">
        <v>73</v>
      </c>
      <c r="L93" s="17" t="s">
        <v>74</v>
      </c>
      <c r="M93" s="37" t="n">
        <v>0</v>
      </c>
      <c r="N93" s="51"/>
      <c r="O93" s="41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customFormat="false" ht="13.5" hidden="false" customHeight="true" outlineLevel="0" collapsed="false">
      <c r="A94" s="46"/>
      <c r="B94" s="16"/>
      <c r="C94" s="18" t="s">
        <v>340</v>
      </c>
      <c r="D94" s="36" t="n">
        <f aca="false">D$5+QUOTIENT(SUM(H$5:H93),32)*4</f>
        <v>148</v>
      </c>
      <c r="E94" s="48" t="s">
        <v>77</v>
      </c>
      <c r="F94" s="23" t="s">
        <v>78</v>
      </c>
      <c r="G94" s="36" t="n">
        <f aca="false">MOD(G93-H93,32)</f>
        <v>31</v>
      </c>
      <c r="H94" s="29" t="n">
        <v>8</v>
      </c>
      <c r="I94" s="50" t="str">
        <f aca="false">CONCATENATE("[",H94-1,":0]")</f>
        <v>[7:0]</v>
      </c>
      <c r="J94" s="39" t="str">
        <f aca="false">CONCATENATE("[",G94,":",G94-H94+1,"]")</f>
        <v>[31:24]</v>
      </c>
      <c r="K94" s="52" t="s">
        <v>73</v>
      </c>
      <c r="L94" s="17" t="s">
        <v>74</v>
      </c>
      <c r="M94" s="37" t="n">
        <v>0</v>
      </c>
      <c r="N94" s="51"/>
      <c r="O94" s="41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customFormat="false" ht="13.5" hidden="false" customHeight="true" outlineLevel="0" collapsed="false">
      <c r="A95" s="46"/>
      <c r="B95" s="16"/>
      <c r="C95" s="18"/>
      <c r="D95" s="36" t="n">
        <f aca="false">D$5+QUOTIENT(SUM(H$5:H94),32)*4</f>
        <v>148</v>
      </c>
      <c r="E95" s="48" t="s">
        <v>341</v>
      </c>
      <c r="F95" s="17" t="s">
        <v>72</v>
      </c>
      <c r="G95" s="36" t="n">
        <f aca="false">MOD(G94-H94,32)</f>
        <v>23</v>
      </c>
      <c r="H95" s="29" t="n">
        <v>24</v>
      </c>
      <c r="I95" s="50" t="str">
        <f aca="false">CONCATENATE("[",H95-1,":0]")</f>
        <v>[23:0]</v>
      </c>
      <c r="J95" s="39" t="str">
        <f aca="false">CONCATENATE("[",G95,":",G95-H95+1,"]")</f>
        <v>[23:0]</v>
      </c>
      <c r="K95" s="52" t="s">
        <v>73</v>
      </c>
      <c r="L95" s="17" t="s">
        <v>74</v>
      </c>
      <c r="M95" s="37" t="n">
        <v>0</v>
      </c>
      <c r="N95" s="51"/>
      <c r="O95" s="41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customFormat="false" ht="13.5" hidden="false" customHeight="true" outlineLevel="0" collapsed="false">
      <c r="A96" s="46"/>
      <c r="B96" s="16"/>
      <c r="C96" s="18" t="s">
        <v>342</v>
      </c>
      <c r="D96" s="36" t="n">
        <f aca="false">D$5+QUOTIENT(SUM(H$5:H95),32)*4</f>
        <v>152</v>
      </c>
      <c r="E96" s="48" t="s">
        <v>77</v>
      </c>
      <c r="F96" s="23" t="s">
        <v>78</v>
      </c>
      <c r="G96" s="36" t="n">
        <f aca="false">MOD(G95-H95,32)</f>
        <v>31</v>
      </c>
      <c r="H96" s="29" t="n">
        <v>8</v>
      </c>
      <c r="I96" s="50" t="str">
        <f aca="false">CONCATENATE("[",H96-1,":0]")</f>
        <v>[7:0]</v>
      </c>
      <c r="J96" s="39" t="str">
        <f aca="false">CONCATENATE("[",G96,":",G96-H96+1,"]")</f>
        <v>[31:24]</v>
      </c>
      <c r="K96" s="52" t="s">
        <v>73</v>
      </c>
      <c r="L96" s="17" t="s">
        <v>74</v>
      </c>
      <c r="M96" s="37" t="n">
        <v>0</v>
      </c>
      <c r="N96" s="51"/>
      <c r="O96" s="41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customFormat="false" ht="13.5" hidden="false" customHeight="true" outlineLevel="0" collapsed="false">
      <c r="A97" s="46"/>
      <c r="B97" s="16"/>
      <c r="C97" s="18"/>
      <c r="D97" s="36" t="n">
        <f aca="false">D$5+QUOTIENT(SUM(H$5:H96),32)*4</f>
        <v>152</v>
      </c>
      <c r="E97" s="48" t="s">
        <v>343</v>
      </c>
      <c r="F97" s="17" t="s">
        <v>72</v>
      </c>
      <c r="G97" s="36" t="n">
        <f aca="false">MOD(G96-H96,32)</f>
        <v>23</v>
      </c>
      <c r="H97" s="29" t="n">
        <v>24</v>
      </c>
      <c r="I97" s="50" t="str">
        <f aca="false">CONCATENATE("[",H97-1,":0]")</f>
        <v>[23:0]</v>
      </c>
      <c r="J97" s="39" t="str">
        <f aca="false">CONCATENATE("[",G97,":",G97-H97+1,"]")</f>
        <v>[23:0]</v>
      </c>
      <c r="K97" s="52" t="s">
        <v>73</v>
      </c>
      <c r="L97" s="17" t="s">
        <v>74</v>
      </c>
      <c r="M97" s="37" t="n">
        <v>0</v>
      </c>
      <c r="N97" s="51"/>
      <c r="O97" s="41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customFormat="false" ht="13.5" hidden="false" customHeight="true" outlineLevel="0" collapsed="false">
      <c r="A98" s="46"/>
      <c r="B98" s="16"/>
      <c r="C98" s="18" t="s">
        <v>344</v>
      </c>
      <c r="D98" s="36" t="n">
        <f aca="false">D$5+QUOTIENT(SUM(H$5:H97),32)*4</f>
        <v>156</v>
      </c>
      <c r="E98" s="48" t="s">
        <v>77</v>
      </c>
      <c r="F98" s="23" t="s">
        <v>78</v>
      </c>
      <c r="G98" s="36" t="n">
        <f aca="false">MOD(G97-H97,32)</f>
        <v>31</v>
      </c>
      <c r="H98" s="53" t="n">
        <v>31</v>
      </c>
      <c r="I98" s="48" t="str">
        <f aca="false">CONCATENATE("[",H98-1,":0]")</f>
        <v>[30:0]</v>
      </c>
      <c r="J98" s="39" t="str">
        <f aca="false">CONCATENATE("[",G98,":",G98-H98+1,"]")</f>
        <v>[31:1]</v>
      </c>
      <c r="K98" s="52" t="s">
        <v>73</v>
      </c>
      <c r="L98" s="17" t="s">
        <v>74</v>
      </c>
      <c r="M98" s="37" t="n">
        <v>0</v>
      </c>
      <c r="N98" s="51"/>
      <c r="O98" s="41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customFormat="false" ht="13.5" hidden="false" customHeight="true" outlineLevel="0" collapsed="false">
      <c r="A99" s="46"/>
      <c r="B99" s="16"/>
      <c r="C99" s="16"/>
      <c r="D99" s="36" t="n">
        <f aca="false">D$5+QUOTIENT(SUM(H$5:H98),32)*4</f>
        <v>156</v>
      </c>
      <c r="E99" s="48" t="s">
        <v>345</v>
      </c>
      <c r="F99" s="17" t="s">
        <v>72</v>
      </c>
      <c r="G99" s="36" t="n">
        <f aca="false">MOD(G98-H98,32)</f>
        <v>0</v>
      </c>
      <c r="H99" s="53" t="n">
        <v>1</v>
      </c>
      <c r="I99" s="52" t="str">
        <f aca="false">CONCATENATE("[",H99-1,":0]")</f>
        <v>[0:0]</v>
      </c>
      <c r="J99" s="36" t="str">
        <f aca="false">CONCATENATE("[",G99,":",G99-H99+1,"]")</f>
        <v>[0:0]</v>
      </c>
      <c r="K99" s="52" t="s">
        <v>73</v>
      </c>
      <c r="L99" s="17" t="s">
        <v>74</v>
      </c>
      <c r="M99" s="37" t="n">
        <v>0</v>
      </c>
      <c r="N99" s="51"/>
      <c r="O99" s="41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7.25" hidden="false" customHeight="true" outlineLevel="0" collapsed="false"/>
    <row r="299" customFormat="false" ht="17.25" hidden="false" customHeight="true" outlineLevel="0" collapsed="false"/>
    <row r="300" customFormat="false" ht="17.25" hidden="false" customHeight="true" outlineLevel="0" collapsed="false"/>
    <row r="301" customFormat="false" ht="17.25" hidden="false" customHeight="true" outlineLevel="0" collapsed="false"/>
    <row r="302" customFormat="false" ht="17.25" hidden="false" customHeight="true" outlineLevel="0" collapsed="false"/>
    <row r="303" customFormat="false" ht="17.25" hidden="false" customHeight="true" outlineLevel="0" collapsed="false"/>
    <row r="304" customFormat="false" ht="17.25" hidden="false" customHeight="true" outlineLevel="0" collapsed="false"/>
    <row r="305" customFormat="false" ht="17.25" hidden="false" customHeight="true" outlineLevel="0" collapsed="false"/>
    <row r="306" customFormat="false" ht="17.25" hidden="false" customHeight="true" outlineLevel="0" collapsed="false"/>
    <row r="307" customFormat="false" ht="17.25" hidden="false" customHeight="true" outlineLevel="0" collapsed="false"/>
    <row r="308" customFormat="false" ht="17.25" hidden="false" customHeight="true" outlineLevel="0" collapsed="false"/>
    <row r="309" customFormat="false" ht="17.25" hidden="false" customHeight="true" outlineLevel="0" collapsed="false"/>
    <row r="310" customFormat="false" ht="17.25" hidden="false" customHeight="true" outlineLevel="0" collapsed="false"/>
    <row r="311" customFormat="false" ht="17.25" hidden="false" customHeight="true" outlineLevel="0" collapsed="false"/>
    <row r="312" customFormat="false" ht="17.25" hidden="false" customHeight="true" outlineLevel="0" collapsed="false"/>
    <row r="313" customFormat="false" ht="17.25" hidden="false" customHeight="true" outlineLevel="0" collapsed="false"/>
    <row r="314" customFormat="false" ht="17.25" hidden="false" customHeight="true" outlineLevel="0" collapsed="false"/>
    <row r="315" customFormat="false" ht="17.25" hidden="false" customHeight="true" outlineLevel="0" collapsed="false"/>
    <row r="316" customFormat="false" ht="17.25" hidden="false" customHeight="true" outlineLevel="0" collapsed="false"/>
    <row r="317" customFormat="false" ht="17.25" hidden="false" customHeight="true" outlineLevel="0" collapsed="false"/>
    <row r="318" customFormat="false" ht="17.25" hidden="false" customHeight="true" outlineLevel="0" collapsed="false"/>
    <row r="319" customFormat="false" ht="17.25" hidden="false" customHeight="true" outlineLevel="0" collapsed="false"/>
    <row r="320" customFormat="false" ht="17.25" hidden="false" customHeight="true" outlineLevel="0" collapsed="false"/>
    <row r="321" customFormat="false" ht="17.25" hidden="false" customHeight="true" outlineLevel="0" collapsed="false"/>
    <row r="322" customFormat="false" ht="17.25" hidden="false" customHeight="true" outlineLevel="0" collapsed="false"/>
    <row r="323" customFormat="false" ht="17.25" hidden="false" customHeight="true" outlineLevel="0" collapsed="false"/>
    <row r="324" customFormat="false" ht="17.25" hidden="false" customHeight="true" outlineLevel="0" collapsed="false"/>
    <row r="325" customFormat="false" ht="17.25" hidden="false" customHeight="true" outlineLevel="0" collapsed="false"/>
    <row r="326" customFormat="false" ht="17.25" hidden="false" customHeight="true" outlineLevel="0" collapsed="false"/>
    <row r="327" customFormat="false" ht="17.25" hidden="false" customHeight="true" outlineLevel="0" collapsed="false"/>
    <row r="328" customFormat="false" ht="17.25" hidden="false" customHeight="true" outlineLevel="0" collapsed="false"/>
    <row r="329" customFormat="false" ht="17.25" hidden="false" customHeight="true" outlineLevel="0" collapsed="false"/>
    <row r="330" customFormat="false" ht="17.25" hidden="false" customHeight="true" outlineLevel="0" collapsed="false"/>
    <row r="331" customFormat="false" ht="17.25" hidden="false" customHeight="true" outlineLevel="0" collapsed="false"/>
    <row r="332" customFormat="false" ht="17.25" hidden="false" customHeight="true" outlineLevel="0" collapsed="false"/>
    <row r="333" customFormat="false" ht="17.25" hidden="false" customHeight="true" outlineLevel="0" collapsed="false"/>
    <row r="334" customFormat="false" ht="17.25" hidden="false" customHeight="true" outlineLevel="0" collapsed="false"/>
    <row r="335" customFormat="false" ht="17.25" hidden="false" customHeight="true" outlineLevel="0" collapsed="false"/>
    <row r="336" customFormat="false" ht="17.25" hidden="false" customHeight="true" outlineLevel="0" collapsed="false"/>
    <row r="337" customFormat="false" ht="17.25" hidden="false" customHeight="true" outlineLevel="0" collapsed="false"/>
    <row r="338" customFormat="false" ht="17.25" hidden="false" customHeight="true" outlineLevel="0" collapsed="false"/>
    <row r="339" customFormat="false" ht="17.25" hidden="false" customHeight="true" outlineLevel="0" collapsed="false"/>
    <row r="340" customFormat="false" ht="17.25" hidden="false" customHeight="true" outlineLevel="0" collapsed="false"/>
    <row r="341" customFormat="false" ht="17.25" hidden="false" customHeight="true" outlineLevel="0" collapsed="false"/>
    <row r="342" customFormat="false" ht="17.25" hidden="false" customHeight="true" outlineLevel="0" collapsed="false"/>
    <row r="343" customFormat="false" ht="17.25" hidden="false" customHeight="true" outlineLevel="0" collapsed="false"/>
    <row r="344" customFormat="false" ht="17.25" hidden="false" customHeight="true" outlineLevel="0" collapsed="false"/>
    <row r="345" customFormat="false" ht="17.25" hidden="false" customHeight="true" outlineLevel="0" collapsed="false"/>
    <row r="346" customFormat="false" ht="17.25" hidden="false" customHeight="true" outlineLevel="0" collapsed="false"/>
    <row r="347" customFormat="false" ht="17.25" hidden="false" customHeight="true" outlineLevel="0" collapsed="false"/>
    <row r="348" customFormat="false" ht="17.25" hidden="false" customHeight="true" outlineLevel="0" collapsed="false"/>
    <row r="349" customFormat="false" ht="17.25" hidden="false" customHeight="true" outlineLevel="0" collapsed="false"/>
    <row r="350" customFormat="false" ht="17.25" hidden="false" customHeight="true" outlineLevel="0" collapsed="false"/>
    <row r="351" customFormat="false" ht="17.25" hidden="false" customHeight="true" outlineLevel="0" collapsed="false"/>
    <row r="352" customFormat="false" ht="17.25" hidden="false" customHeight="true" outlineLevel="0" collapsed="false"/>
    <row r="353" customFormat="false" ht="17.25" hidden="false" customHeight="true" outlineLevel="0" collapsed="false"/>
    <row r="354" customFormat="false" ht="17.25" hidden="false" customHeight="true" outlineLevel="0" collapsed="false"/>
    <row r="355" customFormat="false" ht="17.25" hidden="false" customHeight="true" outlineLevel="0" collapsed="false"/>
    <row r="356" customFormat="false" ht="17.25" hidden="false" customHeight="true" outlineLevel="0" collapsed="false"/>
    <row r="357" customFormat="false" ht="17.25" hidden="false" customHeight="true" outlineLevel="0" collapsed="false"/>
    <row r="358" customFormat="false" ht="17.25" hidden="false" customHeight="true" outlineLevel="0" collapsed="false"/>
    <row r="359" customFormat="false" ht="17.25" hidden="false" customHeight="true" outlineLevel="0" collapsed="false"/>
    <row r="360" customFormat="false" ht="17.25" hidden="false" customHeight="true" outlineLevel="0" collapsed="false"/>
    <row r="361" customFormat="false" ht="17.25" hidden="false" customHeight="true" outlineLevel="0" collapsed="false"/>
    <row r="362" customFormat="false" ht="17.25" hidden="false" customHeight="true" outlineLevel="0" collapsed="false"/>
    <row r="363" customFormat="false" ht="17.25" hidden="false" customHeight="true" outlineLevel="0" collapsed="false"/>
    <row r="364" customFormat="false" ht="17.25" hidden="false" customHeight="true" outlineLevel="0" collapsed="false"/>
    <row r="365" customFormat="false" ht="17.25" hidden="false" customHeight="true" outlineLevel="0" collapsed="false"/>
    <row r="366" customFormat="false" ht="17.25" hidden="false" customHeight="true" outlineLevel="0" collapsed="false"/>
    <row r="367" customFormat="false" ht="17.25" hidden="false" customHeight="true" outlineLevel="0" collapsed="false"/>
    <row r="368" customFormat="false" ht="17.25" hidden="false" customHeight="true" outlineLevel="0" collapsed="false"/>
    <row r="369" customFormat="false" ht="17.25" hidden="false" customHeight="true" outlineLevel="0" collapsed="false"/>
    <row r="370" customFormat="false" ht="17.25" hidden="false" customHeight="true" outlineLevel="0" collapsed="false"/>
    <row r="371" customFormat="false" ht="17.25" hidden="false" customHeight="true" outlineLevel="0" collapsed="false"/>
    <row r="372" customFormat="false" ht="17.25" hidden="false" customHeight="true" outlineLevel="0" collapsed="false"/>
    <row r="373" customFormat="false" ht="17.25" hidden="false" customHeight="true" outlineLevel="0" collapsed="false"/>
    <row r="374" customFormat="false" ht="17.25" hidden="false" customHeight="true" outlineLevel="0" collapsed="false"/>
    <row r="375" customFormat="false" ht="17.25" hidden="false" customHeight="true" outlineLevel="0" collapsed="false"/>
    <row r="376" customFormat="false" ht="17.25" hidden="false" customHeight="true" outlineLevel="0" collapsed="false"/>
    <row r="377" customFormat="false" ht="17.25" hidden="false" customHeight="true" outlineLevel="0" collapsed="false"/>
    <row r="378" customFormat="false" ht="17.25" hidden="false" customHeight="true" outlineLevel="0" collapsed="false"/>
    <row r="379" customFormat="false" ht="17.25" hidden="false" customHeight="true" outlineLevel="0" collapsed="false"/>
    <row r="380" customFormat="false" ht="17.25" hidden="false" customHeight="true" outlineLevel="0" collapsed="false"/>
    <row r="381" customFormat="false" ht="17.25" hidden="false" customHeight="true" outlineLevel="0" collapsed="false"/>
    <row r="382" customFormat="false" ht="17.25" hidden="false" customHeight="true" outlineLevel="0" collapsed="false"/>
    <row r="383" customFormat="false" ht="17.25" hidden="false" customHeight="true" outlineLevel="0" collapsed="false"/>
    <row r="384" customFormat="false" ht="17.25" hidden="false" customHeight="true" outlineLevel="0" collapsed="false"/>
    <row r="385" customFormat="false" ht="17.25" hidden="false" customHeight="true" outlineLevel="0" collapsed="false"/>
    <row r="386" customFormat="false" ht="17.25" hidden="false" customHeight="true" outlineLevel="0" collapsed="false"/>
    <row r="387" customFormat="false" ht="17.25" hidden="false" customHeight="true" outlineLevel="0" collapsed="false"/>
    <row r="388" customFormat="false" ht="17.25" hidden="false" customHeight="true" outlineLevel="0" collapsed="false"/>
    <row r="389" customFormat="false" ht="17.25" hidden="false" customHeight="true" outlineLevel="0" collapsed="false"/>
    <row r="390" customFormat="false" ht="17.25" hidden="false" customHeight="true" outlineLevel="0" collapsed="false"/>
    <row r="391" customFormat="false" ht="17.25" hidden="false" customHeight="true" outlineLevel="0" collapsed="false"/>
    <row r="392" customFormat="false" ht="17.25" hidden="false" customHeight="true" outlineLevel="0" collapsed="false"/>
    <row r="393" customFormat="false" ht="17.25" hidden="false" customHeight="true" outlineLevel="0" collapsed="false"/>
    <row r="394" customFormat="false" ht="17.25" hidden="false" customHeight="true" outlineLevel="0" collapsed="false"/>
    <row r="395" customFormat="false" ht="17.25" hidden="false" customHeight="true" outlineLevel="0" collapsed="false"/>
    <row r="396" customFormat="false" ht="17.25" hidden="false" customHeight="true" outlineLevel="0" collapsed="false"/>
    <row r="397" customFormat="false" ht="17.25" hidden="false" customHeight="true" outlineLevel="0" collapsed="false"/>
    <row r="398" customFormat="false" ht="17.25" hidden="false" customHeight="true" outlineLevel="0" collapsed="false"/>
    <row r="399" customFormat="false" ht="17.25" hidden="false" customHeight="true" outlineLevel="0" collapsed="false"/>
    <row r="400" customFormat="false" ht="17.25" hidden="false" customHeight="true" outlineLevel="0" collapsed="false"/>
    <row r="401" customFormat="false" ht="17.25" hidden="false" customHeight="true" outlineLevel="0" collapsed="false"/>
    <row r="402" customFormat="false" ht="17.25" hidden="false" customHeight="true" outlineLevel="0" collapsed="false"/>
    <row r="403" customFormat="false" ht="17.25" hidden="false" customHeight="true" outlineLevel="0" collapsed="false"/>
    <row r="404" customFormat="false" ht="17.25" hidden="false" customHeight="true" outlineLevel="0" collapsed="false"/>
    <row r="405" customFormat="false" ht="17.25" hidden="false" customHeight="true" outlineLevel="0" collapsed="false"/>
    <row r="406" customFormat="false" ht="17.25" hidden="false" customHeight="true" outlineLevel="0" collapsed="false"/>
    <row r="407" customFormat="false" ht="17.25" hidden="false" customHeight="true" outlineLevel="0" collapsed="false"/>
    <row r="408" customFormat="false" ht="17.25" hidden="false" customHeight="true" outlineLevel="0" collapsed="false"/>
    <row r="409" customFormat="false" ht="17.25" hidden="false" customHeight="true" outlineLevel="0" collapsed="false"/>
    <row r="410" customFormat="false" ht="17.25" hidden="false" customHeight="true" outlineLevel="0" collapsed="false"/>
    <row r="411" customFormat="false" ht="17.25" hidden="false" customHeight="true" outlineLevel="0" collapsed="false"/>
    <row r="412" customFormat="false" ht="17.25" hidden="false" customHeight="true" outlineLevel="0" collapsed="false"/>
    <row r="413" customFormat="false" ht="17.25" hidden="false" customHeight="true" outlineLevel="0" collapsed="false"/>
    <row r="414" customFormat="false" ht="17.25" hidden="false" customHeight="true" outlineLevel="0" collapsed="false"/>
    <row r="415" customFormat="false" ht="17.25" hidden="false" customHeight="true" outlineLevel="0" collapsed="false"/>
    <row r="416" customFormat="false" ht="17.25" hidden="false" customHeight="true" outlineLevel="0" collapsed="false"/>
    <row r="417" customFormat="false" ht="17.25" hidden="false" customHeight="true" outlineLevel="0" collapsed="false"/>
    <row r="418" customFormat="false" ht="17.25" hidden="false" customHeight="true" outlineLevel="0" collapsed="false"/>
    <row r="419" customFormat="false" ht="17.25" hidden="false" customHeight="true" outlineLevel="0" collapsed="false"/>
    <row r="420" customFormat="false" ht="17.25" hidden="false" customHeight="true" outlineLevel="0" collapsed="false"/>
    <row r="421" customFormat="false" ht="17.25" hidden="false" customHeight="true" outlineLevel="0" collapsed="false"/>
    <row r="422" customFormat="false" ht="17.25" hidden="false" customHeight="true" outlineLevel="0" collapsed="false"/>
    <row r="423" customFormat="false" ht="17.25" hidden="false" customHeight="true" outlineLevel="0" collapsed="false"/>
    <row r="424" customFormat="false" ht="17.25" hidden="false" customHeight="true" outlineLevel="0" collapsed="false"/>
    <row r="425" customFormat="false" ht="17.25" hidden="false" customHeight="true" outlineLevel="0" collapsed="false"/>
    <row r="426" customFormat="false" ht="17.25" hidden="false" customHeight="true" outlineLevel="0" collapsed="false"/>
    <row r="427" customFormat="false" ht="17.25" hidden="false" customHeight="true" outlineLevel="0" collapsed="false"/>
    <row r="428" customFormat="false" ht="17.25" hidden="false" customHeight="true" outlineLevel="0" collapsed="false"/>
    <row r="429" customFormat="false" ht="17.25" hidden="false" customHeight="true" outlineLevel="0" collapsed="false"/>
    <row r="430" customFormat="false" ht="17.25" hidden="false" customHeight="true" outlineLevel="0" collapsed="false"/>
    <row r="431" customFormat="false" ht="17.25" hidden="false" customHeight="true" outlineLevel="0" collapsed="false"/>
    <row r="432" customFormat="false" ht="17.25" hidden="false" customHeight="true" outlineLevel="0" collapsed="false"/>
    <row r="433" customFormat="false" ht="17.25" hidden="false" customHeight="true" outlineLevel="0" collapsed="false"/>
    <row r="434" customFormat="false" ht="17.25" hidden="false" customHeight="true" outlineLevel="0" collapsed="false"/>
    <row r="435" customFormat="false" ht="17.25" hidden="false" customHeight="true" outlineLevel="0" collapsed="false"/>
    <row r="436" customFormat="false" ht="17.25" hidden="false" customHeight="true" outlineLevel="0" collapsed="false"/>
    <row r="437" customFormat="false" ht="17.25" hidden="false" customHeight="true" outlineLevel="0" collapsed="false"/>
    <row r="438" customFormat="false" ht="17.25" hidden="false" customHeight="true" outlineLevel="0" collapsed="false"/>
    <row r="439" customFormat="false" ht="17.25" hidden="false" customHeight="true" outlineLevel="0" collapsed="false"/>
    <row r="440" customFormat="false" ht="17.25" hidden="false" customHeight="true" outlineLevel="0" collapsed="false"/>
    <row r="441" customFormat="false" ht="17.25" hidden="false" customHeight="true" outlineLevel="0" collapsed="false"/>
    <row r="442" customFormat="false" ht="17.25" hidden="false" customHeight="true" outlineLevel="0" collapsed="false"/>
    <row r="443" customFormat="false" ht="17.25" hidden="false" customHeight="true" outlineLevel="0" collapsed="false"/>
    <row r="444" customFormat="false" ht="17.25" hidden="false" customHeight="true" outlineLevel="0" collapsed="false"/>
    <row r="445" customFormat="false" ht="17.25" hidden="false" customHeight="true" outlineLevel="0" collapsed="false"/>
    <row r="446" customFormat="false" ht="17.25" hidden="false" customHeight="true" outlineLevel="0" collapsed="false"/>
    <row r="447" customFormat="false" ht="17.25" hidden="false" customHeight="true" outlineLevel="0" collapsed="false"/>
    <row r="448" customFormat="false" ht="17.25" hidden="false" customHeight="true" outlineLevel="0" collapsed="false"/>
    <row r="449" customFormat="false" ht="17.25" hidden="false" customHeight="true" outlineLevel="0" collapsed="false"/>
    <row r="450" customFormat="false" ht="17.25" hidden="false" customHeight="true" outlineLevel="0" collapsed="false"/>
    <row r="451" customFormat="false" ht="17.25" hidden="false" customHeight="true" outlineLevel="0" collapsed="false"/>
    <row r="452" customFormat="false" ht="17.25" hidden="false" customHeight="true" outlineLevel="0" collapsed="false"/>
    <row r="453" customFormat="false" ht="17.25" hidden="false" customHeight="true" outlineLevel="0" collapsed="false"/>
    <row r="454" customFormat="false" ht="17.25" hidden="false" customHeight="true" outlineLevel="0" collapsed="false"/>
    <row r="455" customFormat="false" ht="17.25" hidden="false" customHeight="true" outlineLevel="0" collapsed="false"/>
    <row r="456" customFormat="false" ht="17.25" hidden="false" customHeight="true" outlineLevel="0" collapsed="false"/>
    <row r="457" customFormat="false" ht="17.25" hidden="false" customHeight="true" outlineLevel="0" collapsed="false"/>
    <row r="458" customFormat="false" ht="17.25" hidden="false" customHeight="true" outlineLevel="0" collapsed="false"/>
    <row r="459" customFormat="false" ht="17.25" hidden="false" customHeight="true" outlineLevel="0" collapsed="false"/>
    <row r="460" customFormat="false" ht="17.25" hidden="false" customHeight="true" outlineLevel="0" collapsed="false"/>
    <row r="461" customFormat="false" ht="17.25" hidden="false" customHeight="true" outlineLevel="0" collapsed="false"/>
    <row r="462" customFormat="false" ht="17.25" hidden="false" customHeight="true" outlineLevel="0" collapsed="false"/>
    <row r="463" customFormat="false" ht="17.25" hidden="false" customHeight="true" outlineLevel="0" collapsed="false"/>
    <row r="464" customFormat="false" ht="17.25" hidden="false" customHeight="true" outlineLevel="0" collapsed="false"/>
    <row r="465" customFormat="false" ht="17.25" hidden="false" customHeight="true" outlineLevel="0" collapsed="false"/>
    <row r="466" customFormat="false" ht="17.25" hidden="false" customHeight="true" outlineLevel="0" collapsed="false"/>
    <row r="467" customFormat="false" ht="17.25" hidden="false" customHeight="true" outlineLevel="0" collapsed="false"/>
    <row r="468" customFormat="false" ht="17.25" hidden="false" customHeight="true" outlineLevel="0" collapsed="false"/>
    <row r="469" customFormat="false" ht="17.25" hidden="false" customHeight="true" outlineLevel="0" collapsed="false"/>
    <row r="470" customFormat="false" ht="17.25" hidden="false" customHeight="true" outlineLevel="0" collapsed="false"/>
    <row r="471" customFormat="false" ht="17.25" hidden="false" customHeight="true" outlineLevel="0" collapsed="false"/>
    <row r="472" customFormat="false" ht="17.25" hidden="false" customHeight="true" outlineLevel="0" collapsed="false"/>
    <row r="473" customFormat="false" ht="17.25" hidden="false" customHeight="true" outlineLevel="0" collapsed="false"/>
    <row r="474" customFormat="false" ht="17.25" hidden="false" customHeight="true" outlineLevel="0" collapsed="false"/>
    <row r="475" customFormat="false" ht="17.25" hidden="false" customHeight="true" outlineLevel="0" collapsed="false"/>
    <row r="476" customFormat="false" ht="17.25" hidden="false" customHeight="true" outlineLevel="0" collapsed="false"/>
    <row r="477" customFormat="false" ht="17.25" hidden="false" customHeight="true" outlineLevel="0" collapsed="false"/>
    <row r="478" customFormat="false" ht="17.25" hidden="false" customHeight="true" outlineLevel="0" collapsed="false"/>
    <row r="479" customFormat="false" ht="17.25" hidden="false" customHeight="true" outlineLevel="0" collapsed="false"/>
    <row r="480" customFormat="false" ht="17.25" hidden="false" customHeight="true" outlineLevel="0" collapsed="false"/>
    <row r="481" customFormat="false" ht="17.25" hidden="false" customHeight="true" outlineLevel="0" collapsed="false"/>
    <row r="482" customFormat="false" ht="17.25" hidden="false" customHeight="true" outlineLevel="0" collapsed="false"/>
    <row r="483" customFormat="false" ht="17.25" hidden="false" customHeight="true" outlineLevel="0" collapsed="false"/>
    <row r="484" customFormat="false" ht="17.25" hidden="false" customHeight="true" outlineLevel="0" collapsed="false"/>
    <row r="485" customFormat="false" ht="17.25" hidden="false" customHeight="true" outlineLevel="0" collapsed="false"/>
    <row r="486" customFormat="false" ht="17.25" hidden="false" customHeight="true" outlineLevel="0" collapsed="false"/>
    <row r="487" customFormat="false" ht="17.25" hidden="false" customHeight="true" outlineLevel="0" collapsed="false"/>
    <row r="488" customFormat="false" ht="17.25" hidden="false" customHeight="true" outlineLevel="0" collapsed="false"/>
    <row r="489" customFormat="false" ht="17.25" hidden="false" customHeight="true" outlineLevel="0" collapsed="false"/>
    <row r="490" customFormat="false" ht="17.25" hidden="false" customHeight="true" outlineLevel="0" collapsed="false"/>
    <row r="491" customFormat="false" ht="17.25" hidden="false" customHeight="true" outlineLevel="0" collapsed="false"/>
    <row r="492" customFormat="false" ht="17.25" hidden="false" customHeight="true" outlineLevel="0" collapsed="false"/>
    <row r="493" customFormat="false" ht="17.25" hidden="false" customHeight="true" outlineLevel="0" collapsed="false"/>
    <row r="494" customFormat="false" ht="17.25" hidden="false" customHeight="true" outlineLevel="0" collapsed="false"/>
    <row r="495" customFormat="false" ht="17.25" hidden="false" customHeight="true" outlineLevel="0" collapsed="false"/>
    <row r="496" customFormat="false" ht="17.25" hidden="false" customHeight="true" outlineLevel="0" collapsed="false"/>
    <row r="497" customFormat="false" ht="17.25" hidden="false" customHeight="true" outlineLevel="0" collapsed="false"/>
    <row r="498" customFormat="false" ht="17.25" hidden="false" customHeight="true" outlineLevel="0" collapsed="false"/>
    <row r="499" customFormat="false" ht="17.25" hidden="false" customHeight="true" outlineLevel="0" collapsed="false"/>
    <row r="500" customFormat="false" ht="17.25" hidden="false" customHeight="true" outlineLevel="0" collapsed="false"/>
    <row r="501" customFormat="false" ht="17.25" hidden="false" customHeight="true" outlineLevel="0" collapsed="false"/>
    <row r="502" customFormat="false" ht="17.25" hidden="false" customHeight="true" outlineLevel="0" collapsed="false"/>
    <row r="503" customFormat="false" ht="17.25" hidden="false" customHeight="true" outlineLevel="0" collapsed="false"/>
    <row r="504" customFormat="false" ht="17.25" hidden="false" customHeight="true" outlineLevel="0" collapsed="false"/>
    <row r="505" customFormat="false" ht="17.25" hidden="false" customHeight="true" outlineLevel="0" collapsed="false"/>
    <row r="506" customFormat="false" ht="17.25" hidden="false" customHeight="true" outlineLevel="0" collapsed="false"/>
    <row r="507" customFormat="false" ht="17.25" hidden="false" customHeight="true" outlineLevel="0" collapsed="false"/>
    <row r="508" customFormat="false" ht="17.25" hidden="false" customHeight="true" outlineLevel="0" collapsed="false"/>
    <row r="509" customFormat="false" ht="17.25" hidden="false" customHeight="true" outlineLevel="0" collapsed="false"/>
    <row r="510" customFormat="false" ht="17.25" hidden="false" customHeight="true" outlineLevel="0" collapsed="false"/>
    <row r="511" customFormat="false" ht="17.25" hidden="false" customHeight="true" outlineLevel="0" collapsed="false"/>
    <row r="512" customFormat="false" ht="17.25" hidden="false" customHeight="true" outlineLevel="0" collapsed="false"/>
    <row r="513" customFormat="false" ht="17.25" hidden="false" customHeight="true" outlineLevel="0" collapsed="false"/>
    <row r="514" customFormat="false" ht="17.25" hidden="false" customHeight="true" outlineLevel="0" collapsed="false"/>
    <row r="515" customFormat="false" ht="17.25" hidden="false" customHeight="true" outlineLevel="0" collapsed="false"/>
    <row r="516" customFormat="false" ht="17.25" hidden="false" customHeight="true" outlineLevel="0" collapsed="false"/>
    <row r="517" customFormat="false" ht="17.25" hidden="false" customHeight="true" outlineLevel="0" collapsed="false"/>
    <row r="518" customFormat="false" ht="17.25" hidden="false" customHeight="true" outlineLevel="0" collapsed="false"/>
    <row r="519" customFormat="false" ht="17.25" hidden="false" customHeight="true" outlineLevel="0" collapsed="false"/>
    <row r="520" customFormat="false" ht="17.25" hidden="false" customHeight="true" outlineLevel="0" collapsed="false"/>
    <row r="521" customFormat="false" ht="17.25" hidden="false" customHeight="true" outlineLevel="0" collapsed="false"/>
    <row r="522" customFormat="false" ht="17.25" hidden="false" customHeight="true" outlineLevel="0" collapsed="false"/>
    <row r="523" customFormat="false" ht="17.25" hidden="false" customHeight="true" outlineLevel="0" collapsed="false"/>
    <row r="524" customFormat="false" ht="17.25" hidden="false" customHeight="true" outlineLevel="0" collapsed="false"/>
    <row r="525" customFormat="false" ht="17.25" hidden="false" customHeight="true" outlineLevel="0" collapsed="false"/>
    <row r="526" customFormat="false" ht="17.25" hidden="false" customHeight="true" outlineLevel="0" collapsed="false"/>
    <row r="527" customFormat="false" ht="17.25" hidden="false" customHeight="true" outlineLevel="0" collapsed="false"/>
    <row r="528" customFormat="false" ht="17.25" hidden="false" customHeight="true" outlineLevel="0" collapsed="false"/>
    <row r="529" customFormat="false" ht="17.25" hidden="false" customHeight="true" outlineLevel="0" collapsed="false"/>
    <row r="530" customFormat="false" ht="17.25" hidden="false" customHeight="true" outlineLevel="0" collapsed="false"/>
    <row r="531" customFormat="false" ht="17.25" hidden="false" customHeight="true" outlineLevel="0" collapsed="false"/>
    <row r="532" customFormat="false" ht="17.25" hidden="false" customHeight="true" outlineLevel="0" collapsed="false"/>
    <row r="533" customFormat="false" ht="17.25" hidden="false" customHeight="true" outlineLevel="0" collapsed="false"/>
    <row r="534" customFormat="false" ht="17.25" hidden="false" customHeight="true" outlineLevel="0" collapsed="false"/>
    <row r="535" customFormat="false" ht="17.25" hidden="false" customHeight="true" outlineLevel="0" collapsed="false"/>
    <row r="536" customFormat="false" ht="17.25" hidden="false" customHeight="true" outlineLevel="0" collapsed="false"/>
    <row r="537" customFormat="false" ht="17.25" hidden="false" customHeight="true" outlineLevel="0" collapsed="false"/>
    <row r="538" customFormat="false" ht="17.25" hidden="false" customHeight="true" outlineLevel="0" collapsed="false"/>
    <row r="539" customFormat="false" ht="17.25" hidden="false" customHeight="true" outlineLevel="0" collapsed="false"/>
    <row r="540" customFormat="false" ht="17.25" hidden="false" customHeight="true" outlineLevel="0" collapsed="false"/>
    <row r="541" customFormat="false" ht="17.25" hidden="false" customHeight="true" outlineLevel="0" collapsed="false"/>
    <row r="542" customFormat="false" ht="17.25" hidden="false" customHeight="true" outlineLevel="0" collapsed="false"/>
    <row r="543" customFormat="false" ht="17.25" hidden="false" customHeight="true" outlineLevel="0" collapsed="false"/>
    <row r="544" customFormat="false" ht="17.25" hidden="false" customHeight="true" outlineLevel="0" collapsed="false"/>
    <row r="545" customFormat="false" ht="17.25" hidden="false" customHeight="true" outlineLevel="0" collapsed="false"/>
    <row r="546" customFormat="false" ht="17.25" hidden="false" customHeight="true" outlineLevel="0" collapsed="false"/>
    <row r="547" customFormat="false" ht="17.25" hidden="false" customHeight="true" outlineLevel="0" collapsed="false"/>
    <row r="548" customFormat="false" ht="17.25" hidden="false" customHeight="true" outlineLevel="0" collapsed="false"/>
    <row r="549" customFormat="false" ht="17.25" hidden="false" customHeight="true" outlineLevel="0" collapsed="false"/>
    <row r="550" customFormat="false" ht="17.25" hidden="false" customHeight="true" outlineLevel="0" collapsed="false"/>
    <row r="551" customFormat="false" ht="17.25" hidden="false" customHeight="true" outlineLevel="0" collapsed="false"/>
    <row r="552" customFormat="false" ht="17.25" hidden="false" customHeight="true" outlineLevel="0" collapsed="false"/>
    <row r="553" customFormat="false" ht="17.25" hidden="false" customHeight="true" outlineLevel="0" collapsed="false"/>
    <row r="554" customFormat="false" ht="17.25" hidden="false" customHeight="true" outlineLevel="0" collapsed="false"/>
    <row r="555" customFormat="false" ht="17.25" hidden="false" customHeight="true" outlineLevel="0" collapsed="false"/>
    <row r="556" customFormat="false" ht="17.25" hidden="false" customHeight="true" outlineLevel="0" collapsed="false"/>
    <row r="557" customFormat="false" ht="17.25" hidden="false" customHeight="true" outlineLevel="0" collapsed="false"/>
    <row r="558" customFormat="false" ht="17.25" hidden="false" customHeight="true" outlineLevel="0" collapsed="false"/>
    <row r="559" customFormat="false" ht="17.25" hidden="false" customHeight="true" outlineLevel="0" collapsed="false"/>
    <row r="560" customFormat="false" ht="17.25" hidden="false" customHeight="true" outlineLevel="0" collapsed="false"/>
    <row r="561" customFormat="false" ht="17.25" hidden="false" customHeight="true" outlineLevel="0" collapsed="false"/>
    <row r="562" customFormat="false" ht="17.25" hidden="false" customHeight="true" outlineLevel="0" collapsed="false"/>
    <row r="563" customFormat="false" ht="17.25" hidden="false" customHeight="true" outlineLevel="0" collapsed="false"/>
    <row r="564" customFormat="false" ht="17.25" hidden="false" customHeight="true" outlineLevel="0" collapsed="false"/>
    <row r="565" customFormat="false" ht="17.25" hidden="false" customHeight="true" outlineLevel="0" collapsed="false"/>
    <row r="566" customFormat="false" ht="17.25" hidden="false" customHeight="true" outlineLevel="0" collapsed="false"/>
    <row r="567" customFormat="false" ht="17.25" hidden="false" customHeight="true" outlineLevel="0" collapsed="false"/>
    <row r="568" customFormat="false" ht="17.25" hidden="false" customHeight="true" outlineLevel="0" collapsed="false"/>
    <row r="569" customFormat="false" ht="17.25" hidden="false" customHeight="true" outlineLevel="0" collapsed="false"/>
    <row r="570" customFormat="false" ht="17.25" hidden="false" customHeight="true" outlineLevel="0" collapsed="false"/>
    <row r="571" customFormat="false" ht="17.25" hidden="false" customHeight="true" outlineLevel="0" collapsed="false"/>
    <row r="572" customFormat="false" ht="17.25" hidden="false" customHeight="true" outlineLevel="0" collapsed="false"/>
    <row r="573" customFormat="false" ht="17.25" hidden="false" customHeight="true" outlineLevel="0" collapsed="false"/>
    <row r="574" customFormat="false" ht="17.25" hidden="false" customHeight="true" outlineLevel="0" collapsed="false"/>
    <row r="575" customFormat="false" ht="17.25" hidden="false" customHeight="true" outlineLevel="0" collapsed="false"/>
    <row r="576" customFormat="false" ht="17.25" hidden="false" customHeight="true" outlineLevel="0" collapsed="false"/>
    <row r="577" customFormat="false" ht="17.25" hidden="false" customHeight="true" outlineLevel="0" collapsed="false"/>
    <row r="578" customFormat="false" ht="17.25" hidden="false" customHeight="true" outlineLevel="0" collapsed="false"/>
    <row r="579" customFormat="false" ht="17.25" hidden="false" customHeight="true" outlineLevel="0" collapsed="false"/>
    <row r="580" customFormat="false" ht="17.25" hidden="false" customHeight="true" outlineLevel="0" collapsed="false"/>
    <row r="581" customFormat="false" ht="17.25" hidden="false" customHeight="true" outlineLevel="0" collapsed="false"/>
    <row r="582" customFormat="false" ht="17.25" hidden="false" customHeight="true" outlineLevel="0" collapsed="false"/>
    <row r="583" customFormat="false" ht="17.25" hidden="false" customHeight="true" outlineLevel="0" collapsed="false"/>
    <row r="584" customFormat="false" ht="17.25" hidden="false" customHeight="true" outlineLevel="0" collapsed="false"/>
    <row r="585" customFormat="false" ht="17.25" hidden="false" customHeight="true" outlineLevel="0" collapsed="false"/>
    <row r="586" customFormat="false" ht="17.25" hidden="false" customHeight="true" outlineLevel="0" collapsed="false"/>
    <row r="587" customFormat="false" ht="17.25" hidden="false" customHeight="true" outlineLevel="0" collapsed="false"/>
    <row r="588" customFormat="false" ht="17.25" hidden="false" customHeight="true" outlineLevel="0" collapsed="false"/>
    <row r="589" customFormat="false" ht="17.25" hidden="false" customHeight="true" outlineLevel="0" collapsed="false"/>
    <row r="590" customFormat="false" ht="17.25" hidden="false" customHeight="true" outlineLevel="0" collapsed="false"/>
    <row r="591" customFormat="false" ht="17.25" hidden="false" customHeight="true" outlineLevel="0" collapsed="false"/>
    <row r="592" customFormat="false" ht="17.25" hidden="false" customHeight="true" outlineLevel="0" collapsed="false"/>
    <row r="593" customFormat="false" ht="17.25" hidden="false" customHeight="true" outlineLevel="0" collapsed="false"/>
    <row r="594" customFormat="false" ht="17.25" hidden="false" customHeight="true" outlineLevel="0" collapsed="false"/>
    <row r="595" customFormat="false" ht="17.25" hidden="false" customHeight="true" outlineLevel="0" collapsed="false"/>
    <row r="596" customFormat="false" ht="17.25" hidden="false" customHeight="true" outlineLevel="0" collapsed="false"/>
    <row r="597" customFormat="false" ht="17.25" hidden="false" customHeight="true" outlineLevel="0" collapsed="false"/>
    <row r="598" customFormat="false" ht="17.25" hidden="false" customHeight="true" outlineLevel="0" collapsed="false"/>
    <row r="599" customFormat="false" ht="17.25" hidden="false" customHeight="true" outlineLevel="0" collapsed="false"/>
    <row r="600" customFormat="false" ht="17.25" hidden="false" customHeight="true" outlineLevel="0" collapsed="false"/>
    <row r="601" customFormat="false" ht="17.25" hidden="false" customHeight="true" outlineLevel="0" collapsed="false"/>
    <row r="602" customFormat="false" ht="17.25" hidden="false" customHeight="true" outlineLevel="0" collapsed="false"/>
    <row r="603" customFormat="false" ht="17.25" hidden="false" customHeight="true" outlineLevel="0" collapsed="false"/>
    <row r="604" customFormat="false" ht="17.25" hidden="false" customHeight="true" outlineLevel="0" collapsed="false"/>
    <row r="605" customFormat="false" ht="17.25" hidden="false" customHeight="true" outlineLevel="0" collapsed="false"/>
    <row r="606" customFormat="false" ht="17.25" hidden="false" customHeight="true" outlineLevel="0" collapsed="false"/>
    <row r="607" customFormat="false" ht="17.25" hidden="false" customHeight="true" outlineLevel="0" collapsed="false"/>
    <row r="608" customFormat="false" ht="17.25" hidden="false" customHeight="true" outlineLevel="0" collapsed="false"/>
    <row r="609" customFormat="false" ht="17.25" hidden="false" customHeight="true" outlineLevel="0" collapsed="false"/>
    <row r="610" customFormat="false" ht="17.25" hidden="false" customHeight="true" outlineLevel="0" collapsed="false"/>
    <row r="611" customFormat="false" ht="17.25" hidden="false" customHeight="true" outlineLevel="0" collapsed="false"/>
    <row r="612" customFormat="false" ht="17.25" hidden="false" customHeight="true" outlineLevel="0" collapsed="false"/>
    <row r="613" customFormat="false" ht="17.25" hidden="false" customHeight="true" outlineLevel="0" collapsed="false"/>
    <row r="614" customFormat="false" ht="17.25" hidden="false" customHeight="true" outlineLevel="0" collapsed="false"/>
    <row r="615" customFormat="false" ht="17.25" hidden="false" customHeight="true" outlineLevel="0" collapsed="false"/>
    <row r="616" customFormat="false" ht="17.25" hidden="false" customHeight="true" outlineLevel="0" collapsed="false"/>
    <row r="617" customFormat="false" ht="17.25" hidden="false" customHeight="true" outlineLevel="0" collapsed="false"/>
    <row r="618" customFormat="false" ht="17.25" hidden="false" customHeight="true" outlineLevel="0" collapsed="false"/>
    <row r="619" customFormat="false" ht="17.25" hidden="false" customHeight="true" outlineLevel="0" collapsed="false"/>
    <row r="620" customFormat="false" ht="17.25" hidden="false" customHeight="true" outlineLevel="0" collapsed="false"/>
    <row r="621" customFormat="false" ht="17.25" hidden="false" customHeight="true" outlineLevel="0" collapsed="false"/>
    <row r="622" customFormat="false" ht="17.25" hidden="false" customHeight="true" outlineLevel="0" collapsed="false"/>
    <row r="623" customFormat="false" ht="17.25" hidden="false" customHeight="true" outlineLevel="0" collapsed="false"/>
    <row r="624" customFormat="false" ht="17.25" hidden="false" customHeight="true" outlineLevel="0" collapsed="false"/>
    <row r="625" customFormat="false" ht="17.25" hidden="false" customHeight="true" outlineLevel="0" collapsed="false"/>
    <row r="626" customFormat="false" ht="17.25" hidden="false" customHeight="true" outlineLevel="0" collapsed="false"/>
    <row r="627" customFormat="false" ht="17.25" hidden="false" customHeight="true" outlineLevel="0" collapsed="false"/>
    <row r="628" customFormat="false" ht="17.25" hidden="false" customHeight="true" outlineLevel="0" collapsed="false"/>
    <row r="629" customFormat="false" ht="17.25" hidden="false" customHeight="true" outlineLevel="0" collapsed="false"/>
    <row r="630" customFormat="false" ht="17.25" hidden="false" customHeight="true" outlineLevel="0" collapsed="false"/>
    <row r="631" customFormat="false" ht="17.25" hidden="false" customHeight="true" outlineLevel="0" collapsed="false"/>
    <row r="632" customFormat="false" ht="17.25" hidden="false" customHeight="true" outlineLevel="0" collapsed="false"/>
    <row r="633" customFormat="false" ht="17.25" hidden="false" customHeight="true" outlineLevel="0" collapsed="false"/>
    <row r="634" customFormat="false" ht="17.25" hidden="false" customHeight="true" outlineLevel="0" collapsed="false"/>
    <row r="635" customFormat="false" ht="17.25" hidden="false" customHeight="true" outlineLevel="0" collapsed="false"/>
    <row r="636" customFormat="false" ht="17.25" hidden="false" customHeight="true" outlineLevel="0" collapsed="false"/>
    <row r="637" customFormat="false" ht="17.25" hidden="false" customHeight="true" outlineLevel="0" collapsed="false"/>
    <row r="638" customFormat="false" ht="17.25" hidden="false" customHeight="true" outlineLevel="0" collapsed="false"/>
    <row r="639" customFormat="false" ht="17.25" hidden="false" customHeight="true" outlineLevel="0" collapsed="false"/>
    <row r="640" customFormat="false" ht="17.25" hidden="false" customHeight="true" outlineLevel="0" collapsed="false"/>
    <row r="641" customFormat="false" ht="17.25" hidden="false" customHeight="true" outlineLevel="0" collapsed="false"/>
    <row r="642" customFormat="false" ht="17.25" hidden="false" customHeight="true" outlineLevel="0" collapsed="false"/>
    <row r="643" customFormat="false" ht="17.25" hidden="false" customHeight="true" outlineLevel="0" collapsed="false"/>
    <row r="644" customFormat="false" ht="17.25" hidden="false" customHeight="true" outlineLevel="0" collapsed="false"/>
    <row r="645" customFormat="false" ht="17.25" hidden="false" customHeight="true" outlineLevel="0" collapsed="false"/>
    <row r="646" customFormat="false" ht="17.25" hidden="false" customHeight="true" outlineLevel="0" collapsed="false"/>
    <row r="647" customFormat="false" ht="17.25" hidden="false" customHeight="true" outlineLevel="0" collapsed="false"/>
    <row r="648" customFormat="false" ht="17.25" hidden="false" customHeight="true" outlineLevel="0" collapsed="false"/>
    <row r="649" customFormat="false" ht="17.25" hidden="false" customHeight="true" outlineLevel="0" collapsed="false"/>
    <row r="650" customFormat="false" ht="17.25" hidden="false" customHeight="true" outlineLevel="0" collapsed="false"/>
    <row r="651" customFormat="false" ht="17.25" hidden="false" customHeight="true" outlineLevel="0" collapsed="false"/>
    <row r="652" customFormat="false" ht="17.25" hidden="false" customHeight="true" outlineLevel="0" collapsed="false"/>
    <row r="653" customFormat="false" ht="17.25" hidden="false" customHeight="true" outlineLevel="0" collapsed="false"/>
    <row r="654" customFormat="false" ht="17.25" hidden="false" customHeight="true" outlineLevel="0" collapsed="false"/>
    <row r="655" customFormat="false" ht="17.25" hidden="false" customHeight="true" outlineLevel="0" collapsed="false"/>
    <row r="656" customFormat="false" ht="17.25" hidden="false" customHeight="true" outlineLevel="0" collapsed="false"/>
    <row r="657" customFormat="false" ht="17.25" hidden="false" customHeight="true" outlineLevel="0" collapsed="false"/>
    <row r="658" customFormat="false" ht="17.25" hidden="false" customHeight="true" outlineLevel="0" collapsed="false"/>
    <row r="659" customFormat="false" ht="17.25" hidden="false" customHeight="true" outlineLevel="0" collapsed="false"/>
    <row r="660" customFormat="false" ht="17.25" hidden="false" customHeight="true" outlineLevel="0" collapsed="false"/>
    <row r="661" customFormat="false" ht="17.25" hidden="false" customHeight="true" outlineLevel="0" collapsed="false"/>
    <row r="662" customFormat="false" ht="17.25" hidden="false" customHeight="true" outlineLevel="0" collapsed="false"/>
    <row r="663" customFormat="false" ht="17.25" hidden="false" customHeight="true" outlineLevel="0" collapsed="false"/>
    <row r="664" customFormat="false" ht="17.25" hidden="false" customHeight="true" outlineLevel="0" collapsed="false"/>
    <row r="665" customFormat="false" ht="17.25" hidden="false" customHeight="true" outlineLevel="0" collapsed="false"/>
    <row r="666" customFormat="false" ht="17.25" hidden="false" customHeight="true" outlineLevel="0" collapsed="false"/>
    <row r="667" customFormat="false" ht="17.25" hidden="false" customHeight="true" outlineLevel="0" collapsed="false"/>
    <row r="668" customFormat="false" ht="17.25" hidden="false" customHeight="true" outlineLevel="0" collapsed="false"/>
    <row r="669" customFormat="false" ht="17.25" hidden="false" customHeight="true" outlineLevel="0" collapsed="false"/>
    <row r="670" customFormat="false" ht="17.25" hidden="false" customHeight="true" outlineLevel="0" collapsed="false"/>
    <row r="671" customFormat="false" ht="17.25" hidden="false" customHeight="true" outlineLevel="0" collapsed="false"/>
    <row r="672" customFormat="false" ht="17.25" hidden="false" customHeight="true" outlineLevel="0" collapsed="false"/>
    <row r="673" customFormat="false" ht="17.25" hidden="false" customHeight="true" outlineLevel="0" collapsed="false"/>
    <row r="674" customFormat="false" ht="17.25" hidden="false" customHeight="true" outlineLevel="0" collapsed="false"/>
    <row r="675" customFormat="false" ht="17.25" hidden="false" customHeight="true" outlineLevel="0" collapsed="false"/>
    <row r="676" customFormat="false" ht="17.25" hidden="false" customHeight="true" outlineLevel="0" collapsed="false"/>
    <row r="677" customFormat="false" ht="17.25" hidden="false" customHeight="true" outlineLevel="0" collapsed="false"/>
    <row r="678" customFormat="false" ht="17.25" hidden="false" customHeight="true" outlineLevel="0" collapsed="false"/>
    <row r="679" customFormat="false" ht="17.25" hidden="false" customHeight="true" outlineLevel="0" collapsed="false"/>
    <row r="680" customFormat="false" ht="17.25" hidden="false" customHeight="true" outlineLevel="0" collapsed="false"/>
    <row r="681" customFormat="false" ht="17.25" hidden="false" customHeight="true" outlineLevel="0" collapsed="false"/>
    <row r="682" customFormat="false" ht="17.25" hidden="false" customHeight="true" outlineLevel="0" collapsed="false"/>
    <row r="683" customFormat="false" ht="17.25" hidden="false" customHeight="true" outlineLevel="0" collapsed="false"/>
    <row r="684" customFormat="false" ht="17.25" hidden="false" customHeight="true" outlineLevel="0" collapsed="false"/>
    <row r="685" customFormat="false" ht="17.25" hidden="false" customHeight="true" outlineLevel="0" collapsed="false"/>
    <row r="686" customFormat="false" ht="17.25" hidden="false" customHeight="true" outlineLevel="0" collapsed="false"/>
    <row r="687" customFormat="false" ht="17.25" hidden="false" customHeight="true" outlineLevel="0" collapsed="false"/>
    <row r="688" customFormat="false" ht="17.25" hidden="false" customHeight="true" outlineLevel="0" collapsed="false"/>
    <row r="689" customFormat="false" ht="17.25" hidden="false" customHeight="true" outlineLevel="0" collapsed="false"/>
    <row r="690" customFormat="false" ht="17.25" hidden="false" customHeight="true" outlineLevel="0" collapsed="false"/>
    <row r="691" customFormat="false" ht="17.25" hidden="false" customHeight="true" outlineLevel="0" collapsed="false"/>
    <row r="692" customFormat="false" ht="17.25" hidden="false" customHeight="true" outlineLevel="0" collapsed="false"/>
    <row r="693" customFormat="false" ht="17.25" hidden="false" customHeight="true" outlineLevel="0" collapsed="false"/>
    <row r="694" customFormat="false" ht="17.25" hidden="false" customHeight="true" outlineLevel="0" collapsed="false"/>
    <row r="695" customFormat="false" ht="17.25" hidden="false" customHeight="true" outlineLevel="0" collapsed="false"/>
    <row r="696" customFormat="false" ht="17.25" hidden="false" customHeight="true" outlineLevel="0" collapsed="false"/>
    <row r="697" customFormat="false" ht="17.25" hidden="false" customHeight="true" outlineLevel="0" collapsed="false"/>
    <row r="698" customFormat="false" ht="17.25" hidden="false" customHeight="true" outlineLevel="0" collapsed="false"/>
    <row r="699" customFormat="false" ht="17.25" hidden="false" customHeight="true" outlineLevel="0" collapsed="false"/>
    <row r="700" customFormat="false" ht="17.25" hidden="false" customHeight="true" outlineLevel="0" collapsed="false"/>
    <row r="701" customFormat="false" ht="17.25" hidden="false" customHeight="true" outlineLevel="0" collapsed="false"/>
    <row r="702" customFormat="false" ht="17.25" hidden="false" customHeight="true" outlineLevel="0" collapsed="false"/>
    <row r="703" customFormat="false" ht="17.25" hidden="false" customHeight="true" outlineLevel="0" collapsed="false"/>
    <row r="704" customFormat="false" ht="17.25" hidden="false" customHeight="true" outlineLevel="0" collapsed="false"/>
    <row r="705" customFormat="false" ht="17.25" hidden="false" customHeight="true" outlineLevel="0" collapsed="false"/>
    <row r="706" customFormat="false" ht="17.25" hidden="false" customHeight="true" outlineLevel="0" collapsed="false"/>
    <row r="707" customFormat="false" ht="17.25" hidden="false" customHeight="true" outlineLevel="0" collapsed="false"/>
    <row r="708" customFormat="false" ht="17.25" hidden="false" customHeight="true" outlineLevel="0" collapsed="false"/>
    <row r="709" customFormat="false" ht="17.25" hidden="false" customHeight="true" outlineLevel="0" collapsed="false"/>
    <row r="710" customFormat="false" ht="17.25" hidden="false" customHeight="true" outlineLevel="0" collapsed="false"/>
    <row r="711" customFormat="false" ht="17.25" hidden="false" customHeight="true" outlineLevel="0" collapsed="false"/>
    <row r="712" customFormat="false" ht="17.25" hidden="false" customHeight="true" outlineLevel="0" collapsed="false"/>
    <row r="713" customFormat="false" ht="17.25" hidden="false" customHeight="true" outlineLevel="0" collapsed="false"/>
    <row r="714" customFormat="false" ht="17.25" hidden="false" customHeight="true" outlineLevel="0" collapsed="false"/>
    <row r="715" customFormat="false" ht="17.25" hidden="false" customHeight="true" outlineLevel="0" collapsed="false"/>
    <row r="716" customFormat="false" ht="17.25" hidden="false" customHeight="true" outlineLevel="0" collapsed="false"/>
    <row r="717" customFormat="false" ht="17.25" hidden="false" customHeight="true" outlineLevel="0" collapsed="false"/>
    <row r="718" customFormat="false" ht="17.25" hidden="false" customHeight="true" outlineLevel="0" collapsed="false"/>
    <row r="719" customFormat="false" ht="17.25" hidden="false" customHeight="true" outlineLevel="0" collapsed="false"/>
    <row r="720" customFormat="false" ht="17.25" hidden="false" customHeight="true" outlineLevel="0" collapsed="false"/>
    <row r="721" customFormat="false" ht="17.25" hidden="false" customHeight="true" outlineLevel="0" collapsed="false"/>
    <row r="722" customFormat="false" ht="17.25" hidden="false" customHeight="true" outlineLevel="0" collapsed="false"/>
    <row r="723" customFormat="false" ht="17.25" hidden="false" customHeight="true" outlineLevel="0" collapsed="false"/>
    <row r="724" customFormat="false" ht="17.25" hidden="false" customHeight="true" outlineLevel="0" collapsed="false"/>
    <row r="725" customFormat="false" ht="17.25" hidden="false" customHeight="true" outlineLevel="0" collapsed="false"/>
    <row r="726" customFormat="false" ht="17.25" hidden="false" customHeight="true" outlineLevel="0" collapsed="false"/>
    <row r="727" customFormat="false" ht="17.25" hidden="false" customHeight="true" outlineLevel="0" collapsed="false"/>
    <row r="728" customFormat="false" ht="17.25" hidden="false" customHeight="true" outlineLevel="0" collapsed="false"/>
    <row r="729" customFormat="false" ht="17.25" hidden="false" customHeight="true" outlineLevel="0" collapsed="false"/>
    <row r="730" customFormat="false" ht="17.25" hidden="false" customHeight="true" outlineLevel="0" collapsed="false"/>
    <row r="731" customFormat="false" ht="17.25" hidden="false" customHeight="true" outlineLevel="0" collapsed="false"/>
    <row r="732" customFormat="false" ht="17.25" hidden="false" customHeight="true" outlineLevel="0" collapsed="false"/>
    <row r="733" customFormat="false" ht="17.25" hidden="false" customHeight="true" outlineLevel="0" collapsed="false"/>
    <row r="734" customFormat="false" ht="17.25" hidden="false" customHeight="true" outlineLevel="0" collapsed="false"/>
    <row r="735" customFormat="false" ht="17.25" hidden="false" customHeight="true" outlineLevel="0" collapsed="false"/>
    <row r="736" customFormat="false" ht="17.25" hidden="false" customHeight="true" outlineLevel="0" collapsed="false"/>
    <row r="737" customFormat="false" ht="17.25" hidden="false" customHeight="true" outlineLevel="0" collapsed="false"/>
    <row r="738" customFormat="false" ht="17.25" hidden="false" customHeight="true" outlineLevel="0" collapsed="false"/>
    <row r="739" customFormat="false" ht="17.25" hidden="false" customHeight="true" outlineLevel="0" collapsed="false"/>
    <row r="740" customFormat="false" ht="17.25" hidden="false" customHeight="true" outlineLevel="0" collapsed="false"/>
    <row r="741" customFormat="false" ht="17.25" hidden="false" customHeight="true" outlineLevel="0" collapsed="false"/>
    <row r="742" customFormat="false" ht="17.25" hidden="false" customHeight="true" outlineLevel="0" collapsed="false"/>
    <row r="743" customFormat="false" ht="17.25" hidden="false" customHeight="true" outlineLevel="0" collapsed="false"/>
    <row r="744" customFormat="false" ht="17.25" hidden="false" customHeight="true" outlineLevel="0" collapsed="false"/>
    <row r="745" customFormat="false" ht="17.25" hidden="false" customHeight="true" outlineLevel="0" collapsed="false"/>
    <row r="746" customFormat="false" ht="17.25" hidden="false" customHeight="true" outlineLevel="0" collapsed="false"/>
    <row r="747" customFormat="false" ht="17.25" hidden="false" customHeight="true" outlineLevel="0" collapsed="false"/>
    <row r="748" customFormat="false" ht="17.25" hidden="false" customHeight="true" outlineLevel="0" collapsed="false"/>
    <row r="749" customFormat="false" ht="17.25" hidden="false" customHeight="true" outlineLevel="0" collapsed="false"/>
    <row r="750" customFormat="false" ht="17.25" hidden="false" customHeight="true" outlineLevel="0" collapsed="false"/>
    <row r="751" customFormat="false" ht="17.25" hidden="false" customHeight="true" outlineLevel="0" collapsed="false"/>
    <row r="752" customFormat="false" ht="17.25" hidden="false" customHeight="true" outlineLevel="0" collapsed="false"/>
    <row r="753" customFormat="false" ht="17.25" hidden="false" customHeight="true" outlineLevel="0" collapsed="false"/>
    <row r="754" customFormat="false" ht="17.25" hidden="false" customHeight="true" outlineLevel="0" collapsed="false"/>
    <row r="755" customFormat="false" ht="17.25" hidden="false" customHeight="true" outlineLevel="0" collapsed="false"/>
    <row r="756" customFormat="false" ht="17.25" hidden="false" customHeight="true" outlineLevel="0" collapsed="false"/>
    <row r="757" customFormat="false" ht="17.25" hidden="false" customHeight="true" outlineLevel="0" collapsed="false"/>
    <row r="758" customFormat="false" ht="17.25" hidden="false" customHeight="true" outlineLevel="0" collapsed="false"/>
    <row r="759" customFormat="false" ht="17.25" hidden="false" customHeight="true" outlineLevel="0" collapsed="false"/>
    <row r="760" customFormat="false" ht="17.25" hidden="false" customHeight="true" outlineLevel="0" collapsed="false"/>
    <row r="761" customFormat="false" ht="17.25" hidden="false" customHeight="true" outlineLevel="0" collapsed="false"/>
    <row r="762" customFormat="false" ht="17.25" hidden="false" customHeight="true" outlineLevel="0" collapsed="false"/>
    <row r="763" customFormat="false" ht="17.25" hidden="false" customHeight="true" outlineLevel="0" collapsed="false"/>
    <row r="764" customFormat="false" ht="17.25" hidden="false" customHeight="true" outlineLevel="0" collapsed="false"/>
    <row r="765" customFormat="false" ht="17.25" hidden="false" customHeight="true" outlineLevel="0" collapsed="false"/>
    <row r="766" customFormat="false" ht="17.25" hidden="false" customHeight="true" outlineLevel="0" collapsed="false"/>
    <row r="767" customFormat="false" ht="17.25" hidden="false" customHeight="true" outlineLevel="0" collapsed="false"/>
    <row r="768" customFormat="false" ht="17.25" hidden="false" customHeight="true" outlineLevel="0" collapsed="false"/>
    <row r="769" customFormat="false" ht="17.25" hidden="false" customHeight="true" outlineLevel="0" collapsed="false"/>
    <row r="770" customFormat="false" ht="17.25" hidden="false" customHeight="true" outlineLevel="0" collapsed="false"/>
    <row r="771" customFormat="false" ht="17.25" hidden="false" customHeight="true" outlineLevel="0" collapsed="false"/>
    <row r="772" customFormat="false" ht="17.25" hidden="false" customHeight="true" outlineLevel="0" collapsed="false"/>
    <row r="773" customFormat="false" ht="17.25" hidden="false" customHeight="true" outlineLevel="0" collapsed="false"/>
    <row r="774" customFormat="false" ht="17.25" hidden="false" customHeight="true" outlineLevel="0" collapsed="false"/>
    <row r="775" customFormat="false" ht="17.25" hidden="false" customHeight="true" outlineLevel="0" collapsed="false"/>
    <row r="776" customFormat="false" ht="17.25" hidden="false" customHeight="true" outlineLevel="0" collapsed="false"/>
    <row r="777" customFormat="false" ht="17.25" hidden="false" customHeight="true" outlineLevel="0" collapsed="false"/>
    <row r="778" customFormat="false" ht="17.25" hidden="false" customHeight="true" outlineLevel="0" collapsed="false"/>
    <row r="779" customFormat="false" ht="17.25" hidden="false" customHeight="true" outlineLevel="0" collapsed="false"/>
    <row r="780" customFormat="false" ht="17.25" hidden="false" customHeight="true" outlineLevel="0" collapsed="false"/>
    <row r="781" customFormat="false" ht="17.25" hidden="false" customHeight="true" outlineLevel="0" collapsed="false"/>
    <row r="782" customFormat="false" ht="17.25" hidden="false" customHeight="true" outlineLevel="0" collapsed="false"/>
    <row r="783" customFormat="false" ht="17.25" hidden="false" customHeight="true" outlineLevel="0" collapsed="false"/>
    <row r="784" customFormat="false" ht="17.25" hidden="false" customHeight="true" outlineLevel="0" collapsed="false"/>
    <row r="785" customFormat="false" ht="17.25" hidden="false" customHeight="true" outlineLevel="0" collapsed="false"/>
    <row r="786" customFormat="false" ht="17.25" hidden="false" customHeight="true" outlineLevel="0" collapsed="false"/>
    <row r="787" customFormat="false" ht="17.25" hidden="false" customHeight="true" outlineLevel="0" collapsed="false"/>
    <row r="788" customFormat="false" ht="17.25" hidden="false" customHeight="true" outlineLevel="0" collapsed="false"/>
    <row r="789" customFormat="false" ht="17.25" hidden="false" customHeight="true" outlineLevel="0" collapsed="false"/>
    <row r="790" customFormat="false" ht="17.25" hidden="false" customHeight="true" outlineLevel="0" collapsed="false"/>
    <row r="791" customFormat="false" ht="17.25" hidden="false" customHeight="true" outlineLevel="0" collapsed="false"/>
    <row r="792" customFormat="false" ht="17.25" hidden="false" customHeight="true" outlineLevel="0" collapsed="false"/>
    <row r="793" customFormat="false" ht="17.25" hidden="false" customHeight="true" outlineLevel="0" collapsed="false"/>
    <row r="794" customFormat="false" ht="17.25" hidden="false" customHeight="true" outlineLevel="0" collapsed="false"/>
    <row r="795" customFormat="false" ht="17.25" hidden="false" customHeight="true" outlineLevel="0" collapsed="false"/>
    <row r="796" customFormat="false" ht="17.25" hidden="false" customHeight="true" outlineLevel="0" collapsed="false"/>
    <row r="797" customFormat="false" ht="17.25" hidden="false" customHeight="true" outlineLevel="0" collapsed="false"/>
    <row r="798" customFormat="false" ht="17.25" hidden="false" customHeight="true" outlineLevel="0" collapsed="false"/>
    <row r="799" customFormat="false" ht="17.25" hidden="false" customHeight="true" outlineLevel="0" collapsed="false"/>
    <row r="800" customFormat="false" ht="17.25" hidden="false" customHeight="true" outlineLevel="0" collapsed="false"/>
    <row r="801" customFormat="false" ht="17.25" hidden="false" customHeight="true" outlineLevel="0" collapsed="false"/>
    <row r="802" customFormat="false" ht="17.25" hidden="false" customHeight="true" outlineLevel="0" collapsed="false"/>
    <row r="803" customFormat="false" ht="17.25" hidden="false" customHeight="true" outlineLevel="0" collapsed="false"/>
    <row r="804" customFormat="false" ht="17.25" hidden="false" customHeight="true" outlineLevel="0" collapsed="false"/>
    <row r="805" customFormat="false" ht="17.25" hidden="false" customHeight="true" outlineLevel="0" collapsed="false"/>
    <row r="806" customFormat="false" ht="17.25" hidden="false" customHeight="true" outlineLevel="0" collapsed="false"/>
    <row r="807" customFormat="false" ht="17.25" hidden="false" customHeight="true" outlineLevel="0" collapsed="false"/>
    <row r="808" customFormat="false" ht="17.25" hidden="false" customHeight="true" outlineLevel="0" collapsed="false"/>
    <row r="809" customFormat="false" ht="17.25" hidden="false" customHeight="true" outlineLevel="0" collapsed="false"/>
    <row r="810" customFormat="false" ht="17.25" hidden="false" customHeight="true" outlineLevel="0" collapsed="false"/>
    <row r="811" customFormat="false" ht="17.25" hidden="false" customHeight="true" outlineLevel="0" collapsed="false"/>
    <row r="812" customFormat="false" ht="17.25" hidden="false" customHeight="true" outlineLevel="0" collapsed="false"/>
    <row r="813" customFormat="false" ht="17.25" hidden="false" customHeight="true" outlineLevel="0" collapsed="false"/>
    <row r="814" customFormat="false" ht="17.25" hidden="false" customHeight="true" outlineLevel="0" collapsed="false"/>
    <row r="815" customFormat="false" ht="17.25" hidden="false" customHeight="true" outlineLevel="0" collapsed="false"/>
    <row r="816" customFormat="false" ht="17.25" hidden="false" customHeight="true" outlineLevel="0" collapsed="false"/>
    <row r="817" customFormat="false" ht="17.25" hidden="false" customHeight="true" outlineLevel="0" collapsed="false"/>
    <row r="818" customFormat="false" ht="17.25" hidden="false" customHeight="true" outlineLevel="0" collapsed="false"/>
    <row r="819" customFormat="false" ht="17.25" hidden="false" customHeight="true" outlineLevel="0" collapsed="false"/>
    <row r="820" customFormat="false" ht="17.25" hidden="false" customHeight="true" outlineLevel="0" collapsed="false"/>
    <row r="821" customFormat="false" ht="17.25" hidden="false" customHeight="true" outlineLevel="0" collapsed="false"/>
    <row r="822" customFormat="false" ht="17.25" hidden="false" customHeight="true" outlineLevel="0" collapsed="false"/>
    <row r="823" customFormat="false" ht="17.25" hidden="false" customHeight="true" outlineLevel="0" collapsed="false"/>
    <row r="824" customFormat="false" ht="17.25" hidden="false" customHeight="true" outlineLevel="0" collapsed="false"/>
    <row r="825" customFormat="false" ht="17.25" hidden="false" customHeight="true" outlineLevel="0" collapsed="false"/>
    <row r="826" customFormat="false" ht="17.25" hidden="false" customHeight="true" outlineLevel="0" collapsed="false"/>
    <row r="827" customFormat="false" ht="17.25" hidden="false" customHeight="true" outlineLevel="0" collapsed="false"/>
    <row r="828" customFormat="false" ht="17.25" hidden="false" customHeight="true" outlineLevel="0" collapsed="false"/>
    <row r="829" customFormat="false" ht="17.25" hidden="false" customHeight="true" outlineLevel="0" collapsed="false"/>
    <row r="830" customFormat="false" ht="17.25" hidden="false" customHeight="true" outlineLevel="0" collapsed="false"/>
    <row r="831" customFormat="false" ht="17.25" hidden="false" customHeight="true" outlineLevel="0" collapsed="false"/>
    <row r="832" customFormat="false" ht="17.25" hidden="false" customHeight="true" outlineLevel="0" collapsed="false"/>
    <row r="833" customFormat="false" ht="17.25" hidden="false" customHeight="true" outlineLevel="0" collapsed="false"/>
    <row r="834" customFormat="false" ht="17.25" hidden="false" customHeight="true" outlineLevel="0" collapsed="false"/>
    <row r="835" customFormat="false" ht="17.25" hidden="false" customHeight="true" outlineLevel="0" collapsed="false"/>
    <row r="836" customFormat="false" ht="17.25" hidden="false" customHeight="true" outlineLevel="0" collapsed="false"/>
    <row r="837" customFormat="false" ht="17.25" hidden="false" customHeight="true" outlineLevel="0" collapsed="false"/>
    <row r="838" customFormat="false" ht="17.25" hidden="false" customHeight="true" outlineLevel="0" collapsed="false"/>
    <row r="839" customFormat="false" ht="17.25" hidden="false" customHeight="true" outlineLevel="0" collapsed="false"/>
    <row r="840" customFormat="false" ht="17.25" hidden="false" customHeight="true" outlineLevel="0" collapsed="false"/>
    <row r="841" customFormat="false" ht="17.25" hidden="false" customHeight="true" outlineLevel="0" collapsed="false"/>
    <row r="842" customFormat="false" ht="17.25" hidden="false" customHeight="true" outlineLevel="0" collapsed="false"/>
    <row r="843" customFormat="false" ht="17.25" hidden="false" customHeight="true" outlineLevel="0" collapsed="false"/>
    <row r="844" customFormat="false" ht="17.25" hidden="false" customHeight="true" outlineLevel="0" collapsed="false"/>
    <row r="845" customFormat="false" ht="17.25" hidden="false" customHeight="true" outlineLevel="0" collapsed="false"/>
    <row r="846" customFormat="false" ht="17.25" hidden="false" customHeight="true" outlineLevel="0" collapsed="false"/>
    <row r="847" customFormat="false" ht="17.25" hidden="false" customHeight="true" outlineLevel="0" collapsed="false"/>
    <row r="848" customFormat="false" ht="17.25" hidden="false" customHeight="true" outlineLevel="0" collapsed="false"/>
    <row r="849" customFormat="false" ht="17.25" hidden="false" customHeight="true" outlineLevel="0" collapsed="false"/>
    <row r="850" customFormat="false" ht="17.25" hidden="false" customHeight="true" outlineLevel="0" collapsed="false"/>
    <row r="851" customFormat="false" ht="17.25" hidden="false" customHeight="true" outlineLevel="0" collapsed="false"/>
    <row r="852" customFormat="false" ht="17.25" hidden="false" customHeight="true" outlineLevel="0" collapsed="false"/>
    <row r="853" customFormat="false" ht="17.25" hidden="false" customHeight="true" outlineLevel="0" collapsed="false"/>
    <row r="854" customFormat="false" ht="17.25" hidden="false" customHeight="true" outlineLevel="0" collapsed="false"/>
    <row r="855" customFormat="false" ht="17.25" hidden="false" customHeight="true" outlineLevel="0" collapsed="false"/>
    <row r="856" customFormat="false" ht="17.25" hidden="false" customHeight="true" outlineLevel="0" collapsed="false"/>
    <row r="857" customFormat="false" ht="17.25" hidden="false" customHeight="true" outlineLevel="0" collapsed="false"/>
    <row r="858" customFormat="false" ht="17.25" hidden="false" customHeight="true" outlineLevel="0" collapsed="false"/>
    <row r="859" customFormat="false" ht="17.25" hidden="false" customHeight="true" outlineLevel="0" collapsed="false"/>
    <row r="860" customFormat="false" ht="17.25" hidden="false" customHeight="true" outlineLevel="0" collapsed="false"/>
    <row r="861" customFormat="false" ht="17.25" hidden="false" customHeight="true" outlineLevel="0" collapsed="false"/>
    <row r="862" customFormat="false" ht="17.25" hidden="false" customHeight="true" outlineLevel="0" collapsed="false"/>
    <row r="863" customFormat="false" ht="17.25" hidden="false" customHeight="true" outlineLevel="0" collapsed="false"/>
    <row r="864" customFormat="false" ht="17.25" hidden="false" customHeight="true" outlineLevel="0" collapsed="false"/>
    <row r="865" customFormat="false" ht="17.25" hidden="false" customHeight="true" outlineLevel="0" collapsed="false"/>
    <row r="866" customFormat="false" ht="17.25" hidden="false" customHeight="true" outlineLevel="0" collapsed="false"/>
    <row r="867" customFormat="false" ht="17.25" hidden="false" customHeight="true" outlineLevel="0" collapsed="false"/>
    <row r="868" customFormat="false" ht="17.25" hidden="false" customHeight="true" outlineLevel="0" collapsed="false"/>
    <row r="869" customFormat="false" ht="17.25" hidden="false" customHeight="true" outlineLevel="0" collapsed="false"/>
    <row r="870" customFormat="false" ht="17.25" hidden="false" customHeight="true" outlineLevel="0" collapsed="false"/>
    <row r="871" customFormat="false" ht="17.25" hidden="false" customHeight="true" outlineLevel="0" collapsed="false"/>
    <row r="872" customFormat="false" ht="17.25" hidden="false" customHeight="true" outlineLevel="0" collapsed="false"/>
    <row r="873" customFormat="false" ht="17.25" hidden="false" customHeight="true" outlineLevel="0" collapsed="false"/>
    <row r="874" customFormat="false" ht="17.25" hidden="false" customHeight="true" outlineLevel="0" collapsed="false"/>
    <row r="875" customFormat="false" ht="17.25" hidden="false" customHeight="true" outlineLevel="0" collapsed="false"/>
    <row r="876" customFormat="false" ht="17.25" hidden="false" customHeight="true" outlineLevel="0" collapsed="false"/>
    <row r="877" customFormat="false" ht="17.25" hidden="false" customHeight="true" outlineLevel="0" collapsed="false"/>
    <row r="878" customFormat="false" ht="17.25" hidden="false" customHeight="true" outlineLevel="0" collapsed="false"/>
    <row r="879" customFormat="false" ht="17.25" hidden="false" customHeight="true" outlineLevel="0" collapsed="false"/>
    <row r="880" customFormat="false" ht="17.25" hidden="false" customHeight="true" outlineLevel="0" collapsed="false"/>
    <row r="881" customFormat="false" ht="17.25" hidden="false" customHeight="true" outlineLevel="0" collapsed="false"/>
    <row r="882" customFormat="false" ht="17.25" hidden="false" customHeight="true" outlineLevel="0" collapsed="false"/>
    <row r="883" customFormat="false" ht="17.25" hidden="false" customHeight="true" outlineLevel="0" collapsed="false"/>
    <row r="884" customFormat="false" ht="17.25" hidden="false" customHeight="true" outlineLevel="0" collapsed="false"/>
    <row r="885" customFormat="false" ht="17.25" hidden="false" customHeight="true" outlineLevel="0" collapsed="false"/>
    <row r="886" customFormat="false" ht="17.25" hidden="false" customHeight="true" outlineLevel="0" collapsed="false"/>
    <row r="887" customFormat="false" ht="17.25" hidden="false" customHeight="true" outlineLevel="0" collapsed="false"/>
    <row r="888" customFormat="false" ht="17.25" hidden="false" customHeight="true" outlineLevel="0" collapsed="false"/>
    <row r="889" customFormat="false" ht="17.25" hidden="false" customHeight="true" outlineLevel="0" collapsed="false"/>
    <row r="890" customFormat="false" ht="17.25" hidden="false" customHeight="true" outlineLevel="0" collapsed="false"/>
    <row r="891" customFormat="false" ht="17.25" hidden="false" customHeight="true" outlineLevel="0" collapsed="false"/>
    <row r="892" customFormat="false" ht="17.25" hidden="false" customHeight="true" outlineLevel="0" collapsed="false"/>
    <row r="893" customFormat="false" ht="17.25" hidden="false" customHeight="true" outlineLevel="0" collapsed="false"/>
    <row r="894" customFormat="false" ht="17.25" hidden="false" customHeight="true" outlineLevel="0" collapsed="false"/>
    <row r="895" customFormat="false" ht="17.25" hidden="false" customHeight="true" outlineLevel="0" collapsed="false"/>
    <row r="896" customFormat="false" ht="17.25" hidden="false" customHeight="true" outlineLevel="0" collapsed="false"/>
    <row r="897" customFormat="false" ht="17.25" hidden="false" customHeight="true" outlineLevel="0" collapsed="false"/>
    <row r="898" customFormat="false" ht="17.25" hidden="false" customHeight="true" outlineLevel="0" collapsed="false"/>
    <row r="899" customFormat="false" ht="17.25" hidden="false" customHeight="true" outlineLevel="0" collapsed="false"/>
    <row r="900" customFormat="false" ht="17.25" hidden="false" customHeight="true" outlineLevel="0" collapsed="false"/>
    <row r="901" customFormat="false" ht="17.25" hidden="false" customHeight="true" outlineLevel="0" collapsed="false"/>
    <row r="902" customFormat="false" ht="17.25" hidden="false" customHeight="true" outlineLevel="0" collapsed="false"/>
    <row r="903" customFormat="false" ht="17.25" hidden="false" customHeight="true" outlineLevel="0" collapsed="false"/>
    <row r="904" customFormat="false" ht="17.25" hidden="false" customHeight="true" outlineLevel="0" collapsed="false"/>
    <row r="905" customFormat="false" ht="17.25" hidden="false" customHeight="true" outlineLevel="0" collapsed="false"/>
    <row r="906" customFormat="false" ht="17.25" hidden="false" customHeight="true" outlineLevel="0" collapsed="false"/>
    <row r="907" customFormat="false" ht="17.25" hidden="false" customHeight="true" outlineLevel="0" collapsed="false"/>
    <row r="908" customFormat="false" ht="17.25" hidden="false" customHeight="true" outlineLevel="0" collapsed="false"/>
    <row r="909" customFormat="false" ht="17.25" hidden="false" customHeight="true" outlineLevel="0" collapsed="false"/>
    <row r="910" customFormat="false" ht="17.25" hidden="false" customHeight="true" outlineLevel="0" collapsed="false"/>
    <row r="911" customFormat="false" ht="17.25" hidden="false" customHeight="true" outlineLevel="0" collapsed="false"/>
    <row r="912" customFormat="false" ht="17.25" hidden="false" customHeight="true" outlineLevel="0" collapsed="false"/>
    <row r="913" customFormat="false" ht="17.25" hidden="false" customHeight="true" outlineLevel="0" collapsed="false"/>
    <row r="914" customFormat="false" ht="17.25" hidden="false" customHeight="true" outlineLevel="0" collapsed="false"/>
    <row r="915" customFormat="false" ht="17.25" hidden="false" customHeight="true" outlineLevel="0" collapsed="false"/>
    <row r="916" customFormat="false" ht="17.25" hidden="false" customHeight="true" outlineLevel="0" collapsed="false"/>
    <row r="917" customFormat="false" ht="17.25" hidden="false" customHeight="true" outlineLevel="0" collapsed="false"/>
    <row r="918" customFormat="false" ht="17.25" hidden="false" customHeight="true" outlineLevel="0" collapsed="false"/>
    <row r="919" customFormat="false" ht="17.25" hidden="false" customHeight="true" outlineLevel="0" collapsed="false"/>
    <row r="920" customFormat="false" ht="17.25" hidden="false" customHeight="true" outlineLevel="0" collapsed="false"/>
    <row r="921" customFormat="false" ht="17.25" hidden="false" customHeight="true" outlineLevel="0" collapsed="false"/>
    <row r="922" customFormat="false" ht="17.25" hidden="false" customHeight="true" outlineLevel="0" collapsed="false"/>
    <row r="923" customFormat="false" ht="17.25" hidden="false" customHeight="true" outlineLevel="0" collapsed="false"/>
    <row r="924" customFormat="false" ht="17.25" hidden="false" customHeight="true" outlineLevel="0" collapsed="false"/>
    <row r="925" customFormat="false" ht="17.25" hidden="false" customHeight="true" outlineLevel="0" collapsed="false"/>
    <row r="926" customFormat="false" ht="17.25" hidden="false" customHeight="true" outlineLevel="0" collapsed="false"/>
    <row r="927" customFormat="false" ht="17.25" hidden="false" customHeight="true" outlineLevel="0" collapsed="false"/>
    <row r="928" customFormat="false" ht="17.25" hidden="false" customHeight="true" outlineLevel="0" collapsed="false"/>
    <row r="929" customFormat="false" ht="17.25" hidden="false" customHeight="true" outlineLevel="0" collapsed="false"/>
    <row r="930" customFormat="false" ht="17.25" hidden="false" customHeight="true" outlineLevel="0" collapsed="false"/>
    <row r="931" customFormat="false" ht="17.25" hidden="false" customHeight="true" outlineLevel="0" collapsed="false"/>
    <row r="932" customFormat="false" ht="17.25" hidden="false" customHeight="true" outlineLevel="0" collapsed="false"/>
    <row r="933" customFormat="false" ht="17.25" hidden="false" customHeight="true" outlineLevel="0" collapsed="false"/>
    <row r="934" customFormat="false" ht="17.25" hidden="false" customHeight="true" outlineLevel="0" collapsed="false"/>
    <row r="935" customFormat="false" ht="17.25" hidden="false" customHeight="true" outlineLevel="0" collapsed="false"/>
    <row r="936" customFormat="false" ht="17.25" hidden="false" customHeight="true" outlineLevel="0" collapsed="false"/>
    <row r="937" customFormat="false" ht="17.25" hidden="false" customHeight="true" outlineLevel="0" collapsed="false"/>
    <row r="938" customFormat="false" ht="17.25" hidden="false" customHeight="true" outlineLevel="0" collapsed="false"/>
    <row r="939" customFormat="false" ht="17.25" hidden="false" customHeight="true" outlineLevel="0" collapsed="false"/>
    <row r="940" customFormat="false" ht="17.25" hidden="false" customHeight="true" outlineLevel="0" collapsed="false"/>
    <row r="941" customFormat="false" ht="17.25" hidden="false" customHeight="true" outlineLevel="0" collapsed="false"/>
    <row r="942" customFormat="false" ht="17.25" hidden="false" customHeight="true" outlineLevel="0" collapsed="false"/>
    <row r="943" customFormat="false" ht="17.25" hidden="false" customHeight="true" outlineLevel="0" collapsed="false"/>
    <row r="944" customFormat="false" ht="17.25" hidden="false" customHeight="true" outlineLevel="0" collapsed="false"/>
    <row r="945" customFormat="false" ht="17.25" hidden="false" customHeight="true" outlineLevel="0" collapsed="false"/>
    <row r="946" customFormat="false" ht="17.25" hidden="false" customHeight="true" outlineLevel="0" collapsed="false"/>
    <row r="947" customFormat="false" ht="17.25" hidden="false" customHeight="true" outlineLevel="0" collapsed="false"/>
    <row r="948" customFormat="false" ht="17.25" hidden="false" customHeight="true" outlineLevel="0" collapsed="false"/>
    <row r="949" customFormat="false" ht="17.25" hidden="false" customHeight="true" outlineLevel="0" collapsed="false"/>
    <row r="950" customFormat="false" ht="17.25" hidden="false" customHeight="true" outlineLevel="0" collapsed="false"/>
    <row r="951" customFormat="false" ht="17.25" hidden="false" customHeight="true" outlineLevel="0" collapsed="false"/>
    <row r="952" customFormat="false" ht="17.25" hidden="false" customHeight="true" outlineLevel="0" collapsed="false"/>
    <row r="953" customFormat="false" ht="17.25" hidden="false" customHeight="true" outlineLevel="0" collapsed="false"/>
    <row r="954" customFormat="false" ht="17.25" hidden="false" customHeight="true" outlineLevel="0" collapsed="false"/>
    <row r="955" customFormat="false" ht="17.25" hidden="false" customHeight="true" outlineLevel="0" collapsed="false"/>
    <row r="956" customFormat="false" ht="17.25" hidden="false" customHeight="true" outlineLevel="0" collapsed="false"/>
    <row r="957" customFormat="false" ht="17.25" hidden="false" customHeight="true" outlineLevel="0" collapsed="false"/>
    <row r="958" customFormat="false" ht="17.25" hidden="false" customHeight="true" outlineLevel="0" collapsed="false"/>
    <row r="959" customFormat="false" ht="17.25" hidden="false" customHeight="true" outlineLevel="0" collapsed="false"/>
    <row r="960" customFormat="false" ht="17.25" hidden="false" customHeight="true" outlineLevel="0" collapsed="false"/>
    <row r="961" customFormat="false" ht="17.25" hidden="false" customHeight="true" outlineLevel="0" collapsed="false"/>
    <row r="962" customFormat="false" ht="17.25" hidden="false" customHeight="true" outlineLevel="0" collapsed="false"/>
    <row r="963" customFormat="false" ht="17.25" hidden="false" customHeight="true" outlineLevel="0" collapsed="false"/>
    <row r="964" customFormat="false" ht="17.25" hidden="false" customHeight="true" outlineLevel="0" collapsed="false"/>
    <row r="965" customFormat="false" ht="17.25" hidden="false" customHeight="true" outlineLevel="0" collapsed="false"/>
    <row r="966" customFormat="false" ht="17.25" hidden="false" customHeight="true" outlineLevel="0" collapsed="false"/>
  </sheetData>
  <mergeCells count="23">
    <mergeCell ref="B5:B99"/>
    <mergeCell ref="C5:C7"/>
    <mergeCell ref="C8:C9"/>
    <mergeCell ref="C26:C27"/>
    <mergeCell ref="C28:C29"/>
    <mergeCell ref="C30:C44"/>
    <mergeCell ref="C45:C53"/>
    <mergeCell ref="C54:C64"/>
    <mergeCell ref="C65:C66"/>
    <mergeCell ref="C67:C68"/>
    <mergeCell ref="C69:C70"/>
    <mergeCell ref="C71:C72"/>
    <mergeCell ref="C73:C77"/>
    <mergeCell ref="C78:C79"/>
    <mergeCell ref="C80:C81"/>
    <mergeCell ref="C83:C84"/>
    <mergeCell ref="C85:C86"/>
    <mergeCell ref="C88:C89"/>
    <mergeCell ref="C90:C91"/>
    <mergeCell ref="C92:C93"/>
    <mergeCell ref="C94:C95"/>
    <mergeCell ref="C96:C97"/>
    <mergeCell ref="C98:C99"/>
  </mergeCells>
  <conditionalFormatting sqref="E1:E966">
    <cfRule type="containsText" priority="2" operator="containsText" aboveAverage="0" equalAverage="0" bottom="0" percent="0" rank="0" text="reserved" dxfId="0"/>
  </conditionalFormatting>
  <conditionalFormatting sqref="F1:F3 F5:F966">
    <cfRule type="containsText" priority="3" operator="containsText" aboveAverage="0" equalAverage="0" bottom="0" percent="0" rank="0" text="Off" dxfId="1"/>
  </conditionalFormatting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RowHeight="15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14.55"/>
    <col collapsed="false" customWidth="true" hidden="false" outlineLevel="0" max="3" min="3" style="0" width="18"/>
    <col collapsed="false" customWidth="true" hidden="false" outlineLevel="0" max="4" min="4" style="0" width="7.44"/>
    <col collapsed="false" customWidth="true" hidden="false" outlineLevel="0" max="5" min="5" style="0" width="27.45"/>
    <col collapsed="false" customWidth="true" hidden="false" outlineLevel="0" max="6" min="6" style="0" width="5.44"/>
    <col collapsed="false" customWidth="true" hidden="false" outlineLevel="0" max="7" min="7" style="0" width="6.56"/>
    <col collapsed="false" customWidth="true" hidden="false" outlineLevel="0" max="9" min="8" style="0" width="5.44"/>
    <col collapsed="false" customWidth="true" hidden="false" outlineLevel="0" max="10" min="10" style="0" width="7.88"/>
    <col collapsed="false" customWidth="true" hidden="false" outlineLevel="0" max="11" min="11" style="0" width="5.44"/>
    <col collapsed="false" customWidth="true" hidden="false" outlineLevel="0" max="12" min="12" style="0" width="6.11"/>
    <col collapsed="false" customWidth="true" hidden="false" outlineLevel="0" max="13" min="13" style="0" width="15.44"/>
    <col collapsed="false" customWidth="true" hidden="false" outlineLevel="0" max="14" min="14" style="0" width="54.45"/>
    <col collapsed="false" customWidth="true" hidden="false" outlineLevel="0" max="26" min="15" style="0" width="7.56"/>
    <col collapsed="false" customWidth="true" hidden="false" outlineLevel="0" max="1025" min="27" style="0" width="14.44"/>
  </cols>
  <sheetData>
    <row r="1" customFormat="false" ht="13.5" hidden="false" customHeight="true" outlineLevel="0" collapsed="false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customFormat="false" ht="13.5" hidden="false" customHeight="true" outlineLevel="0" collapsed="false">
      <c r="A2" s="54"/>
      <c r="B2" s="12" t="s">
        <v>56</v>
      </c>
      <c r="C2" s="12" t="s">
        <v>346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customFormat="false" ht="13.5" hidden="false" customHeight="true" outlineLevel="0" collapsed="false">
      <c r="A3" s="33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customFormat="false" ht="15" hidden="false" customHeight="true" outlineLevel="0" collapsed="false">
      <c r="A4" s="10"/>
      <c r="B4" s="55" t="s">
        <v>58</v>
      </c>
      <c r="C4" s="55" t="s">
        <v>1</v>
      </c>
      <c r="D4" s="55" t="s">
        <v>59</v>
      </c>
      <c r="E4" s="55" t="s">
        <v>60</v>
      </c>
      <c r="F4" s="55" t="s">
        <v>61</v>
      </c>
      <c r="G4" s="55" t="s">
        <v>62</v>
      </c>
      <c r="H4" s="56" t="s">
        <v>2</v>
      </c>
      <c r="I4" s="55" t="s">
        <v>63</v>
      </c>
      <c r="J4" s="55" t="s">
        <v>64</v>
      </c>
      <c r="K4" s="55" t="s">
        <v>65</v>
      </c>
      <c r="L4" s="55" t="s">
        <v>66</v>
      </c>
      <c r="M4" s="55" t="s">
        <v>67</v>
      </c>
      <c r="N4" s="55" t="s">
        <v>68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5" hidden="false" customHeight="true" outlineLevel="0" collapsed="false">
      <c r="A5" s="10"/>
      <c r="B5" s="57" t="s">
        <v>347</v>
      </c>
      <c r="C5" s="17" t="s">
        <v>348</v>
      </c>
      <c r="D5" s="18" t="n">
        <v>0</v>
      </c>
      <c r="E5" s="24" t="s">
        <v>349</v>
      </c>
      <c r="F5" s="17" t="s">
        <v>72</v>
      </c>
      <c r="G5" s="18" t="n">
        <v>31</v>
      </c>
      <c r="H5" s="20" t="n">
        <v>32</v>
      </c>
      <c r="I5" s="21" t="str">
        <f aca="false">CONCATENATE("[",H5-1,":0]")</f>
        <v>[31:0]</v>
      </c>
      <c r="J5" s="21" t="str">
        <f aca="false">CONCATENATE("[",G5,":",G5-H5+1,"]")</f>
        <v>[31:0]</v>
      </c>
      <c r="K5" s="17" t="s">
        <v>85</v>
      </c>
      <c r="L5" s="17" t="s">
        <v>74</v>
      </c>
      <c r="M5" s="17" t="n">
        <v>0</v>
      </c>
      <c r="N5" s="19" t="s">
        <v>350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5" hidden="false" customHeight="true" outlineLevel="0" collapsed="false">
      <c r="A6" s="10"/>
      <c r="B6" s="57"/>
      <c r="C6" s="17" t="s">
        <v>351</v>
      </c>
      <c r="D6" s="18" t="n">
        <f aca="false">D$5+QUOTIENT(SUM(H$5:H5),32)*4</f>
        <v>4</v>
      </c>
      <c r="E6" s="24" t="s">
        <v>352</v>
      </c>
      <c r="F6" s="17" t="s">
        <v>72</v>
      </c>
      <c r="G6" s="18" t="n">
        <f aca="false">MOD(G5-H5,32)</f>
        <v>31</v>
      </c>
      <c r="H6" s="20" t="n">
        <v>32</v>
      </c>
      <c r="I6" s="21" t="str">
        <f aca="false">CONCATENATE("[",H6-1,":0]")</f>
        <v>[31:0]</v>
      </c>
      <c r="J6" s="21" t="str">
        <f aca="false">CONCATENATE("[",G6,":",G6-H6+1,"]")</f>
        <v>[31:0]</v>
      </c>
      <c r="K6" s="17" t="s">
        <v>85</v>
      </c>
      <c r="L6" s="17" t="s">
        <v>74</v>
      </c>
      <c r="M6" s="17" t="n">
        <v>0</v>
      </c>
      <c r="N6" s="19" t="s">
        <v>353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customFormat="false" ht="15" hidden="false" customHeight="true" outlineLevel="0" collapsed="false">
      <c r="A7" s="10"/>
      <c r="B7" s="57"/>
      <c r="C7" s="24" t="s">
        <v>354</v>
      </c>
      <c r="D7" s="18" t="n">
        <f aca="false">D$5+QUOTIENT(SUM(H$5:H6),32)*4</f>
        <v>8</v>
      </c>
      <c r="E7" s="24" t="s">
        <v>355</v>
      </c>
      <c r="F7" s="17" t="s">
        <v>72</v>
      </c>
      <c r="G7" s="18" t="n">
        <f aca="false">MOD(G6-H6,32)</f>
        <v>31</v>
      </c>
      <c r="H7" s="20" t="n">
        <v>32</v>
      </c>
      <c r="I7" s="21" t="str">
        <f aca="false">CONCATENATE("[",H7-1,":0]")</f>
        <v>[31:0]</v>
      </c>
      <c r="J7" s="21" t="str">
        <f aca="false">CONCATENATE("[",G7,":",G7-H7+1,"]")</f>
        <v>[31:0]</v>
      </c>
      <c r="K7" s="17" t="s">
        <v>85</v>
      </c>
      <c r="L7" s="17" t="s">
        <v>74</v>
      </c>
      <c r="M7" s="17" t="n">
        <v>0</v>
      </c>
      <c r="N7" s="58" t="s">
        <v>356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customFormat="false" ht="15" hidden="false" customHeight="true" outlineLevel="0" collapsed="false">
      <c r="A8" s="10"/>
      <c r="B8" s="57"/>
      <c r="C8" s="24" t="s">
        <v>357</v>
      </c>
      <c r="D8" s="18" t="n">
        <f aca="false">D$5+QUOTIENT(SUM(H$5:H7),32)*4</f>
        <v>12</v>
      </c>
      <c r="E8" s="24" t="s">
        <v>358</v>
      </c>
      <c r="F8" s="17" t="s">
        <v>72</v>
      </c>
      <c r="G8" s="18" t="n">
        <f aca="false">MOD(G7-H7,32)</f>
        <v>31</v>
      </c>
      <c r="H8" s="20" t="n">
        <v>32</v>
      </c>
      <c r="I8" s="21" t="str">
        <f aca="false">CONCATENATE("[",H8-1,":0]")</f>
        <v>[31:0]</v>
      </c>
      <c r="J8" s="21" t="str">
        <f aca="false">CONCATENATE("[",G8,":",G8-H8+1,"]")</f>
        <v>[31:0]</v>
      </c>
      <c r="K8" s="17" t="s">
        <v>85</v>
      </c>
      <c r="L8" s="17" t="s">
        <v>74</v>
      </c>
      <c r="M8" s="17" t="n">
        <v>0</v>
      </c>
      <c r="N8" s="58" t="s">
        <v>359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5" hidden="false" customHeight="true" outlineLevel="0" collapsed="false">
      <c r="A9" s="10"/>
      <c r="B9" s="57"/>
      <c r="C9" s="24" t="s">
        <v>360</v>
      </c>
      <c r="D9" s="18" t="n">
        <f aca="false">D$5+QUOTIENT(SUM(H$5:H8),32)*4</f>
        <v>16</v>
      </c>
      <c r="E9" s="22" t="s">
        <v>77</v>
      </c>
      <c r="F9" s="23" t="s">
        <v>78</v>
      </c>
      <c r="G9" s="18" t="n">
        <f aca="false">MOD(G8-H8,32)</f>
        <v>31</v>
      </c>
      <c r="H9" s="20" t="n">
        <v>32</v>
      </c>
      <c r="I9" s="21" t="str">
        <f aca="false">CONCATENATE("[",H9-1,":0]")</f>
        <v>[31:0]</v>
      </c>
      <c r="J9" s="21" t="str">
        <f aca="false">CONCATENATE("[",G9,":",G9-H9+1,"]")</f>
        <v>[31:0]</v>
      </c>
      <c r="K9" s="17" t="s">
        <v>73</v>
      </c>
      <c r="L9" s="17" t="s">
        <v>74</v>
      </c>
      <c r="M9" s="17" t="n">
        <v>0</v>
      </c>
      <c r="N9" s="19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true" outlineLevel="0" collapsed="false">
      <c r="A10" s="10"/>
      <c r="B10" s="57"/>
      <c r="C10" s="24" t="s">
        <v>361</v>
      </c>
      <c r="D10" s="18" t="n">
        <f aca="false">D$5+QUOTIENT(SUM(H$5:H9),32)*4</f>
        <v>20</v>
      </c>
      <c r="E10" s="22" t="s">
        <v>77</v>
      </c>
      <c r="F10" s="23" t="s">
        <v>78</v>
      </c>
      <c r="G10" s="18" t="n">
        <f aca="false">MOD(G9-H9,32)</f>
        <v>31</v>
      </c>
      <c r="H10" s="20" t="n">
        <v>32</v>
      </c>
      <c r="I10" s="21" t="str">
        <f aca="false">CONCATENATE("[",H10-1,":0]")</f>
        <v>[31:0]</v>
      </c>
      <c r="J10" s="21" t="str">
        <f aca="false">CONCATENATE("[",G10,":",G10-H10+1,"]")</f>
        <v>[31:0]</v>
      </c>
      <c r="K10" s="17" t="s">
        <v>73</v>
      </c>
      <c r="L10" s="17" t="s">
        <v>74</v>
      </c>
      <c r="M10" s="17" t="n">
        <v>0</v>
      </c>
      <c r="N10" s="19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" hidden="false" customHeight="true" outlineLevel="0" collapsed="false">
      <c r="A11" s="10"/>
      <c r="B11" s="57"/>
      <c r="C11" s="24" t="s">
        <v>362</v>
      </c>
      <c r="D11" s="18" t="n">
        <f aca="false">D$5+QUOTIENT(SUM(H$5:H10),32)*4</f>
        <v>24</v>
      </c>
      <c r="E11" s="24" t="s">
        <v>363</v>
      </c>
      <c r="F11" s="17" t="s">
        <v>72</v>
      </c>
      <c r="G11" s="18" t="n">
        <f aca="false">MOD(G10-H10,32)</f>
        <v>31</v>
      </c>
      <c r="H11" s="20" t="n">
        <v>32</v>
      </c>
      <c r="I11" s="21" t="str">
        <f aca="false">CONCATENATE("[",H11-1,":0]")</f>
        <v>[31:0]</v>
      </c>
      <c r="J11" s="21" t="str">
        <f aca="false">CONCATENATE("[",G11,":",G11-H11+1,"]")</f>
        <v>[31:0]</v>
      </c>
      <c r="K11" s="17" t="s">
        <v>85</v>
      </c>
      <c r="L11" s="17" t="s">
        <v>74</v>
      </c>
      <c r="M11" s="17" t="n">
        <v>0</v>
      </c>
      <c r="N11" s="58" t="s">
        <v>364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customFormat="false" ht="15" hidden="false" customHeight="true" outlineLevel="0" collapsed="false">
      <c r="A12" s="10"/>
      <c r="B12" s="57"/>
      <c r="C12" s="24" t="s">
        <v>365</v>
      </c>
      <c r="D12" s="18" t="n">
        <f aca="false">D$5+QUOTIENT(SUM(H$5:H11),32)*4</f>
        <v>28</v>
      </c>
      <c r="E12" s="24" t="s">
        <v>366</v>
      </c>
      <c r="F12" s="17" t="s">
        <v>72</v>
      </c>
      <c r="G12" s="18" t="n">
        <f aca="false">MOD(G11-H11,32)</f>
        <v>31</v>
      </c>
      <c r="H12" s="20" t="n">
        <v>32</v>
      </c>
      <c r="I12" s="21" t="str">
        <f aca="false">CONCATENATE("[",H12-1,":0]")</f>
        <v>[31:0]</v>
      </c>
      <c r="J12" s="21" t="str">
        <f aca="false">CONCATENATE("[",G12,":",G12-H12+1,"]")</f>
        <v>[31:0]</v>
      </c>
      <c r="K12" s="17" t="s">
        <v>85</v>
      </c>
      <c r="L12" s="17" t="s">
        <v>74</v>
      </c>
      <c r="M12" s="17" t="n">
        <v>0</v>
      </c>
      <c r="N12" s="58" t="s">
        <v>367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5" hidden="false" customHeight="true" outlineLevel="0" collapsed="false">
      <c r="A13" s="10"/>
      <c r="B13" s="57"/>
      <c r="C13" s="24" t="s">
        <v>368</v>
      </c>
      <c r="D13" s="18" t="n">
        <f aca="false">D$5+QUOTIENT(SUM(H$5:H12),32)*4</f>
        <v>32</v>
      </c>
      <c r="E13" s="24" t="s">
        <v>369</v>
      </c>
      <c r="F13" s="17" t="s">
        <v>72</v>
      </c>
      <c r="G13" s="18" t="n">
        <f aca="false">MOD(G12-H12,32)</f>
        <v>31</v>
      </c>
      <c r="H13" s="20" t="n">
        <v>32</v>
      </c>
      <c r="I13" s="21" t="str">
        <f aca="false">CONCATENATE("[",H13-1,":0]")</f>
        <v>[31:0]</v>
      </c>
      <c r="J13" s="21" t="str">
        <f aca="false">CONCATENATE("[",G13,":",G13-H13+1,"]")</f>
        <v>[31:0]</v>
      </c>
      <c r="K13" s="17" t="s">
        <v>85</v>
      </c>
      <c r="L13" s="17" t="s">
        <v>74</v>
      </c>
      <c r="M13" s="17" t="n">
        <v>0</v>
      </c>
      <c r="N13" s="58" t="s">
        <v>370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customFormat="false" ht="15" hidden="false" customHeight="true" outlineLevel="0" collapsed="false">
      <c r="A14" s="10"/>
      <c r="B14" s="57"/>
      <c r="C14" s="17" t="s">
        <v>371</v>
      </c>
      <c r="D14" s="18" t="n">
        <f aca="false">D$5+QUOTIENT(SUM(H$5:H13),32)*4</f>
        <v>36</v>
      </c>
      <c r="E14" s="22" t="s">
        <v>77</v>
      </c>
      <c r="F14" s="23" t="s">
        <v>78</v>
      </c>
      <c r="G14" s="18" t="n">
        <f aca="false">MOD(G13-H13,32)</f>
        <v>31</v>
      </c>
      <c r="H14" s="20" t="n">
        <v>10</v>
      </c>
      <c r="I14" s="21" t="str">
        <f aca="false">CONCATENATE("[",H14-1,":0]")</f>
        <v>[9:0]</v>
      </c>
      <c r="J14" s="21" t="str">
        <f aca="false">CONCATENATE("[",G14,":",G14-H14+1,"]")</f>
        <v>[31:22]</v>
      </c>
      <c r="K14" s="17" t="s">
        <v>73</v>
      </c>
      <c r="L14" s="17" t="s">
        <v>74</v>
      </c>
      <c r="M14" s="17" t="n">
        <v>0</v>
      </c>
      <c r="N14" s="19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customFormat="false" ht="15" hidden="false" customHeight="true" outlineLevel="0" collapsed="false">
      <c r="A15" s="10"/>
      <c r="B15" s="57"/>
      <c r="C15" s="17"/>
      <c r="D15" s="18" t="n">
        <f aca="false">D$5+QUOTIENT(SUM(H$5:H14),32)*4</f>
        <v>36</v>
      </c>
      <c r="E15" s="24" t="s">
        <v>372</v>
      </c>
      <c r="F15" s="17" t="s">
        <v>72</v>
      </c>
      <c r="G15" s="18" t="n">
        <f aca="false">MOD(G14-H14,32)</f>
        <v>21</v>
      </c>
      <c r="H15" s="20" t="n">
        <v>16</v>
      </c>
      <c r="I15" s="21" t="str">
        <f aca="false">CONCATENATE("[",H15-1,":0]")</f>
        <v>[15:0]</v>
      </c>
      <c r="J15" s="21" t="str">
        <f aca="false">CONCATENATE("[",G15,":",G15-H15+1,"]")</f>
        <v>[21:6]</v>
      </c>
      <c r="K15" s="17" t="s">
        <v>85</v>
      </c>
      <c r="L15" s="17" t="s">
        <v>74</v>
      </c>
      <c r="M15" s="17" t="n">
        <v>0</v>
      </c>
      <c r="N15" s="19" t="s">
        <v>373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customFormat="false" ht="13.5" hidden="false" customHeight="true" outlineLevel="0" collapsed="false">
      <c r="A16" s="10"/>
      <c r="B16" s="57"/>
      <c r="C16" s="17"/>
      <c r="D16" s="18" t="n">
        <f aca="false">D$5+QUOTIENT(SUM(H$5:H15),32)*4</f>
        <v>36</v>
      </c>
      <c r="E16" s="22" t="s">
        <v>77</v>
      </c>
      <c r="F16" s="23" t="s">
        <v>78</v>
      </c>
      <c r="G16" s="18" t="n">
        <f aca="false">MOD(G15-H15,32)</f>
        <v>5</v>
      </c>
      <c r="H16" s="20" t="n">
        <v>6</v>
      </c>
      <c r="I16" s="21" t="str">
        <f aca="false">CONCATENATE("[",H16-1,":0]")</f>
        <v>[5:0]</v>
      </c>
      <c r="J16" s="21" t="str">
        <f aca="false">CONCATENATE("[",G16,":",G16-H16+1,"]")</f>
        <v>[5:0]</v>
      </c>
      <c r="K16" s="17" t="s">
        <v>73</v>
      </c>
      <c r="L16" s="17" t="s">
        <v>74</v>
      </c>
      <c r="M16" s="17" t="n">
        <v>0</v>
      </c>
      <c r="N16" s="1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15" hidden="false" customHeight="true" outlineLevel="0" collapsed="false">
      <c r="A17" s="10"/>
      <c r="B17" s="57"/>
      <c r="C17" s="17" t="s">
        <v>374</v>
      </c>
      <c r="D17" s="18" t="n">
        <f aca="false">D$5+QUOTIENT(SUM(H$5:H16),32)*4</f>
        <v>40</v>
      </c>
      <c r="E17" s="22" t="s">
        <v>77</v>
      </c>
      <c r="F17" s="23" t="s">
        <v>78</v>
      </c>
      <c r="G17" s="18" t="n">
        <f aca="false">MOD(G16-H16,32)</f>
        <v>31</v>
      </c>
      <c r="H17" s="20" t="n">
        <v>10</v>
      </c>
      <c r="I17" s="21" t="str">
        <f aca="false">CONCATENATE("[",H17-1,":0]")</f>
        <v>[9:0]</v>
      </c>
      <c r="J17" s="21" t="str">
        <f aca="false">CONCATENATE("[",G17,":",G17-H17+1,"]")</f>
        <v>[31:22]</v>
      </c>
      <c r="K17" s="17" t="s">
        <v>73</v>
      </c>
      <c r="L17" s="17" t="s">
        <v>74</v>
      </c>
      <c r="M17" s="17" t="n">
        <v>0</v>
      </c>
      <c r="N17" s="1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5" hidden="false" customHeight="true" outlineLevel="0" collapsed="false">
      <c r="A18" s="10"/>
      <c r="B18" s="57"/>
      <c r="C18" s="17"/>
      <c r="D18" s="18" t="n">
        <f aca="false">D$5+QUOTIENT(SUM(H$5:H17),32)*4</f>
        <v>40</v>
      </c>
      <c r="E18" s="24" t="s">
        <v>375</v>
      </c>
      <c r="F18" s="17" t="s">
        <v>72</v>
      </c>
      <c r="G18" s="18" t="n">
        <f aca="false">MOD(G17-H17,32)</f>
        <v>21</v>
      </c>
      <c r="H18" s="20" t="n">
        <v>16</v>
      </c>
      <c r="I18" s="21" t="str">
        <f aca="false">CONCATENATE("[",H18-1,":0]")</f>
        <v>[15:0]</v>
      </c>
      <c r="J18" s="21" t="str">
        <f aca="false">CONCATENATE("[",G18,":",G18-H18+1,"]")</f>
        <v>[21:6]</v>
      </c>
      <c r="K18" s="17" t="s">
        <v>85</v>
      </c>
      <c r="L18" s="17" t="s">
        <v>74</v>
      </c>
      <c r="M18" s="17" t="n">
        <v>0</v>
      </c>
      <c r="N18" s="19" t="s">
        <v>373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customFormat="false" ht="13.5" hidden="false" customHeight="true" outlineLevel="0" collapsed="false">
      <c r="A19" s="10"/>
      <c r="B19" s="57"/>
      <c r="C19" s="17"/>
      <c r="D19" s="18" t="n">
        <f aca="false">D$5+QUOTIENT(SUM(H$5:H18),32)*4</f>
        <v>40</v>
      </c>
      <c r="E19" s="22" t="s">
        <v>77</v>
      </c>
      <c r="F19" s="23" t="s">
        <v>78</v>
      </c>
      <c r="G19" s="18" t="n">
        <f aca="false">MOD(G18-H18,32)</f>
        <v>5</v>
      </c>
      <c r="H19" s="20" t="n">
        <v>6</v>
      </c>
      <c r="I19" s="21" t="str">
        <f aca="false">CONCATENATE("[",H19-1,":0]")</f>
        <v>[5:0]</v>
      </c>
      <c r="J19" s="21" t="str">
        <f aca="false">CONCATENATE("[",G19,":",G19-H19+1,"]")</f>
        <v>[5:0]</v>
      </c>
      <c r="K19" s="17" t="s">
        <v>73</v>
      </c>
      <c r="L19" s="17" t="s">
        <v>74</v>
      </c>
      <c r="M19" s="17" t="n">
        <v>0</v>
      </c>
      <c r="N19" s="19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customFormat="false" ht="15" hidden="false" customHeight="true" outlineLevel="0" collapsed="false">
      <c r="A20" s="10"/>
      <c r="B20" s="57"/>
      <c r="C20" s="24" t="s">
        <v>376</v>
      </c>
      <c r="D20" s="18" t="n">
        <f aca="false">D$5+QUOTIENT(SUM(H$5:H19),32)*4</f>
        <v>44</v>
      </c>
      <c r="E20" s="22" t="s">
        <v>77</v>
      </c>
      <c r="F20" s="23" t="s">
        <v>78</v>
      </c>
      <c r="G20" s="18" t="n">
        <f aca="false">MOD(G19-H19,32)</f>
        <v>31</v>
      </c>
      <c r="H20" s="20" t="n">
        <v>32</v>
      </c>
      <c r="I20" s="21" t="str">
        <f aca="false">CONCATENATE("[",H20-1,":0]")</f>
        <v>[31:0]</v>
      </c>
      <c r="J20" s="21" t="str">
        <f aca="false">CONCATENATE("[",G20,":",G20-H20+1,"]")</f>
        <v>[31:0]</v>
      </c>
      <c r="K20" s="17" t="s">
        <v>73</v>
      </c>
      <c r="L20" s="17" t="s">
        <v>74</v>
      </c>
      <c r="M20" s="17" t="n">
        <v>0</v>
      </c>
      <c r="N20" s="19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customFormat="false" ht="15" hidden="false" customHeight="true" outlineLevel="0" collapsed="false">
      <c r="A21" s="10"/>
      <c r="B21" s="57"/>
      <c r="C21" s="24" t="s">
        <v>377</v>
      </c>
      <c r="D21" s="18" t="n">
        <f aca="false">D$5+QUOTIENT(SUM(H$5:H20),32)*4</f>
        <v>48</v>
      </c>
      <c r="E21" s="22" t="s">
        <v>77</v>
      </c>
      <c r="F21" s="23" t="s">
        <v>78</v>
      </c>
      <c r="G21" s="18" t="n">
        <f aca="false">MOD(G20-H20,32)</f>
        <v>31</v>
      </c>
      <c r="H21" s="20" t="n">
        <v>32</v>
      </c>
      <c r="I21" s="21" t="str">
        <f aca="false">CONCATENATE("[",H21-1,":0]")</f>
        <v>[31:0]</v>
      </c>
      <c r="J21" s="21" t="str">
        <f aca="false">CONCATENATE("[",G21,":",G21-H21+1,"]")</f>
        <v>[31:0]</v>
      </c>
      <c r="K21" s="17" t="s">
        <v>73</v>
      </c>
      <c r="L21" s="17" t="s">
        <v>74</v>
      </c>
      <c r="M21" s="17" t="n">
        <v>0</v>
      </c>
      <c r="N21" s="19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customFormat="false" ht="15" hidden="false" customHeight="true" outlineLevel="0" collapsed="false">
      <c r="A22" s="10"/>
      <c r="B22" s="57"/>
      <c r="C22" s="24" t="s">
        <v>378</v>
      </c>
      <c r="D22" s="18" t="n">
        <f aca="false">D$5+QUOTIENT(SUM(H$5:H21),32)*4</f>
        <v>52</v>
      </c>
      <c r="E22" s="22" t="s">
        <v>77</v>
      </c>
      <c r="F22" s="23" t="s">
        <v>78</v>
      </c>
      <c r="G22" s="18" t="n">
        <f aca="false">MOD(G21-H21,32)</f>
        <v>31</v>
      </c>
      <c r="H22" s="20" t="n">
        <v>32</v>
      </c>
      <c r="I22" s="21" t="str">
        <f aca="false">CONCATENATE("[",H22-1,":0]")</f>
        <v>[31:0]</v>
      </c>
      <c r="J22" s="21" t="str">
        <f aca="false">CONCATENATE("[",G22,":",G22-H22+1,"]")</f>
        <v>[31:0]</v>
      </c>
      <c r="K22" s="17" t="s">
        <v>73</v>
      </c>
      <c r="L22" s="17" t="s">
        <v>74</v>
      </c>
      <c r="M22" s="17" t="n">
        <v>0</v>
      </c>
      <c r="N22" s="19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customFormat="false" ht="15" hidden="false" customHeight="true" outlineLevel="0" collapsed="false">
      <c r="A23" s="10"/>
      <c r="B23" s="57"/>
      <c r="C23" s="24" t="s">
        <v>379</v>
      </c>
      <c r="D23" s="18" t="n">
        <f aca="false">D$5+QUOTIENT(SUM(H$5:H22),32)*4</f>
        <v>56</v>
      </c>
      <c r="E23" s="22" t="s">
        <v>77</v>
      </c>
      <c r="F23" s="23" t="s">
        <v>78</v>
      </c>
      <c r="G23" s="18" t="n">
        <f aca="false">MOD(G22-H22,32)</f>
        <v>31</v>
      </c>
      <c r="H23" s="20" t="n">
        <v>32</v>
      </c>
      <c r="I23" s="21" t="str">
        <f aca="false">CONCATENATE("[",H23-1,":0]")</f>
        <v>[31:0]</v>
      </c>
      <c r="J23" s="21" t="str">
        <f aca="false">CONCATENATE("[",G23,":",G23-H23+1,"]")</f>
        <v>[31:0]</v>
      </c>
      <c r="K23" s="17" t="s">
        <v>73</v>
      </c>
      <c r="L23" s="17" t="s">
        <v>74</v>
      </c>
      <c r="M23" s="17" t="n">
        <v>0</v>
      </c>
      <c r="N23" s="19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customFormat="false" ht="15" hidden="false" customHeight="true" outlineLevel="0" collapsed="false">
      <c r="A24" s="10"/>
      <c r="B24" s="57"/>
      <c r="C24" s="17" t="s">
        <v>380</v>
      </c>
      <c r="D24" s="18" t="n">
        <f aca="false">D$5+QUOTIENT(SUM(H$5:H23),32)*4</f>
        <v>60</v>
      </c>
      <c r="E24" s="22" t="s">
        <v>77</v>
      </c>
      <c r="F24" s="23" t="s">
        <v>78</v>
      </c>
      <c r="G24" s="18" t="n">
        <f aca="false">MOD(G23-H23,32)</f>
        <v>31</v>
      </c>
      <c r="H24" s="20" t="n">
        <v>27</v>
      </c>
      <c r="I24" s="21" t="str">
        <f aca="false">CONCATENATE("[",H24-1,":0]")</f>
        <v>[26:0]</v>
      </c>
      <c r="J24" s="21" t="str">
        <f aca="false">CONCATENATE("[",G24,":",G24-H24+1,"]")</f>
        <v>[31:5]</v>
      </c>
      <c r="K24" s="17" t="s">
        <v>73</v>
      </c>
      <c r="L24" s="17" t="s">
        <v>74</v>
      </c>
      <c r="M24" s="17" t="n">
        <v>0</v>
      </c>
      <c r="N24" s="19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customFormat="false" ht="17.25" hidden="false" customHeight="true" outlineLevel="0" collapsed="false">
      <c r="A25" s="10"/>
      <c r="B25" s="57"/>
      <c r="C25" s="17"/>
      <c r="D25" s="18" t="n">
        <f aca="false">D$5+QUOTIENT(SUM(H$5:H24),32)*4</f>
        <v>60</v>
      </c>
      <c r="E25" s="24" t="s">
        <v>381</v>
      </c>
      <c r="F25" s="17" t="s">
        <v>72</v>
      </c>
      <c r="G25" s="18" t="n">
        <f aca="false">MOD(G24-H24,32)</f>
        <v>4</v>
      </c>
      <c r="H25" s="20" t="n">
        <v>5</v>
      </c>
      <c r="I25" s="21" t="str">
        <f aca="false">CONCATENATE("[",H25-1,":0]")</f>
        <v>[4:0]</v>
      </c>
      <c r="J25" s="21" t="str">
        <f aca="false">CONCATENATE("[",G25,":",G25-H25+1,"]")</f>
        <v>[4:0]</v>
      </c>
      <c r="K25" s="17" t="s">
        <v>85</v>
      </c>
      <c r="L25" s="17" t="s">
        <v>74</v>
      </c>
      <c r="M25" s="17" t="n">
        <v>18</v>
      </c>
      <c r="N25" s="19" t="s">
        <v>382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customFormat="false" ht="15" hidden="false" customHeight="true" outlineLevel="0" collapsed="false">
      <c r="A26" s="10"/>
      <c r="B26" s="57"/>
      <c r="C26" s="17" t="s">
        <v>161</v>
      </c>
      <c r="D26" s="18" t="n">
        <f aca="false">D$5+QUOTIENT(SUM(H$5:H25),32)*4</f>
        <v>64</v>
      </c>
      <c r="E26" s="22" t="s">
        <v>77</v>
      </c>
      <c r="F26" s="23" t="s">
        <v>78</v>
      </c>
      <c r="G26" s="18" t="n">
        <f aca="false">MOD(G25-H25,32)</f>
        <v>31</v>
      </c>
      <c r="H26" s="20" t="n">
        <v>27</v>
      </c>
      <c r="I26" s="21" t="str">
        <f aca="false">CONCATENATE("[",H26-1,":0]")</f>
        <v>[26:0]</v>
      </c>
      <c r="J26" s="21" t="str">
        <f aca="false">CONCATENATE("[",G26,":",G26-H26+1,"]")</f>
        <v>[31:5]</v>
      </c>
      <c r="K26" s="17" t="s">
        <v>73</v>
      </c>
      <c r="L26" s="17" t="s">
        <v>74</v>
      </c>
      <c r="M26" s="17" t="n">
        <v>0</v>
      </c>
      <c r="N26" s="19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customFormat="false" ht="17.25" hidden="false" customHeight="true" outlineLevel="0" collapsed="false">
      <c r="A27" s="10"/>
      <c r="B27" s="57"/>
      <c r="C27" s="17"/>
      <c r="D27" s="18" t="n">
        <f aca="false">D$5+QUOTIENT(SUM(H$5:H26),32)*4</f>
        <v>64</v>
      </c>
      <c r="E27" s="24" t="s">
        <v>383</v>
      </c>
      <c r="F27" s="17" t="s">
        <v>72</v>
      </c>
      <c r="G27" s="18" t="n">
        <f aca="false">MOD(G26-H26,32)</f>
        <v>4</v>
      </c>
      <c r="H27" s="20" t="n">
        <v>5</v>
      </c>
      <c r="I27" s="21" t="str">
        <f aca="false">CONCATENATE("[",H27-1,":0]")</f>
        <v>[4:0]</v>
      </c>
      <c r="J27" s="21" t="str">
        <f aca="false">CONCATENATE("[",G27,":",G27-H27+1,"]")</f>
        <v>[4:0]</v>
      </c>
      <c r="K27" s="17" t="s">
        <v>384</v>
      </c>
      <c r="L27" s="17" t="s">
        <v>74</v>
      </c>
      <c r="M27" s="17" t="n">
        <v>0</v>
      </c>
      <c r="N27" s="19" t="s">
        <v>385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customFormat="false" ht="15" hidden="false" customHeight="true" outlineLevel="0" collapsed="false">
      <c r="A28" s="10"/>
      <c r="B28" s="57"/>
      <c r="C28" s="17" t="s">
        <v>386</v>
      </c>
      <c r="D28" s="18" t="n">
        <f aca="false">D$5+QUOTIENT(SUM(H$5:H27),32)*4</f>
        <v>68</v>
      </c>
      <c r="E28" s="22" t="s">
        <v>77</v>
      </c>
      <c r="F28" s="23" t="s">
        <v>78</v>
      </c>
      <c r="G28" s="18" t="n">
        <f aca="false">MOD(G27-H27,32)</f>
        <v>31</v>
      </c>
      <c r="H28" s="20" t="n">
        <v>23</v>
      </c>
      <c r="I28" s="21" t="str">
        <f aca="false">CONCATENATE("[",H28-1,":0]")</f>
        <v>[22:0]</v>
      </c>
      <c r="J28" s="21" t="str">
        <f aca="false">CONCATENATE("[",G28,":",G28-H28+1,"]")</f>
        <v>[31:9]</v>
      </c>
      <c r="K28" s="17" t="s">
        <v>73</v>
      </c>
      <c r="L28" s="17" t="s">
        <v>74</v>
      </c>
      <c r="M28" s="17" t="n">
        <v>0</v>
      </c>
      <c r="N28" s="19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customFormat="false" ht="17.25" hidden="false" customHeight="true" outlineLevel="0" collapsed="false">
      <c r="A29" s="10"/>
      <c r="B29" s="57"/>
      <c r="C29" s="17"/>
      <c r="D29" s="18" t="n">
        <f aca="false">D$5+QUOTIENT(SUM(H$5:H28),32)*4</f>
        <v>68</v>
      </c>
      <c r="E29" s="24" t="s">
        <v>387</v>
      </c>
      <c r="F29" s="17" t="s">
        <v>72</v>
      </c>
      <c r="G29" s="18" t="n">
        <f aca="false">MOD(G28-H28,32)</f>
        <v>8</v>
      </c>
      <c r="H29" s="20" t="n">
        <v>9</v>
      </c>
      <c r="I29" s="21" t="str">
        <f aca="false">CONCATENATE("[",H29-1,":0]")</f>
        <v>[8:0]</v>
      </c>
      <c r="J29" s="21" t="str">
        <f aca="false">CONCATENATE("[",G29,":",G29-H29+1,"]")</f>
        <v>[8:0]</v>
      </c>
      <c r="K29" s="17" t="s">
        <v>73</v>
      </c>
      <c r="L29" s="17" t="s">
        <v>74</v>
      </c>
      <c r="M29" s="17" t="n">
        <v>0</v>
      </c>
      <c r="N29" s="19" t="s">
        <v>388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customFormat="false" ht="15" hidden="false" customHeight="true" outlineLevel="0" collapsed="false">
      <c r="A30" s="10"/>
      <c r="B30" s="57"/>
      <c r="C30" s="18" t="s">
        <v>389</v>
      </c>
      <c r="D30" s="18" t="n">
        <f aca="false">D$5+QUOTIENT(SUM(H$5:H29),32)*4</f>
        <v>72</v>
      </c>
      <c r="E30" s="24" t="s">
        <v>389</v>
      </c>
      <c r="F30" s="17" t="s">
        <v>72</v>
      </c>
      <c r="G30" s="18" t="n">
        <f aca="false">MOD(G29-H29,32)</f>
        <v>31</v>
      </c>
      <c r="H30" s="20" t="n">
        <v>32</v>
      </c>
      <c r="I30" s="21" t="str">
        <f aca="false">CONCATENATE("[",H30-1,":0]")</f>
        <v>[31:0]</v>
      </c>
      <c r="J30" s="21" t="str">
        <f aca="false">CONCATENATE("[",G30,":",G30-H30+1,"]")</f>
        <v>[31:0]</v>
      </c>
      <c r="K30" s="17" t="s">
        <v>85</v>
      </c>
      <c r="L30" s="17" t="s">
        <v>74</v>
      </c>
      <c r="M30" s="17" t="n">
        <v>0</v>
      </c>
      <c r="N30" s="19" t="s">
        <v>390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customFormat="false" ht="15" hidden="false" customHeight="true" outlineLevel="0" collapsed="false">
      <c r="A31" s="10"/>
      <c r="B31" s="57"/>
      <c r="C31" s="18" t="s">
        <v>391</v>
      </c>
      <c r="D31" s="18" t="n">
        <f aca="false">D$5+QUOTIENT(SUM(H$5:H30),32)*4</f>
        <v>76</v>
      </c>
      <c r="E31" s="24" t="s">
        <v>391</v>
      </c>
      <c r="F31" s="17" t="s">
        <v>72</v>
      </c>
      <c r="G31" s="18" t="n">
        <f aca="false">MOD(G30-H30,32)</f>
        <v>31</v>
      </c>
      <c r="H31" s="20" t="n">
        <v>32</v>
      </c>
      <c r="I31" s="21" t="str">
        <f aca="false">CONCATENATE("[",H31-1,":0]")</f>
        <v>[31:0]</v>
      </c>
      <c r="J31" s="21" t="str">
        <f aca="false">CONCATENATE("[",G31,":",G31-H31+1,"]")</f>
        <v>[31:0]</v>
      </c>
      <c r="K31" s="17" t="s">
        <v>85</v>
      </c>
      <c r="L31" s="17" t="s">
        <v>74</v>
      </c>
      <c r="M31" s="17" t="n">
        <v>0</v>
      </c>
      <c r="N31" s="19" t="s">
        <v>392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customFormat="false" ht="17.25" hidden="false" customHeight="true" outlineLevel="0" collapsed="false">
      <c r="A32" s="10"/>
      <c r="B32" s="57"/>
      <c r="C32" s="18" t="s">
        <v>393</v>
      </c>
      <c r="D32" s="18" t="n">
        <f aca="false">D$5+QUOTIENT(SUM(H$5:H31),32)*4</f>
        <v>80</v>
      </c>
      <c r="E32" s="24" t="s">
        <v>393</v>
      </c>
      <c r="F32" s="17" t="s">
        <v>72</v>
      </c>
      <c r="G32" s="18" t="n">
        <f aca="false">MOD(G31-H31,32)</f>
        <v>31</v>
      </c>
      <c r="H32" s="20" t="n">
        <v>28</v>
      </c>
      <c r="I32" s="21" t="str">
        <f aca="false">CONCATENATE("[",H32-1,":0]")</f>
        <v>[27:0]</v>
      </c>
      <c r="J32" s="21" t="str">
        <f aca="false">CONCATENATE("[",G32,":",G32-H32+1,"]")</f>
        <v>[31:4]</v>
      </c>
      <c r="K32" s="17" t="s">
        <v>85</v>
      </c>
      <c r="L32" s="17" t="s">
        <v>74</v>
      </c>
      <c r="M32" s="17" t="n">
        <v>0</v>
      </c>
      <c r="N32" s="19" t="s">
        <v>394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customFormat="false" ht="15" hidden="false" customHeight="true" outlineLevel="0" collapsed="false">
      <c r="A33" s="10"/>
      <c r="B33" s="57"/>
      <c r="C33" s="18"/>
      <c r="D33" s="18" t="n">
        <f aca="false">D$5+QUOTIENT(SUM(H$5:H32),32)*4</f>
        <v>80</v>
      </c>
      <c r="E33" s="22" t="s">
        <v>77</v>
      </c>
      <c r="F33" s="23" t="s">
        <v>78</v>
      </c>
      <c r="G33" s="18" t="n">
        <f aca="false">MOD(G32-H32,32)</f>
        <v>3</v>
      </c>
      <c r="H33" s="20" t="n">
        <v>4</v>
      </c>
      <c r="I33" s="21" t="str">
        <f aca="false">CONCATENATE("[",H33-1,":0]")</f>
        <v>[3:0]</v>
      </c>
      <c r="J33" s="21" t="str">
        <f aca="false">CONCATENATE("[",G33,":",G33-H33+1,"]")</f>
        <v>[3:0]</v>
      </c>
      <c r="K33" s="17" t="s">
        <v>73</v>
      </c>
      <c r="L33" s="17" t="s">
        <v>74</v>
      </c>
      <c r="M33" s="17" t="n">
        <v>0</v>
      </c>
      <c r="N33" s="19" t="s">
        <v>395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customFormat="false" ht="15" hidden="false" customHeight="true" outlineLevel="0" collapsed="false">
      <c r="A34" s="10"/>
      <c r="B34" s="57"/>
      <c r="C34" s="17" t="s">
        <v>396</v>
      </c>
      <c r="D34" s="18" t="n">
        <f aca="false">D$5+QUOTIENT(SUM(H$5:H33),32)*4</f>
        <v>84</v>
      </c>
      <c r="E34" s="22" t="s">
        <v>77</v>
      </c>
      <c r="F34" s="23" t="s">
        <v>78</v>
      </c>
      <c r="G34" s="18" t="n">
        <f aca="false">MOD(G33-H33,32)</f>
        <v>31</v>
      </c>
      <c r="H34" s="20" t="n">
        <v>16</v>
      </c>
      <c r="I34" s="21" t="str">
        <f aca="false">CONCATENATE("[",H34-1,":0]")</f>
        <v>[15:0]</v>
      </c>
      <c r="J34" s="21" t="str">
        <f aca="false">CONCATENATE("[",G34,":",G34-H34+1,"]")</f>
        <v>[31:16]</v>
      </c>
      <c r="K34" s="17" t="s">
        <v>73</v>
      </c>
      <c r="L34" s="17" t="s">
        <v>74</v>
      </c>
      <c r="M34" s="17" t="n">
        <v>0</v>
      </c>
      <c r="N34" s="1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customFormat="false" ht="13.5" hidden="false" customHeight="true" outlineLevel="0" collapsed="false">
      <c r="A35" s="10"/>
      <c r="B35" s="57"/>
      <c r="C35" s="17"/>
      <c r="D35" s="18" t="n">
        <f aca="false">D$5+QUOTIENT(SUM(H$5:H34),32)*4</f>
        <v>84</v>
      </c>
      <c r="E35" s="24" t="s">
        <v>396</v>
      </c>
      <c r="F35" s="17" t="s">
        <v>72</v>
      </c>
      <c r="G35" s="18" t="n">
        <f aca="false">MOD(G34-H34,32)</f>
        <v>15</v>
      </c>
      <c r="H35" s="20" t="n">
        <v>16</v>
      </c>
      <c r="I35" s="21" t="str">
        <f aca="false">CONCATENATE("[",H35-1,":0]")</f>
        <v>[15:0]</v>
      </c>
      <c r="J35" s="21" t="str">
        <f aca="false">CONCATENATE("[",G35,":",G35-H35+1,"]")</f>
        <v>[15:0]</v>
      </c>
      <c r="K35" s="17" t="s">
        <v>85</v>
      </c>
      <c r="L35" s="17" t="s">
        <v>74</v>
      </c>
      <c r="M35" s="17" t="n">
        <v>0</v>
      </c>
      <c r="N35" s="19" t="s">
        <v>397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customFormat="false" ht="15" hidden="false" customHeight="true" outlineLevel="0" collapsed="false">
      <c r="A36" s="10"/>
      <c r="B36" s="57"/>
      <c r="C36" s="17" t="s">
        <v>398</v>
      </c>
      <c r="D36" s="18" t="n">
        <f aca="false">D$5+QUOTIENT(SUM(H$5:H35),32)*4</f>
        <v>88</v>
      </c>
      <c r="E36" s="22" t="s">
        <v>77</v>
      </c>
      <c r="F36" s="23" t="s">
        <v>78</v>
      </c>
      <c r="G36" s="18" t="n">
        <f aca="false">MOD(G35-H35,32)</f>
        <v>31</v>
      </c>
      <c r="H36" s="20" t="n">
        <v>18</v>
      </c>
      <c r="I36" s="21" t="str">
        <f aca="false">CONCATENATE("[",H36-1,":0]")</f>
        <v>[17:0]</v>
      </c>
      <c r="J36" s="21" t="str">
        <f aca="false">CONCATENATE("[",G36,":",G36-H36+1,"]")</f>
        <v>[31:14]</v>
      </c>
      <c r="K36" s="17" t="s">
        <v>73</v>
      </c>
      <c r="L36" s="17" t="s">
        <v>74</v>
      </c>
      <c r="M36" s="17" t="n">
        <v>0</v>
      </c>
      <c r="N36" s="1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customFormat="false" ht="15" hidden="false" customHeight="true" outlineLevel="0" collapsed="false">
      <c r="A37" s="10"/>
      <c r="B37" s="57"/>
      <c r="C37" s="17"/>
      <c r="D37" s="18" t="n">
        <f aca="false">D$5+QUOTIENT(SUM(H$5:H36),32)*4</f>
        <v>88</v>
      </c>
      <c r="E37" s="24" t="s">
        <v>398</v>
      </c>
      <c r="F37" s="17" t="s">
        <v>72</v>
      </c>
      <c r="G37" s="18" t="n">
        <f aca="false">MOD(G36-H36,32)</f>
        <v>13</v>
      </c>
      <c r="H37" s="20" t="n">
        <v>12</v>
      </c>
      <c r="I37" s="21" t="str">
        <f aca="false">CONCATENATE("[",H37-1,":0]")</f>
        <v>[11:0]</v>
      </c>
      <c r="J37" s="21" t="str">
        <f aca="false">CONCATENATE("[",G37,":",G37-H37+1,"]")</f>
        <v>[13:2]</v>
      </c>
      <c r="K37" s="17" t="s">
        <v>85</v>
      </c>
      <c r="L37" s="17" t="s">
        <v>74</v>
      </c>
      <c r="M37" s="17" t="n">
        <v>0</v>
      </c>
      <c r="N37" s="19" t="s">
        <v>399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customFormat="false" ht="13.5" hidden="false" customHeight="true" outlineLevel="0" collapsed="false">
      <c r="A38" s="10"/>
      <c r="B38" s="57"/>
      <c r="C38" s="17"/>
      <c r="D38" s="18" t="n">
        <f aca="false">D$5+QUOTIENT(SUM(H$5:H37),32)*4</f>
        <v>88</v>
      </c>
      <c r="E38" s="22" t="s">
        <v>77</v>
      </c>
      <c r="F38" s="23" t="s">
        <v>78</v>
      </c>
      <c r="G38" s="18" t="n">
        <f aca="false">MOD(G37-H37,32)</f>
        <v>1</v>
      </c>
      <c r="H38" s="20" t="n">
        <v>2</v>
      </c>
      <c r="I38" s="21" t="str">
        <f aca="false">CONCATENATE("[",H38-1,":0]")</f>
        <v>[1:0]</v>
      </c>
      <c r="J38" s="21" t="str">
        <f aca="false">CONCATENATE("[",G38,":",G38-H38+1,"]")</f>
        <v>[1:0]</v>
      </c>
      <c r="K38" s="17" t="s">
        <v>73</v>
      </c>
      <c r="L38" s="17" t="s">
        <v>74</v>
      </c>
      <c r="M38" s="17" t="n">
        <v>0</v>
      </c>
      <c r="N38" s="1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15" hidden="false" customHeight="true" outlineLevel="0" collapsed="false">
      <c r="A39" s="10"/>
      <c r="B39" s="57"/>
      <c r="C39" s="17" t="s">
        <v>400</v>
      </c>
      <c r="D39" s="18" t="n">
        <f aca="false">D$5+QUOTIENT(SUM(H$5:H38),32)*4</f>
        <v>92</v>
      </c>
      <c r="E39" s="22" t="s">
        <v>77</v>
      </c>
      <c r="F39" s="23" t="s">
        <v>78</v>
      </c>
      <c r="G39" s="18" t="n">
        <f aca="false">MOD(G38-H38,32)</f>
        <v>31</v>
      </c>
      <c r="H39" s="20" t="n">
        <v>16</v>
      </c>
      <c r="I39" s="21" t="str">
        <f aca="false">CONCATENATE("[",H39-1,":0]")</f>
        <v>[15:0]</v>
      </c>
      <c r="J39" s="21" t="str">
        <f aca="false">CONCATENATE("[",G39,":",G39-H39+1,"]")</f>
        <v>[31:16]</v>
      </c>
      <c r="K39" s="17" t="s">
        <v>73</v>
      </c>
      <c r="L39" s="17" t="s">
        <v>74</v>
      </c>
      <c r="M39" s="17" t="n">
        <v>0</v>
      </c>
      <c r="N39" s="1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customFormat="false" ht="13.5" hidden="false" customHeight="true" outlineLevel="0" collapsed="false">
      <c r="A40" s="10"/>
      <c r="B40" s="57"/>
      <c r="C40" s="17"/>
      <c r="D40" s="18" t="n">
        <f aca="false">D$5+QUOTIENT(SUM(H$5:H39),32)*4</f>
        <v>92</v>
      </c>
      <c r="E40" s="24" t="s">
        <v>400</v>
      </c>
      <c r="F40" s="17" t="s">
        <v>72</v>
      </c>
      <c r="G40" s="18" t="n">
        <f aca="false">MOD(G39-H39,32)</f>
        <v>15</v>
      </c>
      <c r="H40" s="20" t="n">
        <v>16</v>
      </c>
      <c r="I40" s="21" t="str">
        <f aca="false">CONCATENATE("[",H40-1,":0]")</f>
        <v>[15:0]</v>
      </c>
      <c r="J40" s="21" t="str">
        <f aca="false">CONCATENATE("[",G40,":",G40-H40+1,"]")</f>
        <v>[15:0]</v>
      </c>
      <c r="K40" s="17" t="s">
        <v>384</v>
      </c>
      <c r="L40" s="17" t="s">
        <v>74</v>
      </c>
      <c r="M40" s="17" t="n">
        <v>0</v>
      </c>
      <c r="N40" s="19" t="s">
        <v>401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15" hidden="false" customHeight="true" outlineLevel="0" collapsed="false">
      <c r="A41" s="10"/>
      <c r="B41" s="57"/>
      <c r="C41" s="17" t="s">
        <v>402</v>
      </c>
      <c r="D41" s="18" t="n">
        <f aca="false">D$5+QUOTIENT(SUM(H$5:H40),32)*4</f>
        <v>96</v>
      </c>
      <c r="E41" s="22" t="s">
        <v>77</v>
      </c>
      <c r="F41" s="23" t="s">
        <v>78</v>
      </c>
      <c r="G41" s="18" t="n">
        <f aca="false">MOD(G40-H40,32)</f>
        <v>31</v>
      </c>
      <c r="H41" s="20" t="n">
        <v>31</v>
      </c>
      <c r="I41" s="21" t="str">
        <f aca="false">CONCATENATE("[",H41-1,":0]")</f>
        <v>[30:0]</v>
      </c>
      <c r="J41" s="21" t="str">
        <f aca="false">CONCATENATE("[",G41,":",G41-H41+1,"]")</f>
        <v>[31:1]</v>
      </c>
      <c r="K41" s="17" t="s">
        <v>73</v>
      </c>
      <c r="L41" s="17" t="s">
        <v>74</v>
      </c>
      <c r="M41" s="17" t="n">
        <v>0</v>
      </c>
      <c r="N41" s="1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3.5" hidden="false" customHeight="true" outlineLevel="0" collapsed="false">
      <c r="A42" s="10"/>
      <c r="B42" s="57"/>
      <c r="C42" s="17"/>
      <c r="D42" s="18" t="n">
        <f aca="false">D$5+QUOTIENT(SUM(H$5:H41),32)*4</f>
        <v>96</v>
      </c>
      <c r="E42" s="24" t="s">
        <v>403</v>
      </c>
      <c r="F42" s="17" t="s">
        <v>72</v>
      </c>
      <c r="G42" s="18" t="n">
        <f aca="false">MOD(G41-H41,32)</f>
        <v>0</v>
      </c>
      <c r="H42" s="20" t="n">
        <v>1</v>
      </c>
      <c r="I42" s="21" t="str">
        <f aca="false">CONCATENATE("[",H42-1,":0]")</f>
        <v>[0:0]</v>
      </c>
      <c r="J42" s="21" t="str">
        <f aca="false">CONCATENATE("[",G42,":",G42-H42+1,"]")</f>
        <v>[0:0]</v>
      </c>
      <c r="K42" s="17" t="s">
        <v>73</v>
      </c>
      <c r="L42" s="17" t="s">
        <v>74</v>
      </c>
      <c r="M42" s="17" t="n">
        <v>0</v>
      </c>
      <c r="N42" s="19" t="s">
        <v>404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5" hidden="false" customHeight="true" outlineLevel="0" collapsed="false">
      <c r="A43" s="10"/>
      <c r="B43" s="57"/>
      <c r="C43" s="17" t="s">
        <v>405</v>
      </c>
      <c r="D43" s="18" t="n">
        <f aca="false">D$5+QUOTIENT(SUM(H$5:H42),32)*4</f>
        <v>100</v>
      </c>
      <c r="E43" s="22" t="s">
        <v>77</v>
      </c>
      <c r="F43" s="23" t="s">
        <v>78</v>
      </c>
      <c r="G43" s="18" t="n">
        <f aca="false">MOD(G42-H42,32)</f>
        <v>31</v>
      </c>
      <c r="H43" s="20" t="n">
        <v>29</v>
      </c>
      <c r="I43" s="21" t="str">
        <f aca="false">CONCATENATE("[",H43-1,":0]")</f>
        <v>[28:0]</v>
      </c>
      <c r="J43" s="21" t="str">
        <f aca="false">CONCATENATE("[",G43,":",G43-H43+1,"]")</f>
        <v>[31:3]</v>
      </c>
      <c r="K43" s="17" t="s">
        <v>73</v>
      </c>
      <c r="L43" s="17" t="s">
        <v>74</v>
      </c>
      <c r="M43" s="17" t="n">
        <v>0</v>
      </c>
      <c r="N43" s="1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60" hidden="false" customHeight="true" outlineLevel="0" collapsed="false">
      <c r="A44" s="10"/>
      <c r="B44" s="57"/>
      <c r="C44" s="17"/>
      <c r="D44" s="18" t="n">
        <f aca="false">D$5+QUOTIENT(SUM(H$5:H43),32)*4</f>
        <v>100</v>
      </c>
      <c r="E44" s="24" t="s">
        <v>406</v>
      </c>
      <c r="F44" s="17" t="s">
        <v>72</v>
      </c>
      <c r="G44" s="18" t="n">
        <f aca="false">MOD(G43-H43,32)</f>
        <v>2</v>
      </c>
      <c r="H44" s="20" t="n">
        <v>3</v>
      </c>
      <c r="I44" s="21" t="str">
        <f aca="false">CONCATENATE("[",H44-1,":0]")</f>
        <v>[2:0]</v>
      </c>
      <c r="J44" s="21" t="str">
        <f aca="false">CONCATENATE("[",G44,":",G44-H44+1,"]")</f>
        <v>[2:0]</v>
      </c>
      <c r="K44" s="17" t="s">
        <v>85</v>
      </c>
      <c r="L44" s="17" t="s">
        <v>74</v>
      </c>
      <c r="M44" s="17" t="n">
        <v>4</v>
      </c>
      <c r="N44" s="19" t="s">
        <v>407</v>
      </c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15" hidden="false" customHeight="true" outlineLevel="0" collapsed="false">
      <c r="A45" s="10"/>
      <c r="B45" s="57"/>
      <c r="C45" s="17" t="s">
        <v>408</v>
      </c>
      <c r="D45" s="18" t="n">
        <f aca="false">D$5+QUOTIENT(SUM(H$5:H44),32)*4</f>
        <v>104</v>
      </c>
      <c r="E45" s="22" t="s">
        <v>77</v>
      </c>
      <c r="F45" s="23" t="s">
        <v>78</v>
      </c>
      <c r="G45" s="18" t="n">
        <f aca="false">MOD(G44-H44,32)</f>
        <v>31</v>
      </c>
      <c r="H45" s="20" t="n">
        <v>31</v>
      </c>
      <c r="I45" s="21" t="str">
        <f aca="false">CONCATENATE("[",H45-1,":0]")</f>
        <v>[30:0]</v>
      </c>
      <c r="J45" s="21" t="str">
        <f aca="false">CONCATENATE("[",G45,":",G45-H45+1,"]")</f>
        <v>[31:1]</v>
      </c>
      <c r="K45" s="17" t="s">
        <v>73</v>
      </c>
      <c r="L45" s="17" t="s">
        <v>74</v>
      </c>
      <c r="M45" s="17" t="n">
        <v>0</v>
      </c>
      <c r="N45" s="1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13.5" hidden="false" customHeight="true" outlineLevel="0" collapsed="false">
      <c r="A46" s="10"/>
      <c r="B46" s="57"/>
      <c r="C46" s="17"/>
      <c r="D46" s="18" t="n">
        <f aca="false">D$5+QUOTIENT(SUM(H$5:H45),32)*4</f>
        <v>104</v>
      </c>
      <c r="E46" s="24" t="s">
        <v>408</v>
      </c>
      <c r="F46" s="17" t="s">
        <v>72</v>
      </c>
      <c r="G46" s="18" t="n">
        <f aca="false">MOD(G45-H45,32)</f>
        <v>0</v>
      </c>
      <c r="H46" s="20" t="n">
        <v>1</v>
      </c>
      <c r="I46" s="21" t="str">
        <f aca="false">CONCATENATE("[",H46-1,":0]")</f>
        <v>[0:0]</v>
      </c>
      <c r="J46" s="21" t="str">
        <f aca="false">CONCATENATE("[",G46,":",G46-H46+1,"]")</f>
        <v>[0:0]</v>
      </c>
      <c r="K46" s="17" t="s">
        <v>73</v>
      </c>
      <c r="L46" s="17" t="s">
        <v>74</v>
      </c>
      <c r="M46" s="17" t="n">
        <v>0</v>
      </c>
      <c r="N46" s="19" t="s">
        <v>409</v>
      </c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customFormat="false" ht="15" hidden="false" customHeight="true" outlineLevel="0" collapsed="false">
      <c r="A47" s="10"/>
      <c r="B47" s="57"/>
      <c r="C47" s="17" t="s">
        <v>410</v>
      </c>
      <c r="D47" s="18" t="n">
        <f aca="false">D$5+QUOTIENT(SUM(H$5:H46),32)*4</f>
        <v>108</v>
      </c>
      <c r="E47" s="22" t="s">
        <v>77</v>
      </c>
      <c r="F47" s="23" t="s">
        <v>78</v>
      </c>
      <c r="G47" s="18" t="n">
        <f aca="false">MOD(G46-H46,32)</f>
        <v>31</v>
      </c>
      <c r="H47" s="20" t="n">
        <v>23</v>
      </c>
      <c r="I47" s="21" t="str">
        <f aca="false">CONCATENATE("[",H47-1,":0]")</f>
        <v>[22:0]</v>
      </c>
      <c r="J47" s="21" t="str">
        <f aca="false">CONCATENATE("[",G47,":",G47-H47+1,"]")</f>
        <v>[31:9]</v>
      </c>
      <c r="K47" s="17" t="s">
        <v>73</v>
      </c>
      <c r="L47" s="17" t="s">
        <v>74</v>
      </c>
      <c r="M47" s="17" t="n">
        <v>0</v>
      </c>
      <c r="N47" s="1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customFormat="false" ht="13.5" hidden="false" customHeight="true" outlineLevel="0" collapsed="false">
      <c r="A48" s="10"/>
      <c r="B48" s="57"/>
      <c r="C48" s="17"/>
      <c r="D48" s="18" t="n">
        <f aca="false">D$5+QUOTIENT(SUM(H$5:H47),32)*4</f>
        <v>108</v>
      </c>
      <c r="E48" s="24" t="s">
        <v>411</v>
      </c>
      <c r="F48" s="17" t="s">
        <v>72</v>
      </c>
      <c r="G48" s="18" t="n">
        <f aca="false">MOD(G47-H47,32)</f>
        <v>8</v>
      </c>
      <c r="H48" s="20" t="n">
        <v>9</v>
      </c>
      <c r="I48" s="21" t="str">
        <f aca="false">CONCATENATE("[",H48-1,":0]")</f>
        <v>[8:0]</v>
      </c>
      <c r="J48" s="21" t="str">
        <f aca="false">CONCATENATE("[",G48,":",G48-H48+1,"]")</f>
        <v>[8:0]</v>
      </c>
      <c r="K48" s="17" t="s">
        <v>85</v>
      </c>
      <c r="L48" s="17" t="s">
        <v>74</v>
      </c>
      <c r="M48" s="17" t="n">
        <v>100</v>
      </c>
      <c r="N48" s="19" t="s">
        <v>412</v>
      </c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customFormat="false" ht="15" hidden="false" customHeight="true" outlineLevel="0" collapsed="false">
      <c r="A49" s="10"/>
      <c r="B49" s="57"/>
      <c r="C49" s="17" t="s">
        <v>413</v>
      </c>
      <c r="D49" s="18" t="n">
        <f aca="false">D$5+QUOTIENT(SUM(H$5:H48),32)*4</f>
        <v>112</v>
      </c>
      <c r="E49" s="24" t="s">
        <v>77</v>
      </c>
      <c r="F49" s="23" t="s">
        <v>78</v>
      </c>
      <c r="G49" s="18" t="n">
        <f aca="false">MOD(G48-H48,32)</f>
        <v>31</v>
      </c>
      <c r="H49" s="20" t="n">
        <v>23</v>
      </c>
      <c r="I49" s="21" t="str">
        <f aca="false">CONCATENATE("[",H49-1,":0]")</f>
        <v>[22:0]</v>
      </c>
      <c r="J49" s="21" t="str">
        <f aca="false">CONCATENATE("[",G49,":",G49-H49+1,"]")</f>
        <v>[31:9]</v>
      </c>
      <c r="K49" s="17" t="s">
        <v>73</v>
      </c>
      <c r="L49" s="17" t="s">
        <v>74</v>
      </c>
      <c r="M49" s="17" t="n">
        <v>0</v>
      </c>
      <c r="N49" s="1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customFormat="false" ht="13.5" hidden="false" customHeight="true" outlineLevel="0" collapsed="false">
      <c r="A50" s="10"/>
      <c r="B50" s="57"/>
      <c r="C50" s="17"/>
      <c r="D50" s="18" t="n">
        <f aca="false">D$5+QUOTIENT(SUM(H$5:H49),32)*4</f>
        <v>112</v>
      </c>
      <c r="E50" s="24" t="s">
        <v>414</v>
      </c>
      <c r="F50" s="17" t="s">
        <v>72</v>
      </c>
      <c r="G50" s="18" t="n">
        <f aca="false">MOD(G49-H49,32)</f>
        <v>8</v>
      </c>
      <c r="H50" s="20" t="n">
        <v>9</v>
      </c>
      <c r="I50" s="21" t="str">
        <f aca="false">CONCATENATE("[",H50-1,":0]")</f>
        <v>[8:0]</v>
      </c>
      <c r="J50" s="21" t="str">
        <f aca="false">CONCATENATE("[",G50,":",G50-H50+1,"]")</f>
        <v>[8:0]</v>
      </c>
      <c r="K50" s="17" t="s">
        <v>85</v>
      </c>
      <c r="L50" s="17" t="s">
        <v>74</v>
      </c>
      <c r="M50" s="17" t="n">
        <v>100</v>
      </c>
      <c r="N50" s="19" t="s">
        <v>415</v>
      </c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customFormat="false" ht="15" hidden="false" customHeight="true" outlineLevel="0" collapsed="false">
      <c r="A51" s="10"/>
      <c r="B51" s="57"/>
      <c r="C51" s="17" t="s">
        <v>416</v>
      </c>
      <c r="D51" s="18" t="n">
        <f aca="false">D$5+QUOTIENT(SUM(H$5:H50),32)*4</f>
        <v>116</v>
      </c>
      <c r="E51" s="22" t="s">
        <v>77</v>
      </c>
      <c r="F51" s="23" t="s">
        <v>78</v>
      </c>
      <c r="G51" s="18" t="n">
        <f aca="false">MOD(G50-H50,32)</f>
        <v>31</v>
      </c>
      <c r="H51" s="20" t="n">
        <v>28</v>
      </c>
      <c r="I51" s="21" t="str">
        <f aca="false">CONCATENATE("[",H51-1,":0]")</f>
        <v>[27:0]</v>
      </c>
      <c r="J51" s="21" t="str">
        <f aca="false">CONCATENATE("[",G51,":",G51-H51+1,"]")</f>
        <v>[31:4]</v>
      </c>
      <c r="K51" s="17" t="s">
        <v>73</v>
      </c>
      <c r="L51" s="17" t="s">
        <v>74</v>
      </c>
      <c r="M51" s="17" t="n">
        <v>0</v>
      </c>
      <c r="N51" s="1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customFormat="false" ht="13.5" hidden="false" customHeight="true" outlineLevel="0" collapsed="false">
      <c r="A52" s="10"/>
      <c r="B52" s="57"/>
      <c r="C52" s="17"/>
      <c r="D52" s="18" t="n">
        <f aca="false">D$5+QUOTIENT(SUM(H$5:H51),32)*4</f>
        <v>116</v>
      </c>
      <c r="E52" s="24" t="s">
        <v>417</v>
      </c>
      <c r="F52" s="17" t="s">
        <v>72</v>
      </c>
      <c r="G52" s="18" t="n">
        <f aca="false">MOD(G51-H51,32)</f>
        <v>3</v>
      </c>
      <c r="H52" s="20" t="n">
        <v>4</v>
      </c>
      <c r="I52" s="21" t="str">
        <f aca="false">CONCATENATE("[",H52-1,":0]")</f>
        <v>[3:0]</v>
      </c>
      <c r="J52" s="21" t="str">
        <f aca="false">CONCATENATE("[",G52,":",G52-H52+1,"]")</f>
        <v>[3:0]</v>
      </c>
      <c r="K52" s="17" t="s">
        <v>85</v>
      </c>
      <c r="L52" s="17" t="s">
        <v>74</v>
      </c>
      <c r="M52" s="17" t="s">
        <v>418</v>
      </c>
      <c r="N52" s="19" t="s">
        <v>419</v>
      </c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customFormat="false" ht="15" hidden="false" customHeight="true" outlineLevel="0" collapsed="false">
      <c r="A53" s="10"/>
      <c r="B53" s="57"/>
      <c r="C53" s="17" t="s">
        <v>420</v>
      </c>
      <c r="D53" s="18" t="n">
        <f aca="false">D$5+QUOTIENT(SUM(H$5:H52),32)*4</f>
        <v>120</v>
      </c>
      <c r="E53" s="22" t="s">
        <v>77</v>
      </c>
      <c r="F53" s="23" t="s">
        <v>78</v>
      </c>
      <c r="G53" s="18" t="n">
        <f aca="false">MOD(G52-H52,32)</f>
        <v>31</v>
      </c>
      <c r="H53" s="20" t="n">
        <v>28</v>
      </c>
      <c r="I53" s="21" t="str">
        <f aca="false">CONCATENATE("[",H53-1,":0]")</f>
        <v>[27:0]</v>
      </c>
      <c r="J53" s="21" t="str">
        <f aca="false">CONCATENATE("[",G53,":",G53-H53+1,"]")</f>
        <v>[31:4]</v>
      </c>
      <c r="K53" s="17" t="s">
        <v>73</v>
      </c>
      <c r="L53" s="17" t="s">
        <v>74</v>
      </c>
      <c r="M53" s="17" t="n">
        <v>0</v>
      </c>
      <c r="N53" s="19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Format="false" ht="13.5" hidden="false" customHeight="true" outlineLevel="0" collapsed="false">
      <c r="A54" s="10"/>
      <c r="B54" s="57"/>
      <c r="C54" s="17"/>
      <c r="D54" s="18" t="n">
        <f aca="false">D$5+QUOTIENT(SUM(H$5:H53),32)*4</f>
        <v>120</v>
      </c>
      <c r="E54" s="24" t="s">
        <v>421</v>
      </c>
      <c r="F54" s="17" t="s">
        <v>72</v>
      </c>
      <c r="G54" s="18" t="n">
        <f aca="false">MOD(G53-H53,32)</f>
        <v>3</v>
      </c>
      <c r="H54" s="20" t="n">
        <v>4</v>
      </c>
      <c r="I54" s="21" t="str">
        <f aca="false">CONCATENATE("[",H54-1,":0]")</f>
        <v>[3:0]</v>
      </c>
      <c r="J54" s="21" t="str">
        <f aca="false">CONCATENATE("[",G54,":",G54-H54+1,"]")</f>
        <v>[3:0]</v>
      </c>
      <c r="K54" s="17" t="s">
        <v>85</v>
      </c>
      <c r="L54" s="17" t="s">
        <v>74</v>
      </c>
      <c r="M54" s="17" t="s">
        <v>418</v>
      </c>
      <c r="N54" s="19" t="s">
        <v>422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customFormat="false" ht="15" hidden="false" customHeight="true" outlineLevel="0" collapsed="false">
      <c r="A55" s="10"/>
      <c r="B55" s="57"/>
      <c r="C55" s="17" t="s">
        <v>423</v>
      </c>
      <c r="D55" s="18" t="n">
        <f aca="false">D$5+QUOTIENT(SUM(H$5:H54),32)*4</f>
        <v>124</v>
      </c>
      <c r="E55" s="22" t="s">
        <v>77</v>
      </c>
      <c r="F55" s="23" t="s">
        <v>78</v>
      </c>
      <c r="G55" s="18" t="n">
        <f aca="false">MOD(G54-H54,32)</f>
        <v>31</v>
      </c>
      <c r="H55" s="20" t="n">
        <v>31</v>
      </c>
      <c r="I55" s="21" t="str">
        <f aca="false">CONCATENATE("[",H55-1,":0]")</f>
        <v>[30:0]</v>
      </c>
      <c r="J55" s="21" t="str">
        <f aca="false">CONCATENATE("[",G55,":",G55-H55+1,"]")</f>
        <v>[31:1]</v>
      </c>
      <c r="K55" s="17" t="s">
        <v>73</v>
      </c>
      <c r="L55" s="17" t="s">
        <v>74</v>
      </c>
      <c r="M55" s="17" t="n">
        <v>0</v>
      </c>
      <c r="N55" s="19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customFormat="false" ht="17.25" hidden="false" customHeight="true" outlineLevel="0" collapsed="false">
      <c r="A56" s="10"/>
      <c r="B56" s="57"/>
      <c r="C56" s="17"/>
      <c r="D56" s="18" t="n">
        <f aca="false">D$5+QUOTIENT(SUM(H$5:H55),32)*4</f>
        <v>124</v>
      </c>
      <c r="E56" s="24" t="s">
        <v>424</v>
      </c>
      <c r="F56" s="17" t="s">
        <v>72</v>
      </c>
      <c r="G56" s="18" t="n">
        <f aca="false">MOD(G55-H55,32)</f>
        <v>0</v>
      </c>
      <c r="H56" s="20" t="n">
        <v>1</v>
      </c>
      <c r="I56" s="21" t="str">
        <f aca="false">CONCATENATE("[",H56-1,":0]")</f>
        <v>[0:0]</v>
      </c>
      <c r="J56" s="21" t="str">
        <f aca="false">CONCATENATE("[",G56,":",G56-H56+1,"]")</f>
        <v>[0:0]</v>
      </c>
      <c r="K56" s="17" t="s">
        <v>85</v>
      </c>
      <c r="L56" s="17" t="s">
        <v>74</v>
      </c>
      <c r="M56" s="17" t="n">
        <v>1</v>
      </c>
      <c r="N56" s="19" t="s">
        <v>425</v>
      </c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customFormat="false" ht="13.5" hidden="false" customHeight="true" outlineLevel="0" collapsed="false">
      <c r="A57" s="46"/>
      <c r="B57" s="57"/>
      <c r="C57" s="17" t="s">
        <v>426</v>
      </c>
      <c r="D57" s="18" t="n">
        <f aca="false">D$5+QUOTIENT(SUM(H$5:H56),32)*4</f>
        <v>128</v>
      </c>
      <c r="E57" s="22" t="s">
        <v>77</v>
      </c>
      <c r="F57" s="23" t="s">
        <v>78</v>
      </c>
      <c r="G57" s="18" t="n">
        <f aca="false">MOD(G56-H56,32)</f>
        <v>31</v>
      </c>
      <c r="H57" s="20" t="n">
        <v>28</v>
      </c>
      <c r="I57" s="21" t="str">
        <f aca="false">CONCATENATE("[",H57-1,":0]")</f>
        <v>[27:0]</v>
      </c>
      <c r="J57" s="21" t="str">
        <f aca="false">CONCATENATE("[",G57,":",G57-H57+1,"]")</f>
        <v>[31:4]</v>
      </c>
      <c r="K57" s="17" t="s">
        <v>73</v>
      </c>
      <c r="L57" s="17" t="s">
        <v>74</v>
      </c>
      <c r="M57" s="17" t="n">
        <v>0</v>
      </c>
      <c r="N57" s="19"/>
      <c r="O57" s="10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customFormat="false" ht="13.5" hidden="false" customHeight="true" outlineLevel="0" collapsed="false">
      <c r="A58" s="46"/>
      <c r="B58" s="57"/>
      <c r="C58" s="17"/>
      <c r="D58" s="18" t="n">
        <f aca="false">D$5+QUOTIENT(SUM(H$5:H56),32)*4</f>
        <v>128</v>
      </c>
      <c r="E58" s="24" t="s">
        <v>427</v>
      </c>
      <c r="F58" s="17" t="s">
        <v>72</v>
      </c>
      <c r="G58" s="18" t="n">
        <f aca="false">MOD(G57-H57,32)</f>
        <v>3</v>
      </c>
      <c r="H58" s="20" t="n">
        <v>4</v>
      </c>
      <c r="I58" s="21" t="str">
        <f aca="false">CONCATENATE("[",H58-1,":0]")</f>
        <v>[3:0]</v>
      </c>
      <c r="J58" s="21" t="str">
        <f aca="false">CONCATENATE("[",G58,":",G58-H58+1,"]")</f>
        <v>[3:0]</v>
      </c>
      <c r="K58" s="17" t="s">
        <v>85</v>
      </c>
      <c r="L58" s="17" t="s">
        <v>74</v>
      </c>
      <c r="M58" s="17" t="n">
        <v>0</v>
      </c>
      <c r="N58" s="19" t="s">
        <v>428</v>
      </c>
      <c r="O58" s="10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customFormat="false" ht="13.5" hidden="false" customHeight="true" outlineLevel="0" collapsed="false">
      <c r="A59" s="46"/>
      <c r="B59" s="57"/>
      <c r="C59" s="17" t="s">
        <v>429</v>
      </c>
      <c r="D59" s="18" t="n">
        <f aca="false">D$5+QUOTIENT(SUM(H$5:H58),32)*4</f>
        <v>132</v>
      </c>
      <c r="E59" s="24" t="s">
        <v>77</v>
      </c>
      <c r="F59" s="23" t="s">
        <v>78</v>
      </c>
      <c r="G59" s="18" t="n">
        <f aca="false">MOD(G58-H58,32)</f>
        <v>31</v>
      </c>
      <c r="H59" s="20" t="n">
        <v>28</v>
      </c>
      <c r="I59" s="21" t="str">
        <f aca="false">CONCATENATE("[",H59-1,":0]")</f>
        <v>[27:0]</v>
      </c>
      <c r="J59" s="21" t="str">
        <f aca="false">CONCATENATE("[",G59,":",G59-H59+1,"]")</f>
        <v>[31:4]</v>
      </c>
      <c r="K59" s="17" t="s">
        <v>73</v>
      </c>
      <c r="L59" s="17" t="s">
        <v>74</v>
      </c>
      <c r="M59" s="17" t="n">
        <v>0</v>
      </c>
      <c r="N59" s="19"/>
      <c r="O59" s="10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customFormat="false" ht="13.5" hidden="false" customHeight="true" outlineLevel="0" collapsed="false">
      <c r="A60" s="46"/>
      <c r="B60" s="57"/>
      <c r="C60" s="17"/>
      <c r="D60" s="18" t="n">
        <f aca="false">D$5+QUOTIENT(SUM(H$5:H58),32)*4</f>
        <v>132</v>
      </c>
      <c r="E60" s="24" t="s">
        <v>430</v>
      </c>
      <c r="F60" s="17" t="s">
        <v>72</v>
      </c>
      <c r="G60" s="18" t="n">
        <f aca="false">MOD(G59-H59,32)</f>
        <v>3</v>
      </c>
      <c r="H60" s="20" t="n">
        <v>4</v>
      </c>
      <c r="I60" s="21" t="str">
        <f aca="false">CONCATENATE("[",H60-1,":0]")</f>
        <v>[3:0]</v>
      </c>
      <c r="J60" s="21" t="str">
        <f aca="false">CONCATENATE("[",G60,":",G60-H60+1,"]")</f>
        <v>[3:0]</v>
      </c>
      <c r="K60" s="17" t="s">
        <v>85</v>
      </c>
      <c r="L60" s="17" t="s">
        <v>74</v>
      </c>
      <c r="M60" s="17" t="n">
        <v>0</v>
      </c>
      <c r="N60" s="19" t="s">
        <v>431</v>
      </c>
      <c r="O60" s="10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customFormat="false" ht="13.5" hidden="false" customHeight="true" outlineLevel="0" collapsed="false">
      <c r="A61" s="46"/>
      <c r="B61" s="57"/>
      <c r="C61" s="17" t="s">
        <v>432</v>
      </c>
      <c r="D61" s="18" t="n">
        <f aca="false">D$5+QUOTIENT(SUM(H$5:H60),32)*4</f>
        <v>136</v>
      </c>
      <c r="E61" s="24" t="s">
        <v>77</v>
      </c>
      <c r="F61" s="23" t="s">
        <v>78</v>
      </c>
      <c r="G61" s="18" t="n">
        <f aca="false">MOD(G60-H60,32)</f>
        <v>31</v>
      </c>
      <c r="H61" s="20" t="n">
        <v>31</v>
      </c>
      <c r="I61" s="21" t="str">
        <f aca="false">CONCATENATE("[",H61-1,":0]")</f>
        <v>[30:0]</v>
      </c>
      <c r="J61" s="21" t="str">
        <f aca="false">CONCATENATE("[",G61,":",G61-H61+1,"]")</f>
        <v>[31:1]</v>
      </c>
      <c r="K61" s="17" t="s">
        <v>73</v>
      </c>
      <c r="L61" s="17" t="s">
        <v>74</v>
      </c>
      <c r="M61" s="17" t="n">
        <v>0</v>
      </c>
      <c r="N61" s="19"/>
      <c r="O61" s="10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customFormat="false" ht="13.5" hidden="false" customHeight="true" outlineLevel="0" collapsed="false">
      <c r="A62" s="46"/>
      <c r="B62" s="57"/>
      <c r="C62" s="17"/>
      <c r="D62" s="18" t="n">
        <f aca="false">D$5+QUOTIENT(SUM(H$5:H61),32)*4</f>
        <v>136</v>
      </c>
      <c r="E62" s="24" t="s">
        <v>433</v>
      </c>
      <c r="F62" s="17" t="s">
        <v>72</v>
      </c>
      <c r="G62" s="18" t="n">
        <f aca="false">MOD(G61-H61,32)</f>
        <v>0</v>
      </c>
      <c r="H62" s="20" t="n">
        <v>1</v>
      </c>
      <c r="I62" s="21" t="str">
        <f aca="false">CONCATENATE("[",H62-1,":0]")</f>
        <v>[0:0]</v>
      </c>
      <c r="J62" s="21" t="str">
        <f aca="false">CONCATENATE("[",G62,":",G62-H62+1,"]")</f>
        <v>[0:0]</v>
      </c>
      <c r="K62" s="17" t="s">
        <v>85</v>
      </c>
      <c r="L62" s="17" t="s">
        <v>74</v>
      </c>
      <c r="M62" s="17" t="n">
        <v>0</v>
      </c>
      <c r="N62" s="19" t="s">
        <v>434</v>
      </c>
      <c r="O62" s="10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customFormat="false" ht="13.5" hidden="false" customHeight="true" outlineLevel="0" collapsed="false">
      <c r="A63" s="46"/>
      <c r="B63" s="57"/>
      <c r="C63" s="17" t="s">
        <v>435</v>
      </c>
      <c r="D63" s="18" t="n">
        <f aca="false">D$5+QUOTIENT(SUM(H$5:H62),32)*4</f>
        <v>140</v>
      </c>
      <c r="E63" s="24" t="s">
        <v>436</v>
      </c>
      <c r="F63" s="17" t="s">
        <v>72</v>
      </c>
      <c r="G63" s="18" t="n">
        <f aca="false">MOD(G62-H62,32)</f>
        <v>31</v>
      </c>
      <c r="H63" s="20" t="n">
        <v>32</v>
      </c>
      <c r="I63" s="21" t="str">
        <f aca="false">CONCATENATE("[",H63-1,":0]")</f>
        <v>[31:0]</v>
      </c>
      <c r="J63" s="21" t="str">
        <f aca="false">CONCATENATE("[",G63,":",G63-H63+1,"]")</f>
        <v>[31:0]</v>
      </c>
      <c r="K63" s="17" t="s">
        <v>85</v>
      </c>
      <c r="L63" s="17" t="s">
        <v>74</v>
      </c>
      <c r="M63" s="17" t="n">
        <v>0</v>
      </c>
      <c r="N63" s="19" t="s">
        <v>437</v>
      </c>
      <c r="O63" s="10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7.25" hidden="false" customHeight="true" outlineLevel="0" collapsed="false"/>
    <row r="258" customFormat="false" ht="17.25" hidden="false" customHeight="true" outlineLevel="0" collapsed="false"/>
    <row r="259" customFormat="false" ht="17.25" hidden="false" customHeight="true" outlineLevel="0" collapsed="false"/>
    <row r="260" customFormat="false" ht="17.25" hidden="false" customHeight="true" outlineLevel="0" collapsed="false"/>
    <row r="261" customFormat="false" ht="17.25" hidden="false" customHeight="true" outlineLevel="0" collapsed="false"/>
    <row r="262" customFormat="false" ht="17.25" hidden="false" customHeight="true" outlineLevel="0" collapsed="false"/>
    <row r="263" customFormat="false" ht="17.25" hidden="false" customHeight="true" outlineLevel="0" collapsed="false"/>
    <row r="264" customFormat="false" ht="17.25" hidden="false" customHeight="true" outlineLevel="0" collapsed="false"/>
    <row r="265" customFormat="false" ht="17.25" hidden="false" customHeight="true" outlineLevel="0" collapsed="false"/>
    <row r="266" customFormat="false" ht="17.25" hidden="false" customHeight="true" outlineLevel="0" collapsed="false"/>
    <row r="267" customFormat="false" ht="17.25" hidden="false" customHeight="true" outlineLevel="0" collapsed="false"/>
    <row r="268" customFormat="false" ht="17.25" hidden="false" customHeight="true" outlineLevel="0" collapsed="false"/>
    <row r="269" customFormat="false" ht="17.25" hidden="false" customHeight="true" outlineLevel="0" collapsed="false"/>
    <row r="270" customFormat="false" ht="17.25" hidden="false" customHeight="true" outlineLevel="0" collapsed="false"/>
    <row r="271" customFormat="false" ht="17.25" hidden="false" customHeight="true" outlineLevel="0" collapsed="false"/>
    <row r="272" customFormat="false" ht="17.25" hidden="false" customHeight="true" outlineLevel="0" collapsed="false"/>
    <row r="273" customFormat="false" ht="17.25" hidden="false" customHeight="true" outlineLevel="0" collapsed="false"/>
    <row r="274" customFormat="false" ht="17.25" hidden="false" customHeight="true" outlineLevel="0" collapsed="false"/>
    <row r="275" customFormat="false" ht="17.25" hidden="false" customHeight="true" outlineLevel="0" collapsed="false"/>
    <row r="276" customFormat="false" ht="17.25" hidden="false" customHeight="true" outlineLevel="0" collapsed="false"/>
    <row r="277" customFormat="false" ht="17.25" hidden="false" customHeight="true" outlineLevel="0" collapsed="false"/>
    <row r="278" customFormat="false" ht="17.25" hidden="false" customHeight="true" outlineLevel="0" collapsed="false"/>
    <row r="279" customFormat="false" ht="17.25" hidden="false" customHeight="true" outlineLevel="0" collapsed="false"/>
    <row r="280" customFormat="false" ht="17.25" hidden="false" customHeight="true" outlineLevel="0" collapsed="false"/>
    <row r="281" customFormat="false" ht="17.25" hidden="false" customHeight="true" outlineLevel="0" collapsed="false"/>
    <row r="282" customFormat="false" ht="17.25" hidden="false" customHeight="true" outlineLevel="0" collapsed="false"/>
    <row r="283" customFormat="false" ht="17.25" hidden="false" customHeight="true" outlineLevel="0" collapsed="false"/>
    <row r="284" customFormat="false" ht="17.25" hidden="false" customHeight="true" outlineLevel="0" collapsed="false"/>
    <row r="285" customFormat="false" ht="17.25" hidden="false" customHeight="true" outlineLevel="0" collapsed="false"/>
    <row r="286" customFormat="false" ht="17.25" hidden="false" customHeight="true" outlineLevel="0" collapsed="false"/>
    <row r="287" customFormat="false" ht="17.25" hidden="false" customHeight="true" outlineLevel="0" collapsed="false"/>
    <row r="288" customFormat="false" ht="17.25" hidden="false" customHeight="true" outlineLevel="0" collapsed="false"/>
    <row r="289" customFormat="false" ht="17.25" hidden="false" customHeight="true" outlineLevel="0" collapsed="false"/>
    <row r="290" customFormat="false" ht="17.25" hidden="false" customHeight="true" outlineLevel="0" collapsed="false"/>
    <row r="291" customFormat="false" ht="17.25" hidden="false" customHeight="true" outlineLevel="0" collapsed="false"/>
    <row r="292" customFormat="false" ht="17.25" hidden="false" customHeight="true" outlineLevel="0" collapsed="false"/>
    <row r="293" customFormat="false" ht="17.25" hidden="false" customHeight="true" outlineLevel="0" collapsed="false"/>
    <row r="294" customFormat="false" ht="17.25" hidden="false" customHeight="true" outlineLevel="0" collapsed="false"/>
    <row r="295" customFormat="false" ht="17.25" hidden="false" customHeight="true" outlineLevel="0" collapsed="false"/>
    <row r="296" customFormat="false" ht="17.25" hidden="false" customHeight="true" outlineLevel="0" collapsed="false"/>
    <row r="297" customFormat="false" ht="17.25" hidden="false" customHeight="true" outlineLevel="0" collapsed="false"/>
    <row r="298" customFormat="false" ht="17.25" hidden="false" customHeight="true" outlineLevel="0" collapsed="false"/>
    <row r="299" customFormat="false" ht="17.25" hidden="false" customHeight="true" outlineLevel="0" collapsed="false"/>
    <row r="300" customFormat="false" ht="17.25" hidden="false" customHeight="true" outlineLevel="0" collapsed="false"/>
    <row r="301" customFormat="false" ht="17.25" hidden="false" customHeight="true" outlineLevel="0" collapsed="false"/>
    <row r="302" customFormat="false" ht="17.25" hidden="false" customHeight="true" outlineLevel="0" collapsed="false"/>
    <row r="303" customFormat="false" ht="17.25" hidden="false" customHeight="true" outlineLevel="0" collapsed="false"/>
    <row r="304" customFormat="false" ht="17.25" hidden="false" customHeight="true" outlineLevel="0" collapsed="false"/>
    <row r="305" customFormat="false" ht="17.25" hidden="false" customHeight="true" outlineLevel="0" collapsed="false"/>
    <row r="306" customFormat="false" ht="17.25" hidden="false" customHeight="true" outlineLevel="0" collapsed="false"/>
    <row r="307" customFormat="false" ht="17.25" hidden="false" customHeight="true" outlineLevel="0" collapsed="false"/>
    <row r="308" customFormat="false" ht="17.25" hidden="false" customHeight="true" outlineLevel="0" collapsed="false"/>
    <row r="309" customFormat="false" ht="17.25" hidden="false" customHeight="true" outlineLevel="0" collapsed="false"/>
    <row r="310" customFormat="false" ht="17.25" hidden="false" customHeight="true" outlineLevel="0" collapsed="false"/>
    <row r="311" customFormat="false" ht="17.25" hidden="false" customHeight="true" outlineLevel="0" collapsed="false"/>
    <row r="312" customFormat="false" ht="17.25" hidden="false" customHeight="true" outlineLevel="0" collapsed="false"/>
    <row r="313" customFormat="false" ht="17.25" hidden="false" customHeight="true" outlineLevel="0" collapsed="false"/>
    <row r="314" customFormat="false" ht="17.25" hidden="false" customHeight="true" outlineLevel="0" collapsed="false"/>
    <row r="315" customFormat="false" ht="17.25" hidden="false" customHeight="true" outlineLevel="0" collapsed="false"/>
    <row r="316" customFormat="false" ht="17.25" hidden="false" customHeight="true" outlineLevel="0" collapsed="false"/>
    <row r="317" customFormat="false" ht="17.25" hidden="false" customHeight="true" outlineLevel="0" collapsed="false"/>
    <row r="318" customFormat="false" ht="17.25" hidden="false" customHeight="true" outlineLevel="0" collapsed="false"/>
    <row r="319" customFormat="false" ht="17.25" hidden="false" customHeight="true" outlineLevel="0" collapsed="false"/>
    <row r="320" customFormat="false" ht="17.25" hidden="false" customHeight="true" outlineLevel="0" collapsed="false"/>
    <row r="321" customFormat="false" ht="17.25" hidden="false" customHeight="true" outlineLevel="0" collapsed="false"/>
    <row r="322" customFormat="false" ht="17.25" hidden="false" customHeight="true" outlineLevel="0" collapsed="false"/>
    <row r="323" customFormat="false" ht="17.25" hidden="false" customHeight="true" outlineLevel="0" collapsed="false"/>
    <row r="324" customFormat="false" ht="17.25" hidden="false" customHeight="true" outlineLevel="0" collapsed="false"/>
    <row r="325" customFormat="false" ht="17.25" hidden="false" customHeight="true" outlineLevel="0" collapsed="false"/>
    <row r="326" customFormat="false" ht="17.25" hidden="false" customHeight="true" outlineLevel="0" collapsed="false"/>
    <row r="327" customFormat="false" ht="17.25" hidden="false" customHeight="true" outlineLevel="0" collapsed="false"/>
    <row r="328" customFormat="false" ht="17.25" hidden="false" customHeight="true" outlineLevel="0" collapsed="false"/>
    <row r="329" customFormat="false" ht="17.25" hidden="false" customHeight="true" outlineLevel="0" collapsed="false"/>
    <row r="330" customFormat="false" ht="17.25" hidden="false" customHeight="true" outlineLevel="0" collapsed="false"/>
    <row r="331" customFormat="false" ht="17.25" hidden="false" customHeight="true" outlineLevel="0" collapsed="false"/>
    <row r="332" customFormat="false" ht="17.25" hidden="false" customHeight="true" outlineLevel="0" collapsed="false"/>
    <row r="333" customFormat="false" ht="17.25" hidden="false" customHeight="true" outlineLevel="0" collapsed="false"/>
    <row r="334" customFormat="false" ht="17.25" hidden="false" customHeight="true" outlineLevel="0" collapsed="false"/>
    <row r="335" customFormat="false" ht="17.25" hidden="false" customHeight="true" outlineLevel="0" collapsed="false"/>
    <row r="336" customFormat="false" ht="17.25" hidden="false" customHeight="true" outlineLevel="0" collapsed="false"/>
    <row r="337" customFormat="false" ht="17.25" hidden="false" customHeight="true" outlineLevel="0" collapsed="false"/>
    <row r="338" customFormat="false" ht="17.25" hidden="false" customHeight="true" outlineLevel="0" collapsed="false"/>
    <row r="339" customFormat="false" ht="17.25" hidden="false" customHeight="true" outlineLevel="0" collapsed="false"/>
    <row r="340" customFormat="false" ht="17.25" hidden="false" customHeight="true" outlineLevel="0" collapsed="false"/>
    <row r="341" customFormat="false" ht="17.25" hidden="false" customHeight="true" outlineLevel="0" collapsed="false"/>
    <row r="342" customFormat="false" ht="17.25" hidden="false" customHeight="true" outlineLevel="0" collapsed="false"/>
    <row r="343" customFormat="false" ht="17.25" hidden="false" customHeight="true" outlineLevel="0" collapsed="false"/>
    <row r="344" customFormat="false" ht="17.25" hidden="false" customHeight="true" outlineLevel="0" collapsed="false"/>
    <row r="345" customFormat="false" ht="17.25" hidden="false" customHeight="true" outlineLevel="0" collapsed="false"/>
    <row r="346" customFormat="false" ht="17.25" hidden="false" customHeight="true" outlineLevel="0" collapsed="false"/>
    <row r="347" customFormat="false" ht="17.25" hidden="false" customHeight="true" outlineLevel="0" collapsed="false"/>
    <row r="348" customFormat="false" ht="17.25" hidden="false" customHeight="true" outlineLevel="0" collapsed="false"/>
    <row r="349" customFormat="false" ht="17.25" hidden="false" customHeight="true" outlineLevel="0" collapsed="false"/>
    <row r="350" customFormat="false" ht="17.25" hidden="false" customHeight="true" outlineLevel="0" collapsed="false"/>
    <row r="351" customFormat="false" ht="17.25" hidden="false" customHeight="true" outlineLevel="0" collapsed="false"/>
    <row r="352" customFormat="false" ht="17.25" hidden="false" customHeight="true" outlineLevel="0" collapsed="false"/>
    <row r="353" customFormat="false" ht="17.25" hidden="false" customHeight="true" outlineLevel="0" collapsed="false"/>
    <row r="354" customFormat="false" ht="17.25" hidden="false" customHeight="true" outlineLevel="0" collapsed="false"/>
    <row r="355" customFormat="false" ht="17.25" hidden="false" customHeight="true" outlineLevel="0" collapsed="false"/>
    <row r="356" customFormat="false" ht="17.25" hidden="false" customHeight="true" outlineLevel="0" collapsed="false"/>
    <row r="357" customFormat="false" ht="17.25" hidden="false" customHeight="true" outlineLevel="0" collapsed="false"/>
    <row r="358" customFormat="false" ht="17.25" hidden="false" customHeight="true" outlineLevel="0" collapsed="false"/>
    <row r="359" customFormat="false" ht="17.25" hidden="false" customHeight="true" outlineLevel="0" collapsed="false"/>
    <row r="360" customFormat="false" ht="17.25" hidden="false" customHeight="true" outlineLevel="0" collapsed="false"/>
    <row r="361" customFormat="false" ht="17.25" hidden="false" customHeight="true" outlineLevel="0" collapsed="false"/>
    <row r="362" customFormat="false" ht="17.25" hidden="false" customHeight="true" outlineLevel="0" collapsed="false"/>
    <row r="363" customFormat="false" ht="17.25" hidden="false" customHeight="true" outlineLevel="0" collapsed="false"/>
    <row r="364" customFormat="false" ht="17.25" hidden="false" customHeight="true" outlineLevel="0" collapsed="false"/>
    <row r="365" customFormat="false" ht="17.25" hidden="false" customHeight="true" outlineLevel="0" collapsed="false"/>
    <row r="366" customFormat="false" ht="17.25" hidden="false" customHeight="true" outlineLevel="0" collapsed="false"/>
    <row r="367" customFormat="false" ht="17.25" hidden="false" customHeight="true" outlineLevel="0" collapsed="false"/>
    <row r="368" customFormat="false" ht="17.25" hidden="false" customHeight="true" outlineLevel="0" collapsed="false"/>
    <row r="369" customFormat="false" ht="17.25" hidden="false" customHeight="true" outlineLevel="0" collapsed="false"/>
    <row r="370" customFormat="false" ht="17.25" hidden="false" customHeight="true" outlineLevel="0" collapsed="false"/>
    <row r="371" customFormat="false" ht="17.25" hidden="false" customHeight="true" outlineLevel="0" collapsed="false"/>
    <row r="372" customFormat="false" ht="17.25" hidden="false" customHeight="true" outlineLevel="0" collapsed="false"/>
    <row r="373" customFormat="false" ht="17.25" hidden="false" customHeight="true" outlineLevel="0" collapsed="false"/>
    <row r="374" customFormat="false" ht="17.25" hidden="false" customHeight="true" outlineLevel="0" collapsed="false"/>
    <row r="375" customFormat="false" ht="17.25" hidden="false" customHeight="true" outlineLevel="0" collapsed="false"/>
    <row r="376" customFormat="false" ht="17.25" hidden="false" customHeight="true" outlineLevel="0" collapsed="false"/>
    <row r="377" customFormat="false" ht="17.25" hidden="false" customHeight="true" outlineLevel="0" collapsed="false"/>
    <row r="378" customFormat="false" ht="17.25" hidden="false" customHeight="true" outlineLevel="0" collapsed="false"/>
    <row r="379" customFormat="false" ht="17.25" hidden="false" customHeight="true" outlineLevel="0" collapsed="false"/>
    <row r="380" customFormat="false" ht="17.25" hidden="false" customHeight="true" outlineLevel="0" collapsed="false"/>
    <row r="381" customFormat="false" ht="17.25" hidden="false" customHeight="true" outlineLevel="0" collapsed="false"/>
    <row r="382" customFormat="false" ht="17.25" hidden="false" customHeight="true" outlineLevel="0" collapsed="false"/>
    <row r="383" customFormat="false" ht="17.25" hidden="false" customHeight="true" outlineLevel="0" collapsed="false"/>
    <row r="384" customFormat="false" ht="17.25" hidden="false" customHeight="true" outlineLevel="0" collapsed="false"/>
    <row r="385" customFormat="false" ht="17.25" hidden="false" customHeight="true" outlineLevel="0" collapsed="false"/>
    <row r="386" customFormat="false" ht="17.25" hidden="false" customHeight="true" outlineLevel="0" collapsed="false"/>
    <row r="387" customFormat="false" ht="17.25" hidden="false" customHeight="true" outlineLevel="0" collapsed="false"/>
    <row r="388" customFormat="false" ht="17.25" hidden="false" customHeight="true" outlineLevel="0" collapsed="false"/>
    <row r="389" customFormat="false" ht="17.25" hidden="false" customHeight="true" outlineLevel="0" collapsed="false"/>
    <row r="390" customFormat="false" ht="17.25" hidden="false" customHeight="true" outlineLevel="0" collapsed="false"/>
    <row r="391" customFormat="false" ht="17.25" hidden="false" customHeight="true" outlineLevel="0" collapsed="false"/>
    <row r="392" customFormat="false" ht="17.25" hidden="false" customHeight="true" outlineLevel="0" collapsed="false"/>
    <row r="393" customFormat="false" ht="17.25" hidden="false" customHeight="true" outlineLevel="0" collapsed="false"/>
    <row r="394" customFormat="false" ht="17.25" hidden="false" customHeight="true" outlineLevel="0" collapsed="false"/>
    <row r="395" customFormat="false" ht="17.25" hidden="false" customHeight="true" outlineLevel="0" collapsed="false"/>
    <row r="396" customFormat="false" ht="17.25" hidden="false" customHeight="true" outlineLevel="0" collapsed="false"/>
    <row r="397" customFormat="false" ht="17.25" hidden="false" customHeight="true" outlineLevel="0" collapsed="false"/>
    <row r="398" customFormat="false" ht="17.25" hidden="false" customHeight="true" outlineLevel="0" collapsed="false"/>
    <row r="399" customFormat="false" ht="17.25" hidden="false" customHeight="true" outlineLevel="0" collapsed="false"/>
    <row r="400" customFormat="false" ht="17.25" hidden="false" customHeight="true" outlineLevel="0" collapsed="false"/>
    <row r="401" customFormat="false" ht="17.25" hidden="false" customHeight="true" outlineLevel="0" collapsed="false"/>
    <row r="402" customFormat="false" ht="17.25" hidden="false" customHeight="true" outlineLevel="0" collapsed="false"/>
    <row r="403" customFormat="false" ht="17.25" hidden="false" customHeight="true" outlineLevel="0" collapsed="false"/>
    <row r="404" customFormat="false" ht="17.25" hidden="false" customHeight="true" outlineLevel="0" collapsed="false"/>
    <row r="405" customFormat="false" ht="17.25" hidden="false" customHeight="true" outlineLevel="0" collapsed="false"/>
    <row r="406" customFormat="false" ht="17.25" hidden="false" customHeight="true" outlineLevel="0" collapsed="false"/>
    <row r="407" customFormat="false" ht="17.25" hidden="false" customHeight="true" outlineLevel="0" collapsed="false"/>
    <row r="408" customFormat="false" ht="17.25" hidden="false" customHeight="true" outlineLevel="0" collapsed="false"/>
    <row r="409" customFormat="false" ht="17.25" hidden="false" customHeight="true" outlineLevel="0" collapsed="false"/>
    <row r="410" customFormat="false" ht="17.25" hidden="false" customHeight="true" outlineLevel="0" collapsed="false"/>
    <row r="411" customFormat="false" ht="17.25" hidden="false" customHeight="true" outlineLevel="0" collapsed="false"/>
    <row r="412" customFormat="false" ht="17.25" hidden="false" customHeight="true" outlineLevel="0" collapsed="false"/>
    <row r="413" customFormat="false" ht="17.25" hidden="false" customHeight="true" outlineLevel="0" collapsed="false"/>
    <row r="414" customFormat="false" ht="17.25" hidden="false" customHeight="true" outlineLevel="0" collapsed="false"/>
    <row r="415" customFormat="false" ht="17.25" hidden="false" customHeight="true" outlineLevel="0" collapsed="false"/>
    <row r="416" customFormat="false" ht="17.25" hidden="false" customHeight="true" outlineLevel="0" collapsed="false"/>
    <row r="417" customFormat="false" ht="17.25" hidden="false" customHeight="true" outlineLevel="0" collapsed="false"/>
    <row r="418" customFormat="false" ht="17.25" hidden="false" customHeight="true" outlineLevel="0" collapsed="false"/>
    <row r="419" customFormat="false" ht="17.25" hidden="false" customHeight="true" outlineLevel="0" collapsed="false"/>
    <row r="420" customFormat="false" ht="17.25" hidden="false" customHeight="true" outlineLevel="0" collapsed="false"/>
    <row r="421" customFormat="false" ht="17.25" hidden="false" customHeight="true" outlineLevel="0" collapsed="false"/>
    <row r="422" customFormat="false" ht="17.25" hidden="false" customHeight="true" outlineLevel="0" collapsed="false"/>
    <row r="423" customFormat="false" ht="17.25" hidden="false" customHeight="true" outlineLevel="0" collapsed="false"/>
    <row r="424" customFormat="false" ht="17.25" hidden="false" customHeight="true" outlineLevel="0" collapsed="false"/>
    <row r="425" customFormat="false" ht="17.25" hidden="false" customHeight="true" outlineLevel="0" collapsed="false"/>
    <row r="426" customFormat="false" ht="17.25" hidden="false" customHeight="true" outlineLevel="0" collapsed="false"/>
    <row r="427" customFormat="false" ht="17.25" hidden="false" customHeight="true" outlineLevel="0" collapsed="false"/>
    <row r="428" customFormat="false" ht="17.25" hidden="false" customHeight="true" outlineLevel="0" collapsed="false"/>
    <row r="429" customFormat="false" ht="17.25" hidden="false" customHeight="true" outlineLevel="0" collapsed="false"/>
    <row r="430" customFormat="false" ht="17.25" hidden="false" customHeight="true" outlineLevel="0" collapsed="false"/>
    <row r="431" customFormat="false" ht="17.25" hidden="false" customHeight="true" outlineLevel="0" collapsed="false"/>
    <row r="432" customFormat="false" ht="17.25" hidden="false" customHeight="true" outlineLevel="0" collapsed="false"/>
    <row r="433" customFormat="false" ht="17.25" hidden="false" customHeight="true" outlineLevel="0" collapsed="false"/>
    <row r="434" customFormat="false" ht="17.25" hidden="false" customHeight="true" outlineLevel="0" collapsed="false"/>
    <row r="435" customFormat="false" ht="17.25" hidden="false" customHeight="true" outlineLevel="0" collapsed="false"/>
    <row r="436" customFormat="false" ht="17.25" hidden="false" customHeight="true" outlineLevel="0" collapsed="false"/>
    <row r="437" customFormat="false" ht="17.25" hidden="false" customHeight="true" outlineLevel="0" collapsed="false"/>
    <row r="438" customFormat="false" ht="17.25" hidden="false" customHeight="true" outlineLevel="0" collapsed="false"/>
    <row r="439" customFormat="false" ht="17.25" hidden="false" customHeight="true" outlineLevel="0" collapsed="false"/>
    <row r="440" customFormat="false" ht="17.25" hidden="false" customHeight="true" outlineLevel="0" collapsed="false"/>
    <row r="441" customFormat="false" ht="17.25" hidden="false" customHeight="true" outlineLevel="0" collapsed="false"/>
    <row r="442" customFormat="false" ht="17.25" hidden="false" customHeight="true" outlineLevel="0" collapsed="false"/>
    <row r="443" customFormat="false" ht="17.25" hidden="false" customHeight="true" outlineLevel="0" collapsed="false"/>
    <row r="444" customFormat="false" ht="17.25" hidden="false" customHeight="true" outlineLevel="0" collapsed="false"/>
    <row r="445" customFormat="false" ht="17.25" hidden="false" customHeight="true" outlineLevel="0" collapsed="false"/>
    <row r="446" customFormat="false" ht="17.25" hidden="false" customHeight="true" outlineLevel="0" collapsed="false"/>
    <row r="447" customFormat="false" ht="17.25" hidden="false" customHeight="true" outlineLevel="0" collapsed="false"/>
    <row r="448" customFormat="false" ht="17.25" hidden="false" customHeight="true" outlineLevel="0" collapsed="false"/>
    <row r="449" customFormat="false" ht="17.25" hidden="false" customHeight="true" outlineLevel="0" collapsed="false"/>
    <row r="450" customFormat="false" ht="17.25" hidden="false" customHeight="true" outlineLevel="0" collapsed="false"/>
    <row r="451" customFormat="false" ht="17.25" hidden="false" customHeight="true" outlineLevel="0" collapsed="false"/>
    <row r="452" customFormat="false" ht="17.25" hidden="false" customHeight="true" outlineLevel="0" collapsed="false"/>
    <row r="453" customFormat="false" ht="17.25" hidden="false" customHeight="true" outlineLevel="0" collapsed="false"/>
    <row r="454" customFormat="false" ht="17.25" hidden="false" customHeight="true" outlineLevel="0" collapsed="false"/>
    <row r="455" customFormat="false" ht="17.25" hidden="false" customHeight="true" outlineLevel="0" collapsed="false"/>
    <row r="456" customFormat="false" ht="17.25" hidden="false" customHeight="true" outlineLevel="0" collapsed="false"/>
    <row r="457" customFormat="false" ht="17.25" hidden="false" customHeight="true" outlineLevel="0" collapsed="false"/>
    <row r="458" customFormat="false" ht="17.25" hidden="false" customHeight="true" outlineLevel="0" collapsed="false"/>
    <row r="459" customFormat="false" ht="17.25" hidden="false" customHeight="true" outlineLevel="0" collapsed="false"/>
    <row r="460" customFormat="false" ht="17.25" hidden="false" customHeight="true" outlineLevel="0" collapsed="false"/>
    <row r="461" customFormat="false" ht="17.25" hidden="false" customHeight="true" outlineLevel="0" collapsed="false"/>
    <row r="462" customFormat="false" ht="17.25" hidden="false" customHeight="true" outlineLevel="0" collapsed="false"/>
    <row r="463" customFormat="false" ht="17.25" hidden="false" customHeight="true" outlineLevel="0" collapsed="false"/>
    <row r="464" customFormat="false" ht="17.25" hidden="false" customHeight="true" outlineLevel="0" collapsed="false"/>
    <row r="465" customFormat="false" ht="17.25" hidden="false" customHeight="true" outlineLevel="0" collapsed="false"/>
    <row r="466" customFormat="false" ht="17.25" hidden="false" customHeight="true" outlineLevel="0" collapsed="false"/>
    <row r="467" customFormat="false" ht="17.25" hidden="false" customHeight="true" outlineLevel="0" collapsed="false"/>
    <row r="468" customFormat="false" ht="17.25" hidden="false" customHeight="true" outlineLevel="0" collapsed="false"/>
    <row r="469" customFormat="false" ht="17.25" hidden="false" customHeight="true" outlineLevel="0" collapsed="false"/>
    <row r="470" customFormat="false" ht="17.25" hidden="false" customHeight="true" outlineLevel="0" collapsed="false"/>
    <row r="471" customFormat="false" ht="17.25" hidden="false" customHeight="true" outlineLevel="0" collapsed="false"/>
    <row r="472" customFormat="false" ht="17.25" hidden="false" customHeight="true" outlineLevel="0" collapsed="false"/>
    <row r="473" customFormat="false" ht="17.25" hidden="false" customHeight="true" outlineLevel="0" collapsed="false"/>
    <row r="474" customFormat="false" ht="17.25" hidden="false" customHeight="true" outlineLevel="0" collapsed="false"/>
    <row r="475" customFormat="false" ht="17.25" hidden="false" customHeight="true" outlineLevel="0" collapsed="false"/>
    <row r="476" customFormat="false" ht="17.25" hidden="false" customHeight="true" outlineLevel="0" collapsed="false"/>
    <row r="477" customFormat="false" ht="17.25" hidden="false" customHeight="true" outlineLevel="0" collapsed="false"/>
    <row r="478" customFormat="false" ht="17.25" hidden="false" customHeight="true" outlineLevel="0" collapsed="false"/>
    <row r="479" customFormat="false" ht="17.25" hidden="false" customHeight="true" outlineLevel="0" collapsed="false"/>
    <row r="480" customFormat="false" ht="17.25" hidden="false" customHeight="true" outlineLevel="0" collapsed="false"/>
    <row r="481" customFormat="false" ht="17.25" hidden="false" customHeight="true" outlineLevel="0" collapsed="false"/>
    <row r="482" customFormat="false" ht="17.25" hidden="false" customHeight="true" outlineLevel="0" collapsed="false"/>
    <row r="483" customFormat="false" ht="17.25" hidden="false" customHeight="true" outlineLevel="0" collapsed="false"/>
    <row r="484" customFormat="false" ht="17.25" hidden="false" customHeight="true" outlineLevel="0" collapsed="false"/>
    <row r="485" customFormat="false" ht="17.25" hidden="false" customHeight="true" outlineLevel="0" collapsed="false"/>
    <row r="486" customFormat="false" ht="17.25" hidden="false" customHeight="true" outlineLevel="0" collapsed="false"/>
    <row r="487" customFormat="false" ht="17.25" hidden="false" customHeight="true" outlineLevel="0" collapsed="false"/>
    <row r="488" customFormat="false" ht="17.25" hidden="false" customHeight="true" outlineLevel="0" collapsed="false"/>
    <row r="489" customFormat="false" ht="17.25" hidden="false" customHeight="true" outlineLevel="0" collapsed="false"/>
    <row r="490" customFormat="false" ht="17.25" hidden="false" customHeight="true" outlineLevel="0" collapsed="false"/>
    <row r="491" customFormat="false" ht="17.25" hidden="false" customHeight="true" outlineLevel="0" collapsed="false"/>
    <row r="492" customFormat="false" ht="17.25" hidden="false" customHeight="true" outlineLevel="0" collapsed="false"/>
    <row r="493" customFormat="false" ht="17.25" hidden="false" customHeight="true" outlineLevel="0" collapsed="false"/>
    <row r="494" customFormat="false" ht="17.25" hidden="false" customHeight="true" outlineLevel="0" collapsed="false"/>
    <row r="495" customFormat="false" ht="17.25" hidden="false" customHeight="true" outlineLevel="0" collapsed="false"/>
    <row r="496" customFormat="false" ht="17.25" hidden="false" customHeight="true" outlineLevel="0" collapsed="false"/>
    <row r="497" customFormat="false" ht="17.25" hidden="false" customHeight="true" outlineLevel="0" collapsed="false"/>
    <row r="498" customFormat="false" ht="17.25" hidden="false" customHeight="true" outlineLevel="0" collapsed="false"/>
    <row r="499" customFormat="false" ht="17.25" hidden="false" customHeight="true" outlineLevel="0" collapsed="false"/>
    <row r="500" customFormat="false" ht="17.25" hidden="false" customHeight="true" outlineLevel="0" collapsed="false"/>
    <row r="501" customFormat="false" ht="17.25" hidden="false" customHeight="true" outlineLevel="0" collapsed="false"/>
    <row r="502" customFormat="false" ht="17.25" hidden="false" customHeight="true" outlineLevel="0" collapsed="false"/>
    <row r="503" customFormat="false" ht="17.25" hidden="false" customHeight="true" outlineLevel="0" collapsed="false"/>
    <row r="504" customFormat="false" ht="17.25" hidden="false" customHeight="true" outlineLevel="0" collapsed="false"/>
    <row r="505" customFormat="false" ht="17.25" hidden="false" customHeight="true" outlineLevel="0" collapsed="false"/>
    <row r="506" customFormat="false" ht="17.25" hidden="false" customHeight="true" outlineLevel="0" collapsed="false"/>
    <row r="507" customFormat="false" ht="17.25" hidden="false" customHeight="true" outlineLevel="0" collapsed="false"/>
    <row r="508" customFormat="false" ht="17.25" hidden="false" customHeight="true" outlineLevel="0" collapsed="false"/>
    <row r="509" customFormat="false" ht="17.25" hidden="false" customHeight="true" outlineLevel="0" collapsed="false"/>
    <row r="510" customFormat="false" ht="17.25" hidden="false" customHeight="true" outlineLevel="0" collapsed="false"/>
    <row r="511" customFormat="false" ht="17.25" hidden="false" customHeight="true" outlineLevel="0" collapsed="false"/>
    <row r="512" customFormat="false" ht="17.25" hidden="false" customHeight="true" outlineLevel="0" collapsed="false"/>
    <row r="513" customFormat="false" ht="17.25" hidden="false" customHeight="true" outlineLevel="0" collapsed="false"/>
    <row r="514" customFormat="false" ht="17.25" hidden="false" customHeight="true" outlineLevel="0" collapsed="false"/>
    <row r="515" customFormat="false" ht="17.25" hidden="false" customHeight="true" outlineLevel="0" collapsed="false"/>
    <row r="516" customFormat="false" ht="17.25" hidden="false" customHeight="true" outlineLevel="0" collapsed="false"/>
    <row r="517" customFormat="false" ht="17.25" hidden="false" customHeight="true" outlineLevel="0" collapsed="false"/>
    <row r="518" customFormat="false" ht="17.25" hidden="false" customHeight="true" outlineLevel="0" collapsed="false"/>
    <row r="519" customFormat="false" ht="17.25" hidden="false" customHeight="true" outlineLevel="0" collapsed="false"/>
    <row r="520" customFormat="false" ht="17.25" hidden="false" customHeight="true" outlineLevel="0" collapsed="false"/>
    <row r="521" customFormat="false" ht="17.25" hidden="false" customHeight="true" outlineLevel="0" collapsed="false"/>
    <row r="522" customFormat="false" ht="17.25" hidden="false" customHeight="true" outlineLevel="0" collapsed="false"/>
    <row r="523" customFormat="false" ht="17.25" hidden="false" customHeight="true" outlineLevel="0" collapsed="false"/>
    <row r="524" customFormat="false" ht="17.25" hidden="false" customHeight="true" outlineLevel="0" collapsed="false"/>
    <row r="525" customFormat="false" ht="17.25" hidden="false" customHeight="true" outlineLevel="0" collapsed="false"/>
    <row r="526" customFormat="false" ht="17.25" hidden="false" customHeight="true" outlineLevel="0" collapsed="false"/>
    <row r="527" customFormat="false" ht="17.25" hidden="false" customHeight="true" outlineLevel="0" collapsed="false"/>
    <row r="528" customFormat="false" ht="17.25" hidden="false" customHeight="true" outlineLevel="0" collapsed="false"/>
    <row r="529" customFormat="false" ht="17.25" hidden="false" customHeight="true" outlineLevel="0" collapsed="false"/>
    <row r="530" customFormat="false" ht="17.25" hidden="false" customHeight="true" outlineLevel="0" collapsed="false"/>
    <row r="531" customFormat="false" ht="17.25" hidden="false" customHeight="true" outlineLevel="0" collapsed="false"/>
    <row r="532" customFormat="false" ht="17.25" hidden="false" customHeight="true" outlineLevel="0" collapsed="false"/>
    <row r="533" customFormat="false" ht="17.25" hidden="false" customHeight="true" outlineLevel="0" collapsed="false"/>
    <row r="534" customFormat="false" ht="17.25" hidden="false" customHeight="true" outlineLevel="0" collapsed="false"/>
    <row r="535" customFormat="false" ht="17.25" hidden="false" customHeight="true" outlineLevel="0" collapsed="false"/>
    <row r="536" customFormat="false" ht="17.25" hidden="false" customHeight="true" outlineLevel="0" collapsed="false"/>
    <row r="537" customFormat="false" ht="17.25" hidden="false" customHeight="true" outlineLevel="0" collapsed="false"/>
    <row r="538" customFormat="false" ht="17.25" hidden="false" customHeight="true" outlineLevel="0" collapsed="false"/>
    <row r="539" customFormat="false" ht="17.25" hidden="false" customHeight="true" outlineLevel="0" collapsed="false"/>
    <row r="540" customFormat="false" ht="17.25" hidden="false" customHeight="true" outlineLevel="0" collapsed="false"/>
    <row r="541" customFormat="false" ht="17.25" hidden="false" customHeight="true" outlineLevel="0" collapsed="false"/>
    <row r="542" customFormat="false" ht="17.25" hidden="false" customHeight="true" outlineLevel="0" collapsed="false"/>
    <row r="543" customFormat="false" ht="17.25" hidden="false" customHeight="true" outlineLevel="0" collapsed="false"/>
    <row r="544" customFormat="false" ht="17.25" hidden="false" customHeight="true" outlineLevel="0" collapsed="false"/>
    <row r="545" customFormat="false" ht="17.25" hidden="false" customHeight="true" outlineLevel="0" collapsed="false"/>
    <row r="546" customFormat="false" ht="17.25" hidden="false" customHeight="true" outlineLevel="0" collapsed="false"/>
    <row r="547" customFormat="false" ht="17.25" hidden="false" customHeight="true" outlineLevel="0" collapsed="false"/>
    <row r="548" customFormat="false" ht="17.25" hidden="false" customHeight="true" outlineLevel="0" collapsed="false"/>
    <row r="549" customFormat="false" ht="17.25" hidden="false" customHeight="true" outlineLevel="0" collapsed="false"/>
    <row r="550" customFormat="false" ht="17.25" hidden="false" customHeight="true" outlineLevel="0" collapsed="false"/>
    <row r="551" customFormat="false" ht="17.25" hidden="false" customHeight="true" outlineLevel="0" collapsed="false"/>
    <row r="552" customFormat="false" ht="17.25" hidden="false" customHeight="true" outlineLevel="0" collapsed="false"/>
    <row r="553" customFormat="false" ht="17.25" hidden="false" customHeight="true" outlineLevel="0" collapsed="false"/>
    <row r="554" customFormat="false" ht="17.25" hidden="false" customHeight="true" outlineLevel="0" collapsed="false"/>
    <row r="555" customFormat="false" ht="17.25" hidden="false" customHeight="true" outlineLevel="0" collapsed="false"/>
    <row r="556" customFormat="false" ht="17.25" hidden="false" customHeight="true" outlineLevel="0" collapsed="false"/>
    <row r="557" customFormat="false" ht="17.25" hidden="false" customHeight="true" outlineLevel="0" collapsed="false"/>
    <row r="558" customFormat="false" ht="17.25" hidden="false" customHeight="true" outlineLevel="0" collapsed="false"/>
    <row r="559" customFormat="false" ht="17.25" hidden="false" customHeight="true" outlineLevel="0" collapsed="false"/>
    <row r="560" customFormat="false" ht="17.25" hidden="false" customHeight="true" outlineLevel="0" collapsed="false"/>
    <row r="561" customFormat="false" ht="17.25" hidden="false" customHeight="true" outlineLevel="0" collapsed="false"/>
    <row r="562" customFormat="false" ht="17.25" hidden="false" customHeight="true" outlineLevel="0" collapsed="false"/>
    <row r="563" customFormat="false" ht="17.25" hidden="false" customHeight="true" outlineLevel="0" collapsed="false"/>
    <row r="564" customFormat="false" ht="17.25" hidden="false" customHeight="true" outlineLevel="0" collapsed="false"/>
    <row r="565" customFormat="false" ht="17.25" hidden="false" customHeight="true" outlineLevel="0" collapsed="false"/>
    <row r="566" customFormat="false" ht="17.25" hidden="false" customHeight="true" outlineLevel="0" collapsed="false"/>
    <row r="567" customFormat="false" ht="17.25" hidden="false" customHeight="true" outlineLevel="0" collapsed="false"/>
    <row r="568" customFormat="false" ht="17.25" hidden="false" customHeight="true" outlineLevel="0" collapsed="false"/>
    <row r="569" customFormat="false" ht="17.25" hidden="false" customHeight="true" outlineLevel="0" collapsed="false"/>
    <row r="570" customFormat="false" ht="17.25" hidden="false" customHeight="true" outlineLevel="0" collapsed="false"/>
    <row r="571" customFormat="false" ht="17.25" hidden="false" customHeight="true" outlineLevel="0" collapsed="false"/>
    <row r="572" customFormat="false" ht="17.25" hidden="false" customHeight="true" outlineLevel="0" collapsed="false"/>
    <row r="573" customFormat="false" ht="17.25" hidden="false" customHeight="true" outlineLevel="0" collapsed="false"/>
    <row r="574" customFormat="false" ht="17.25" hidden="false" customHeight="true" outlineLevel="0" collapsed="false"/>
    <row r="575" customFormat="false" ht="17.25" hidden="false" customHeight="true" outlineLevel="0" collapsed="false"/>
    <row r="576" customFormat="false" ht="17.25" hidden="false" customHeight="true" outlineLevel="0" collapsed="false"/>
    <row r="577" customFormat="false" ht="17.25" hidden="false" customHeight="true" outlineLevel="0" collapsed="false"/>
    <row r="578" customFormat="false" ht="17.25" hidden="false" customHeight="true" outlineLevel="0" collapsed="false"/>
    <row r="579" customFormat="false" ht="17.25" hidden="false" customHeight="true" outlineLevel="0" collapsed="false"/>
    <row r="580" customFormat="false" ht="17.25" hidden="false" customHeight="true" outlineLevel="0" collapsed="false"/>
    <row r="581" customFormat="false" ht="17.25" hidden="false" customHeight="true" outlineLevel="0" collapsed="false"/>
    <row r="582" customFormat="false" ht="17.25" hidden="false" customHeight="true" outlineLevel="0" collapsed="false"/>
    <row r="583" customFormat="false" ht="17.25" hidden="false" customHeight="true" outlineLevel="0" collapsed="false"/>
    <row r="584" customFormat="false" ht="17.25" hidden="false" customHeight="true" outlineLevel="0" collapsed="false"/>
    <row r="585" customFormat="false" ht="17.25" hidden="false" customHeight="true" outlineLevel="0" collapsed="false"/>
    <row r="586" customFormat="false" ht="17.25" hidden="false" customHeight="true" outlineLevel="0" collapsed="false"/>
    <row r="587" customFormat="false" ht="17.25" hidden="false" customHeight="true" outlineLevel="0" collapsed="false"/>
    <row r="588" customFormat="false" ht="17.25" hidden="false" customHeight="true" outlineLevel="0" collapsed="false"/>
    <row r="589" customFormat="false" ht="17.25" hidden="false" customHeight="true" outlineLevel="0" collapsed="false"/>
    <row r="590" customFormat="false" ht="17.25" hidden="false" customHeight="true" outlineLevel="0" collapsed="false"/>
    <row r="591" customFormat="false" ht="17.25" hidden="false" customHeight="true" outlineLevel="0" collapsed="false"/>
    <row r="592" customFormat="false" ht="17.25" hidden="false" customHeight="true" outlineLevel="0" collapsed="false"/>
    <row r="593" customFormat="false" ht="17.25" hidden="false" customHeight="true" outlineLevel="0" collapsed="false"/>
    <row r="594" customFormat="false" ht="17.25" hidden="false" customHeight="true" outlineLevel="0" collapsed="false"/>
    <row r="595" customFormat="false" ht="17.25" hidden="false" customHeight="true" outlineLevel="0" collapsed="false"/>
    <row r="596" customFormat="false" ht="17.25" hidden="false" customHeight="true" outlineLevel="0" collapsed="false"/>
    <row r="597" customFormat="false" ht="17.25" hidden="false" customHeight="true" outlineLevel="0" collapsed="false"/>
    <row r="598" customFormat="false" ht="17.25" hidden="false" customHeight="true" outlineLevel="0" collapsed="false"/>
    <row r="599" customFormat="false" ht="17.25" hidden="false" customHeight="true" outlineLevel="0" collapsed="false"/>
    <row r="600" customFormat="false" ht="17.25" hidden="false" customHeight="true" outlineLevel="0" collapsed="false"/>
    <row r="601" customFormat="false" ht="17.25" hidden="false" customHeight="true" outlineLevel="0" collapsed="false"/>
    <row r="602" customFormat="false" ht="17.25" hidden="false" customHeight="true" outlineLevel="0" collapsed="false"/>
    <row r="603" customFormat="false" ht="17.25" hidden="false" customHeight="true" outlineLevel="0" collapsed="false"/>
    <row r="604" customFormat="false" ht="17.25" hidden="false" customHeight="true" outlineLevel="0" collapsed="false"/>
    <row r="605" customFormat="false" ht="17.25" hidden="false" customHeight="true" outlineLevel="0" collapsed="false"/>
    <row r="606" customFormat="false" ht="17.25" hidden="false" customHeight="true" outlineLevel="0" collapsed="false"/>
    <row r="607" customFormat="false" ht="17.25" hidden="false" customHeight="true" outlineLevel="0" collapsed="false"/>
    <row r="608" customFormat="false" ht="17.25" hidden="false" customHeight="true" outlineLevel="0" collapsed="false"/>
    <row r="609" customFormat="false" ht="17.25" hidden="false" customHeight="true" outlineLevel="0" collapsed="false"/>
    <row r="610" customFormat="false" ht="17.25" hidden="false" customHeight="true" outlineLevel="0" collapsed="false"/>
    <row r="611" customFormat="false" ht="17.25" hidden="false" customHeight="true" outlineLevel="0" collapsed="false"/>
    <row r="612" customFormat="false" ht="17.25" hidden="false" customHeight="true" outlineLevel="0" collapsed="false"/>
    <row r="613" customFormat="false" ht="17.25" hidden="false" customHeight="true" outlineLevel="0" collapsed="false"/>
    <row r="614" customFormat="false" ht="17.25" hidden="false" customHeight="true" outlineLevel="0" collapsed="false"/>
    <row r="615" customFormat="false" ht="17.25" hidden="false" customHeight="true" outlineLevel="0" collapsed="false"/>
    <row r="616" customFormat="false" ht="17.25" hidden="false" customHeight="true" outlineLevel="0" collapsed="false"/>
    <row r="617" customFormat="false" ht="17.25" hidden="false" customHeight="true" outlineLevel="0" collapsed="false"/>
    <row r="618" customFormat="false" ht="17.25" hidden="false" customHeight="true" outlineLevel="0" collapsed="false"/>
    <row r="619" customFormat="false" ht="17.25" hidden="false" customHeight="true" outlineLevel="0" collapsed="false"/>
    <row r="620" customFormat="false" ht="17.25" hidden="false" customHeight="true" outlineLevel="0" collapsed="false"/>
    <row r="621" customFormat="false" ht="17.25" hidden="false" customHeight="true" outlineLevel="0" collapsed="false"/>
    <row r="622" customFormat="false" ht="17.25" hidden="false" customHeight="true" outlineLevel="0" collapsed="false"/>
    <row r="623" customFormat="false" ht="17.25" hidden="false" customHeight="true" outlineLevel="0" collapsed="false"/>
    <row r="624" customFormat="false" ht="17.25" hidden="false" customHeight="true" outlineLevel="0" collapsed="false"/>
    <row r="625" customFormat="false" ht="17.25" hidden="false" customHeight="true" outlineLevel="0" collapsed="false"/>
    <row r="626" customFormat="false" ht="17.25" hidden="false" customHeight="true" outlineLevel="0" collapsed="false"/>
    <row r="627" customFormat="false" ht="17.25" hidden="false" customHeight="true" outlineLevel="0" collapsed="false"/>
    <row r="628" customFormat="false" ht="17.25" hidden="false" customHeight="true" outlineLevel="0" collapsed="false"/>
    <row r="629" customFormat="false" ht="17.25" hidden="false" customHeight="true" outlineLevel="0" collapsed="false"/>
    <row r="630" customFormat="false" ht="17.25" hidden="false" customHeight="true" outlineLevel="0" collapsed="false"/>
    <row r="631" customFormat="false" ht="17.25" hidden="false" customHeight="true" outlineLevel="0" collapsed="false"/>
    <row r="632" customFormat="false" ht="17.25" hidden="false" customHeight="true" outlineLevel="0" collapsed="false"/>
    <row r="633" customFormat="false" ht="17.25" hidden="false" customHeight="true" outlineLevel="0" collapsed="false"/>
    <row r="634" customFormat="false" ht="17.25" hidden="false" customHeight="true" outlineLevel="0" collapsed="false"/>
    <row r="635" customFormat="false" ht="17.25" hidden="false" customHeight="true" outlineLevel="0" collapsed="false"/>
    <row r="636" customFormat="false" ht="17.25" hidden="false" customHeight="true" outlineLevel="0" collapsed="false"/>
    <row r="637" customFormat="false" ht="17.25" hidden="false" customHeight="true" outlineLevel="0" collapsed="false"/>
    <row r="638" customFormat="false" ht="17.25" hidden="false" customHeight="true" outlineLevel="0" collapsed="false"/>
    <row r="639" customFormat="false" ht="17.25" hidden="false" customHeight="true" outlineLevel="0" collapsed="false"/>
    <row r="640" customFormat="false" ht="17.25" hidden="false" customHeight="true" outlineLevel="0" collapsed="false"/>
    <row r="641" customFormat="false" ht="17.25" hidden="false" customHeight="true" outlineLevel="0" collapsed="false"/>
    <row r="642" customFormat="false" ht="17.25" hidden="false" customHeight="true" outlineLevel="0" collapsed="false"/>
    <row r="643" customFormat="false" ht="17.25" hidden="false" customHeight="true" outlineLevel="0" collapsed="false"/>
    <row r="644" customFormat="false" ht="17.25" hidden="false" customHeight="true" outlineLevel="0" collapsed="false"/>
    <row r="645" customFormat="false" ht="17.25" hidden="false" customHeight="true" outlineLevel="0" collapsed="false"/>
    <row r="646" customFormat="false" ht="17.25" hidden="false" customHeight="true" outlineLevel="0" collapsed="false"/>
    <row r="647" customFormat="false" ht="17.25" hidden="false" customHeight="true" outlineLevel="0" collapsed="false"/>
    <row r="648" customFormat="false" ht="17.25" hidden="false" customHeight="true" outlineLevel="0" collapsed="false"/>
    <row r="649" customFormat="false" ht="17.25" hidden="false" customHeight="true" outlineLevel="0" collapsed="false"/>
    <row r="650" customFormat="false" ht="17.25" hidden="false" customHeight="true" outlineLevel="0" collapsed="false"/>
    <row r="651" customFormat="false" ht="17.25" hidden="false" customHeight="true" outlineLevel="0" collapsed="false"/>
    <row r="652" customFormat="false" ht="17.25" hidden="false" customHeight="true" outlineLevel="0" collapsed="false"/>
    <row r="653" customFormat="false" ht="17.25" hidden="false" customHeight="true" outlineLevel="0" collapsed="false"/>
    <row r="654" customFormat="false" ht="17.25" hidden="false" customHeight="true" outlineLevel="0" collapsed="false"/>
    <row r="655" customFormat="false" ht="17.25" hidden="false" customHeight="true" outlineLevel="0" collapsed="false"/>
    <row r="656" customFormat="false" ht="17.25" hidden="false" customHeight="true" outlineLevel="0" collapsed="false"/>
    <row r="657" customFormat="false" ht="17.25" hidden="false" customHeight="true" outlineLevel="0" collapsed="false"/>
    <row r="658" customFormat="false" ht="17.25" hidden="false" customHeight="true" outlineLevel="0" collapsed="false"/>
    <row r="659" customFormat="false" ht="17.25" hidden="false" customHeight="true" outlineLevel="0" collapsed="false"/>
    <row r="660" customFormat="false" ht="17.25" hidden="false" customHeight="true" outlineLevel="0" collapsed="false"/>
    <row r="661" customFormat="false" ht="17.25" hidden="false" customHeight="true" outlineLevel="0" collapsed="false"/>
    <row r="662" customFormat="false" ht="17.25" hidden="false" customHeight="true" outlineLevel="0" collapsed="false"/>
    <row r="663" customFormat="false" ht="17.25" hidden="false" customHeight="true" outlineLevel="0" collapsed="false"/>
    <row r="664" customFormat="false" ht="17.25" hidden="false" customHeight="true" outlineLevel="0" collapsed="false"/>
    <row r="665" customFormat="false" ht="17.25" hidden="false" customHeight="true" outlineLevel="0" collapsed="false"/>
    <row r="666" customFormat="false" ht="17.25" hidden="false" customHeight="true" outlineLevel="0" collapsed="false"/>
    <row r="667" customFormat="false" ht="17.25" hidden="false" customHeight="true" outlineLevel="0" collapsed="false"/>
    <row r="668" customFormat="false" ht="17.25" hidden="false" customHeight="true" outlineLevel="0" collapsed="false"/>
    <row r="669" customFormat="false" ht="17.25" hidden="false" customHeight="true" outlineLevel="0" collapsed="false"/>
    <row r="670" customFormat="false" ht="17.25" hidden="false" customHeight="true" outlineLevel="0" collapsed="false"/>
    <row r="671" customFormat="false" ht="17.25" hidden="false" customHeight="true" outlineLevel="0" collapsed="false"/>
    <row r="672" customFormat="false" ht="17.25" hidden="false" customHeight="true" outlineLevel="0" collapsed="false"/>
    <row r="673" customFormat="false" ht="17.25" hidden="false" customHeight="true" outlineLevel="0" collapsed="false"/>
    <row r="674" customFormat="false" ht="17.25" hidden="false" customHeight="true" outlineLevel="0" collapsed="false"/>
    <row r="675" customFormat="false" ht="17.25" hidden="false" customHeight="true" outlineLevel="0" collapsed="false"/>
    <row r="676" customFormat="false" ht="17.25" hidden="false" customHeight="true" outlineLevel="0" collapsed="false"/>
    <row r="677" customFormat="false" ht="17.25" hidden="false" customHeight="true" outlineLevel="0" collapsed="false"/>
    <row r="678" customFormat="false" ht="17.25" hidden="false" customHeight="true" outlineLevel="0" collapsed="false"/>
    <row r="679" customFormat="false" ht="17.25" hidden="false" customHeight="true" outlineLevel="0" collapsed="false"/>
    <row r="680" customFormat="false" ht="17.25" hidden="false" customHeight="true" outlineLevel="0" collapsed="false"/>
    <row r="681" customFormat="false" ht="17.25" hidden="false" customHeight="true" outlineLevel="0" collapsed="false"/>
    <row r="682" customFormat="false" ht="17.25" hidden="false" customHeight="true" outlineLevel="0" collapsed="false"/>
    <row r="683" customFormat="false" ht="17.25" hidden="false" customHeight="true" outlineLevel="0" collapsed="false"/>
    <row r="684" customFormat="false" ht="17.25" hidden="false" customHeight="true" outlineLevel="0" collapsed="false"/>
    <row r="685" customFormat="false" ht="17.25" hidden="false" customHeight="true" outlineLevel="0" collapsed="false"/>
    <row r="686" customFormat="false" ht="17.25" hidden="false" customHeight="true" outlineLevel="0" collapsed="false"/>
    <row r="687" customFormat="false" ht="17.25" hidden="false" customHeight="true" outlineLevel="0" collapsed="false"/>
    <row r="688" customFormat="false" ht="17.25" hidden="false" customHeight="true" outlineLevel="0" collapsed="false"/>
    <row r="689" customFormat="false" ht="17.25" hidden="false" customHeight="true" outlineLevel="0" collapsed="false"/>
    <row r="690" customFormat="false" ht="17.25" hidden="false" customHeight="true" outlineLevel="0" collapsed="false"/>
    <row r="691" customFormat="false" ht="17.25" hidden="false" customHeight="true" outlineLevel="0" collapsed="false"/>
    <row r="692" customFormat="false" ht="17.25" hidden="false" customHeight="true" outlineLevel="0" collapsed="false"/>
    <row r="693" customFormat="false" ht="17.25" hidden="false" customHeight="true" outlineLevel="0" collapsed="false"/>
    <row r="694" customFormat="false" ht="17.25" hidden="false" customHeight="true" outlineLevel="0" collapsed="false"/>
    <row r="695" customFormat="false" ht="17.25" hidden="false" customHeight="true" outlineLevel="0" collapsed="false"/>
    <row r="696" customFormat="false" ht="17.25" hidden="false" customHeight="true" outlineLevel="0" collapsed="false"/>
    <row r="697" customFormat="false" ht="17.25" hidden="false" customHeight="true" outlineLevel="0" collapsed="false"/>
    <row r="698" customFormat="false" ht="17.25" hidden="false" customHeight="true" outlineLevel="0" collapsed="false"/>
    <row r="699" customFormat="false" ht="17.25" hidden="false" customHeight="true" outlineLevel="0" collapsed="false"/>
    <row r="700" customFormat="false" ht="17.25" hidden="false" customHeight="true" outlineLevel="0" collapsed="false"/>
    <row r="701" customFormat="false" ht="17.25" hidden="false" customHeight="true" outlineLevel="0" collapsed="false"/>
    <row r="702" customFormat="false" ht="17.25" hidden="false" customHeight="true" outlineLevel="0" collapsed="false"/>
    <row r="703" customFormat="false" ht="17.25" hidden="false" customHeight="true" outlineLevel="0" collapsed="false"/>
    <row r="704" customFormat="false" ht="17.25" hidden="false" customHeight="true" outlineLevel="0" collapsed="false"/>
    <row r="705" customFormat="false" ht="17.25" hidden="false" customHeight="true" outlineLevel="0" collapsed="false"/>
    <row r="706" customFormat="false" ht="17.25" hidden="false" customHeight="true" outlineLevel="0" collapsed="false"/>
    <row r="707" customFormat="false" ht="17.25" hidden="false" customHeight="true" outlineLevel="0" collapsed="false"/>
    <row r="708" customFormat="false" ht="17.25" hidden="false" customHeight="true" outlineLevel="0" collapsed="false"/>
    <row r="709" customFormat="false" ht="17.25" hidden="false" customHeight="true" outlineLevel="0" collapsed="false"/>
    <row r="710" customFormat="false" ht="17.25" hidden="false" customHeight="true" outlineLevel="0" collapsed="false"/>
    <row r="711" customFormat="false" ht="17.25" hidden="false" customHeight="true" outlineLevel="0" collapsed="false"/>
    <row r="712" customFormat="false" ht="17.25" hidden="false" customHeight="true" outlineLevel="0" collapsed="false"/>
    <row r="713" customFormat="false" ht="17.25" hidden="false" customHeight="true" outlineLevel="0" collapsed="false"/>
    <row r="714" customFormat="false" ht="17.25" hidden="false" customHeight="true" outlineLevel="0" collapsed="false"/>
    <row r="715" customFormat="false" ht="17.25" hidden="false" customHeight="true" outlineLevel="0" collapsed="false"/>
    <row r="716" customFormat="false" ht="17.25" hidden="false" customHeight="true" outlineLevel="0" collapsed="false"/>
    <row r="717" customFormat="false" ht="17.25" hidden="false" customHeight="true" outlineLevel="0" collapsed="false"/>
    <row r="718" customFormat="false" ht="17.25" hidden="false" customHeight="true" outlineLevel="0" collapsed="false"/>
    <row r="719" customFormat="false" ht="17.25" hidden="false" customHeight="true" outlineLevel="0" collapsed="false"/>
    <row r="720" customFormat="false" ht="17.25" hidden="false" customHeight="true" outlineLevel="0" collapsed="false"/>
    <row r="721" customFormat="false" ht="17.25" hidden="false" customHeight="true" outlineLevel="0" collapsed="false"/>
    <row r="722" customFormat="false" ht="17.25" hidden="false" customHeight="true" outlineLevel="0" collapsed="false"/>
    <row r="723" customFormat="false" ht="17.25" hidden="false" customHeight="true" outlineLevel="0" collapsed="false"/>
    <row r="724" customFormat="false" ht="17.25" hidden="false" customHeight="true" outlineLevel="0" collapsed="false"/>
    <row r="725" customFormat="false" ht="17.25" hidden="false" customHeight="true" outlineLevel="0" collapsed="false"/>
    <row r="726" customFormat="false" ht="17.25" hidden="false" customHeight="true" outlineLevel="0" collapsed="false"/>
    <row r="727" customFormat="false" ht="17.25" hidden="false" customHeight="true" outlineLevel="0" collapsed="false"/>
    <row r="728" customFormat="false" ht="17.25" hidden="false" customHeight="true" outlineLevel="0" collapsed="false"/>
    <row r="729" customFormat="false" ht="17.25" hidden="false" customHeight="true" outlineLevel="0" collapsed="false"/>
    <row r="730" customFormat="false" ht="17.25" hidden="false" customHeight="true" outlineLevel="0" collapsed="false"/>
    <row r="731" customFormat="false" ht="17.25" hidden="false" customHeight="true" outlineLevel="0" collapsed="false"/>
    <row r="732" customFormat="false" ht="17.25" hidden="false" customHeight="true" outlineLevel="0" collapsed="false"/>
    <row r="733" customFormat="false" ht="17.25" hidden="false" customHeight="true" outlineLevel="0" collapsed="false"/>
    <row r="734" customFormat="false" ht="17.25" hidden="false" customHeight="true" outlineLevel="0" collapsed="false"/>
    <row r="735" customFormat="false" ht="17.25" hidden="false" customHeight="true" outlineLevel="0" collapsed="false"/>
    <row r="736" customFormat="false" ht="17.25" hidden="false" customHeight="true" outlineLevel="0" collapsed="false"/>
    <row r="737" customFormat="false" ht="17.25" hidden="false" customHeight="true" outlineLevel="0" collapsed="false"/>
    <row r="738" customFormat="false" ht="17.25" hidden="false" customHeight="true" outlineLevel="0" collapsed="false"/>
    <row r="739" customFormat="false" ht="17.25" hidden="false" customHeight="true" outlineLevel="0" collapsed="false"/>
    <row r="740" customFormat="false" ht="17.25" hidden="false" customHeight="true" outlineLevel="0" collapsed="false"/>
    <row r="741" customFormat="false" ht="17.25" hidden="false" customHeight="true" outlineLevel="0" collapsed="false"/>
    <row r="742" customFormat="false" ht="17.25" hidden="false" customHeight="true" outlineLevel="0" collapsed="false"/>
    <row r="743" customFormat="false" ht="17.25" hidden="false" customHeight="true" outlineLevel="0" collapsed="false"/>
    <row r="744" customFormat="false" ht="17.25" hidden="false" customHeight="true" outlineLevel="0" collapsed="false"/>
    <row r="745" customFormat="false" ht="17.25" hidden="false" customHeight="true" outlineLevel="0" collapsed="false"/>
    <row r="746" customFormat="false" ht="17.25" hidden="false" customHeight="true" outlineLevel="0" collapsed="false"/>
    <row r="747" customFormat="false" ht="17.25" hidden="false" customHeight="true" outlineLevel="0" collapsed="false"/>
    <row r="748" customFormat="false" ht="17.25" hidden="false" customHeight="true" outlineLevel="0" collapsed="false"/>
    <row r="749" customFormat="false" ht="17.25" hidden="false" customHeight="true" outlineLevel="0" collapsed="false"/>
    <row r="750" customFormat="false" ht="17.25" hidden="false" customHeight="true" outlineLevel="0" collapsed="false"/>
    <row r="751" customFormat="false" ht="17.25" hidden="false" customHeight="true" outlineLevel="0" collapsed="false"/>
    <row r="752" customFormat="false" ht="17.25" hidden="false" customHeight="true" outlineLevel="0" collapsed="false"/>
    <row r="753" customFormat="false" ht="17.25" hidden="false" customHeight="true" outlineLevel="0" collapsed="false"/>
    <row r="754" customFormat="false" ht="17.25" hidden="false" customHeight="true" outlineLevel="0" collapsed="false"/>
    <row r="755" customFormat="false" ht="17.25" hidden="false" customHeight="true" outlineLevel="0" collapsed="false"/>
    <row r="756" customFormat="false" ht="17.25" hidden="false" customHeight="true" outlineLevel="0" collapsed="false"/>
    <row r="757" customFormat="false" ht="17.25" hidden="false" customHeight="true" outlineLevel="0" collapsed="false"/>
    <row r="758" customFormat="false" ht="17.25" hidden="false" customHeight="true" outlineLevel="0" collapsed="false"/>
    <row r="759" customFormat="false" ht="17.25" hidden="false" customHeight="true" outlineLevel="0" collapsed="false"/>
    <row r="760" customFormat="false" ht="17.25" hidden="false" customHeight="true" outlineLevel="0" collapsed="false"/>
    <row r="761" customFormat="false" ht="17.25" hidden="false" customHeight="true" outlineLevel="0" collapsed="false"/>
    <row r="762" customFormat="false" ht="17.25" hidden="false" customHeight="true" outlineLevel="0" collapsed="false"/>
    <row r="763" customFormat="false" ht="17.25" hidden="false" customHeight="true" outlineLevel="0" collapsed="false"/>
    <row r="764" customFormat="false" ht="17.25" hidden="false" customHeight="true" outlineLevel="0" collapsed="false"/>
    <row r="765" customFormat="false" ht="17.25" hidden="false" customHeight="true" outlineLevel="0" collapsed="false"/>
    <row r="766" customFormat="false" ht="17.25" hidden="false" customHeight="true" outlineLevel="0" collapsed="false"/>
    <row r="767" customFormat="false" ht="17.25" hidden="false" customHeight="true" outlineLevel="0" collapsed="false"/>
    <row r="768" customFormat="false" ht="17.25" hidden="false" customHeight="true" outlineLevel="0" collapsed="false"/>
    <row r="769" customFormat="false" ht="17.25" hidden="false" customHeight="true" outlineLevel="0" collapsed="false"/>
    <row r="770" customFormat="false" ht="17.25" hidden="false" customHeight="true" outlineLevel="0" collapsed="false"/>
    <row r="771" customFormat="false" ht="17.25" hidden="false" customHeight="true" outlineLevel="0" collapsed="false"/>
    <row r="772" customFormat="false" ht="17.25" hidden="false" customHeight="true" outlineLevel="0" collapsed="false"/>
    <row r="773" customFormat="false" ht="17.25" hidden="false" customHeight="true" outlineLevel="0" collapsed="false"/>
    <row r="774" customFormat="false" ht="17.25" hidden="false" customHeight="true" outlineLevel="0" collapsed="false"/>
    <row r="775" customFormat="false" ht="17.25" hidden="false" customHeight="true" outlineLevel="0" collapsed="false"/>
    <row r="776" customFormat="false" ht="17.25" hidden="false" customHeight="true" outlineLevel="0" collapsed="false"/>
    <row r="777" customFormat="false" ht="17.25" hidden="false" customHeight="true" outlineLevel="0" collapsed="false"/>
    <row r="778" customFormat="false" ht="17.25" hidden="false" customHeight="true" outlineLevel="0" collapsed="false"/>
    <row r="779" customFormat="false" ht="17.25" hidden="false" customHeight="true" outlineLevel="0" collapsed="false"/>
    <row r="780" customFormat="false" ht="17.25" hidden="false" customHeight="true" outlineLevel="0" collapsed="false"/>
    <row r="781" customFormat="false" ht="17.25" hidden="false" customHeight="true" outlineLevel="0" collapsed="false"/>
    <row r="782" customFormat="false" ht="17.25" hidden="false" customHeight="true" outlineLevel="0" collapsed="false"/>
    <row r="783" customFormat="false" ht="17.25" hidden="false" customHeight="true" outlineLevel="0" collapsed="false"/>
    <row r="784" customFormat="false" ht="17.25" hidden="false" customHeight="true" outlineLevel="0" collapsed="false"/>
    <row r="785" customFormat="false" ht="17.25" hidden="false" customHeight="true" outlineLevel="0" collapsed="false"/>
    <row r="786" customFormat="false" ht="17.25" hidden="false" customHeight="true" outlineLevel="0" collapsed="false"/>
    <row r="787" customFormat="false" ht="17.25" hidden="false" customHeight="true" outlineLevel="0" collapsed="false"/>
    <row r="788" customFormat="false" ht="17.25" hidden="false" customHeight="true" outlineLevel="0" collapsed="false"/>
    <row r="789" customFormat="false" ht="17.25" hidden="false" customHeight="true" outlineLevel="0" collapsed="false"/>
    <row r="790" customFormat="false" ht="17.25" hidden="false" customHeight="true" outlineLevel="0" collapsed="false"/>
    <row r="791" customFormat="false" ht="17.25" hidden="false" customHeight="true" outlineLevel="0" collapsed="false"/>
    <row r="792" customFormat="false" ht="17.25" hidden="false" customHeight="true" outlineLevel="0" collapsed="false"/>
    <row r="793" customFormat="false" ht="17.25" hidden="false" customHeight="true" outlineLevel="0" collapsed="false"/>
    <row r="794" customFormat="false" ht="17.25" hidden="false" customHeight="true" outlineLevel="0" collapsed="false"/>
    <row r="795" customFormat="false" ht="17.25" hidden="false" customHeight="true" outlineLevel="0" collapsed="false"/>
    <row r="796" customFormat="false" ht="17.25" hidden="false" customHeight="true" outlineLevel="0" collapsed="false"/>
    <row r="797" customFormat="false" ht="17.25" hidden="false" customHeight="true" outlineLevel="0" collapsed="false"/>
    <row r="798" customFormat="false" ht="17.25" hidden="false" customHeight="true" outlineLevel="0" collapsed="false"/>
    <row r="799" customFormat="false" ht="17.25" hidden="false" customHeight="true" outlineLevel="0" collapsed="false"/>
    <row r="800" customFormat="false" ht="17.25" hidden="false" customHeight="true" outlineLevel="0" collapsed="false"/>
    <row r="801" customFormat="false" ht="17.25" hidden="false" customHeight="true" outlineLevel="0" collapsed="false"/>
    <row r="802" customFormat="false" ht="17.25" hidden="false" customHeight="true" outlineLevel="0" collapsed="false"/>
    <row r="803" customFormat="false" ht="17.25" hidden="false" customHeight="true" outlineLevel="0" collapsed="false"/>
    <row r="804" customFormat="false" ht="17.25" hidden="false" customHeight="true" outlineLevel="0" collapsed="false"/>
    <row r="805" customFormat="false" ht="17.25" hidden="false" customHeight="true" outlineLevel="0" collapsed="false"/>
    <row r="806" customFormat="false" ht="17.25" hidden="false" customHeight="true" outlineLevel="0" collapsed="false"/>
    <row r="807" customFormat="false" ht="17.25" hidden="false" customHeight="true" outlineLevel="0" collapsed="false"/>
    <row r="808" customFormat="false" ht="17.25" hidden="false" customHeight="true" outlineLevel="0" collapsed="false"/>
    <row r="809" customFormat="false" ht="17.25" hidden="false" customHeight="true" outlineLevel="0" collapsed="false"/>
    <row r="810" customFormat="false" ht="17.25" hidden="false" customHeight="true" outlineLevel="0" collapsed="false"/>
    <row r="811" customFormat="false" ht="17.25" hidden="false" customHeight="true" outlineLevel="0" collapsed="false"/>
    <row r="812" customFormat="false" ht="17.25" hidden="false" customHeight="true" outlineLevel="0" collapsed="false"/>
    <row r="813" customFormat="false" ht="17.25" hidden="false" customHeight="true" outlineLevel="0" collapsed="false"/>
    <row r="814" customFormat="false" ht="17.25" hidden="false" customHeight="true" outlineLevel="0" collapsed="false"/>
    <row r="815" customFormat="false" ht="17.25" hidden="false" customHeight="true" outlineLevel="0" collapsed="false"/>
    <row r="816" customFormat="false" ht="17.25" hidden="false" customHeight="true" outlineLevel="0" collapsed="false"/>
    <row r="817" customFormat="false" ht="17.25" hidden="false" customHeight="true" outlineLevel="0" collapsed="false"/>
    <row r="818" customFormat="false" ht="17.25" hidden="false" customHeight="true" outlineLevel="0" collapsed="false"/>
    <row r="819" customFormat="false" ht="17.25" hidden="false" customHeight="true" outlineLevel="0" collapsed="false"/>
    <row r="820" customFormat="false" ht="17.25" hidden="false" customHeight="true" outlineLevel="0" collapsed="false"/>
    <row r="821" customFormat="false" ht="17.25" hidden="false" customHeight="true" outlineLevel="0" collapsed="false"/>
    <row r="822" customFormat="false" ht="17.25" hidden="false" customHeight="true" outlineLevel="0" collapsed="false"/>
    <row r="823" customFormat="false" ht="17.25" hidden="false" customHeight="true" outlineLevel="0" collapsed="false"/>
    <row r="824" customFormat="false" ht="17.25" hidden="false" customHeight="true" outlineLevel="0" collapsed="false"/>
    <row r="825" customFormat="false" ht="17.25" hidden="false" customHeight="true" outlineLevel="0" collapsed="false"/>
    <row r="826" customFormat="false" ht="17.25" hidden="false" customHeight="true" outlineLevel="0" collapsed="false"/>
    <row r="827" customFormat="false" ht="17.25" hidden="false" customHeight="true" outlineLevel="0" collapsed="false"/>
    <row r="828" customFormat="false" ht="17.25" hidden="false" customHeight="true" outlineLevel="0" collapsed="false"/>
    <row r="829" customFormat="false" ht="17.25" hidden="false" customHeight="true" outlineLevel="0" collapsed="false"/>
    <row r="830" customFormat="false" ht="17.25" hidden="false" customHeight="true" outlineLevel="0" collapsed="false"/>
    <row r="831" customFormat="false" ht="17.25" hidden="false" customHeight="true" outlineLevel="0" collapsed="false"/>
    <row r="832" customFormat="false" ht="17.25" hidden="false" customHeight="true" outlineLevel="0" collapsed="false"/>
    <row r="833" customFormat="false" ht="17.25" hidden="false" customHeight="true" outlineLevel="0" collapsed="false"/>
    <row r="834" customFormat="false" ht="17.25" hidden="false" customHeight="true" outlineLevel="0" collapsed="false"/>
    <row r="835" customFormat="false" ht="17.25" hidden="false" customHeight="true" outlineLevel="0" collapsed="false"/>
    <row r="836" customFormat="false" ht="17.25" hidden="false" customHeight="true" outlineLevel="0" collapsed="false"/>
    <row r="837" customFormat="false" ht="17.25" hidden="false" customHeight="true" outlineLevel="0" collapsed="false"/>
    <row r="838" customFormat="false" ht="17.25" hidden="false" customHeight="true" outlineLevel="0" collapsed="false"/>
    <row r="839" customFormat="false" ht="17.25" hidden="false" customHeight="true" outlineLevel="0" collapsed="false"/>
    <row r="840" customFormat="false" ht="17.25" hidden="false" customHeight="true" outlineLevel="0" collapsed="false"/>
    <row r="841" customFormat="false" ht="17.25" hidden="false" customHeight="true" outlineLevel="0" collapsed="false"/>
    <row r="842" customFormat="false" ht="17.25" hidden="false" customHeight="true" outlineLevel="0" collapsed="false"/>
    <row r="843" customFormat="false" ht="17.25" hidden="false" customHeight="true" outlineLevel="0" collapsed="false"/>
    <row r="844" customFormat="false" ht="17.25" hidden="false" customHeight="true" outlineLevel="0" collapsed="false"/>
    <row r="845" customFormat="false" ht="17.25" hidden="false" customHeight="true" outlineLevel="0" collapsed="false"/>
    <row r="846" customFormat="false" ht="17.25" hidden="false" customHeight="true" outlineLevel="0" collapsed="false"/>
    <row r="847" customFormat="false" ht="17.25" hidden="false" customHeight="true" outlineLevel="0" collapsed="false"/>
    <row r="848" customFormat="false" ht="17.25" hidden="false" customHeight="true" outlineLevel="0" collapsed="false"/>
    <row r="849" customFormat="false" ht="17.25" hidden="false" customHeight="true" outlineLevel="0" collapsed="false"/>
    <row r="850" customFormat="false" ht="17.25" hidden="false" customHeight="true" outlineLevel="0" collapsed="false"/>
    <row r="851" customFormat="false" ht="17.25" hidden="false" customHeight="true" outlineLevel="0" collapsed="false"/>
    <row r="852" customFormat="false" ht="17.25" hidden="false" customHeight="true" outlineLevel="0" collapsed="false"/>
    <row r="853" customFormat="false" ht="17.25" hidden="false" customHeight="true" outlineLevel="0" collapsed="false"/>
    <row r="854" customFormat="false" ht="17.25" hidden="false" customHeight="true" outlineLevel="0" collapsed="false"/>
    <row r="855" customFormat="false" ht="17.25" hidden="false" customHeight="true" outlineLevel="0" collapsed="false"/>
    <row r="856" customFormat="false" ht="17.25" hidden="false" customHeight="true" outlineLevel="0" collapsed="false"/>
    <row r="857" customFormat="false" ht="17.25" hidden="false" customHeight="true" outlineLevel="0" collapsed="false"/>
    <row r="858" customFormat="false" ht="17.25" hidden="false" customHeight="true" outlineLevel="0" collapsed="false"/>
    <row r="859" customFormat="false" ht="17.25" hidden="false" customHeight="true" outlineLevel="0" collapsed="false"/>
    <row r="860" customFormat="false" ht="17.25" hidden="false" customHeight="true" outlineLevel="0" collapsed="false"/>
    <row r="861" customFormat="false" ht="17.25" hidden="false" customHeight="true" outlineLevel="0" collapsed="false"/>
    <row r="862" customFormat="false" ht="17.25" hidden="false" customHeight="true" outlineLevel="0" collapsed="false"/>
    <row r="863" customFormat="false" ht="17.25" hidden="false" customHeight="true" outlineLevel="0" collapsed="false"/>
    <row r="864" customFormat="false" ht="17.25" hidden="false" customHeight="true" outlineLevel="0" collapsed="false"/>
    <row r="865" customFormat="false" ht="17.25" hidden="false" customHeight="true" outlineLevel="0" collapsed="false"/>
    <row r="866" customFormat="false" ht="17.25" hidden="false" customHeight="true" outlineLevel="0" collapsed="false"/>
    <row r="867" customFormat="false" ht="17.25" hidden="false" customHeight="true" outlineLevel="0" collapsed="false"/>
    <row r="868" customFormat="false" ht="17.25" hidden="false" customHeight="true" outlineLevel="0" collapsed="false"/>
    <row r="869" customFormat="false" ht="17.25" hidden="false" customHeight="true" outlineLevel="0" collapsed="false"/>
    <row r="870" customFormat="false" ht="17.25" hidden="false" customHeight="true" outlineLevel="0" collapsed="false"/>
    <row r="871" customFormat="false" ht="17.25" hidden="false" customHeight="true" outlineLevel="0" collapsed="false"/>
    <row r="872" customFormat="false" ht="17.25" hidden="false" customHeight="true" outlineLevel="0" collapsed="false"/>
    <row r="873" customFormat="false" ht="17.25" hidden="false" customHeight="true" outlineLevel="0" collapsed="false"/>
    <row r="874" customFormat="false" ht="17.25" hidden="false" customHeight="true" outlineLevel="0" collapsed="false"/>
    <row r="875" customFormat="false" ht="17.25" hidden="false" customHeight="true" outlineLevel="0" collapsed="false"/>
    <row r="876" customFormat="false" ht="17.25" hidden="false" customHeight="true" outlineLevel="0" collapsed="false"/>
    <row r="877" customFormat="false" ht="17.25" hidden="false" customHeight="true" outlineLevel="0" collapsed="false"/>
    <row r="878" customFormat="false" ht="17.25" hidden="false" customHeight="true" outlineLevel="0" collapsed="false"/>
    <row r="879" customFormat="false" ht="17.25" hidden="false" customHeight="true" outlineLevel="0" collapsed="false"/>
    <row r="880" customFormat="false" ht="17.25" hidden="false" customHeight="true" outlineLevel="0" collapsed="false"/>
    <row r="881" customFormat="false" ht="17.25" hidden="false" customHeight="true" outlineLevel="0" collapsed="false"/>
    <row r="882" customFormat="false" ht="17.25" hidden="false" customHeight="true" outlineLevel="0" collapsed="false"/>
    <row r="883" customFormat="false" ht="17.25" hidden="false" customHeight="true" outlineLevel="0" collapsed="false"/>
    <row r="884" customFormat="false" ht="17.25" hidden="false" customHeight="true" outlineLevel="0" collapsed="false"/>
    <row r="885" customFormat="false" ht="17.25" hidden="false" customHeight="true" outlineLevel="0" collapsed="false"/>
    <row r="886" customFormat="false" ht="17.25" hidden="false" customHeight="true" outlineLevel="0" collapsed="false"/>
    <row r="887" customFormat="false" ht="17.25" hidden="false" customHeight="true" outlineLevel="0" collapsed="false"/>
    <row r="888" customFormat="false" ht="17.25" hidden="false" customHeight="true" outlineLevel="0" collapsed="false"/>
    <row r="889" customFormat="false" ht="17.25" hidden="false" customHeight="true" outlineLevel="0" collapsed="false"/>
    <row r="890" customFormat="false" ht="17.25" hidden="false" customHeight="true" outlineLevel="0" collapsed="false"/>
    <row r="891" customFormat="false" ht="17.25" hidden="false" customHeight="true" outlineLevel="0" collapsed="false"/>
    <row r="892" customFormat="false" ht="17.25" hidden="false" customHeight="true" outlineLevel="0" collapsed="false"/>
    <row r="893" customFormat="false" ht="17.25" hidden="false" customHeight="true" outlineLevel="0" collapsed="false"/>
    <row r="894" customFormat="false" ht="17.25" hidden="false" customHeight="true" outlineLevel="0" collapsed="false"/>
    <row r="895" customFormat="false" ht="17.25" hidden="false" customHeight="true" outlineLevel="0" collapsed="false"/>
    <row r="896" customFormat="false" ht="17.25" hidden="false" customHeight="true" outlineLevel="0" collapsed="false"/>
    <row r="897" customFormat="false" ht="17.25" hidden="false" customHeight="true" outlineLevel="0" collapsed="false"/>
    <row r="898" customFormat="false" ht="17.25" hidden="false" customHeight="true" outlineLevel="0" collapsed="false"/>
    <row r="899" customFormat="false" ht="17.25" hidden="false" customHeight="true" outlineLevel="0" collapsed="false"/>
    <row r="900" customFormat="false" ht="17.25" hidden="false" customHeight="true" outlineLevel="0" collapsed="false"/>
    <row r="901" customFormat="false" ht="17.25" hidden="false" customHeight="true" outlineLevel="0" collapsed="false"/>
    <row r="902" customFormat="false" ht="17.25" hidden="false" customHeight="true" outlineLevel="0" collapsed="false"/>
    <row r="903" customFormat="false" ht="17.25" hidden="false" customHeight="true" outlineLevel="0" collapsed="false"/>
    <row r="904" customFormat="false" ht="17.25" hidden="false" customHeight="true" outlineLevel="0" collapsed="false"/>
    <row r="905" customFormat="false" ht="17.25" hidden="false" customHeight="true" outlineLevel="0" collapsed="false"/>
    <row r="906" customFormat="false" ht="17.25" hidden="false" customHeight="true" outlineLevel="0" collapsed="false"/>
    <row r="907" customFormat="false" ht="17.25" hidden="false" customHeight="true" outlineLevel="0" collapsed="false"/>
    <row r="908" customFormat="false" ht="17.25" hidden="false" customHeight="true" outlineLevel="0" collapsed="false"/>
    <row r="909" customFormat="false" ht="17.25" hidden="false" customHeight="true" outlineLevel="0" collapsed="false"/>
    <row r="910" customFormat="false" ht="17.25" hidden="false" customHeight="true" outlineLevel="0" collapsed="false"/>
    <row r="911" customFormat="false" ht="17.25" hidden="false" customHeight="true" outlineLevel="0" collapsed="false"/>
    <row r="912" customFormat="false" ht="17.25" hidden="false" customHeight="true" outlineLevel="0" collapsed="false"/>
    <row r="913" customFormat="false" ht="17.25" hidden="false" customHeight="true" outlineLevel="0" collapsed="false"/>
    <row r="914" customFormat="false" ht="17.25" hidden="false" customHeight="true" outlineLevel="0" collapsed="false"/>
    <row r="915" customFormat="false" ht="17.25" hidden="false" customHeight="true" outlineLevel="0" collapsed="false"/>
    <row r="916" customFormat="false" ht="17.25" hidden="false" customHeight="true" outlineLevel="0" collapsed="false"/>
    <row r="917" customFormat="false" ht="17.25" hidden="false" customHeight="true" outlineLevel="0" collapsed="false"/>
    <row r="918" customFormat="false" ht="17.25" hidden="false" customHeight="true" outlineLevel="0" collapsed="false"/>
    <row r="919" customFormat="false" ht="17.25" hidden="false" customHeight="true" outlineLevel="0" collapsed="false"/>
    <row r="920" customFormat="false" ht="17.25" hidden="false" customHeight="true" outlineLevel="0" collapsed="false"/>
    <row r="921" customFormat="false" ht="17.25" hidden="false" customHeight="true" outlineLevel="0" collapsed="false"/>
    <row r="922" customFormat="false" ht="17.25" hidden="false" customHeight="true" outlineLevel="0" collapsed="false"/>
    <row r="923" customFormat="false" ht="17.25" hidden="false" customHeight="true" outlineLevel="0" collapsed="false"/>
    <row r="924" customFormat="false" ht="17.25" hidden="false" customHeight="true" outlineLevel="0" collapsed="false"/>
    <row r="925" customFormat="false" ht="17.25" hidden="false" customHeight="true" outlineLevel="0" collapsed="false"/>
    <row r="926" customFormat="false" ht="17.25" hidden="false" customHeight="true" outlineLevel="0" collapsed="false"/>
    <row r="927" customFormat="false" ht="17.25" hidden="false" customHeight="true" outlineLevel="0" collapsed="false"/>
    <row r="928" customFormat="false" ht="17.25" hidden="false" customHeight="true" outlineLevel="0" collapsed="false"/>
    <row r="929" customFormat="false" ht="17.25" hidden="false" customHeight="true" outlineLevel="0" collapsed="false"/>
    <row r="930" customFormat="false" ht="17.25" hidden="false" customHeight="true" outlineLevel="0" collapsed="false"/>
    <row r="931" customFormat="false" ht="17.25" hidden="false" customHeight="true" outlineLevel="0" collapsed="false"/>
    <row r="932" customFormat="false" ht="17.25" hidden="false" customHeight="true" outlineLevel="0" collapsed="false"/>
    <row r="933" customFormat="false" ht="17.25" hidden="false" customHeight="true" outlineLevel="0" collapsed="false"/>
    <row r="934" customFormat="false" ht="17.25" hidden="false" customHeight="true" outlineLevel="0" collapsed="false"/>
    <row r="935" customFormat="false" ht="17.25" hidden="false" customHeight="true" outlineLevel="0" collapsed="false"/>
    <row r="936" customFormat="false" ht="17.25" hidden="false" customHeight="true" outlineLevel="0" collapsed="false"/>
    <row r="937" customFormat="false" ht="17.25" hidden="false" customHeight="true" outlineLevel="0" collapsed="false"/>
    <row r="938" customFormat="false" ht="17.25" hidden="false" customHeight="true" outlineLevel="0" collapsed="false"/>
    <row r="939" customFormat="false" ht="17.25" hidden="false" customHeight="true" outlineLevel="0" collapsed="false"/>
    <row r="940" customFormat="false" ht="17.25" hidden="false" customHeight="true" outlineLevel="0" collapsed="false"/>
    <row r="941" customFormat="false" ht="17.25" hidden="false" customHeight="true" outlineLevel="0" collapsed="false"/>
    <row r="942" customFormat="false" ht="17.25" hidden="false" customHeight="true" outlineLevel="0" collapsed="false"/>
    <row r="943" customFormat="false" ht="17.25" hidden="false" customHeight="true" outlineLevel="0" collapsed="false"/>
    <row r="944" customFormat="false" ht="17.25" hidden="false" customHeight="true" outlineLevel="0" collapsed="false"/>
    <row r="945" customFormat="false" ht="17.25" hidden="false" customHeight="true" outlineLevel="0" collapsed="false"/>
    <row r="946" customFormat="false" ht="17.25" hidden="false" customHeight="true" outlineLevel="0" collapsed="false"/>
    <row r="947" customFormat="false" ht="17.25" hidden="false" customHeight="true" outlineLevel="0" collapsed="false"/>
    <row r="948" customFormat="false" ht="17.25" hidden="false" customHeight="true" outlineLevel="0" collapsed="false"/>
    <row r="949" customFormat="false" ht="17.25" hidden="false" customHeight="true" outlineLevel="0" collapsed="false"/>
    <row r="950" customFormat="false" ht="17.25" hidden="false" customHeight="true" outlineLevel="0" collapsed="false"/>
    <row r="951" customFormat="false" ht="17.25" hidden="false" customHeight="true" outlineLevel="0" collapsed="false"/>
    <row r="952" customFormat="false" ht="17.25" hidden="false" customHeight="true" outlineLevel="0" collapsed="false"/>
    <row r="953" customFormat="false" ht="17.25" hidden="false" customHeight="true" outlineLevel="0" collapsed="false"/>
    <row r="954" customFormat="false" ht="17.25" hidden="false" customHeight="true" outlineLevel="0" collapsed="false"/>
    <row r="955" customFormat="false" ht="17.25" hidden="false" customHeight="true" outlineLevel="0" collapsed="false"/>
    <row r="956" customFormat="false" ht="17.25" hidden="false" customHeight="true" outlineLevel="0" collapsed="false"/>
    <row r="957" customFormat="false" ht="17.25" hidden="false" customHeight="true" outlineLevel="0" collapsed="false"/>
    <row r="958" customFormat="false" ht="17.25" hidden="false" customHeight="true" outlineLevel="0" collapsed="false"/>
    <row r="959" customFormat="false" ht="17.25" hidden="false" customHeight="true" outlineLevel="0" collapsed="false"/>
    <row r="960" customFormat="false" ht="17.25" hidden="false" customHeight="true" outlineLevel="0" collapsed="false"/>
    <row r="961" customFormat="false" ht="17.25" hidden="false" customHeight="true" outlineLevel="0" collapsed="false"/>
    <row r="962" customFormat="false" ht="17.25" hidden="false" customHeight="true" outlineLevel="0" collapsed="false"/>
    <row r="963" customFormat="false" ht="17.25" hidden="false" customHeight="true" outlineLevel="0" collapsed="false"/>
    <row r="964" customFormat="false" ht="17.25" hidden="false" customHeight="true" outlineLevel="0" collapsed="false"/>
    <row r="965" customFormat="false" ht="17.25" hidden="false" customHeight="true" outlineLevel="0" collapsed="false"/>
    <row r="966" customFormat="false" ht="17.25" hidden="false" customHeight="true" outlineLevel="0" collapsed="false"/>
    <row r="967" customFormat="false" ht="17.25" hidden="false" customHeight="true" outlineLevel="0" collapsed="false"/>
    <row r="968" customFormat="false" ht="17.25" hidden="false" customHeight="true" outlineLevel="0" collapsed="false"/>
    <row r="969" customFormat="false" ht="17.25" hidden="false" customHeight="true" outlineLevel="0" collapsed="false"/>
    <row r="970" customFormat="false" ht="17.25" hidden="false" customHeight="true" outlineLevel="0" collapsed="false"/>
    <row r="971" customFormat="false" ht="17.25" hidden="false" customHeight="true" outlineLevel="0" collapsed="false"/>
    <row r="972" customFormat="false" ht="17.25" hidden="false" customHeight="true" outlineLevel="0" collapsed="false"/>
    <row r="973" customFormat="false" ht="17.25" hidden="false" customHeight="true" outlineLevel="0" collapsed="false"/>
    <row r="974" customFormat="false" ht="17.25" hidden="false" customHeight="true" outlineLevel="0" collapsed="false"/>
    <row r="975" customFormat="false" ht="17.25" hidden="false" customHeight="true" outlineLevel="0" collapsed="false"/>
    <row r="976" customFormat="false" ht="17.25" hidden="false" customHeight="true" outlineLevel="0" collapsed="false"/>
    <row r="977" customFormat="false" ht="17.25" hidden="false" customHeight="true" outlineLevel="0" collapsed="false"/>
    <row r="978" customFormat="false" ht="17.25" hidden="false" customHeight="true" outlineLevel="0" collapsed="false"/>
    <row r="979" customFormat="false" ht="17.25" hidden="false" customHeight="true" outlineLevel="0" collapsed="false"/>
    <row r="980" customFormat="false" ht="17.25" hidden="false" customHeight="true" outlineLevel="0" collapsed="false"/>
    <row r="981" customFormat="false" ht="17.25" hidden="false" customHeight="true" outlineLevel="0" collapsed="false"/>
    <row r="982" customFormat="false" ht="17.25" hidden="false" customHeight="true" outlineLevel="0" collapsed="false"/>
    <row r="983" customFormat="false" ht="17.25" hidden="false" customHeight="true" outlineLevel="0" collapsed="false"/>
    <row r="984" customFormat="false" ht="17.25" hidden="false" customHeight="true" outlineLevel="0" collapsed="false"/>
    <row r="985" customFormat="false" ht="17.25" hidden="false" customHeight="true" outlineLevel="0" collapsed="false"/>
    <row r="986" customFormat="false" ht="17.25" hidden="false" customHeight="true" outlineLevel="0" collapsed="false"/>
    <row r="987" customFormat="false" ht="17.25" hidden="false" customHeight="true" outlineLevel="0" collapsed="false"/>
    <row r="988" customFormat="false" ht="17.25" hidden="false" customHeight="true" outlineLevel="0" collapsed="false"/>
    <row r="989" customFormat="false" ht="17.25" hidden="false" customHeight="true" outlineLevel="0" collapsed="false"/>
    <row r="990" customFormat="false" ht="17.25" hidden="false" customHeight="true" outlineLevel="0" collapsed="false"/>
    <row r="991" customFormat="false" ht="17.25" hidden="false" customHeight="true" outlineLevel="0" collapsed="false"/>
    <row r="992" customFormat="false" ht="17.25" hidden="false" customHeight="true" outlineLevel="0" collapsed="false"/>
    <row r="993" customFormat="false" ht="17.25" hidden="false" customHeight="true" outlineLevel="0" collapsed="false"/>
    <row r="994" customFormat="false" ht="17.25" hidden="false" customHeight="true" outlineLevel="0" collapsed="false"/>
    <row r="995" customFormat="false" ht="17.25" hidden="false" customHeight="true" outlineLevel="0" collapsed="false"/>
    <row r="996" customFormat="false" ht="17.25" hidden="false" customHeight="true" outlineLevel="0" collapsed="false"/>
    <row r="997" customFormat="false" ht="17.25" hidden="false" customHeight="true" outlineLevel="0" collapsed="false"/>
    <row r="998" customFormat="false" ht="17.25" hidden="false" customHeight="true" outlineLevel="0" collapsed="false"/>
    <row r="999" customFormat="false" ht="17.25" hidden="false" customHeight="true" outlineLevel="0" collapsed="false"/>
    <row r="1000" customFormat="false" ht="17.25" hidden="false" customHeight="true" outlineLevel="0" collapsed="false"/>
  </sheetData>
  <mergeCells count="21">
    <mergeCell ref="B5:B63"/>
    <mergeCell ref="C14:C16"/>
    <mergeCell ref="C17:C19"/>
    <mergeCell ref="C24:C25"/>
    <mergeCell ref="C26:C27"/>
    <mergeCell ref="C28:C29"/>
    <mergeCell ref="C32:C33"/>
    <mergeCell ref="C34:C35"/>
    <mergeCell ref="C36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</mergeCells>
  <conditionalFormatting sqref="E1:E1000">
    <cfRule type="containsText" priority="2" operator="containsText" aboveAverage="0" equalAverage="0" bottom="0" percent="0" rank="0" text="reserved" dxfId="0"/>
  </conditionalFormatting>
  <conditionalFormatting sqref="F5:F1000">
    <cfRule type="containsText" priority="3" operator="containsText" aboveAverage="0" equalAverage="0" bottom="0" percent="0" rank="0" text="Off" dxfId="1"/>
  </conditionalFormatting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9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14.55"/>
    <col collapsed="false" customWidth="true" hidden="false" outlineLevel="0" max="3" min="3" style="0" width="25.89"/>
    <col collapsed="false" customWidth="true" hidden="false" outlineLevel="0" max="4" min="4" style="0" width="8.11"/>
    <col collapsed="false" customWidth="true" hidden="false" outlineLevel="0" max="5" min="5" style="0" width="31.01"/>
    <col collapsed="false" customWidth="true" hidden="false" outlineLevel="0" max="6" min="6" style="0" width="7.11"/>
    <col collapsed="false" customWidth="true" hidden="false" outlineLevel="0" max="7" min="7" style="0" width="8.67"/>
    <col collapsed="false" customWidth="true" hidden="false" outlineLevel="0" max="8" min="8" style="0" width="7.78"/>
    <col collapsed="false" customWidth="true" hidden="false" outlineLevel="0" max="9" min="9" style="0" width="5.44"/>
    <col collapsed="false" customWidth="true" hidden="false" outlineLevel="0" max="10" min="10" style="0" width="7.88"/>
    <col collapsed="false" customWidth="true" hidden="false" outlineLevel="0" max="11" min="11" style="0" width="5.44"/>
    <col collapsed="false" customWidth="true" hidden="false" outlineLevel="0" max="12" min="12" style="0" width="6.11"/>
    <col collapsed="false" customWidth="true" hidden="false" outlineLevel="0" max="13" min="13" style="0" width="15.44"/>
    <col collapsed="false" customWidth="true" hidden="false" outlineLevel="0" max="14" min="14" style="0" width="72.1"/>
    <col collapsed="false" customWidth="true" hidden="false" outlineLevel="0" max="15" min="15" style="0" width="64.89"/>
    <col collapsed="false" customWidth="true" hidden="false" outlineLevel="0" max="26" min="16" style="0" width="7.56"/>
    <col collapsed="false" customWidth="true" hidden="false" outlineLevel="0" max="1025" min="27" style="0" width="14.44"/>
  </cols>
  <sheetData>
    <row r="1" customFormat="false" ht="13.5" hidden="false" customHeight="true" outlineLevel="0" collapsed="false">
      <c r="A1" s="31"/>
      <c r="B1" s="12" t="s">
        <v>438</v>
      </c>
      <c r="C1" s="12" t="s">
        <v>439</v>
      </c>
      <c r="D1" s="31"/>
      <c r="E1" s="31"/>
      <c r="F1" s="31"/>
      <c r="G1" s="31"/>
      <c r="H1" s="32"/>
      <c r="I1" s="31"/>
      <c r="J1" s="31"/>
      <c r="K1" s="31"/>
      <c r="L1" s="31"/>
      <c r="M1" s="31"/>
      <c r="N1" s="59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customFormat="false" ht="13.5" hidden="false" customHeight="true" outlineLevel="0" collapsed="false">
      <c r="A2" s="54"/>
      <c r="B2" s="12" t="s">
        <v>56</v>
      </c>
      <c r="C2" s="12" t="s">
        <v>440</v>
      </c>
      <c r="D2" s="10"/>
      <c r="E2" s="10"/>
      <c r="F2" s="10"/>
      <c r="G2" s="10"/>
      <c r="H2" s="11"/>
      <c r="I2" s="10"/>
      <c r="J2" s="10"/>
      <c r="K2" s="10"/>
      <c r="L2" s="10"/>
      <c r="M2" s="10"/>
      <c r="N2" s="60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customFormat="false" ht="13.5" hidden="false" customHeight="true" outlineLevel="0" collapsed="false">
      <c r="A3" s="33"/>
      <c r="B3" s="31"/>
      <c r="C3" s="31"/>
      <c r="D3" s="31"/>
      <c r="E3" s="31"/>
      <c r="F3" s="31"/>
      <c r="G3" s="31"/>
      <c r="H3" s="32"/>
      <c r="I3" s="31"/>
      <c r="J3" s="31"/>
      <c r="K3" s="31"/>
      <c r="L3" s="31"/>
      <c r="M3" s="31"/>
      <c r="N3" s="59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customFormat="false" ht="15" hidden="false" customHeight="true" outlineLevel="0" collapsed="false">
      <c r="A4" s="10"/>
      <c r="B4" s="61" t="s">
        <v>58</v>
      </c>
      <c r="C4" s="61" t="s">
        <v>1</v>
      </c>
      <c r="D4" s="61" t="s">
        <v>59</v>
      </c>
      <c r="E4" s="61" t="s">
        <v>60</v>
      </c>
      <c r="F4" s="61" t="s">
        <v>61</v>
      </c>
      <c r="G4" s="61" t="s">
        <v>62</v>
      </c>
      <c r="H4" s="62" t="s">
        <v>2</v>
      </c>
      <c r="I4" s="61" t="s">
        <v>63</v>
      </c>
      <c r="J4" s="61" t="s">
        <v>64</v>
      </c>
      <c r="K4" s="61" t="s">
        <v>65</v>
      </c>
      <c r="L4" s="61" t="s">
        <v>66</v>
      </c>
      <c r="M4" s="61" t="s">
        <v>67</v>
      </c>
      <c r="N4" s="63" t="s">
        <v>68</v>
      </c>
      <c r="O4" s="61" t="s">
        <v>441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5.6" hidden="false" customHeight="true" outlineLevel="0" collapsed="false">
      <c r="A5" s="10"/>
      <c r="B5" s="64" t="s">
        <v>442</v>
      </c>
      <c r="C5" s="65" t="s">
        <v>443</v>
      </c>
      <c r="D5" s="66" t="n">
        <v>0</v>
      </c>
      <c r="E5" s="26" t="s">
        <v>77</v>
      </c>
      <c r="F5" s="67" t="s">
        <v>78</v>
      </c>
      <c r="G5" s="66" t="n">
        <v>31</v>
      </c>
      <c r="H5" s="68" t="n">
        <v>16</v>
      </c>
      <c r="I5" s="69" t="str">
        <f aca="false">CONCATENATE("[",H5-1,":0]")</f>
        <v>[15:0]</v>
      </c>
      <c r="J5" s="69" t="str">
        <f aca="false">CONCATENATE("[",G5,":",G5-H5+1,"]")</f>
        <v>[31:16]</v>
      </c>
      <c r="K5" s="65" t="s">
        <v>73</v>
      </c>
      <c r="L5" s="65" t="s">
        <v>74</v>
      </c>
      <c r="M5" s="65" t="n">
        <v>0</v>
      </c>
      <c r="N5" s="70"/>
      <c r="O5" s="26"/>
      <c r="P5" s="41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5.6" hidden="false" customHeight="false" outlineLevel="0" collapsed="false">
      <c r="A6" s="10"/>
      <c r="B6" s="64"/>
      <c r="C6" s="64"/>
      <c r="D6" s="66" t="n">
        <f aca="false">D$5+QUOTIENT(SUM(H$5:H5),32)*4</f>
        <v>0</v>
      </c>
      <c r="E6" s="26" t="s">
        <v>444</v>
      </c>
      <c r="F6" s="65" t="s">
        <v>72</v>
      </c>
      <c r="G6" s="66" t="n">
        <f aca="false">MOD(G5-H5,32)</f>
        <v>15</v>
      </c>
      <c r="H6" s="71" t="n">
        <v>8</v>
      </c>
      <c r="I6" s="69" t="str">
        <f aca="false">CONCATENATE("[",H6-1,":0]")</f>
        <v>[7:0]</v>
      </c>
      <c r="J6" s="69" t="str">
        <f aca="false">CONCATENATE("[",G6,":",G6-H6+1,"]")</f>
        <v>[15:8]</v>
      </c>
      <c r="K6" s="65" t="s">
        <v>85</v>
      </c>
      <c r="L6" s="65" t="s">
        <v>74</v>
      </c>
      <c r="M6" s="65" t="n">
        <v>0</v>
      </c>
      <c r="N6" s="72" t="s">
        <v>445</v>
      </c>
      <c r="O6" s="26"/>
      <c r="P6" s="41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customFormat="false" ht="15.6" hidden="false" customHeight="false" outlineLevel="0" collapsed="false">
      <c r="A7" s="10"/>
      <c r="B7" s="64"/>
      <c r="C7" s="65"/>
      <c r="D7" s="66" t="n">
        <f aca="false">D$5+QUOTIENT(SUM(H$5:H6),32)*4</f>
        <v>0</v>
      </c>
      <c r="E7" s="26" t="s">
        <v>446</v>
      </c>
      <c r="F7" s="65" t="s">
        <v>72</v>
      </c>
      <c r="G7" s="66" t="n">
        <f aca="false">MOD(G6-H6,32)</f>
        <v>7</v>
      </c>
      <c r="H7" s="71" t="n">
        <v>8</v>
      </c>
      <c r="I7" s="69" t="str">
        <f aca="false">CONCATENATE("[",H7-1,":0]")</f>
        <v>[7:0]</v>
      </c>
      <c r="J7" s="69" t="str">
        <f aca="false">CONCATENATE("[",G7,":",G7-H7+1,"]")</f>
        <v>[7:0]</v>
      </c>
      <c r="K7" s="65" t="s">
        <v>85</v>
      </c>
      <c r="L7" s="65" t="s">
        <v>74</v>
      </c>
      <c r="M7" s="65" t="n">
        <v>0</v>
      </c>
      <c r="N7" s="72" t="s">
        <v>447</v>
      </c>
      <c r="O7" s="26"/>
      <c r="P7" s="41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customFormat="false" ht="15.6" hidden="false" customHeight="true" outlineLevel="0" collapsed="false">
      <c r="A8" s="10"/>
      <c r="B8" s="64"/>
      <c r="C8" s="65" t="s">
        <v>448</v>
      </c>
      <c r="D8" s="66" t="n">
        <f aca="false">D$5+QUOTIENT(SUM(H$5:H7),32)*4</f>
        <v>4</v>
      </c>
      <c r="E8" s="26" t="s">
        <v>449</v>
      </c>
      <c r="F8" s="65" t="s">
        <v>72</v>
      </c>
      <c r="G8" s="66" t="n">
        <f aca="false">MOD(G7-H7,32)</f>
        <v>31</v>
      </c>
      <c r="H8" s="71" t="n">
        <v>1</v>
      </c>
      <c r="I8" s="69" t="str">
        <f aca="false">CONCATENATE("[",H8-1,":0]")</f>
        <v>[0:0]</v>
      </c>
      <c r="J8" s="69" t="str">
        <f aca="false">CONCATENATE("[",G8,":",G8-H8+1,"]")</f>
        <v>[31:31]</v>
      </c>
      <c r="K8" s="65" t="s">
        <v>85</v>
      </c>
      <c r="L8" s="65" t="s">
        <v>74</v>
      </c>
      <c r="M8" s="65" t="n">
        <v>0</v>
      </c>
      <c r="N8" s="73" t="s">
        <v>450</v>
      </c>
      <c r="O8" s="26"/>
      <c r="P8" s="41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5.6" hidden="false" customHeight="false" outlineLevel="0" collapsed="false">
      <c r="A9" s="10"/>
      <c r="B9" s="64"/>
      <c r="C9" s="64"/>
      <c r="D9" s="66" t="n">
        <f aca="false">D$5+QUOTIENT(SUM(H$5:H8),32)*4</f>
        <v>4</v>
      </c>
      <c r="E9" s="26" t="s">
        <v>451</v>
      </c>
      <c r="F9" s="65" t="s">
        <v>72</v>
      </c>
      <c r="G9" s="66" t="n">
        <f aca="false">MOD(G8-H8,32)</f>
        <v>30</v>
      </c>
      <c r="H9" s="71" t="n">
        <v>2</v>
      </c>
      <c r="I9" s="69" t="str">
        <f aca="false">CONCATENATE("[",H9-1,":0]")</f>
        <v>[1:0]</v>
      </c>
      <c r="J9" s="69" t="str">
        <f aca="false">CONCATENATE("[",G9,":",G9-H9+1,"]")</f>
        <v>[30:29]</v>
      </c>
      <c r="K9" s="65" t="s">
        <v>85</v>
      </c>
      <c r="L9" s="65" t="s">
        <v>74</v>
      </c>
      <c r="M9" s="65" t="n">
        <v>0</v>
      </c>
      <c r="N9" s="73" t="s">
        <v>452</v>
      </c>
      <c r="O9" s="26"/>
      <c r="P9" s="41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.6" hidden="false" customHeight="false" outlineLevel="0" collapsed="false">
      <c r="A10" s="10"/>
      <c r="B10" s="64"/>
      <c r="C10" s="64"/>
      <c r="D10" s="66" t="n">
        <f aca="false">D$5+QUOTIENT(SUM(H$5:H9),32)*4</f>
        <v>4</v>
      </c>
      <c r="E10" s="26" t="s">
        <v>453</v>
      </c>
      <c r="F10" s="65" t="s">
        <v>72</v>
      </c>
      <c r="G10" s="66" t="n">
        <f aca="false">MOD(G9-H9,32)</f>
        <v>28</v>
      </c>
      <c r="H10" s="71" t="n">
        <v>8</v>
      </c>
      <c r="I10" s="69" t="str">
        <f aca="false">CONCATENATE("[",H10-1,":0]")</f>
        <v>[7:0]</v>
      </c>
      <c r="J10" s="69" t="str">
        <f aca="false">CONCATENATE("[",G10,":",G10-H10+1,"]")</f>
        <v>[28:21]</v>
      </c>
      <c r="K10" s="65" t="s">
        <v>85</v>
      </c>
      <c r="L10" s="65" t="s">
        <v>74</v>
      </c>
      <c r="M10" s="65" t="n">
        <v>0</v>
      </c>
      <c r="N10" s="74" t="s">
        <v>454</v>
      </c>
      <c r="O10" s="26"/>
      <c r="P10" s="41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.6" hidden="false" customHeight="false" outlineLevel="0" collapsed="false">
      <c r="A11" s="10"/>
      <c r="B11" s="64"/>
      <c r="C11" s="64"/>
      <c r="D11" s="66" t="n">
        <f aca="false">D$5+QUOTIENT(SUM(H$5:H10),32)*4</f>
        <v>4</v>
      </c>
      <c r="E11" s="26" t="s">
        <v>455</v>
      </c>
      <c r="F11" s="65" t="s">
        <v>72</v>
      </c>
      <c r="G11" s="66" t="n">
        <f aca="false">MOD(G10-H10,32)</f>
        <v>20</v>
      </c>
      <c r="H11" s="71" t="n">
        <v>8</v>
      </c>
      <c r="I11" s="69" t="str">
        <f aca="false">CONCATENATE("[",H11-1,":0]")</f>
        <v>[7:0]</v>
      </c>
      <c r="J11" s="69" t="str">
        <f aca="false">CONCATENATE("[",G11,":",G11-H11+1,"]")</f>
        <v>[20:13]</v>
      </c>
      <c r="K11" s="65" t="s">
        <v>85</v>
      </c>
      <c r="L11" s="65" t="s">
        <v>74</v>
      </c>
      <c r="M11" s="65" t="n">
        <v>0</v>
      </c>
      <c r="N11" s="74" t="s">
        <v>454</v>
      </c>
      <c r="O11" s="26"/>
      <c r="P11" s="41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customFormat="false" ht="62.4" hidden="false" customHeight="false" outlineLevel="0" collapsed="false">
      <c r="A12" s="10"/>
      <c r="B12" s="64"/>
      <c r="C12" s="64"/>
      <c r="D12" s="66" t="n">
        <f aca="false">D$5+QUOTIENT(SUM(H$5:H11),32)*4</f>
        <v>4</v>
      </c>
      <c r="E12" s="26" t="s">
        <v>456</v>
      </c>
      <c r="F12" s="65" t="s">
        <v>72</v>
      </c>
      <c r="G12" s="66" t="n">
        <f aca="false">MOD(G11-H11,32)</f>
        <v>12</v>
      </c>
      <c r="H12" s="71" t="n">
        <v>2</v>
      </c>
      <c r="I12" s="69" t="str">
        <f aca="false">CONCATENATE("[",H12-1,":0]")</f>
        <v>[1:0]</v>
      </c>
      <c r="J12" s="69" t="str">
        <f aca="false">CONCATENATE("[",G12,":",G12-H12+1,"]")</f>
        <v>[12:11]</v>
      </c>
      <c r="K12" s="65" t="s">
        <v>85</v>
      </c>
      <c r="L12" s="65" t="s">
        <v>74</v>
      </c>
      <c r="M12" s="65" t="n">
        <v>0</v>
      </c>
      <c r="N12" s="72" t="s">
        <v>457</v>
      </c>
      <c r="O12" s="26"/>
      <c r="P12" s="41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62.4" hidden="false" customHeight="false" outlineLevel="0" collapsed="false">
      <c r="A13" s="10"/>
      <c r="B13" s="64"/>
      <c r="C13" s="64"/>
      <c r="D13" s="66" t="n">
        <f aca="false">D$5+QUOTIENT(SUM(H$5:H12),32)*4</f>
        <v>4</v>
      </c>
      <c r="E13" s="26" t="s">
        <v>458</v>
      </c>
      <c r="F13" s="65" t="s">
        <v>72</v>
      </c>
      <c r="G13" s="66" t="n">
        <f aca="false">MOD(G12-H12,32)</f>
        <v>10</v>
      </c>
      <c r="H13" s="71" t="n">
        <v>2</v>
      </c>
      <c r="I13" s="69" t="str">
        <f aca="false">CONCATENATE("[",H13-1,":0]")</f>
        <v>[1:0]</v>
      </c>
      <c r="J13" s="69" t="str">
        <f aca="false">CONCATENATE("[",G13,":",G13-H13+1,"]")</f>
        <v>[10:9]</v>
      </c>
      <c r="K13" s="65" t="s">
        <v>85</v>
      </c>
      <c r="L13" s="65" t="s">
        <v>74</v>
      </c>
      <c r="M13" s="65" t="n">
        <v>0</v>
      </c>
      <c r="N13" s="72" t="s">
        <v>459</v>
      </c>
      <c r="O13" s="26"/>
      <c r="P13" s="41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customFormat="false" ht="46.8" hidden="false" customHeight="false" outlineLevel="0" collapsed="false">
      <c r="A14" s="10"/>
      <c r="B14" s="64"/>
      <c r="C14" s="64"/>
      <c r="D14" s="66" t="n">
        <f aca="false">D$5+QUOTIENT(SUM(H$5:H13),32)*4</f>
        <v>4</v>
      </c>
      <c r="E14" s="26" t="s">
        <v>460</v>
      </c>
      <c r="F14" s="65" t="s">
        <v>72</v>
      </c>
      <c r="G14" s="66" t="n">
        <f aca="false">MOD(G13-H13,32)</f>
        <v>8</v>
      </c>
      <c r="H14" s="71" t="n">
        <v>1</v>
      </c>
      <c r="I14" s="69" t="str">
        <f aca="false">CONCATENATE("[",H14-1,":0]")</f>
        <v>[0:0]</v>
      </c>
      <c r="J14" s="69" t="str">
        <f aca="false">CONCATENATE("[",G14,":",G14-H14+1,"]")</f>
        <v>[8:8]</v>
      </c>
      <c r="K14" s="65" t="s">
        <v>85</v>
      </c>
      <c r="L14" s="65" t="s">
        <v>74</v>
      </c>
      <c r="M14" s="65" t="n">
        <v>0</v>
      </c>
      <c r="N14" s="72" t="s">
        <v>461</v>
      </c>
      <c r="O14" s="26"/>
      <c r="P14" s="41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customFormat="false" ht="39.6" hidden="false" customHeight="false" outlineLevel="0" collapsed="false">
      <c r="A15" s="10"/>
      <c r="B15" s="64"/>
      <c r="C15" s="64"/>
      <c r="D15" s="66" t="n">
        <f aca="false">D$5+QUOTIENT(SUM(H$5:H14),32)*4</f>
        <v>4</v>
      </c>
      <c r="E15" s="26" t="s">
        <v>462</v>
      </c>
      <c r="F15" s="65" t="s">
        <v>72</v>
      </c>
      <c r="G15" s="66" t="n">
        <f aca="false">MOD(G14-H14,32)</f>
        <v>7</v>
      </c>
      <c r="H15" s="71" t="n">
        <v>2</v>
      </c>
      <c r="I15" s="69" t="str">
        <f aca="false">CONCATENATE("[",H15-1,":0]")</f>
        <v>[1:0]</v>
      </c>
      <c r="J15" s="69" t="str">
        <f aca="false">CONCATENATE("[",G15,":",G15-H15+1,"]")</f>
        <v>[7:6]</v>
      </c>
      <c r="K15" s="65" t="s">
        <v>85</v>
      </c>
      <c r="L15" s="65" t="s">
        <v>74</v>
      </c>
      <c r="M15" s="65" t="n">
        <v>0</v>
      </c>
      <c r="N15" s="73" t="s">
        <v>463</v>
      </c>
      <c r="O15" s="26"/>
      <c r="P15" s="41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customFormat="false" ht="15.6" hidden="false" customHeight="false" outlineLevel="0" collapsed="false">
      <c r="A16" s="10"/>
      <c r="B16" s="64"/>
      <c r="C16" s="65"/>
      <c r="D16" s="66" t="n">
        <f aca="false">D$5+QUOTIENT(SUM(H$5:H15),32)*4</f>
        <v>4</v>
      </c>
      <c r="E16" s="26" t="s">
        <v>77</v>
      </c>
      <c r="F16" s="67" t="s">
        <v>78</v>
      </c>
      <c r="G16" s="66" t="n">
        <f aca="false">MOD(G15-H15,32)</f>
        <v>5</v>
      </c>
      <c r="H16" s="71" t="n">
        <v>6</v>
      </c>
      <c r="I16" s="69" t="str">
        <f aca="false">CONCATENATE("[",H16-1,":0]")</f>
        <v>[5:0]</v>
      </c>
      <c r="J16" s="69" t="str">
        <f aca="false">CONCATENATE("[",G16,":",G16-H16+1,"]")</f>
        <v>[5:0]</v>
      </c>
      <c r="K16" s="65" t="s">
        <v>73</v>
      </c>
      <c r="L16" s="65" t="s">
        <v>74</v>
      </c>
      <c r="M16" s="65" t="n">
        <v>0</v>
      </c>
      <c r="N16" s="70"/>
      <c r="O16" s="26"/>
      <c r="P16" s="41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15.6" hidden="false" customHeight="true" outlineLevel="0" collapsed="false">
      <c r="A17" s="10"/>
      <c r="B17" s="64"/>
      <c r="C17" s="65" t="s">
        <v>464</v>
      </c>
      <c r="D17" s="66" t="n">
        <f aca="false">D$5+QUOTIENT(SUM(H$5:H16),32)*4</f>
        <v>8</v>
      </c>
      <c r="E17" s="26" t="s">
        <v>465</v>
      </c>
      <c r="F17" s="65" t="s">
        <v>72</v>
      </c>
      <c r="G17" s="66" t="n">
        <f aca="false">MOD(G16-H16,32)</f>
        <v>31</v>
      </c>
      <c r="H17" s="71" t="n">
        <v>16</v>
      </c>
      <c r="I17" s="69" t="str">
        <f aca="false">CONCATENATE("[",H17-1,":0]")</f>
        <v>[15:0]</v>
      </c>
      <c r="J17" s="69" t="str">
        <f aca="false">CONCATENATE("[",G17,":",G17-H17+1,"]")</f>
        <v>[31:16]</v>
      </c>
      <c r="K17" s="65" t="s">
        <v>85</v>
      </c>
      <c r="L17" s="65" t="s">
        <v>74</v>
      </c>
      <c r="M17" s="65" t="n">
        <v>0</v>
      </c>
      <c r="N17" s="75" t="s">
        <v>466</v>
      </c>
      <c r="O17" s="26"/>
      <c r="P17" s="41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5.6" hidden="false" customHeight="false" outlineLevel="0" collapsed="false">
      <c r="A18" s="10"/>
      <c r="B18" s="64"/>
      <c r="C18" s="65"/>
      <c r="D18" s="66" t="n">
        <f aca="false">D$5+QUOTIENT(SUM(H$5:H17),32)*4</f>
        <v>8</v>
      </c>
      <c r="E18" s="26" t="s">
        <v>467</v>
      </c>
      <c r="F18" s="65" t="s">
        <v>72</v>
      </c>
      <c r="G18" s="66" t="n">
        <f aca="false">MOD(G17-H17,32)</f>
        <v>15</v>
      </c>
      <c r="H18" s="71" t="n">
        <v>16</v>
      </c>
      <c r="I18" s="69" t="str">
        <f aca="false">CONCATENATE("[",H18-1,":0]")</f>
        <v>[15:0]</v>
      </c>
      <c r="J18" s="69" t="str">
        <f aca="false">CONCATENATE("[",G18,":",G18-H18+1,"]")</f>
        <v>[15:0]</v>
      </c>
      <c r="K18" s="65" t="s">
        <v>85</v>
      </c>
      <c r="L18" s="65" t="s">
        <v>74</v>
      </c>
      <c r="M18" s="65" t="n">
        <v>0</v>
      </c>
      <c r="N18" s="75" t="s">
        <v>468</v>
      </c>
      <c r="O18" s="26"/>
      <c r="P18" s="41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customFormat="false" ht="15.6" hidden="false" customHeight="false" outlineLevel="0" collapsed="false">
      <c r="A19" s="10"/>
      <c r="B19" s="64"/>
      <c r="C19" s="66" t="s">
        <v>190</v>
      </c>
      <c r="D19" s="66" t="n">
        <f aca="false">D$5+QUOTIENT(SUM(H$5:H18),32)*4</f>
        <v>12</v>
      </c>
      <c r="E19" s="26" t="s">
        <v>77</v>
      </c>
      <c r="F19" s="67" t="s">
        <v>78</v>
      </c>
      <c r="G19" s="66" t="n">
        <f aca="false">MOD(G18-H18,32)</f>
        <v>31</v>
      </c>
      <c r="H19" s="71" t="n">
        <v>32</v>
      </c>
      <c r="I19" s="69" t="str">
        <f aca="false">CONCATENATE("[",H19-1,":0]")</f>
        <v>[31:0]</v>
      </c>
      <c r="J19" s="69" t="str">
        <f aca="false">CONCATENATE("[",G19,":",G19-H19+1,"]")</f>
        <v>[31:0]</v>
      </c>
      <c r="K19" s="65" t="s">
        <v>85</v>
      </c>
      <c r="L19" s="65" t="s">
        <v>74</v>
      </c>
      <c r="M19" s="65" t="n">
        <v>0</v>
      </c>
      <c r="N19" s="74"/>
      <c r="O19" s="26"/>
      <c r="P19" s="41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customFormat="false" ht="15.6" hidden="false" customHeight="false" outlineLevel="0" collapsed="false">
      <c r="A20" s="10"/>
      <c r="B20" s="76" t="s">
        <v>469</v>
      </c>
      <c r="C20" s="66" t="s">
        <v>470</v>
      </c>
      <c r="D20" s="66" t="n">
        <f aca="false">D$5+QUOTIENT(SUM(H$5:H19),32)*4</f>
        <v>16</v>
      </c>
      <c r="E20" s="26" t="s">
        <v>471</v>
      </c>
      <c r="F20" s="65" t="s">
        <v>72</v>
      </c>
      <c r="G20" s="66" t="n">
        <f aca="false">MOD(G19-H19,32)</f>
        <v>31</v>
      </c>
      <c r="H20" s="71" t="n">
        <v>1</v>
      </c>
      <c r="I20" s="69" t="str">
        <f aca="false">CONCATENATE("[",H20-1,":0]")</f>
        <v>[0:0]</v>
      </c>
      <c r="J20" s="69" t="str">
        <f aca="false">CONCATENATE("[",G20,":",G20-H20+1,"]")</f>
        <v>[31:31]</v>
      </c>
      <c r="K20" s="65" t="s">
        <v>85</v>
      </c>
      <c r="L20" s="65" t="s">
        <v>74</v>
      </c>
      <c r="M20" s="65" t="n">
        <v>0</v>
      </c>
      <c r="N20" s="77" t="s">
        <v>472</v>
      </c>
      <c r="O20" s="26"/>
      <c r="P20" s="41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customFormat="false" ht="15.6" hidden="false" customHeight="false" outlineLevel="0" collapsed="false">
      <c r="A21" s="10"/>
      <c r="B21" s="76"/>
      <c r="C21" s="76"/>
      <c r="D21" s="66" t="n">
        <f aca="false">D$5+QUOTIENT(SUM(H$5:H20),32)*4</f>
        <v>16</v>
      </c>
      <c r="E21" s="26" t="s">
        <v>473</v>
      </c>
      <c r="F21" s="65" t="s">
        <v>72</v>
      </c>
      <c r="G21" s="66" t="n">
        <f aca="false">MOD(G20-H20,32)</f>
        <v>30</v>
      </c>
      <c r="H21" s="71" t="n">
        <v>1</v>
      </c>
      <c r="I21" s="69" t="str">
        <f aca="false">CONCATENATE("[",H21-1,":0]")</f>
        <v>[0:0]</v>
      </c>
      <c r="J21" s="69" t="str">
        <f aca="false">CONCATENATE("[",G21,":",G21-H21+1,"]")</f>
        <v>[30:30]</v>
      </c>
      <c r="K21" s="65" t="s">
        <v>85</v>
      </c>
      <c r="L21" s="65" t="s">
        <v>74</v>
      </c>
      <c r="M21" s="65" t="n">
        <v>0</v>
      </c>
      <c r="N21" s="78" t="s">
        <v>474</v>
      </c>
      <c r="O21" s="26"/>
      <c r="P21" s="41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customFormat="false" ht="15.6" hidden="false" customHeight="false" outlineLevel="0" collapsed="false">
      <c r="A22" s="10"/>
      <c r="B22" s="76"/>
      <c r="C22" s="76"/>
      <c r="D22" s="66" t="n">
        <f aca="false">D$5+QUOTIENT(SUM(H$5:H21),32)*4</f>
        <v>16</v>
      </c>
      <c r="E22" s="26" t="s">
        <v>77</v>
      </c>
      <c r="F22" s="67" t="s">
        <v>78</v>
      </c>
      <c r="G22" s="66" t="n">
        <f aca="false">MOD(G21-H21,32)</f>
        <v>29</v>
      </c>
      <c r="H22" s="79" t="n">
        <v>14</v>
      </c>
      <c r="I22" s="69" t="str">
        <f aca="false">CONCATENATE("[",H22-1,":0]")</f>
        <v>[13:0]</v>
      </c>
      <c r="J22" s="69" t="str">
        <f aca="false">CONCATENATE("[",G22,":",G22-H22+1,"]")</f>
        <v>[29:16]</v>
      </c>
      <c r="K22" s="65" t="s">
        <v>73</v>
      </c>
      <c r="L22" s="65" t="s">
        <v>74</v>
      </c>
      <c r="M22" s="65" t="n">
        <v>0</v>
      </c>
      <c r="N22" s="74"/>
      <c r="O22" s="26"/>
      <c r="P22" s="41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customFormat="false" ht="15.6" hidden="false" customHeight="false" outlineLevel="0" collapsed="false">
      <c r="A23" s="10"/>
      <c r="B23" s="76"/>
      <c r="C23" s="66"/>
      <c r="D23" s="66" t="n">
        <f aca="false">D$5+QUOTIENT(SUM(H$5:H22),32)*4</f>
        <v>16</v>
      </c>
      <c r="E23" s="26" t="s">
        <v>475</v>
      </c>
      <c r="F23" s="65" t="s">
        <v>72</v>
      </c>
      <c r="G23" s="66" t="n">
        <f aca="false">MOD(G22-H22,32)</f>
        <v>15</v>
      </c>
      <c r="H23" s="71" t="n">
        <v>16</v>
      </c>
      <c r="I23" s="69" t="str">
        <f aca="false">CONCATENATE("[",H23-1,":0]")</f>
        <v>[15:0]</v>
      </c>
      <c r="J23" s="69" t="str">
        <f aca="false">CONCATENATE("[",G23,":",G23-H23+1,"]")</f>
        <v>[15:0]</v>
      </c>
      <c r="K23" s="65" t="s">
        <v>85</v>
      </c>
      <c r="L23" s="65" t="s">
        <v>74</v>
      </c>
      <c r="M23" s="65" t="n">
        <v>0</v>
      </c>
      <c r="N23" s="74"/>
      <c r="O23" s="26" t="s">
        <v>476</v>
      </c>
      <c r="P23" s="41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customFormat="false" ht="57.6" hidden="false" customHeight="true" outlineLevel="0" collapsed="false">
      <c r="A24" s="10"/>
      <c r="B24" s="76"/>
      <c r="C24" s="65" t="s">
        <v>477</v>
      </c>
      <c r="D24" s="66" t="n">
        <f aca="false">D$5+QUOTIENT(SUM(H$5:H23),32)*4</f>
        <v>20</v>
      </c>
      <c r="E24" s="26" t="s">
        <v>478</v>
      </c>
      <c r="F24" s="65" t="s">
        <v>72</v>
      </c>
      <c r="G24" s="66" t="n">
        <f aca="false">MOD(G23-H23,32)</f>
        <v>31</v>
      </c>
      <c r="H24" s="71" t="n">
        <v>16</v>
      </c>
      <c r="I24" s="69" t="str">
        <f aca="false">CONCATENATE("[",H24-1,":0]")</f>
        <v>[15:0]</v>
      </c>
      <c r="J24" s="69" t="str">
        <f aca="false">CONCATENATE("[",G24,":",G24-H24+1,"]")</f>
        <v>[31:16]</v>
      </c>
      <c r="K24" s="65" t="s">
        <v>85</v>
      </c>
      <c r="L24" s="65" t="s">
        <v>74</v>
      </c>
      <c r="M24" s="65" t="n">
        <v>0</v>
      </c>
      <c r="N24" s="70"/>
      <c r="O24" s="80" t="s">
        <v>479</v>
      </c>
      <c r="P24" s="41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customFormat="false" ht="15.6" hidden="false" customHeight="false" outlineLevel="0" collapsed="false">
      <c r="A25" s="10"/>
      <c r="B25" s="76"/>
      <c r="C25" s="65"/>
      <c r="D25" s="66" t="n">
        <f aca="false">D$5+QUOTIENT(SUM(H$5:H24),32)*4</f>
        <v>20</v>
      </c>
      <c r="E25" s="26" t="s">
        <v>480</v>
      </c>
      <c r="F25" s="65" t="s">
        <v>72</v>
      </c>
      <c r="G25" s="66" t="n">
        <f aca="false">MOD(G24-H24,32)</f>
        <v>15</v>
      </c>
      <c r="H25" s="71" t="n">
        <v>16</v>
      </c>
      <c r="I25" s="69" t="str">
        <f aca="false">CONCATENATE("[",H25-1,":0]")</f>
        <v>[15:0]</v>
      </c>
      <c r="J25" s="69" t="str">
        <f aca="false">CONCATENATE("[",G25,":",G25-H25+1,"]")</f>
        <v>[15:0]</v>
      </c>
      <c r="K25" s="65" t="s">
        <v>85</v>
      </c>
      <c r="L25" s="65" t="s">
        <v>74</v>
      </c>
      <c r="M25" s="65" t="n">
        <v>0</v>
      </c>
      <c r="N25" s="70"/>
      <c r="O25" s="26"/>
      <c r="P25" s="41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customFormat="false" ht="57.6" hidden="false" customHeight="true" outlineLevel="0" collapsed="false">
      <c r="A26" s="10"/>
      <c r="B26" s="76"/>
      <c r="C26" s="65" t="s">
        <v>481</v>
      </c>
      <c r="D26" s="66" t="n">
        <f aca="false">D$5+QUOTIENT(SUM(H$5:H25),32)*4</f>
        <v>24</v>
      </c>
      <c r="E26" s="26" t="s">
        <v>482</v>
      </c>
      <c r="F26" s="65" t="s">
        <v>72</v>
      </c>
      <c r="G26" s="66" t="n">
        <f aca="false">MOD(G25-H25,32)</f>
        <v>31</v>
      </c>
      <c r="H26" s="71" t="n">
        <v>7</v>
      </c>
      <c r="I26" s="69" t="str">
        <f aca="false">CONCATENATE("[",H26-1,":0]")</f>
        <v>[6:0]</v>
      </c>
      <c r="J26" s="69" t="str">
        <f aca="false">CONCATENATE("[",G26,":",G26-H26+1,"]")</f>
        <v>[31:25]</v>
      </c>
      <c r="K26" s="65" t="s">
        <v>85</v>
      </c>
      <c r="L26" s="65" t="s">
        <v>74</v>
      </c>
      <c r="M26" s="65" t="n">
        <v>0</v>
      </c>
      <c r="N26" s="70"/>
      <c r="O26" s="80" t="s">
        <v>483</v>
      </c>
      <c r="P26" s="41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customFormat="false" ht="57.6" hidden="false" customHeight="false" outlineLevel="0" collapsed="false">
      <c r="A27" s="10"/>
      <c r="B27" s="76"/>
      <c r="C27" s="76"/>
      <c r="D27" s="66" t="n">
        <f aca="false">D$5+QUOTIENT(SUM(H$5:H26),32)*4</f>
        <v>24</v>
      </c>
      <c r="E27" s="26" t="s">
        <v>484</v>
      </c>
      <c r="F27" s="65" t="s">
        <v>72</v>
      </c>
      <c r="G27" s="66" t="n">
        <f aca="false">MOD(G26-H26,32)</f>
        <v>24</v>
      </c>
      <c r="H27" s="71" t="n">
        <v>9</v>
      </c>
      <c r="I27" s="69" t="str">
        <f aca="false">CONCATENATE("[",H27-1,":0]")</f>
        <v>[8:0]</v>
      </c>
      <c r="J27" s="69" t="str">
        <f aca="false">CONCATENATE("[",G27,":",G27-H27+1,"]")</f>
        <v>[24:16]</v>
      </c>
      <c r="K27" s="65" t="s">
        <v>85</v>
      </c>
      <c r="L27" s="65" t="s">
        <v>74</v>
      </c>
      <c r="M27" s="65" t="n">
        <v>0</v>
      </c>
      <c r="N27" s="70"/>
      <c r="O27" s="80" t="s">
        <v>485</v>
      </c>
      <c r="P27" s="41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customFormat="false" ht="15.6" hidden="false" customHeight="false" outlineLevel="0" collapsed="false">
      <c r="A28" s="10"/>
      <c r="B28" s="76"/>
      <c r="C28" s="65"/>
      <c r="D28" s="66" t="n">
        <f aca="false">D$5+QUOTIENT(SUM(H$5:H27),32)*4</f>
        <v>24</v>
      </c>
      <c r="E28" s="26" t="s">
        <v>486</v>
      </c>
      <c r="F28" s="65" t="s">
        <v>72</v>
      </c>
      <c r="G28" s="66" t="n">
        <f aca="false">MOD(G27-H27,32)</f>
        <v>15</v>
      </c>
      <c r="H28" s="71" t="n">
        <v>16</v>
      </c>
      <c r="I28" s="69" t="str">
        <f aca="false">CONCATENATE("[",H28-1,":0]")</f>
        <v>[15:0]</v>
      </c>
      <c r="J28" s="69" t="str">
        <f aca="false">CONCATENATE("[",G28,":",G28-H28+1,"]")</f>
        <v>[15:0]</v>
      </c>
      <c r="K28" s="65" t="s">
        <v>85</v>
      </c>
      <c r="L28" s="65" t="s">
        <v>74</v>
      </c>
      <c r="M28" s="65" t="n">
        <v>0</v>
      </c>
      <c r="N28" s="70"/>
      <c r="O28" s="26" t="s">
        <v>487</v>
      </c>
      <c r="P28" s="41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customFormat="false" ht="15.6" hidden="false" customHeight="false" outlineLevel="0" collapsed="false">
      <c r="A29" s="10"/>
      <c r="B29" s="76"/>
      <c r="C29" s="66" t="s">
        <v>488</v>
      </c>
      <c r="D29" s="66" t="n">
        <f aca="false">D$5+QUOTIENT(SUM(H$5:H28),32)*4</f>
        <v>28</v>
      </c>
      <c r="E29" s="26" t="s">
        <v>489</v>
      </c>
      <c r="F29" s="65" t="s">
        <v>72</v>
      </c>
      <c r="G29" s="66" t="n">
        <f aca="false">MOD(G28-H28,32)</f>
        <v>31</v>
      </c>
      <c r="H29" s="71" t="n">
        <v>32</v>
      </c>
      <c r="I29" s="69" t="str">
        <f aca="false">CONCATENATE("[",H29-1,":0]")</f>
        <v>[31:0]</v>
      </c>
      <c r="J29" s="69" t="str">
        <f aca="false">CONCATENATE("[",G29,":",G29-H29+1,"]")</f>
        <v>[31:0]</v>
      </c>
      <c r="K29" s="65" t="s">
        <v>85</v>
      </c>
      <c r="L29" s="65" t="s">
        <v>74</v>
      </c>
      <c r="M29" s="65" t="n">
        <v>0</v>
      </c>
      <c r="N29" s="70" t="s">
        <v>490</v>
      </c>
      <c r="O29" s="26"/>
      <c r="P29" s="41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customFormat="false" ht="15.6" hidden="false" customHeight="false" outlineLevel="0" collapsed="false">
      <c r="A30" s="10"/>
      <c r="B30" s="76"/>
      <c r="C30" s="66" t="s">
        <v>491</v>
      </c>
      <c r="D30" s="66" t="n">
        <f aca="false">D$5+QUOTIENT(SUM(H$5:H29),32)*4</f>
        <v>32</v>
      </c>
      <c r="E30" s="26" t="s">
        <v>492</v>
      </c>
      <c r="F30" s="65" t="s">
        <v>72</v>
      </c>
      <c r="G30" s="66" t="n">
        <f aca="false">MOD(G29-H29,32)</f>
        <v>31</v>
      </c>
      <c r="H30" s="71" t="n">
        <v>32</v>
      </c>
      <c r="I30" s="69" t="str">
        <f aca="false">CONCATENATE("[",H30-1,":0]")</f>
        <v>[31:0]</v>
      </c>
      <c r="J30" s="69" t="str">
        <f aca="false">CONCATENATE("[",G30,":",G30-H30+1,"]")</f>
        <v>[31:0]</v>
      </c>
      <c r="K30" s="65" t="s">
        <v>85</v>
      </c>
      <c r="L30" s="65" t="s">
        <v>74</v>
      </c>
      <c r="M30" s="65" t="n">
        <v>0</v>
      </c>
      <c r="N30" s="74" t="s">
        <v>493</v>
      </c>
      <c r="O30" s="26"/>
      <c r="P30" s="41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customFormat="false" ht="42" hidden="false" customHeight="false" outlineLevel="0" collapsed="false">
      <c r="A31" s="10"/>
      <c r="B31" s="76" t="s">
        <v>494</v>
      </c>
      <c r="C31" s="66" t="s">
        <v>495</v>
      </c>
      <c r="D31" s="66" t="n">
        <f aca="false">D$5+QUOTIENT(SUM(H$5:H30),32)*4</f>
        <v>36</v>
      </c>
      <c r="E31" s="26" t="s">
        <v>496</v>
      </c>
      <c r="F31" s="65" t="s">
        <v>72</v>
      </c>
      <c r="G31" s="66" t="n">
        <f aca="false">MOD(G30-H30,32)</f>
        <v>31</v>
      </c>
      <c r="H31" s="71" t="n">
        <v>1</v>
      </c>
      <c r="I31" s="69" t="str">
        <f aca="false">CONCATENATE("[",H31-1,":0]")</f>
        <v>[0:0]</v>
      </c>
      <c r="J31" s="69" t="str">
        <f aca="false">CONCATENATE("[",G31,":",G31-H31+1,"]")</f>
        <v>[31:31]</v>
      </c>
      <c r="K31" s="65" t="s">
        <v>85</v>
      </c>
      <c r="L31" s="65" t="s">
        <v>74</v>
      </c>
      <c r="M31" s="65" t="n">
        <v>0</v>
      </c>
      <c r="N31" s="78" t="s">
        <v>497</v>
      </c>
      <c r="O31" s="26"/>
      <c r="P31" s="41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customFormat="false" ht="15.6" hidden="false" customHeight="false" outlineLevel="0" collapsed="false">
      <c r="A32" s="10"/>
      <c r="B32" s="76"/>
      <c r="C32" s="76"/>
      <c r="D32" s="66" t="n">
        <f aca="false">D$5+QUOTIENT(SUM(H$5:H31),32)*4</f>
        <v>36</v>
      </c>
      <c r="E32" s="26" t="s">
        <v>498</v>
      </c>
      <c r="F32" s="65" t="s">
        <v>72</v>
      </c>
      <c r="G32" s="66" t="n">
        <f aca="false">MOD(G31-H31,32)</f>
        <v>30</v>
      </c>
      <c r="H32" s="71" t="n">
        <v>16</v>
      </c>
      <c r="I32" s="69" t="str">
        <f aca="false">CONCATENATE("[",H32-1,":0]")</f>
        <v>[15:0]</v>
      </c>
      <c r="J32" s="69" t="str">
        <f aca="false">CONCATENATE("[",G32,":",G32-H32+1,"]")</f>
        <v>[30:15]</v>
      </c>
      <c r="K32" s="65" t="s">
        <v>85</v>
      </c>
      <c r="L32" s="65" t="s">
        <v>74</v>
      </c>
      <c r="M32" s="65" t="n">
        <v>0</v>
      </c>
      <c r="N32" s="70" t="s">
        <v>499</v>
      </c>
      <c r="O32" s="26"/>
      <c r="P32" s="41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customFormat="false" ht="52.8" hidden="false" customHeight="false" outlineLevel="0" collapsed="false">
      <c r="A33" s="10"/>
      <c r="B33" s="76"/>
      <c r="C33" s="76"/>
      <c r="D33" s="66" t="n">
        <f aca="false">D$5+QUOTIENT(SUM(H$5:H32),32)*4</f>
        <v>36</v>
      </c>
      <c r="E33" s="26" t="s">
        <v>500</v>
      </c>
      <c r="F33" s="65" t="s">
        <v>72</v>
      </c>
      <c r="G33" s="66" t="n">
        <f aca="false">MOD(G32-H32,32)</f>
        <v>14</v>
      </c>
      <c r="H33" s="71" t="n">
        <v>2</v>
      </c>
      <c r="I33" s="69" t="str">
        <f aca="false">CONCATENATE("[",H33-1,":0]")</f>
        <v>[1:0]</v>
      </c>
      <c r="J33" s="69" t="str">
        <f aca="false">CONCATENATE("[",G33,":",G33-H33+1,"]")</f>
        <v>[14:13]</v>
      </c>
      <c r="K33" s="65" t="s">
        <v>85</v>
      </c>
      <c r="L33" s="65" t="s">
        <v>74</v>
      </c>
      <c r="M33" s="65" t="n">
        <v>0</v>
      </c>
      <c r="N33" s="73" t="s">
        <v>501</v>
      </c>
      <c r="O33" s="26"/>
      <c r="P33" s="41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customFormat="false" ht="15.6" hidden="false" customHeight="false" outlineLevel="0" collapsed="false">
      <c r="A34" s="10"/>
      <c r="B34" s="76"/>
      <c r="C34" s="76"/>
      <c r="D34" s="66" t="n">
        <f aca="false">D$5+QUOTIENT(SUM(H$5:H33),32)*4</f>
        <v>36</v>
      </c>
      <c r="E34" s="26" t="s">
        <v>77</v>
      </c>
      <c r="F34" s="67" t="s">
        <v>78</v>
      </c>
      <c r="G34" s="66" t="n">
        <f aca="false">MOD(G33-H33,32)</f>
        <v>12</v>
      </c>
      <c r="H34" s="71" t="n">
        <v>13</v>
      </c>
      <c r="I34" s="69" t="str">
        <f aca="false">CONCATENATE("[",H34-1,":0]")</f>
        <v>[12:0]</v>
      </c>
      <c r="J34" s="69" t="str">
        <f aca="false">CONCATENATE("[",G34,":",G34-H34+1,"]")</f>
        <v>[12:0]</v>
      </c>
      <c r="K34" s="65" t="s">
        <v>73</v>
      </c>
      <c r="L34" s="65" t="s">
        <v>74</v>
      </c>
      <c r="M34" s="65" t="n">
        <v>0</v>
      </c>
      <c r="N34" s="70"/>
      <c r="O34" s="26"/>
      <c r="P34" s="41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customFormat="false" ht="39.6" hidden="false" customHeight="true" outlineLevel="0" collapsed="false">
      <c r="A35" s="10"/>
      <c r="B35" s="76" t="s">
        <v>502</v>
      </c>
      <c r="C35" s="65" t="s">
        <v>503</v>
      </c>
      <c r="D35" s="66" t="n">
        <f aca="false">D$5+QUOTIENT(SUM(H$5:H34),32)*4</f>
        <v>40</v>
      </c>
      <c r="E35" s="26" t="s">
        <v>504</v>
      </c>
      <c r="F35" s="65" t="s">
        <v>72</v>
      </c>
      <c r="G35" s="66" t="n">
        <f aca="false">MOD(G34-H34,32)</f>
        <v>31</v>
      </c>
      <c r="H35" s="71" t="n">
        <v>2</v>
      </c>
      <c r="I35" s="69" t="str">
        <f aca="false">CONCATENATE("[",H35-1,":0]")</f>
        <v>[1:0]</v>
      </c>
      <c r="J35" s="69" t="str">
        <f aca="false">CONCATENATE("[",G35,":",G35-H35+1,"]")</f>
        <v>[31:30]</v>
      </c>
      <c r="K35" s="65" t="s">
        <v>85</v>
      </c>
      <c r="L35" s="65" t="s">
        <v>74</v>
      </c>
      <c r="M35" s="65" t="n">
        <v>0</v>
      </c>
      <c r="N35" s="73" t="s">
        <v>505</v>
      </c>
      <c r="O35" s="26"/>
      <c r="P35" s="41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customFormat="false" ht="15.6" hidden="false" customHeight="false" outlineLevel="0" collapsed="false">
      <c r="A36" s="10"/>
      <c r="B36" s="76"/>
      <c r="C36" s="65"/>
      <c r="D36" s="66" t="n">
        <f aca="false">D$5+QUOTIENT(SUM(H$5:H35),32)*4</f>
        <v>40</v>
      </c>
      <c r="E36" s="26" t="s">
        <v>77</v>
      </c>
      <c r="F36" s="67" t="s">
        <v>78</v>
      </c>
      <c r="G36" s="66" t="n">
        <f aca="false">MOD(G35-H35,32)</f>
        <v>29</v>
      </c>
      <c r="H36" s="79" t="n">
        <v>30</v>
      </c>
      <c r="I36" s="69" t="str">
        <f aca="false">CONCATENATE("[",H36-1,":0]")</f>
        <v>[29:0]</v>
      </c>
      <c r="J36" s="69" t="str">
        <f aca="false">CONCATENATE("[",G36,":",G36-H36+1,"]")</f>
        <v>[29:0]</v>
      </c>
      <c r="K36" s="65" t="s">
        <v>73</v>
      </c>
      <c r="L36" s="65" t="s">
        <v>74</v>
      </c>
      <c r="M36" s="65" t="n">
        <v>0</v>
      </c>
      <c r="N36" s="81"/>
      <c r="O36" s="26"/>
      <c r="P36" s="41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customFormat="false" ht="15.6" hidden="false" customHeight="false" outlineLevel="0" collapsed="false">
      <c r="A37" s="10"/>
      <c r="B37" s="76"/>
      <c r="C37" s="82" t="s">
        <v>506</v>
      </c>
      <c r="D37" s="66" t="n">
        <f aca="false">D$5+QUOTIENT(SUM(H$5:H36),32)*4</f>
        <v>44</v>
      </c>
      <c r="E37" s="26" t="s">
        <v>507</v>
      </c>
      <c r="F37" s="65" t="s">
        <v>72</v>
      </c>
      <c r="G37" s="66" t="n">
        <f aca="false">MOD(G36-H36,32)</f>
        <v>31</v>
      </c>
      <c r="H37" s="71" t="n">
        <v>32</v>
      </c>
      <c r="I37" s="69" t="str">
        <f aca="false">CONCATENATE("[",H37-1,":0]")</f>
        <v>[31:0]</v>
      </c>
      <c r="J37" s="69" t="str">
        <f aca="false">CONCATENATE("[",G37,":",G37-H37+1,"]")</f>
        <v>[31:0]</v>
      </c>
      <c r="K37" s="65" t="s">
        <v>85</v>
      </c>
      <c r="L37" s="65" t="s">
        <v>74</v>
      </c>
      <c r="M37" s="65" t="n">
        <v>0</v>
      </c>
      <c r="N37" s="72" t="s">
        <v>508</v>
      </c>
      <c r="O37" s="26" t="s">
        <v>509</v>
      </c>
      <c r="P37" s="41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customFormat="false" ht="15.6" hidden="false" customHeight="false" outlineLevel="0" collapsed="false">
      <c r="A38" s="10"/>
      <c r="B38" s="76"/>
      <c r="C38" s="82" t="s">
        <v>510</v>
      </c>
      <c r="D38" s="66" t="n">
        <f aca="false">D$5+QUOTIENT(SUM(H$5:H37),32)*4</f>
        <v>48</v>
      </c>
      <c r="E38" s="26" t="s">
        <v>511</v>
      </c>
      <c r="F38" s="65" t="s">
        <v>72</v>
      </c>
      <c r="G38" s="66" t="n">
        <f aca="false">MOD(G37-H37,32)</f>
        <v>31</v>
      </c>
      <c r="H38" s="71" t="n">
        <v>32</v>
      </c>
      <c r="I38" s="69" t="str">
        <f aca="false">CONCATENATE("[",H38-1,":0]")</f>
        <v>[31:0]</v>
      </c>
      <c r="J38" s="69" t="str">
        <f aca="false">CONCATENATE("[",G38,":",G38-H38+1,"]")</f>
        <v>[31:0]</v>
      </c>
      <c r="K38" s="65" t="s">
        <v>85</v>
      </c>
      <c r="L38" s="65" t="s">
        <v>74</v>
      </c>
      <c r="M38" s="65" t="n">
        <v>0</v>
      </c>
      <c r="N38" s="72"/>
      <c r="O38" s="26" t="s">
        <v>512</v>
      </c>
      <c r="P38" s="41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15.6" hidden="false" customHeight="true" outlineLevel="0" collapsed="false">
      <c r="A39" s="10"/>
      <c r="B39" s="83" t="s">
        <v>513</v>
      </c>
      <c r="C39" s="65" t="s">
        <v>514</v>
      </c>
      <c r="D39" s="66" t="n">
        <f aca="false">D$5+QUOTIENT(SUM(H$5:H38),32)*4</f>
        <v>52</v>
      </c>
      <c r="E39" s="26" t="s">
        <v>77</v>
      </c>
      <c r="F39" s="67" t="s">
        <v>78</v>
      </c>
      <c r="G39" s="66" t="n">
        <f aca="false">MOD(G38-H38,32)</f>
        <v>31</v>
      </c>
      <c r="H39" s="71" t="n">
        <v>9</v>
      </c>
      <c r="I39" s="69" t="str">
        <f aca="false">CONCATENATE("[",H39-1,":0]")</f>
        <v>[8:0]</v>
      </c>
      <c r="J39" s="69" t="str">
        <f aca="false">CONCATENATE("[",G39,":",G39-H39+1,"]")</f>
        <v>[31:23]</v>
      </c>
      <c r="K39" s="65" t="s">
        <v>73</v>
      </c>
      <c r="L39" s="65" t="s">
        <v>74</v>
      </c>
      <c r="M39" s="65" t="n">
        <v>0</v>
      </c>
      <c r="N39" s="73"/>
      <c r="O39" s="26"/>
      <c r="P39" s="41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customFormat="false" ht="15.6" hidden="false" customHeight="false" outlineLevel="0" collapsed="false">
      <c r="A40" s="10"/>
      <c r="B40" s="83"/>
      <c r="C40" s="83"/>
      <c r="D40" s="66" t="n">
        <f aca="false">D$5+QUOTIENT(SUM(H$5:H39),32)*4</f>
        <v>52</v>
      </c>
      <c r="E40" s="26" t="s">
        <v>515</v>
      </c>
      <c r="F40" s="65" t="s">
        <v>72</v>
      </c>
      <c r="G40" s="66" t="n">
        <f aca="false">MOD(G39-H39,32)</f>
        <v>22</v>
      </c>
      <c r="H40" s="71" t="n">
        <v>1</v>
      </c>
      <c r="I40" s="69" t="str">
        <f aca="false">CONCATENATE("[",H40-1,":0]")</f>
        <v>[0:0]</v>
      </c>
      <c r="J40" s="69" t="str">
        <f aca="false">CONCATENATE("[",G40,":",G40-H40+1,"]")</f>
        <v>[22:22]</v>
      </c>
      <c r="K40" s="65" t="s">
        <v>85</v>
      </c>
      <c r="L40" s="65" t="s">
        <v>74</v>
      </c>
      <c r="M40" s="65" t="n">
        <v>0</v>
      </c>
      <c r="N40" s="72" t="s">
        <v>516</v>
      </c>
      <c r="O40" s="26"/>
      <c r="P40" s="41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15.6" hidden="false" customHeight="false" outlineLevel="0" collapsed="false">
      <c r="A41" s="10"/>
      <c r="B41" s="83"/>
      <c r="C41" s="83"/>
      <c r="D41" s="66" t="n">
        <f aca="false">D$5+QUOTIENT(SUM(H$5:H40),32)*4</f>
        <v>52</v>
      </c>
      <c r="E41" s="26" t="s">
        <v>517</v>
      </c>
      <c r="F41" s="65" t="s">
        <v>72</v>
      </c>
      <c r="G41" s="66" t="n">
        <f aca="false">MOD(G40-H40,32)</f>
        <v>21</v>
      </c>
      <c r="H41" s="71" t="n">
        <v>3</v>
      </c>
      <c r="I41" s="69" t="str">
        <f aca="false">CONCATENATE("[",H41-1,":0]")</f>
        <v>[2:0]</v>
      </c>
      <c r="J41" s="69" t="str">
        <f aca="false">CONCATENATE("[",G41,":",G41-H41+1,"]")</f>
        <v>[21:19]</v>
      </c>
      <c r="K41" s="65" t="s">
        <v>85</v>
      </c>
      <c r="L41" s="65" t="s">
        <v>74</v>
      </c>
      <c r="M41" s="65" t="n">
        <v>0</v>
      </c>
      <c r="N41" s="72" t="s">
        <v>518</v>
      </c>
      <c r="O41" s="26"/>
      <c r="P41" s="41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42" hidden="false" customHeight="false" outlineLevel="0" collapsed="false">
      <c r="A42" s="10"/>
      <c r="B42" s="83"/>
      <c r="C42" s="83"/>
      <c r="D42" s="66" t="n">
        <f aca="false">D$5+QUOTIENT(SUM(H$5:H41),32)*4</f>
        <v>52</v>
      </c>
      <c r="E42" s="26" t="s">
        <v>519</v>
      </c>
      <c r="F42" s="65" t="s">
        <v>72</v>
      </c>
      <c r="G42" s="66" t="n">
        <f aca="false">MOD(G41-H41,32)</f>
        <v>18</v>
      </c>
      <c r="H42" s="71" t="n">
        <v>1</v>
      </c>
      <c r="I42" s="69" t="str">
        <f aca="false">CONCATENATE("[",H42-1,":0]")</f>
        <v>[0:0]</v>
      </c>
      <c r="J42" s="69" t="str">
        <f aca="false">CONCATENATE("[",G42,":",G42-H42+1,"]")</f>
        <v>[18:18]</v>
      </c>
      <c r="K42" s="65" t="s">
        <v>85</v>
      </c>
      <c r="L42" s="65" t="s">
        <v>74</v>
      </c>
      <c r="M42" s="65" t="n">
        <v>0</v>
      </c>
      <c r="N42" s="70" t="s">
        <v>520</v>
      </c>
      <c r="O42" s="26"/>
      <c r="P42" s="41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42" hidden="false" customHeight="false" outlineLevel="0" collapsed="false">
      <c r="A43" s="10"/>
      <c r="B43" s="83"/>
      <c r="C43" s="83"/>
      <c r="D43" s="66" t="n">
        <f aca="false">D$5+QUOTIENT(SUM(H$5:H42),32)*4</f>
        <v>52</v>
      </c>
      <c r="E43" s="26" t="s">
        <v>521</v>
      </c>
      <c r="F43" s="65" t="s">
        <v>72</v>
      </c>
      <c r="G43" s="66" t="n">
        <f aca="false">MOD(G42-H42,32)</f>
        <v>17</v>
      </c>
      <c r="H43" s="71" t="n">
        <v>1</v>
      </c>
      <c r="I43" s="69" t="str">
        <f aca="false">CONCATENATE("[",H43-1,":0]")</f>
        <v>[0:0]</v>
      </c>
      <c r="J43" s="69" t="str">
        <f aca="false">CONCATENATE("[",G43,":",G43-H43+1,"]")</f>
        <v>[17:17]</v>
      </c>
      <c r="K43" s="65" t="s">
        <v>85</v>
      </c>
      <c r="L43" s="65" t="s">
        <v>74</v>
      </c>
      <c r="M43" s="65" t="n">
        <v>0</v>
      </c>
      <c r="N43" s="70" t="s">
        <v>522</v>
      </c>
      <c r="O43" s="26"/>
      <c r="P43" s="41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26.4" hidden="false" customHeight="false" outlineLevel="0" collapsed="false">
      <c r="A44" s="10"/>
      <c r="B44" s="83"/>
      <c r="C44" s="83"/>
      <c r="D44" s="66" t="n">
        <f aca="false">D$5+QUOTIENT(SUM(H$5:H43),32)*4</f>
        <v>52</v>
      </c>
      <c r="E44" s="26" t="s">
        <v>523</v>
      </c>
      <c r="F44" s="65" t="s">
        <v>72</v>
      </c>
      <c r="G44" s="66" t="n">
        <f aca="false">MOD(G43-H43,32)</f>
        <v>16</v>
      </c>
      <c r="H44" s="71" t="n">
        <v>1</v>
      </c>
      <c r="I44" s="69" t="str">
        <f aca="false">CONCATENATE("[",H44-1,":0]")</f>
        <v>[0:0]</v>
      </c>
      <c r="J44" s="69" t="str">
        <f aca="false">CONCATENATE("[",G44,":",G44-H44+1,"]")</f>
        <v>[16:16]</v>
      </c>
      <c r="K44" s="65" t="s">
        <v>85</v>
      </c>
      <c r="L44" s="65" t="s">
        <v>74</v>
      </c>
      <c r="M44" s="65" t="n">
        <v>0</v>
      </c>
      <c r="N44" s="73" t="s">
        <v>524</v>
      </c>
      <c r="O44" s="84"/>
      <c r="P44" s="41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39.6" hidden="false" customHeight="false" outlineLevel="0" collapsed="false">
      <c r="A45" s="10"/>
      <c r="B45" s="83"/>
      <c r="C45" s="83"/>
      <c r="D45" s="66" t="n">
        <f aca="false">D$5+QUOTIENT(SUM(H$5:H44),32)*4</f>
        <v>52</v>
      </c>
      <c r="E45" s="26" t="s">
        <v>525</v>
      </c>
      <c r="F45" s="65" t="s">
        <v>72</v>
      </c>
      <c r="G45" s="66" t="n">
        <f aca="false">MOD(G44-H44,32)</f>
        <v>15</v>
      </c>
      <c r="H45" s="71" t="n">
        <v>2</v>
      </c>
      <c r="I45" s="69" t="str">
        <f aca="false">CONCATENATE("[",H45-1,":0]")</f>
        <v>[1:0]</v>
      </c>
      <c r="J45" s="69" t="str">
        <f aca="false">CONCATENATE("[",G45,":",G45-H45+1,"]")</f>
        <v>[15:14]</v>
      </c>
      <c r="K45" s="65" t="s">
        <v>85</v>
      </c>
      <c r="L45" s="65" t="s">
        <v>74</v>
      </c>
      <c r="M45" s="65" t="n">
        <v>0</v>
      </c>
      <c r="N45" s="73" t="s">
        <v>526</v>
      </c>
      <c r="O45" s="26"/>
      <c r="P45" s="41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31.2" hidden="false" customHeight="false" outlineLevel="0" collapsed="false">
      <c r="A46" s="10"/>
      <c r="B46" s="83"/>
      <c r="C46" s="83"/>
      <c r="D46" s="66" t="n">
        <f aca="false">D$5+QUOTIENT(SUM(H$5:H45),32)*4</f>
        <v>52</v>
      </c>
      <c r="E46" s="26" t="s">
        <v>527</v>
      </c>
      <c r="F46" s="65" t="s">
        <v>72</v>
      </c>
      <c r="G46" s="66" t="n">
        <f aca="false">MOD(G45-H45,32)</f>
        <v>13</v>
      </c>
      <c r="H46" s="71" t="n">
        <v>1</v>
      </c>
      <c r="I46" s="69" t="str">
        <f aca="false">CONCATENATE("[",H46-1,":0]")</f>
        <v>[0:0]</v>
      </c>
      <c r="J46" s="69" t="str">
        <f aca="false">CONCATENATE("[",G46,":",G46-H46+1,"]")</f>
        <v>[13:13]</v>
      </c>
      <c r="K46" s="65" t="s">
        <v>85</v>
      </c>
      <c r="L46" s="65" t="s">
        <v>74</v>
      </c>
      <c r="M46" s="65" t="n">
        <v>0</v>
      </c>
      <c r="N46" s="73" t="s">
        <v>528</v>
      </c>
      <c r="O46" s="26"/>
      <c r="P46" s="41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customFormat="false" ht="79.2" hidden="false" customHeight="false" outlineLevel="0" collapsed="false">
      <c r="A47" s="10"/>
      <c r="B47" s="83"/>
      <c r="C47" s="83"/>
      <c r="D47" s="66" t="n">
        <f aca="false">D$5+QUOTIENT(SUM(H$5:H46),32)*4</f>
        <v>52</v>
      </c>
      <c r="E47" s="26" t="s">
        <v>529</v>
      </c>
      <c r="F47" s="65" t="s">
        <v>72</v>
      </c>
      <c r="G47" s="66" t="n">
        <f aca="false">MOD(G46-H46,32)</f>
        <v>12</v>
      </c>
      <c r="H47" s="71" t="n">
        <v>3</v>
      </c>
      <c r="I47" s="69" t="str">
        <f aca="false">CONCATENATE("[",H47-1,":0]")</f>
        <v>[2:0]</v>
      </c>
      <c r="J47" s="69" t="str">
        <f aca="false">CONCATENATE("[",G47,":",G47-H47+1,"]")</f>
        <v>[12:10]</v>
      </c>
      <c r="K47" s="65" t="s">
        <v>85</v>
      </c>
      <c r="L47" s="65" t="s">
        <v>74</v>
      </c>
      <c r="M47" s="65" t="n">
        <v>0</v>
      </c>
      <c r="N47" s="73" t="s">
        <v>530</v>
      </c>
      <c r="O47" s="26"/>
      <c r="P47" s="41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customFormat="false" ht="26.4" hidden="false" customHeight="false" outlineLevel="0" collapsed="false">
      <c r="A48" s="10"/>
      <c r="B48" s="83"/>
      <c r="C48" s="83"/>
      <c r="D48" s="66" t="n">
        <f aca="false">D$5+QUOTIENT(SUM(H$5:H47),32)*4</f>
        <v>52</v>
      </c>
      <c r="E48" s="26" t="s">
        <v>531</v>
      </c>
      <c r="F48" s="65" t="s">
        <v>72</v>
      </c>
      <c r="G48" s="66" t="n">
        <f aca="false">MOD(G47-H47,32)</f>
        <v>9</v>
      </c>
      <c r="H48" s="71" t="n">
        <v>1</v>
      </c>
      <c r="I48" s="69" t="str">
        <f aca="false">CONCATENATE("[",H48-1,":0]")</f>
        <v>[0:0]</v>
      </c>
      <c r="J48" s="69" t="str">
        <f aca="false">CONCATENATE("[",G48,":",G48-H48+1,"]")</f>
        <v>[9:9]</v>
      </c>
      <c r="K48" s="65" t="s">
        <v>85</v>
      </c>
      <c r="L48" s="65" t="s">
        <v>74</v>
      </c>
      <c r="M48" s="65" t="n">
        <v>0</v>
      </c>
      <c r="N48" s="73" t="s">
        <v>524</v>
      </c>
      <c r="O48" s="26"/>
      <c r="P48" s="41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customFormat="false" ht="79.2" hidden="false" customHeight="false" outlineLevel="0" collapsed="false">
      <c r="A49" s="10"/>
      <c r="B49" s="83"/>
      <c r="C49" s="83"/>
      <c r="D49" s="66" t="n">
        <f aca="false">D$5+QUOTIENT(SUM(H$5:H48),32)*4</f>
        <v>52</v>
      </c>
      <c r="E49" s="26" t="s">
        <v>532</v>
      </c>
      <c r="F49" s="65" t="s">
        <v>72</v>
      </c>
      <c r="G49" s="66" t="n">
        <f aca="false">MOD(G48-H48,32)</f>
        <v>8</v>
      </c>
      <c r="H49" s="71" t="n">
        <v>3</v>
      </c>
      <c r="I49" s="69" t="str">
        <f aca="false">CONCATENATE("[",H49-1,":0]")</f>
        <v>[2:0]</v>
      </c>
      <c r="J49" s="69" t="str">
        <f aca="false">CONCATENATE("[",G49,":",G49-H49+1,"]")</f>
        <v>[8:6]</v>
      </c>
      <c r="K49" s="65" t="s">
        <v>85</v>
      </c>
      <c r="L49" s="65" t="s">
        <v>74</v>
      </c>
      <c r="M49" s="65" t="n">
        <v>0</v>
      </c>
      <c r="N49" s="73" t="s">
        <v>533</v>
      </c>
      <c r="O49" s="26"/>
      <c r="P49" s="41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customFormat="false" ht="15.6" hidden="false" customHeight="false" outlineLevel="0" collapsed="false">
      <c r="A50" s="10"/>
      <c r="B50" s="83"/>
      <c r="C50" s="83"/>
      <c r="D50" s="66" t="n">
        <f aca="false">D$5+QUOTIENT(SUM(H$5:H49),32)*4</f>
        <v>52</v>
      </c>
      <c r="E50" s="26" t="s">
        <v>534</v>
      </c>
      <c r="F50" s="65" t="s">
        <v>72</v>
      </c>
      <c r="G50" s="66" t="n">
        <f aca="false">MOD(G49-H49,32)</f>
        <v>5</v>
      </c>
      <c r="H50" s="71" t="n">
        <v>1</v>
      </c>
      <c r="I50" s="69" t="str">
        <f aca="false">CONCATENATE("[",H50-1,":0]")</f>
        <v>[0:0]</v>
      </c>
      <c r="J50" s="69" t="str">
        <f aca="false">CONCATENATE("[",G50,":",G50-H50+1,"]")</f>
        <v>[5:5]</v>
      </c>
      <c r="K50" s="65" t="s">
        <v>85</v>
      </c>
      <c r="L50" s="65" t="s">
        <v>74</v>
      </c>
      <c r="M50" s="65" t="n">
        <v>0</v>
      </c>
      <c r="N50" s="73"/>
      <c r="O50" s="26"/>
      <c r="P50" s="41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customFormat="false" ht="26.4" hidden="false" customHeight="false" outlineLevel="0" collapsed="false">
      <c r="A51" s="10"/>
      <c r="B51" s="83"/>
      <c r="C51" s="83"/>
      <c r="D51" s="66" t="n">
        <f aca="false">D$5+QUOTIENT(SUM(H$5:H50),32)*4</f>
        <v>52</v>
      </c>
      <c r="E51" s="26" t="s">
        <v>535</v>
      </c>
      <c r="F51" s="65" t="s">
        <v>72</v>
      </c>
      <c r="G51" s="66" t="n">
        <f aca="false">MOD(G50-H50,32)</f>
        <v>4</v>
      </c>
      <c r="H51" s="71" t="n">
        <v>1</v>
      </c>
      <c r="I51" s="69" t="str">
        <f aca="false">CONCATENATE("[",H51-1,":0]")</f>
        <v>[0:0]</v>
      </c>
      <c r="J51" s="69" t="str">
        <f aca="false">CONCATENATE("[",G51,":",G51-H51+1,"]")</f>
        <v>[4:4]</v>
      </c>
      <c r="K51" s="65" t="s">
        <v>85</v>
      </c>
      <c r="L51" s="65" t="s">
        <v>74</v>
      </c>
      <c r="M51" s="65" t="n">
        <v>0</v>
      </c>
      <c r="N51" s="73" t="s">
        <v>536</v>
      </c>
      <c r="O51" s="26"/>
      <c r="P51" s="41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customFormat="false" ht="26.4" hidden="false" customHeight="false" outlineLevel="0" collapsed="false">
      <c r="A52" s="10"/>
      <c r="B52" s="83"/>
      <c r="C52" s="83"/>
      <c r="D52" s="66" t="n">
        <f aca="false">D$5+QUOTIENT(SUM(H$5:H51),32)*4</f>
        <v>52</v>
      </c>
      <c r="E52" s="26" t="s">
        <v>537</v>
      </c>
      <c r="F52" s="65" t="s">
        <v>72</v>
      </c>
      <c r="G52" s="66" t="n">
        <f aca="false">MOD(G51-H51,32)</f>
        <v>3</v>
      </c>
      <c r="H52" s="71" t="n">
        <v>1</v>
      </c>
      <c r="I52" s="69" t="str">
        <f aca="false">CONCATENATE("[",H52-1,":0]")</f>
        <v>[0:0]</v>
      </c>
      <c r="J52" s="69" t="str">
        <f aca="false">CONCATENATE("[",G52,":",G52-H52+1,"]")</f>
        <v>[3:3]</v>
      </c>
      <c r="K52" s="65" t="s">
        <v>85</v>
      </c>
      <c r="L52" s="65" t="s">
        <v>74</v>
      </c>
      <c r="M52" s="65" t="n">
        <v>0</v>
      </c>
      <c r="N52" s="78" t="s">
        <v>538</v>
      </c>
      <c r="O52" s="26"/>
      <c r="P52" s="41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customFormat="false" ht="26.4" hidden="false" customHeight="false" outlineLevel="0" collapsed="false">
      <c r="A53" s="10"/>
      <c r="B53" s="83"/>
      <c r="C53" s="83"/>
      <c r="D53" s="66" t="n">
        <f aca="false">D$5+QUOTIENT(SUM(H$5:H52),32)*4</f>
        <v>52</v>
      </c>
      <c r="E53" s="26" t="s">
        <v>539</v>
      </c>
      <c r="F53" s="65" t="s">
        <v>72</v>
      </c>
      <c r="G53" s="66" t="n">
        <f aca="false">MOD(G52-H52,32)</f>
        <v>2</v>
      </c>
      <c r="H53" s="71" t="n">
        <v>1</v>
      </c>
      <c r="I53" s="69" t="str">
        <f aca="false">CONCATENATE("[",H53-1,":0]")</f>
        <v>[0:0]</v>
      </c>
      <c r="J53" s="69" t="str">
        <f aca="false">CONCATENATE("[",G53,":",G53-H53+1,"]")</f>
        <v>[2:2]</v>
      </c>
      <c r="K53" s="65" t="s">
        <v>85</v>
      </c>
      <c r="L53" s="65" t="s">
        <v>74</v>
      </c>
      <c r="M53" s="65" t="n">
        <v>0</v>
      </c>
      <c r="N53" s="73" t="s">
        <v>524</v>
      </c>
      <c r="O53" s="26"/>
      <c r="P53" s="41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Format="false" ht="26.4" hidden="false" customHeight="false" outlineLevel="0" collapsed="false">
      <c r="A54" s="10"/>
      <c r="B54" s="83"/>
      <c r="C54" s="83"/>
      <c r="D54" s="66" t="n">
        <f aca="false">D$5+QUOTIENT(SUM(H$5:H53),32)*4</f>
        <v>52</v>
      </c>
      <c r="E54" s="26" t="s">
        <v>540</v>
      </c>
      <c r="F54" s="65" t="s">
        <v>72</v>
      </c>
      <c r="G54" s="66" t="n">
        <f aca="false">MOD(G53-H53,32)</f>
        <v>1</v>
      </c>
      <c r="H54" s="71" t="n">
        <v>1</v>
      </c>
      <c r="I54" s="69" t="str">
        <f aca="false">CONCATENATE("[",H54-1,":0]")</f>
        <v>[0:0]</v>
      </c>
      <c r="J54" s="69" t="str">
        <f aca="false">CONCATENATE("[",G54,":",G54-H54+1,"]")</f>
        <v>[1:1]</v>
      </c>
      <c r="K54" s="65" t="s">
        <v>85</v>
      </c>
      <c r="L54" s="65" t="s">
        <v>74</v>
      </c>
      <c r="M54" s="65" t="n">
        <v>0</v>
      </c>
      <c r="N54" s="73" t="s">
        <v>524</v>
      </c>
      <c r="O54" s="26"/>
      <c r="P54" s="41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customFormat="false" ht="26.4" hidden="false" customHeight="false" outlineLevel="0" collapsed="false">
      <c r="A55" s="10"/>
      <c r="B55" s="83"/>
      <c r="C55" s="65"/>
      <c r="D55" s="66" t="n">
        <f aca="false">D$5+QUOTIENT(SUM(H$5:H54),32)*4</f>
        <v>52</v>
      </c>
      <c r="E55" s="26" t="s">
        <v>541</v>
      </c>
      <c r="F55" s="65" t="s">
        <v>72</v>
      </c>
      <c r="G55" s="66" t="n">
        <f aca="false">MOD(G54-H54,32)</f>
        <v>0</v>
      </c>
      <c r="H55" s="71" t="n">
        <v>1</v>
      </c>
      <c r="I55" s="69" t="str">
        <f aca="false">CONCATENATE("[",H55-1,":0]")</f>
        <v>[0:0]</v>
      </c>
      <c r="J55" s="69" t="str">
        <f aca="false">CONCATENATE("[",G55,":",G55-H55+1,"]")</f>
        <v>[0:0]</v>
      </c>
      <c r="K55" s="65" t="s">
        <v>85</v>
      </c>
      <c r="L55" s="65" t="s">
        <v>74</v>
      </c>
      <c r="M55" s="65" t="n">
        <v>0</v>
      </c>
      <c r="N55" s="73" t="s">
        <v>542</v>
      </c>
      <c r="O55" s="26"/>
      <c r="P55" s="41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customFormat="false" ht="15.6" hidden="false" customHeight="false" outlineLevel="0" collapsed="false">
      <c r="A56" s="10"/>
      <c r="B56" s="83"/>
      <c r="C56" s="65" t="s">
        <v>543</v>
      </c>
      <c r="D56" s="66" t="n">
        <f aca="false">D$5+QUOTIENT(SUM(H$5:H55),32)*4</f>
        <v>56</v>
      </c>
      <c r="E56" s="26" t="s">
        <v>544</v>
      </c>
      <c r="F56" s="65" t="s">
        <v>72</v>
      </c>
      <c r="G56" s="66" t="n">
        <f aca="false">MOD(G55-H55,32)</f>
        <v>31</v>
      </c>
      <c r="H56" s="71" t="n">
        <v>32</v>
      </c>
      <c r="I56" s="69" t="str">
        <f aca="false">CONCATENATE("[",H56-1,":0]")</f>
        <v>[31:0]</v>
      </c>
      <c r="J56" s="69" t="str">
        <f aca="false">CONCATENATE("[",G56,":",G56-H56+1,"]")</f>
        <v>[31:0]</v>
      </c>
      <c r="K56" s="65" t="s">
        <v>85</v>
      </c>
      <c r="L56" s="65" t="s">
        <v>74</v>
      </c>
      <c r="M56" s="65" t="n">
        <v>0</v>
      </c>
      <c r="N56" s="72" t="s">
        <v>545</v>
      </c>
      <c r="O56" s="26" t="s">
        <v>546</v>
      </c>
      <c r="P56" s="41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customFormat="false" ht="15.6" hidden="false" customHeight="false" outlineLevel="0" collapsed="false">
      <c r="A57" s="10"/>
      <c r="B57" s="83"/>
      <c r="C57" s="65" t="s">
        <v>547</v>
      </c>
      <c r="D57" s="66" t="n">
        <f aca="false">D$5+QUOTIENT(SUM(H$5:H56),32)*4</f>
        <v>60</v>
      </c>
      <c r="E57" s="26" t="s">
        <v>548</v>
      </c>
      <c r="F57" s="65" t="s">
        <v>72</v>
      </c>
      <c r="G57" s="66" t="n">
        <f aca="false">MOD(G56-H56,32)</f>
        <v>31</v>
      </c>
      <c r="H57" s="71" t="n">
        <v>32</v>
      </c>
      <c r="I57" s="69" t="str">
        <f aca="false">CONCATENATE("[",H57-1,":0]")</f>
        <v>[31:0]</v>
      </c>
      <c r="J57" s="69" t="str">
        <f aca="false">CONCATENATE("[",G57,":",G57-H57+1,"]")</f>
        <v>[31:0]</v>
      </c>
      <c r="K57" s="65" t="s">
        <v>85</v>
      </c>
      <c r="L57" s="65" t="s">
        <v>74</v>
      </c>
      <c r="M57" s="65" t="n">
        <v>0</v>
      </c>
      <c r="N57" s="72" t="s">
        <v>549</v>
      </c>
      <c r="O57" s="26" t="s">
        <v>546</v>
      </c>
      <c r="P57" s="41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customFormat="false" ht="15.6" hidden="false" customHeight="false" outlineLevel="0" collapsed="false">
      <c r="A58" s="10"/>
      <c r="B58" s="83"/>
      <c r="C58" s="65" t="s">
        <v>550</v>
      </c>
      <c r="D58" s="66" t="n">
        <f aca="false">D$5+QUOTIENT(SUM(H$5:H57),32)*4</f>
        <v>64</v>
      </c>
      <c r="E58" s="26" t="s">
        <v>551</v>
      </c>
      <c r="F58" s="65" t="s">
        <v>72</v>
      </c>
      <c r="G58" s="66" t="n">
        <f aca="false">MOD(G57-H57,32)</f>
        <v>31</v>
      </c>
      <c r="H58" s="71" t="n">
        <v>32</v>
      </c>
      <c r="I58" s="69" t="str">
        <f aca="false">CONCATENATE("[",H58-1,":0]")</f>
        <v>[31:0]</v>
      </c>
      <c r="J58" s="69" t="str">
        <f aca="false">CONCATENATE("[",G58,":",G58-H58+1,"]")</f>
        <v>[31:0]</v>
      </c>
      <c r="K58" s="65" t="s">
        <v>85</v>
      </c>
      <c r="L58" s="65" t="s">
        <v>74</v>
      </c>
      <c r="M58" s="65" t="n">
        <v>0</v>
      </c>
      <c r="N58" s="72" t="s">
        <v>552</v>
      </c>
      <c r="O58" s="26"/>
      <c r="P58" s="41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customFormat="false" ht="15.6" hidden="false" customHeight="false" outlineLevel="0" collapsed="false">
      <c r="A59" s="10"/>
      <c r="B59" s="83"/>
      <c r="C59" s="65" t="s">
        <v>553</v>
      </c>
      <c r="D59" s="66" t="n">
        <f aca="false">D$5+QUOTIENT(SUM(H$5:H58),32)*4</f>
        <v>68</v>
      </c>
      <c r="E59" s="26" t="s">
        <v>554</v>
      </c>
      <c r="F59" s="65" t="s">
        <v>72</v>
      </c>
      <c r="G59" s="66" t="n">
        <f aca="false">MOD(G58-H58,32)</f>
        <v>31</v>
      </c>
      <c r="H59" s="71" t="n">
        <v>32</v>
      </c>
      <c r="I59" s="69" t="str">
        <f aca="false">CONCATENATE("[",H59-1,":0]")</f>
        <v>[31:0]</v>
      </c>
      <c r="J59" s="69" t="str">
        <f aca="false">CONCATENATE("[",G59,":",G59-H59+1,"]")</f>
        <v>[31:0]</v>
      </c>
      <c r="K59" s="65" t="s">
        <v>85</v>
      </c>
      <c r="L59" s="65" t="s">
        <v>74</v>
      </c>
      <c r="M59" s="65" t="n">
        <v>0</v>
      </c>
      <c r="N59" s="72" t="s">
        <v>555</v>
      </c>
      <c r="O59" s="26"/>
      <c r="P59" s="41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customFormat="false" ht="15.6" hidden="false" customHeight="false" outlineLevel="0" collapsed="false">
      <c r="A60" s="10"/>
      <c r="B60" s="83"/>
      <c r="C60" s="65" t="s">
        <v>556</v>
      </c>
      <c r="D60" s="66" t="n">
        <f aca="false">D$5+QUOTIENT(SUM(H$5:H59),32)*4</f>
        <v>72</v>
      </c>
      <c r="E60" s="26" t="s">
        <v>557</v>
      </c>
      <c r="F60" s="65" t="s">
        <v>72</v>
      </c>
      <c r="G60" s="66" t="n">
        <f aca="false">MOD(G59-H59,32)</f>
        <v>31</v>
      </c>
      <c r="H60" s="71" t="n">
        <v>32</v>
      </c>
      <c r="I60" s="69" t="str">
        <f aca="false">CONCATENATE("[",H60-1,":0]")</f>
        <v>[31:0]</v>
      </c>
      <c r="J60" s="69" t="str">
        <f aca="false">CONCATENATE("[",G60,":",G60-H60+1,"]")</f>
        <v>[31:0]</v>
      </c>
      <c r="K60" s="65" t="s">
        <v>85</v>
      </c>
      <c r="L60" s="65" t="s">
        <v>74</v>
      </c>
      <c r="M60" s="65" t="n">
        <v>0</v>
      </c>
      <c r="N60" s="72" t="s">
        <v>558</v>
      </c>
      <c r="O60" s="26"/>
      <c r="P60" s="41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customFormat="false" ht="15.6" hidden="false" customHeight="false" outlineLevel="0" collapsed="false">
      <c r="A61" s="10"/>
      <c r="B61" s="83"/>
      <c r="C61" s="65" t="s">
        <v>559</v>
      </c>
      <c r="D61" s="66" t="n">
        <f aca="false">D$5+QUOTIENT(SUM(H$5:H60),32)*4</f>
        <v>76</v>
      </c>
      <c r="E61" s="26" t="s">
        <v>560</v>
      </c>
      <c r="F61" s="65" t="s">
        <v>72</v>
      </c>
      <c r="G61" s="66" t="n">
        <f aca="false">MOD(G60-H60,32)</f>
        <v>31</v>
      </c>
      <c r="H61" s="71" t="n">
        <v>32</v>
      </c>
      <c r="I61" s="69" t="str">
        <f aca="false">CONCATENATE("[",H61-1,":0]")</f>
        <v>[31:0]</v>
      </c>
      <c r="J61" s="69" t="str">
        <f aca="false">CONCATENATE("[",G61,":",G61-H61+1,"]")</f>
        <v>[31:0]</v>
      </c>
      <c r="K61" s="65" t="s">
        <v>85</v>
      </c>
      <c r="L61" s="65" t="s">
        <v>74</v>
      </c>
      <c r="M61" s="65" t="n">
        <v>0</v>
      </c>
      <c r="N61" s="72" t="s">
        <v>561</v>
      </c>
      <c r="O61" s="26"/>
      <c r="P61" s="41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customFormat="false" ht="15.6" hidden="false" customHeight="false" outlineLevel="0" collapsed="false">
      <c r="A62" s="10"/>
      <c r="B62" s="83"/>
      <c r="C62" s="65" t="s">
        <v>562</v>
      </c>
      <c r="D62" s="66" t="n">
        <f aca="false">D$5+QUOTIENT(SUM(H$5:H61),32)*4</f>
        <v>80</v>
      </c>
      <c r="E62" s="26" t="s">
        <v>563</v>
      </c>
      <c r="F62" s="65" t="s">
        <v>72</v>
      </c>
      <c r="G62" s="66" t="n">
        <f aca="false">MOD(G61-H61,32)</f>
        <v>31</v>
      </c>
      <c r="H62" s="71" t="n">
        <v>32</v>
      </c>
      <c r="I62" s="69" t="str">
        <f aca="false">CONCATENATE("[",H62-1,":0]")</f>
        <v>[31:0]</v>
      </c>
      <c r="J62" s="69" t="str">
        <f aca="false">CONCATENATE("[",G62,":",G62-H62+1,"]")</f>
        <v>[31:0]</v>
      </c>
      <c r="K62" s="65" t="s">
        <v>85</v>
      </c>
      <c r="L62" s="65" t="s">
        <v>74</v>
      </c>
      <c r="M62" s="65" t="n">
        <v>0</v>
      </c>
      <c r="N62" s="72" t="s">
        <v>564</v>
      </c>
      <c r="O62" s="26"/>
      <c r="P62" s="41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customFormat="false" ht="15.6" hidden="false" customHeight="false" outlineLevel="0" collapsed="false">
      <c r="A63" s="10"/>
      <c r="B63" s="83"/>
      <c r="C63" s="65" t="s">
        <v>565</v>
      </c>
      <c r="D63" s="66" t="n">
        <f aca="false">D$5+QUOTIENT(SUM(H$5:H62),32)*4</f>
        <v>84</v>
      </c>
      <c r="E63" s="26" t="s">
        <v>566</v>
      </c>
      <c r="F63" s="65" t="s">
        <v>72</v>
      </c>
      <c r="G63" s="66" t="n">
        <f aca="false">MOD(G62-H62,32)</f>
        <v>31</v>
      </c>
      <c r="H63" s="71" t="n">
        <v>32</v>
      </c>
      <c r="I63" s="69" t="str">
        <f aca="false">CONCATENATE("[",H63-1,":0]")</f>
        <v>[31:0]</v>
      </c>
      <c r="J63" s="69" t="str">
        <f aca="false">CONCATENATE("[",G63,":",G63-H63+1,"]")</f>
        <v>[31:0]</v>
      </c>
      <c r="K63" s="65" t="s">
        <v>85</v>
      </c>
      <c r="L63" s="65" t="s">
        <v>74</v>
      </c>
      <c r="M63" s="65" t="n">
        <v>0</v>
      </c>
      <c r="N63" s="72" t="s">
        <v>567</v>
      </c>
      <c r="O63" s="26"/>
      <c r="P63" s="41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customFormat="false" ht="15.6" hidden="false" customHeight="false" outlineLevel="0" collapsed="false">
      <c r="A64" s="10"/>
      <c r="B64" s="83"/>
      <c r="C64" s="65" t="s">
        <v>568</v>
      </c>
      <c r="D64" s="66" t="n">
        <f aca="false">D$5+QUOTIENT(SUM(H$5:H63),32)*4</f>
        <v>88</v>
      </c>
      <c r="E64" s="26" t="s">
        <v>569</v>
      </c>
      <c r="F64" s="65" t="s">
        <v>72</v>
      </c>
      <c r="G64" s="66" t="n">
        <f aca="false">MOD(G63-H63,32)</f>
        <v>31</v>
      </c>
      <c r="H64" s="71" t="n">
        <v>32</v>
      </c>
      <c r="I64" s="69" t="str">
        <f aca="false">CONCATENATE("[",H64-1,":0]")</f>
        <v>[31:0]</v>
      </c>
      <c r="J64" s="69" t="str">
        <f aca="false">CONCATENATE("[",G64,":",G64-H64+1,"]")</f>
        <v>[31:0]</v>
      </c>
      <c r="K64" s="65" t="s">
        <v>85</v>
      </c>
      <c r="L64" s="65" t="s">
        <v>74</v>
      </c>
      <c r="M64" s="65" t="n">
        <v>0</v>
      </c>
      <c r="N64" s="72" t="s">
        <v>570</v>
      </c>
      <c r="O64" s="26"/>
      <c r="P64" s="41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customFormat="false" ht="15.6" hidden="false" customHeight="false" outlineLevel="0" collapsed="false">
      <c r="A65" s="10"/>
      <c r="B65" s="83"/>
      <c r="C65" s="65" t="s">
        <v>571</v>
      </c>
      <c r="D65" s="66" t="n">
        <f aca="false">D$5+QUOTIENT(SUM(H$5:H64),32)*4</f>
        <v>92</v>
      </c>
      <c r="E65" s="26" t="s">
        <v>572</v>
      </c>
      <c r="F65" s="65" t="s">
        <v>72</v>
      </c>
      <c r="G65" s="66" t="n">
        <f aca="false">MOD(G64-H64,32)</f>
        <v>31</v>
      </c>
      <c r="H65" s="71" t="n">
        <v>32</v>
      </c>
      <c r="I65" s="69" t="str">
        <f aca="false">CONCATENATE("[",H65-1,":0]")</f>
        <v>[31:0]</v>
      </c>
      <c r="J65" s="69" t="str">
        <f aca="false">CONCATENATE("[",G65,":",G65-H65+1,"]")</f>
        <v>[31:0]</v>
      </c>
      <c r="K65" s="65" t="s">
        <v>85</v>
      </c>
      <c r="L65" s="65" t="s">
        <v>74</v>
      </c>
      <c r="M65" s="65" t="n">
        <v>0</v>
      </c>
      <c r="N65" s="72" t="s">
        <v>573</v>
      </c>
      <c r="O65" s="26"/>
      <c r="P65" s="41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customFormat="false" ht="15.6" hidden="false" customHeight="false" outlineLevel="0" collapsed="false">
      <c r="A66" s="10"/>
      <c r="B66" s="83"/>
      <c r="C66" s="65" t="s">
        <v>574</v>
      </c>
      <c r="D66" s="66" t="n">
        <f aca="false">D$5+QUOTIENT(SUM(H$5:H65),32)*4</f>
        <v>96</v>
      </c>
      <c r="E66" s="26" t="s">
        <v>575</v>
      </c>
      <c r="F66" s="65" t="s">
        <v>72</v>
      </c>
      <c r="G66" s="66" t="n">
        <f aca="false">MOD(G65-H65,32)</f>
        <v>31</v>
      </c>
      <c r="H66" s="71" t="n">
        <v>32</v>
      </c>
      <c r="I66" s="69" t="str">
        <f aca="false">CONCATENATE("[",H66-1,":0]")</f>
        <v>[31:0]</v>
      </c>
      <c r="J66" s="69" t="str">
        <f aca="false">CONCATENATE("[",G66,":",G66-H66+1,"]")</f>
        <v>[31:0]</v>
      </c>
      <c r="K66" s="65" t="s">
        <v>85</v>
      </c>
      <c r="L66" s="65" t="s">
        <v>74</v>
      </c>
      <c r="M66" s="65" t="n">
        <v>0</v>
      </c>
      <c r="N66" s="72" t="s">
        <v>576</v>
      </c>
      <c r="O66" s="26"/>
      <c r="P66" s="41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customFormat="false" ht="15.6" hidden="false" customHeight="false" outlineLevel="0" collapsed="false">
      <c r="A67" s="10"/>
      <c r="B67" s="83"/>
      <c r="C67" s="65" t="s">
        <v>577</v>
      </c>
      <c r="D67" s="66" t="n">
        <f aca="false">D$5+QUOTIENT(SUM(H$5:H66),32)*4</f>
        <v>100</v>
      </c>
      <c r="E67" s="26" t="s">
        <v>578</v>
      </c>
      <c r="F67" s="65" t="s">
        <v>72</v>
      </c>
      <c r="G67" s="66" t="n">
        <f aca="false">MOD(G66-H66,32)</f>
        <v>31</v>
      </c>
      <c r="H67" s="71" t="n">
        <v>32</v>
      </c>
      <c r="I67" s="69" t="str">
        <f aca="false">CONCATENATE("[",H67-1,":0]")</f>
        <v>[31:0]</v>
      </c>
      <c r="J67" s="69" t="str">
        <f aca="false">CONCATENATE("[",G67,":",G67-H67+1,"]")</f>
        <v>[31:0]</v>
      </c>
      <c r="K67" s="65" t="s">
        <v>85</v>
      </c>
      <c r="L67" s="65" t="s">
        <v>74</v>
      </c>
      <c r="M67" s="65" t="n">
        <v>0</v>
      </c>
      <c r="N67" s="72" t="s">
        <v>579</v>
      </c>
      <c r="O67" s="26"/>
      <c r="P67" s="41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customFormat="false" ht="15.6" hidden="false" customHeight="false" outlineLevel="0" collapsed="false">
      <c r="A68" s="10"/>
      <c r="B68" s="83"/>
      <c r="C68" s="65" t="s">
        <v>580</v>
      </c>
      <c r="D68" s="66" t="n">
        <f aca="false">D$5+QUOTIENT(SUM(H$5:H67),32)*4</f>
        <v>104</v>
      </c>
      <c r="E68" s="26" t="s">
        <v>581</v>
      </c>
      <c r="F68" s="65" t="s">
        <v>72</v>
      </c>
      <c r="G68" s="66" t="n">
        <f aca="false">MOD(G67-H67,32)</f>
        <v>31</v>
      </c>
      <c r="H68" s="71" t="n">
        <v>32</v>
      </c>
      <c r="I68" s="69" t="str">
        <f aca="false">CONCATENATE("[",H68-1,":0]")</f>
        <v>[31:0]</v>
      </c>
      <c r="J68" s="69" t="str">
        <f aca="false">CONCATENATE("[",G68,":",G68-H68+1,"]")</f>
        <v>[31:0]</v>
      </c>
      <c r="K68" s="65" t="s">
        <v>85</v>
      </c>
      <c r="L68" s="65" t="s">
        <v>74</v>
      </c>
      <c r="M68" s="65" t="n">
        <v>0</v>
      </c>
      <c r="N68" s="72" t="s">
        <v>582</v>
      </c>
      <c r="O68" s="26"/>
      <c r="P68" s="41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customFormat="false" ht="15.6" hidden="false" customHeight="false" outlineLevel="0" collapsed="false">
      <c r="A69" s="10"/>
      <c r="B69" s="83"/>
      <c r="C69" s="65" t="s">
        <v>583</v>
      </c>
      <c r="D69" s="66" t="n">
        <f aca="false">D$5+QUOTIENT(SUM(H$5:H68),32)*4</f>
        <v>108</v>
      </c>
      <c r="E69" s="26" t="s">
        <v>584</v>
      </c>
      <c r="F69" s="65" t="s">
        <v>72</v>
      </c>
      <c r="G69" s="66" t="n">
        <f aca="false">MOD(G68-H68,32)</f>
        <v>31</v>
      </c>
      <c r="H69" s="71" t="n">
        <v>32</v>
      </c>
      <c r="I69" s="69" t="str">
        <f aca="false">CONCATENATE("[",H69-1,":0]")</f>
        <v>[31:0]</v>
      </c>
      <c r="J69" s="69" t="str">
        <f aca="false">CONCATENATE("[",G69,":",G69-H69+1,"]")</f>
        <v>[31:0]</v>
      </c>
      <c r="K69" s="65" t="s">
        <v>85</v>
      </c>
      <c r="L69" s="65" t="s">
        <v>74</v>
      </c>
      <c r="M69" s="65" t="n">
        <v>0</v>
      </c>
      <c r="N69" s="72" t="s">
        <v>585</v>
      </c>
      <c r="O69" s="26"/>
      <c r="P69" s="41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customFormat="false" ht="15.6" hidden="false" customHeight="false" outlineLevel="0" collapsed="false">
      <c r="A70" s="10"/>
      <c r="B70" s="83"/>
      <c r="C70" s="65" t="s">
        <v>586</v>
      </c>
      <c r="D70" s="66" t="n">
        <f aca="false">D$5+QUOTIENT(SUM(H$5:H69),32)*4</f>
        <v>112</v>
      </c>
      <c r="E70" s="26" t="s">
        <v>587</v>
      </c>
      <c r="F70" s="65" t="s">
        <v>72</v>
      </c>
      <c r="G70" s="66" t="n">
        <f aca="false">MOD(G69-H69,32)</f>
        <v>31</v>
      </c>
      <c r="H70" s="71" t="n">
        <v>32</v>
      </c>
      <c r="I70" s="69" t="str">
        <f aca="false">CONCATENATE("[",H70-1,":0]")</f>
        <v>[31:0]</v>
      </c>
      <c r="J70" s="69" t="str">
        <f aca="false">CONCATENATE("[",G70,":",G70-H70+1,"]")</f>
        <v>[31:0]</v>
      </c>
      <c r="K70" s="65" t="s">
        <v>85</v>
      </c>
      <c r="L70" s="65" t="s">
        <v>74</v>
      </c>
      <c r="M70" s="65" t="n">
        <v>0</v>
      </c>
      <c r="N70" s="72" t="s">
        <v>588</v>
      </c>
      <c r="O70" s="26"/>
      <c r="P70" s="41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customFormat="false" ht="15.6" hidden="false" customHeight="false" outlineLevel="0" collapsed="false">
      <c r="A71" s="10"/>
      <c r="B71" s="83"/>
      <c r="C71" s="65" t="s">
        <v>589</v>
      </c>
      <c r="D71" s="66" t="n">
        <f aca="false">D$5+QUOTIENT(SUM(H$5:H70),32)*4</f>
        <v>116</v>
      </c>
      <c r="E71" s="26" t="s">
        <v>590</v>
      </c>
      <c r="F71" s="65" t="s">
        <v>72</v>
      </c>
      <c r="G71" s="66" t="n">
        <f aca="false">MOD(G70-H70,32)</f>
        <v>31</v>
      </c>
      <c r="H71" s="71" t="n">
        <v>32</v>
      </c>
      <c r="I71" s="69" t="str">
        <f aca="false">CONCATENATE("[",H71-1,":0]")</f>
        <v>[31:0]</v>
      </c>
      <c r="J71" s="69" t="str">
        <f aca="false">CONCATENATE("[",G71,":",G71-H71+1,"]")</f>
        <v>[31:0]</v>
      </c>
      <c r="K71" s="65" t="s">
        <v>85</v>
      </c>
      <c r="L71" s="65" t="s">
        <v>74</v>
      </c>
      <c r="M71" s="65" t="n">
        <v>0</v>
      </c>
      <c r="N71" s="72" t="s">
        <v>591</v>
      </c>
      <c r="O71" s="26"/>
      <c r="P71" s="41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customFormat="false" ht="15.6" hidden="false" customHeight="false" outlineLevel="0" collapsed="false">
      <c r="A72" s="10"/>
      <c r="B72" s="83"/>
      <c r="C72" s="65" t="s">
        <v>592</v>
      </c>
      <c r="D72" s="66" t="n">
        <f aca="false">D$5+QUOTIENT(SUM(H$5:H71),32)*4</f>
        <v>120</v>
      </c>
      <c r="E72" s="26" t="s">
        <v>593</v>
      </c>
      <c r="F72" s="65" t="s">
        <v>72</v>
      </c>
      <c r="G72" s="66" t="n">
        <f aca="false">MOD(G71-H71,32)</f>
        <v>31</v>
      </c>
      <c r="H72" s="71" t="n">
        <v>32</v>
      </c>
      <c r="I72" s="69" t="str">
        <f aca="false">CONCATENATE("[",H72-1,":0]")</f>
        <v>[31:0]</v>
      </c>
      <c r="J72" s="69" t="str">
        <f aca="false">CONCATENATE("[",G72,":",G72-H72+1,"]")</f>
        <v>[31:0]</v>
      </c>
      <c r="K72" s="65" t="s">
        <v>85</v>
      </c>
      <c r="L72" s="65" t="s">
        <v>74</v>
      </c>
      <c r="M72" s="65" t="n">
        <v>0</v>
      </c>
      <c r="N72" s="72" t="s">
        <v>594</v>
      </c>
      <c r="O72" s="26"/>
      <c r="P72" s="41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customFormat="false" ht="15.6" hidden="false" customHeight="false" outlineLevel="0" collapsed="false">
      <c r="A73" s="10"/>
      <c r="B73" s="83"/>
      <c r="C73" s="65" t="s">
        <v>595</v>
      </c>
      <c r="D73" s="66" t="n">
        <f aca="false">D$5+QUOTIENT(SUM(H$5:H72),32)*4</f>
        <v>124</v>
      </c>
      <c r="E73" s="26" t="s">
        <v>596</v>
      </c>
      <c r="F73" s="65" t="s">
        <v>72</v>
      </c>
      <c r="G73" s="66" t="n">
        <f aca="false">MOD(G72-H72,32)</f>
        <v>31</v>
      </c>
      <c r="H73" s="71" t="n">
        <v>32</v>
      </c>
      <c r="I73" s="69" t="str">
        <f aca="false">CONCATENATE("[",H73-1,":0]")</f>
        <v>[31:0]</v>
      </c>
      <c r="J73" s="69" t="str">
        <f aca="false">CONCATENATE("[",G73,":",G73-H73+1,"]")</f>
        <v>[31:0]</v>
      </c>
      <c r="K73" s="65" t="s">
        <v>85</v>
      </c>
      <c r="L73" s="65" t="s">
        <v>74</v>
      </c>
      <c r="M73" s="65" t="n">
        <v>0</v>
      </c>
      <c r="N73" s="72" t="s">
        <v>597</v>
      </c>
      <c r="O73" s="26"/>
      <c r="P73" s="41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customFormat="false" ht="15.6" hidden="false" customHeight="false" outlineLevel="0" collapsed="false">
      <c r="A74" s="10"/>
      <c r="B74" s="83"/>
      <c r="C74" s="65" t="s">
        <v>598</v>
      </c>
      <c r="D74" s="66" t="n">
        <f aca="false">D$5+QUOTIENT(SUM(H$5:H73),32)*4</f>
        <v>128</v>
      </c>
      <c r="E74" s="26" t="s">
        <v>599</v>
      </c>
      <c r="F74" s="65" t="s">
        <v>72</v>
      </c>
      <c r="G74" s="66" t="n">
        <f aca="false">MOD(G73-H73,32)</f>
        <v>31</v>
      </c>
      <c r="H74" s="71" t="n">
        <v>32</v>
      </c>
      <c r="I74" s="69" t="str">
        <f aca="false">CONCATENATE("[",H74-1,":0]")</f>
        <v>[31:0]</v>
      </c>
      <c r="J74" s="69" t="str">
        <f aca="false">CONCATENATE("[",G74,":",G74-H74+1,"]")</f>
        <v>[31:0]</v>
      </c>
      <c r="K74" s="65" t="s">
        <v>85</v>
      </c>
      <c r="L74" s="65" t="s">
        <v>74</v>
      </c>
      <c r="M74" s="65" t="n">
        <v>0</v>
      </c>
      <c r="N74" s="72" t="s">
        <v>600</v>
      </c>
      <c r="O74" s="26"/>
      <c r="P74" s="41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customFormat="false" ht="15.6" hidden="false" customHeight="false" outlineLevel="0" collapsed="false">
      <c r="A75" s="10"/>
      <c r="B75" s="83"/>
      <c r="C75" s="65" t="s">
        <v>601</v>
      </c>
      <c r="D75" s="66" t="n">
        <f aca="false">D$5+QUOTIENT(SUM(H$5:H74),32)*4</f>
        <v>132</v>
      </c>
      <c r="E75" s="26" t="s">
        <v>602</v>
      </c>
      <c r="F75" s="65" t="s">
        <v>72</v>
      </c>
      <c r="G75" s="66" t="n">
        <f aca="false">MOD(G74-H74,32)</f>
        <v>31</v>
      </c>
      <c r="H75" s="71" t="n">
        <v>32</v>
      </c>
      <c r="I75" s="69" t="str">
        <f aca="false">CONCATENATE("[",H75-1,":0]")</f>
        <v>[31:0]</v>
      </c>
      <c r="J75" s="69" t="str">
        <f aca="false">CONCATENATE("[",G75,":",G75-H75+1,"]")</f>
        <v>[31:0]</v>
      </c>
      <c r="K75" s="65" t="s">
        <v>85</v>
      </c>
      <c r="L75" s="65" t="s">
        <v>74</v>
      </c>
      <c r="M75" s="65" t="n">
        <v>0</v>
      </c>
      <c r="N75" s="72" t="s">
        <v>603</v>
      </c>
      <c r="O75" s="26"/>
      <c r="P75" s="41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customFormat="false" ht="15.6" hidden="false" customHeight="false" outlineLevel="0" collapsed="false">
      <c r="A76" s="10"/>
      <c r="B76" s="83"/>
      <c r="C76" s="65" t="s">
        <v>604</v>
      </c>
      <c r="D76" s="66" t="n">
        <f aca="false">D$5+QUOTIENT(SUM(H$5:H75),32)*4</f>
        <v>136</v>
      </c>
      <c r="E76" s="26" t="s">
        <v>605</v>
      </c>
      <c r="F76" s="65" t="s">
        <v>72</v>
      </c>
      <c r="G76" s="66" t="n">
        <f aca="false">MOD(G75-H75,32)</f>
        <v>31</v>
      </c>
      <c r="H76" s="71" t="n">
        <v>32</v>
      </c>
      <c r="I76" s="69" t="str">
        <f aca="false">CONCATENATE("[",H76-1,":0]")</f>
        <v>[31:0]</v>
      </c>
      <c r="J76" s="69" t="str">
        <f aca="false">CONCATENATE("[",G76,":",G76-H76+1,"]")</f>
        <v>[31:0]</v>
      </c>
      <c r="K76" s="65" t="s">
        <v>85</v>
      </c>
      <c r="L76" s="65" t="s">
        <v>74</v>
      </c>
      <c r="M76" s="65" t="n">
        <v>0</v>
      </c>
      <c r="N76" s="72" t="s">
        <v>606</v>
      </c>
      <c r="O76" s="26"/>
      <c r="P76" s="41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customFormat="false" ht="15.6" hidden="false" customHeight="false" outlineLevel="0" collapsed="false">
      <c r="A77" s="10"/>
      <c r="B77" s="83"/>
      <c r="C77" s="65" t="s">
        <v>607</v>
      </c>
      <c r="D77" s="66" t="n">
        <f aca="false">D$5+QUOTIENT(SUM(H$5:H76),32)*4</f>
        <v>140</v>
      </c>
      <c r="E77" s="26" t="s">
        <v>608</v>
      </c>
      <c r="F77" s="65" t="s">
        <v>72</v>
      </c>
      <c r="G77" s="66" t="n">
        <f aca="false">MOD(G76-H76,32)</f>
        <v>31</v>
      </c>
      <c r="H77" s="71" t="n">
        <v>32</v>
      </c>
      <c r="I77" s="69" t="str">
        <f aca="false">CONCATENATE("[",H77-1,":0]")</f>
        <v>[31:0]</v>
      </c>
      <c r="J77" s="69" t="str">
        <f aca="false">CONCATENATE("[",G77,":",G77-H77+1,"]")</f>
        <v>[31:0]</v>
      </c>
      <c r="K77" s="65" t="s">
        <v>85</v>
      </c>
      <c r="L77" s="65" t="s">
        <v>74</v>
      </c>
      <c r="M77" s="65" t="n">
        <v>0</v>
      </c>
      <c r="N77" s="72" t="s">
        <v>609</v>
      </c>
      <c r="O77" s="26"/>
      <c r="P77" s="41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customFormat="false" ht="15.6" hidden="false" customHeight="false" outlineLevel="0" collapsed="false">
      <c r="A78" s="10"/>
      <c r="B78" s="83"/>
      <c r="C78" s="65" t="s">
        <v>610</v>
      </c>
      <c r="D78" s="66" t="n">
        <f aca="false">D$5+QUOTIENT(SUM(H$5:H77),32)*4</f>
        <v>144</v>
      </c>
      <c r="E78" s="26" t="s">
        <v>611</v>
      </c>
      <c r="F78" s="65" t="s">
        <v>72</v>
      </c>
      <c r="G78" s="66" t="n">
        <f aca="false">MOD(G77-H77,32)</f>
        <v>31</v>
      </c>
      <c r="H78" s="71" t="n">
        <v>32</v>
      </c>
      <c r="I78" s="69" t="str">
        <f aca="false">CONCATENATE("[",H78-1,":0]")</f>
        <v>[31:0]</v>
      </c>
      <c r="J78" s="69" t="str">
        <f aca="false">CONCATENATE("[",G78,":",G78-H78+1,"]")</f>
        <v>[31:0]</v>
      </c>
      <c r="K78" s="65" t="s">
        <v>85</v>
      </c>
      <c r="L78" s="65" t="s">
        <v>74</v>
      </c>
      <c r="M78" s="65" t="n">
        <v>0</v>
      </c>
      <c r="N78" s="72" t="s">
        <v>612</v>
      </c>
      <c r="O78" s="26"/>
      <c r="P78" s="41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customFormat="false" ht="15.6" hidden="false" customHeight="false" outlineLevel="0" collapsed="false">
      <c r="A79" s="10"/>
      <c r="B79" s="83"/>
      <c r="C79" s="65" t="s">
        <v>613</v>
      </c>
      <c r="D79" s="66" t="n">
        <f aca="false">D$5+QUOTIENT(SUM(H$5:H78),32)*4</f>
        <v>148</v>
      </c>
      <c r="E79" s="26" t="s">
        <v>614</v>
      </c>
      <c r="F79" s="65" t="s">
        <v>72</v>
      </c>
      <c r="G79" s="66" t="n">
        <f aca="false">MOD(G78-H78,32)</f>
        <v>31</v>
      </c>
      <c r="H79" s="71" t="n">
        <v>32</v>
      </c>
      <c r="I79" s="69" t="str">
        <f aca="false">CONCATENATE("[",H79-1,":0]")</f>
        <v>[31:0]</v>
      </c>
      <c r="J79" s="69" t="str">
        <f aca="false">CONCATENATE("[",G79,":",G79-H79+1,"]")</f>
        <v>[31:0]</v>
      </c>
      <c r="K79" s="65" t="s">
        <v>85</v>
      </c>
      <c r="L79" s="65" t="s">
        <v>74</v>
      </c>
      <c r="M79" s="65" t="n">
        <v>0</v>
      </c>
      <c r="N79" s="72" t="s">
        <v>615</v>
      </c>
      <c r="O79" s="26"/>
      <c r="P79" s="41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customFormat="false" ht="15.6" hidden="false" customHeight="false" outlineLevel="0" collapsed="false">
      <c r="A80" s="10"/>
      <c r="B80" s="83"/>
      <c r="C80" s="65" t="s">
        <v>616</v>
      </c>
      <c r="D80" s="66" t="n">
        <f aca="false">D$5+QUOTIENT(SUM(H$5:H79),32)*4</f>
        <v>152</v>
      </c>
      <c r="E80" s="26" t="s">
        <v>617</v>
      </c>
      <c r="F80" s="65" t="s">
        <v>72</v>
      </c>
      <c r="G80" s="66" t="n">
        <f aca="false">MOD(G79-H79,32)</f>
        <v>31</v>
      </c>
      <c r="H80" s="71" t="n">
        <v>32</v>
      </c>
      <c r="I80" s="69" t="str">
        <f aca="false">CONCATENATE("[",H80-1,":0]")</f>
        <v>[31:0]</v>
      </c>
      <c r="J80" s="69" t="str">
        <f aca="false">CONCATENATE("[",G80,":",G80-H80+1,"]")</f>
        <v>[31:0]</v>
      </c>
      <c r="K80" s="65" t="s">
        <v>85</v>
      </c>
      <c r="L80" s="65" t="s">
        <v>74</v>
      </c>
      <c r="M80" s="65" t="n">
        <v>0</v>
      </c>
      <c r="N80" s="72" t="s">
        <v>618</v>
      </c>
      <c r="O80" s="26"/>
      <c r="P80" s="41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customFormat="false" ht="15.6" hidden="false" customHeight="false" outlineLevel="0" collapsed="false">
      <c r="A81" s="10"/>
      <c r="B81" s="83"/>
      <c r="C81" s="65" t="s">
        <v>619</v>
      </c>
      <c r="D81" s="66" t="n">
        <f aca="false">D$5+QUOTIENT(SUM(H$5:H80),32)*4</f>
        <v>156</v>
      </c>
      <c r="E81" s="26" t="s">
        <v>620</v>
      </c>
      <c r="F81" s="65" t="s">
        <v>72</v>
      </c>
      <c r="G81" s="66" t="n">
        <f aca="false">MOD(G80-H80,32)</f>
        <v>31</v>
      </c>
      <c r="H81" s="71" t="n">
        <v>32</v>
      </c>
      <c r="I81" s="69" t="str">
        <f aca="false">CONCATENATE("[",H81-1,":0]")</f>
        <v>[31:0]</v>
      </c>
      <c r="J81" s="69" t="str">
        <f aca="false">CONCATENATE("[",G81,":",G81-H81+1,"]")</f>
        <v>[31:0]</v>
      </c>
      <c r="K81" s="65" t="s">
        <v>85</v>
      </c>
      <c r="L81" s="65" t="s">
        <v>74</v>
      </c>
      <c r="M81" s="65" t="n">
        <v>0</v>
      </c>
      <c r="N81" s="72" t="s">
        <v>621</v>
      </c>
      <c r="O81" s="26"/>
      <c r="P81" s="41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customFormat="false" ht="15.6" hidden="false" customHeight="false" outlineLevel="0" collapsed="false">
      <c r="A82" s="10"/>
      <c r="B82" s="83"/>
      <c r="C82" s="65" t="s">
        <v>622</v>
      </c>
      <c r="D82" s="66" t="n">
        <f aca="false">D$5+QUOTIENT(SUM(H$5:H81),32)*4</f>
        <v>160</v>
      </c>
      <c r="E82" s="26" t="s">
        <v>623</v>
      </c>
      <c r="F82" s="65" t="s">
        <v>72</v>
      </c>
      <c r="G82" s="66" t="n">
        <f aca="false">MOD(G81-H81,32)</f>
        <v>31</v>
      </c>
      <c r="H82" s="71" t="n">
        <v>32</v>
      </c>
      <c r="I82" s="69" t="str">
        <f aca="false">CONCATENATE("[",H82-1,":0]")</f>
        <v>[31:0]</v>
      </c>
      <c r="J82" s="69" t="str">
        <f aca="false">CONCATENATE("[",G82,":",G82-H82+1,"]")</f>
        <v>[31:0]</v>
      </c>
      <c r="K82" s="65" t="s">
        <v>85</v>
      </c>
      <c r="L82" s="65" t="s">
        <v>74</v>
      </c>
      <c r="M82" s="65" t="n">
        <v>0</v>
      </c>
      <c r="N82" s="72" t="s">
        <v>624</v>
      </c>
      <c r="O82" s="26"/>
      <c r="P82" s="41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customFormat="false" ht="15.6" hidden="false" customHeight="false" outlineLevel="0" collapsed="false">
      <c r="A83" s="10"/>
      <c r="B83" s="83"/>
      <c r="C83" s="65" t="s">
        <v>625</v>
      </c>
      <c r="D83" s="66" t="n">
        <f aca="false">D$5+QUOTIENT(SUM(H$5:H82),32)*4</f>
        <v>164</v>
      </c>
      <c r="E83" s="26" t="s">
        <v>626</v>
      </c>
      <c r="F83" s="65" t="s">
        <v>72</v>
      </c>
      <c r="G83" s="66" t="n">
        <f aca="false">MOD(G82-H82,32)</f>
        <v>31</v>
      </c>
      <c r="H83" s="71" t="n">
        <v>32</v>
      </c>
      <c r="I83" s="69" t="str">
        <f aca="false">CONCATENATE("[",H83-1,":0]")</f>
        <v>[31:0]</v>
      </c>
      <c r="J83" s="69" t="str">
        <f aca="false">CONCATENATE("[",G83,":",G83-H83+1,"]")</f>
        <v>[31:0]</v>
      </c>
      <c r="K83" s="65" t="s">
        <v>85</v>
      </c>
      <c r="L83" s="65" t="s">
        <v>74</v>
      </c>
      <c r="M83" s="65" t="n">
        <v>0</v>
      </c>
      <c r="N83" s="72" t="s">
        <v>627</v>
      </c>
      <c r="O83" s="26"/>
      <c r="P83" s="41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customFormat="false" ht="15.6" hidden="false" customHeight="false" outlineLevel="0" collapsed="false">
      <c r="A84" s="10"/>
      <c r="B84" s="83"/>
      <c r="C84" s="65" t="s">
        <v>628</v>
      </c>
      <c r="D84" s="66" t="n">
        <f aca="false">D$5+QUOTIENT(SUM(H$5:H83),32)*4</f>
        <v>168</v>
      </c>
      <c r="E84" s="26" t="s">
        <v>629</v>
      </c>
      <c r="F84" s="65" t="s">
        <v>72</v>
      </c>
      <c r="G84" s="66" t="n">
        <f aca="false">MOD(G83-H83,32)</f>
        <v>31</v>
      </c>
      <c r="H84" s="71" t="n">
        <v>32</v>
      </c>
      <c r="I84" s="69" t="str">
        <f aca="false">CONCATENATE("[",H84-1,":0]")</f>
        <v>[31:0]</v>
      </c>
      <c r="J84" s="69" t="str">
        <f aca="false">CONCATENATE("[",G84,":",G84-H84+1,"]")</f>
        <v>[31:0]</v>
      </c>
      <c r="K84" s="65" t="s">
        <v>85</v>
      </c>
      <c r="L84" s="65" t="s">
        <v>74</v>
      </c>
      <c r="M84" s="65" t="n">
        <v>0</v>
      </c>
      <c r="N84" s="72" t="s">
        <v>630</v>
      </c>
      <c r="O84" s="26"/>
      <c r="P84" s="41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customFormat="false" ht="15.6" hidden="false" customHeight="false" outlineLevel="0" collapsed="false">
      <c r="A85" s="10"/>
      <c r="B85" s="83"/>
      <c r="C85" s="65" t="s">
        <v>631</v>
      </c>
      <c r="D85" s="66" t="n">
        <f aca="false">D$5+QUOTIENT(SUM(H$5:H84),32)*4</f>
        <v>172</v>
      </c>
      <c r="E85" s="26" t="s">
        <v>632</v>
      </c>
      <c r="F85" s="65" t="s">
        <v>72</v>
      </c>
      <c r="G85" s="66" t="n">
        <f aca="false">MOD(G84-H84,32)</f>
        <v>31</v>
      </c>
      <c r="H85" s="71" t="n">
        <v>32</v>
      </c>
      <c r="I85" s="69" t="str">
        <f aca="false">CONCATENATE("[",H85-1,":0]")</f>
        <v>[31:0]</v>
      </c>
      <c r="J85" s="69" t="str">
        <f aca="false">CONCATENATE("[",G85,":",G85-H85+1,"]")</f>
        <v>[31:0]</v>
      </c>
      <c r="K85" s="65" t="s">
        <v>85</v>
      </c>
      <c r="L85" s="65" t="s">
        <v>74</v>
      </c>
      <c r="M85" s="65" t="n">
        <v>0</v>
      </c>
      <c r="N85" s="72" t="s">
        <v>633</v>
      </c>
      <c r="O85" s="26"/>
      <c r="P85" s="41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customFormat="false" ht="15.6" hidden="false" customHeight="false" outlineLevel="0" collapsed="false">
      <c r="A86" s="10"/>
      <c r="B86" s="83"/>
      <c r="C86" s="65" t="s">
        <v>634</v>
      </c>
      <c r="D86" s="66" t="n">
        <f aca="false">D$5+QUOTIENT(SUM(H$5:H85),32)*4</f>
        <v>176</v>
      </c>
      <c r="E86" s="26" t="s">
        <v>635</v>
      </c>
      <c r="F86" s="65" t="s">
        <v>72</v>
      </c>
      <c r="G86" s="66" t="n">
        <f aca="false">MOD(G85-H85,32)</f>
        <v>31</v>
      </c>
      <c r="H86" s="71" t="n">
        <v>32</v>
      </c>
      <c r="I86" s="69" t="str">
        <f aca="false">CONCATENATE("[",H86-1,":0]")</f>
        <v>[31:0]</v>
      </c>
      <c r="J86" s="69" t="str">
        <f aca="false">CONCATENATE("[",G86,":",G86-H86+1,"]")</f>
        <v>[31:0]</v>
      </c>
      <c r="K86" s="65" t="s">
        <v>85</v>
      </c>
      <c r="L86" s="65" t="s">
        <v>74</v>
      </c>
      <c r="M86" s="65" t="n">
        <v>0</v>
      </c>
      <c r="N86" s="72" t="s">
        <v>636</v>
      </c>
      <c r="O86" s="26"/>
      <c r="P86" s="41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customFormat="false" ht="15.6" hidden="false" customHeight="false" outlineLevel="0" collapsed="false">
      <c r="A87" s="10"/>
      <c r="B87" s="83"/>
      <c r="C87" s="65" t="s">
        <v>637</v>
      </c>
      <c r="D87" s="66" t="n">
        <f aca="false">D$5+QUOTIENT(SUM(H$5:H86),32)*4</f>
        <v>180</v>
      </c>
      <c r="E87" s="26" t="s">
        <v>638</v>
      </c>
      <c r="F87" s="65" t="s">
        <v>72</v>
      </c>
      <c r="G87" s="66" t="n">
        <f aca="false">MOD(G86-H86,32)</f>
        <v>31</v>
      </c>
      <c r="H87" s="71" t="n">
        <v>32</v>
      </c>
      <c r="I87" s="69" t="str">
        <f aca="false">CONCATENATE("[",H87-1,":0]")</f>
        <v>[31:0]</v>
      </c>
      <c r="J87" s="69" t="str">
        <f aca="false">CONCATENATE("[",G87,":",G87-H87+1,"]")</f>
        <v>[31:0]</v>
      </c>
      <c r="K87" s="65" t="s">
        <v>85</v>
      </c>
      <c r="L87" s="65" t="s">
        <v>74</v>
      </c>
      <c r="M87" s="65" t="n">
        <v>0</v>
      </c>
      <c r="N87" s="72" t="s">
        <v>639</v>
      </c>
      <c r="O87" s="26"/>
      <c r="P87" s="41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customFormat="false" ht="15.6" hidden="false" customHeight="false" outlineLevel="0" collapsed="false">
      <c r="A88" s="10"/>
      <c r="B88" s="83"/>
      <c r="C88" s="65" t="s">
        <v>640</v>
      </c>
      <c r="D88" s="66" t="n">
        <f aca="false">D$5+QUOTIENT(SUM(H$5:H87),32)*4</f>
        <v>184</v>
      </c>
      <c r="E88" s="26" t="s">
        <v>641</v>
      </c>
      <c r="F88" s="65" t="s">
        <v>72</v>
      </c>
      <c r="G88" s="66" t="n">
        <f aca="false">MOD(G87-H87,32)</f>
        <v>31</v>
      </c>
      <c r="H88" s="71" t="n">
        <v>32</v>
      </c>
      <c r="I88" s="69" t="str">
        <f aca="false">CONCATENATE("[",H88-1,":0]")</f>
        <v>[31:0]</v>
      </c>
      <c r="J88" s="69" t="str">
        <f aca="false">CONCATENATE("[",G88,":",G88-H88+1,"]")</f>
        <v>[31:0]</v>
      </c>
      <c r="K88" s="65" t="s">
        <v>85</v>
      </c>
      <c r="L88" s="65" t="s">
        <v>74</v>
      </c>
      <c r="M88" s="65" t="n">
        <v>0</v>
      </c>
      <c r="N88" s="72" t="s">
        <v>642</v>
      </c>
      <c r="O88" s="26"/>
      <c r="P88" s="41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customFormat="false" ht="15.6" hidden="false" customHeight="false" outlineLevel="0" collapsed="false">
      <c r="A89" s="10"/>
      <c r="B89" s="83"/>
      <c r="C89" s="65" t="s">
        <v>643</v>
      </c>
      <c r="D89" s="66" t="n">
        <f aca="false">D$5+QUOTIENT(SUM(H$5:H88),32)*4</f>
        <v>188</v>
      </c>
      <c r="E89" s="26" t="s">
        <v>644</v>
      </c>
      <c r="F89" s="65" t="s">
        <v>72</v>
      </c>
      <c r="G89" s="66" t="n">
        <f aca="false">MOD(G88-H88,32)</f>
        <v>31</v>
      </c>
      <c r="H89" s="71" t="n">
        <v>32</v>
      </c>
      <c r="I89" s="69" t="str">
        <f aca="false">CONCATENATE("[",H89-1,":0]")</f>
        <v>[31:0]</v>
      </c>
      <c r="J89" s="69" t="str">
        <f aca="false">CONCATENATE("[",G89,":",G89-H89+1,"]")</f>
        <v>[31:0]</v>
      </c>
      <c r="K89" s="65" t="s">
        <v>85</v>
      </c>
      <c r="L89" s="65" t="s">
        <v>74</v>
      </c>
      <c r="M89" s="65" t="n">
        <v>0</v>
      </c>
      <c r="N89" s="72" t="s">
        <v>645</v>
      </c>
      <c r="O89" s="26"/>
      <c r="P89" s="41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customFormat="false" ht="15.6" hidden="false" customHeight="false" outlineLevel="0" collapsed="false">
      <c r="A90" s="10"/>
      <c r="B90" s="83"/>
      <c r="C90" s="65" t="s">
        <v>646</v>
      </c>
      <c r="D90" s="66" t="n">
        <f aca="false">D$5+QUOTIENT(SUM(H$5:H89),32)*4</f>
        <v>192</v>
      </c>
      <c r="E90" s="26" t="s">
        <v>647</v>
      </c>
      <c r="F90" s="65" t="s">
        <v>72</v>
      </c>
      <c r="G90" s="66" t="n">
        <f aca="false">MOD(G89-H89,32)</f>
        <v>31</v>
      </c>
      <c r="H90" s="71" t="n">
        <v>32</v>
      </c>
      <c r="I90" s="69" t="str">
        <f aca="false">CONCATENATE("[",H90-1,":0]")</f>
        <v>[31:0]</v>
      </c>
      <c r="J90" s="69" t="str">
        <f aca="false">CONCATENATE("[",G90,":",G90-H90+1,"]")</f>
        <v>[31:0]</v>
      </c>
      <c r="K90" s="65" t="s">
        <v>85</v>
      </c>
      <c r="L90" s="65" t="s">
        <v>74</v>
      </c>
      <c r="M90" s="65" t="n">
        <v>0</v>
      </c>
      <c r="N90" s="72" t="s">
        <v>648</v>
      </c>
      <c r="O90" s="26"/>
      <c r="P90" s="41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customFormat="false" ht="15.6" hidden="false" customHeight="false" outlineLevel="0" collapsed="false">
      <c r="A91" s="10"/>
      <c r="B91" s="83"/>
      <c r="C91" s="65" t="s">
        <v>649</v>
      </c>
      <c r="D91" s="66" t="n">
        <f aca="false">D$5+QUOTIENT(SUM(H$5:H90),32)*4</f>
        <v>196</v>
      </c>
      <c r="E91" s="26" t="s">
        <v>650</v>
      </c>
      <c r="F91" s="65" t="s">
        <v>72</v>
      </c>
      <c r="G91" s="66" t="n">
        <f aca="false">MOD(G90-H90,32)</f>
        <v>31</v>
      </c>
      <c r="H91" s="71" t="n">
        <v>32</v>
      </c>
      <c r="I91" s="69" t="str">
        <f aca="false">CONCATENATE("[",H91-1,":0]")</f>
        <v>[31:0]</v>
      </c>
      <c r="J91" s="69" t="str">
        <f aca="false">CONCATENATE("[",G91,":",G91-H91+1,"]")</f>
        <v>[31:0]</v>
      </c>
      <c r="K91" s="65" t="s">
        <v>85</v>
      </c>
      <c r="L91" s="65" t="s">
        <v>74</v>
      </c>
      <c r="M91" s="65" t="n">
        <v>0</v>
      </c>
      <c r="N91" s="72" t="s">
        <v>651</v>
      </c>
      <c r="O91" s="26"/>
      <c r="P91" s="41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customFormat="false" ht="15.6" hidden="false" customHeight="false" outlineLevel="0" collapsed="false">
      <c r="A92" s="10"/>
      <c r="B92" s="83"/>
      <c r="C92" s="65" t="s">
        <v>652</v>
      </c>
      <c r="D92" s="66" t="n">
        <f aca="false">D$5+QUOTIENT(SUM(H$5:H91),32)*4</f>
        <v>200</v>
      </c>
      <c r="E92" s="26" t="s">
        <v>653</v>
      </c>
      <c r="F92" s="65" t="s">
        <v>72</v>
      </c>
      <c r="G92" s="66" t="n">
        <f aca="false">MOD(G91-H91,32)</f>
        <v>31</v>
      </c>
      <c r="H92" s="71" t="n">
        <v>32</v>
      </c>
      <c r="I92" s="69" t="str">
        <f aca="false">CONCATENATE("[",H92-1,":0]")</f>
        <v>[31:0]</v>
      </c>
      <c r="J92" s="69" t="str">
        <f aca="false">CONCATENATE("[",G92,":",G92-H92+1,"]")</f>
        <v>[31:0]</v>
      </c>
      <c r="K92" s="65" t="s">
        <v>85</v>
      </c>
      <c r="L92" s="65" t="s">
        <v>74</v>
      </c>
      <c r="M92" s="65" t="n">
        <v>0</v>
      </c>
      <c r="N92" s="72" t="s">
        <v>654</v>
      </c>
      <c r="O92" s="26"/>
      <c r="P92" s="41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customFormat="false" ht="15.6" hidden="false" customHeight="false" outlineLevel="0" collapsed="false">
      <c r="A93" s="10"/>
      <c r="B93" s="83"/>
      <c r="C93" s="65" t="s">
        <v>655</v>
      </c>
      <c r="D93" s="66" t="n">
        <f aca="false">D$5+QUOTIENT(SUM(H$5:H92),32)*4</f>
        <v>204</v>
      </c>
      <c r="E93" s="26" t="s">
        <v>656</v>
      </c>
      <c r="F93" s="65" t="s">
        <v>72</v>
      </c>
      <c r="G93" s="66" t="n">
        <f aca="false">MOD(G92-H92,32)</f>
        <v>31</v>
      </c>
      <c r="H93" s="71" t="n">
        <v>32</v>
      </c>
      <c r="I93" s="69" t="str">
        <f aca="false">CONCATENATE("[",H93-1,":0]")</f>
        <v>[31:0]</v>
      </c>
      <c r="J93" s="69" t="str">
        <f aca="false">CONCATENATE("[",G93,":",G93-H93+1,"]")</f>
        <v>[31:0]</v>
      </c>
      <c r="K93" s="65" t="s">
        <v>85</v>
      </c>
      <c r="L93" s="65" t="s">
        <v>74</v>
      </c>
      <c r="M93" s="65" t="n">
        <v>0</v>
      </c>
      <c r="N93" s="72" t="s">
        <v>657</v>
      </c>
      <c r="O93" s="26"/>
      <c r="P93" s="41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customFormat="false" ht="15.6" hidden="false" customHeight="false" outlineLevel="0" collapsed="false">
      <c r="A94" s="10"/>
      <c r="B94" s="83"/>
      <c r="C94" s="65" t="s">
        <v>658</v>
      </c>
      <c r="D94" s="66" t="n">
        <f aca="false">D$5+QUOTIENT(SUM(H$5:H93),32)*4</f>
        <v>208</v>
      </c>
      <c r="E94" s="26" t="s">
        <v>659</v>
      </c>
      <c r="F94" s="65" t="s">
        <v>72</v>
      </c>
      <c r="G94" s="66" t="n">
        <f aca="false">MOD(G93-H93,32)</f>
        <v>31</v>
      </c>
      <c r="H94" s="71" t="n">
        <v>32</v>
      </c>
      <c r="I94" s="69" t="str">
        <f aca="false">CONCATENATE("[",H94-1,":0]")</f>
        <v>[31:0]</v>
      </c>
      <c r="J94" s="69" t="str">
        <f aca="false">CONCATENATE("[",G94,":",G94-H94+1,"]")</f>
        <v>[31:0]</v>
      </c>
      <c r="K94" s="65" t="s">
        <v>85</v>
      </c>
      <c r="L94" s="65" t="s">
        <v>74</v>
      </c>
      <c r="M94" s="65" t="n">
        <v>0</v>
      </c>
      <c r="N94" s="72" t="s">
        <v>660</v>
      </c>
      <c r="O94" s="26"/>
      <c r="P94" s="41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customFormat="false" ht="15.6" hidden="false" customHeight="false" outlineLevel="0" collapsed="false">
      <c r="A95" s="10"/>
      <c r="B95" s="83"/>
      <c r="C95" s="65" t="s">
        <v>661</v>
      </c>
      <c r="D95" s="66" t="n">
        <f aca="false">D$5+QUOTIENT(SUM(H$5:H94),32)*4</f>
        <v>212</v>
      </c>
      <c r="E95" s="26" t="s">
        <v>662</v>
      </c>
      <c r="F95" s="65" t="s">
        <v>72</v>
      </c>
      <c r="G95" s="66" t="n">
        <f aca="false">MOD(G94-H94,32)</f>
        <v>31</v>
      </c>
      <c r="H95" s="71" t="n">
        <v>32</v>
      </c>
      <c r="I95" s="69" t="str">
        <f aca="false">CONCATENATE("[",H95-1,":0]")</f>
        <v>[31:0]</v>
      </c>
      <c r="J95" s="69" t="str">
        <f aca="false">CONCATENATE("[",G95,":",G95-H95+1,"]")</f>
        <v>[31:0]</v>
      </c>
      <c r="K95" s="65" t="s">
        <v>85</v>
      </c>
      <c r="L95" s="65" t="s">
        <v>74</v>
      </c>
      <c r="M95" s="65" t="n">
        <v>0</v>
      </c>
      <c r="N95" s="72" t="s">
        <v>663</v>
      </c>
      <c r="O95" s="26"/>
      <c r="P95" s="41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customFormat="false" ht="15.6" hidden="false" customHeight="false" outlineLevel="0" collapsed="false">
      <c r="A96" s="10"/>
      <c r="B96" s="83"/>
      <c r="C96" s="65" t="s">
        <v>664</v>
      </c>
      <c r="D96" s="66" t="n">
        <f aca="false">D$5+QUOTIENT(SUM(H$5:H95),32)*4</f>
        <v>216</v>
      </c>
      <c r="E96" s="26" t="s">
        <v>665</v>
      </c>
      <c r="F96" s="65" t="s">
        <v>72</v>
      </c>
      <c r="G96" s="66" t="n">
        <f aca="false">MOD(G95-H95,32)</f>
        <v>31</v>
      </c>
      <c r="H96" s="71" t="n">
        <v>32</v>
      </c>
      <c r="I96" s="69" t="str">
        <f aca="false">CONCATENATE("[",H96-1,":0]")</f>
        <v>[31:0]</v>
      </c>
      <c r="J96" s="69" t="str">
        <f aca="false">CONCATENATE("[",G96,":",G96-H96+1,"]")</f>
        <v>[31:0]</v>
      </c>
      <c r="K96" s="65" t="s">
        <v>85</v>
      </c>
      <c r="L96" s="65" t="s">
        <v>74</v>
      </c>
      <c r="M96" s="65" t="n">
        <v>0</v>
      </c>
      <c r="N96" s="72" t="s">
        <v>666</v>
      </c>
      <c r="O96" s="26"/>
      <c r="P96" s="41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customFormat="false" ht="15.6" hidden="false" customHeight="false" outlineLevel="0" collapsed="false">
      <c r="A97" s="10"/>
      <c r="B97" s="83"/>
      <c r="C97" s="65" t="s">
        <v>667</v>
      </c>
      <c r="D97" s="66" t="n">
        <f aca="false">D$5+QUOTIENT(SUM(H$5:H96),32)*4</f>
        <v>220</v>
      </c>
      <c r="E97" s="26" t="s">
        <v>668</v>
      </c>
      <c r="F97" s="65" t="s">
        <v>72</v>
      </c>
      <c r="G97" s="66" t="n">
        <f aca="false">MOD(G96-H96,32)</f>
        <v>31</v>
      </c>
      <c r="H97" s="71" t="n">
        <v>32</v>
      </c>
      <c r="I97" s="69" t="str">
        <f aca="false">CONCATENATE("[",H97-1,":0]")</f>
        <v>[31:0]</v>
      </c>
      <c r="J97" s="69" t="str">
        <f aca="false">CONCATENATE("[",G97,":",G97-H97+1,"]")</f>
        <v>[31:0]</v>
      </c>
      <c r="K97" s="65" t="s">
        <v>85</v>
      </c>
      <c r="L97" s="65" t="s">
        <v>74</v>
      </c>
      <c r="M97" s="65" t="n">
        <v>0</v>
      </c>
      <c r="N97" s="72" t="s">
        <v>669</v>
      </c>
      <c r="O97" s="26"/>
      <c r="P97" s="41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customFormat="false" ht="15.6" hidden="false" customHeight="false" outlineLevel="0" collapsed="false">
      <c r="A98" s="10"/>
      <c r="B98" s="83"/>
      <c r="C98" s="65" t="s">
        <v>670</v>
      </c>
      <c r="D98" s="66" t="n">
        <f aca="false">D$5+QUOTIENT(SUM(H$5:H97),32)*4</f>
        <v>224</v>
      </c>
      <c r="E98" s="26" t="s">
        <v>671</v>
      </c>
      <c r="F98" s="65" t="s">
        <v>72</v>
      </c>
      <c r="G98" s="66" t="n">
        <f aca="false">MOD(G97-H97,32)</f>
        <v>31</v>
      </c>
      <c r="H98" s="71" t="n">
        <v>32</v>
      </c>
      <c r="I98" s="69" t="str">
        <f aca="false">CONCATENATE("[",H98-1,":0]")</f>
        <v>[31:0]</v>
      </c>
      <c r="J98" s="69" t="str">
        <f aca="false">CONCATENATE("[",G98,":",G98-H98+1,"]")</f>
        <v>[31:0]</v>
      </c>
      <c r="K98" s="65" t="s">
        <v>85</v>
      </c>
      <c r="L98" s="65" t="s">
        <v>74</v>
      </c>
      <c r="M98" s="65" t="n">
        <v>0</v>
      </c>
      <c r="N98" s="72" t="s">
        <v>672</v>
      </c>
      <c r="O98" s="26"/>
      <c r="P98" s="41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customFormat="false" ht="15.6" hidden="false" customHeight="false" outlineLevel="0" collapsed="false">
      <c r="A99" s="10"/>
      <c r="B99" s="83"/>
      <c r="C99" s="65" t="s">
        <v>673</v>
      </c>
      <c r="D99" s="66" t="n">
        <f aca="false">D$5+QUOTIENT(SUM(H$5:H98),32)*4</f>
        <v>228</v>
      </c>
      <c r="E99" s="26" t="s">
        <v>674</v>
      </c>
      <c r="F99" s="65" t="s">
        <v>72</v>
      </c>
      <c r="G99" s="66" t="n">
        <f aca="false">MOD(G98-H98,32)</f>
        <v>31</v>
      </c>
      <c r="H99" s="71" t="n">
        <v>32</v>
      </c>
      <c r="I99" s="69" t="str">
        <f aca="false">CONCATENATE("[",H99-1,":0]")</f>
        <v>[31:0]</v>
      </c>
      <c r="J99" s="69" t="str">
        <f aca="false">CONCATENATE("[",G99,":",G99-H99+1,"]")</f>
        <v>[31:0]</v>
      </c>
      <c r="K99" s="65" t="s">
        <v>85</v>
      </c>
      <c r="L99" s="65" t="s">
        <v>74</v>
      </c>
      <c r="M99" s="65" t="n">
        <v>0</v>
      </c>
      <c r="N99" s="72" t="s">
        <v>675</v>
      </c>
      <c r="O99" s="26"/>
      <c r="P99" s="41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customFormat="false" ht="15.6" hidden="false" customHeight="false" outlineLevel="0" collapsed="false">
      <c r="A100" s="10"/>
      <c r="B100" s="83"/>
      <c r="C100" s="65" t="s">
        <v>676</v>
      </c>
      <c r="D100" s="66" t="n">
        <f aca="false">D$5+QUOTIENT(SUM(H$5:H99),32)*4</f>
        <v>232</v>
      </c>
      <c r="E100" s="26" t="s">
        <v>677</v>
      </c>
      <c r="F100" s="65" t="s">
        <v>72</v>
      </c>
      <c r="G100" s="66" t="n">
        <f aca="false">MOD(G99-H99,32)</f>
        <v>31</v>
      </c>
      <c r="H100" s="71" t="n">
        <v>32</v>
      </c>
      <c r="I100" s="69" t="str">
        <f aca="false">CONCATENATE("[",H100-1,":0]")</f>
        <v>[31:0]</v>
      </c>
      <c r="J100" s="69" t="str">
        <f aca="false">CONCATENATE("[",G100,":",G100-H100+1,"]")</f>
        <v>[31:0]</v>
      </c>
      <c r="K100" s="65" t="s">
        <v>85</v>
      </c>
      <c r="L100" s="65" t="s">
        <v>74</v>
      </c>
      <c r="M100" s="65" t="n">
        <v>0</v>
      </c>
      <c r="N100" s="72" t="s">
        <v>678</v>
      </c>
      <c r="O100" s="26"/>
      <c r="P100" s="41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customFormat="false" ht="15.6" hidden="false" customHeight="false" outlineLevel="0" collapsed="false">
      <c r="A101" s="10"/>
      <c r="B101" s="83"/>
      <c r="C101" s="65" t="s">
        <v>679</v>
      </c>
      <c r="D101" s="66" t="n">
        <f aca="false">D$5+QUOTIENT(SUM(H$5:H100),32)*4</f>
        <v>236</v>
      </c>
      <c r="E101" s="26" t="s">
        <v>680</v>
      </c>
      <c r="F101" s="65" t="s">
        <v>72</v>
      </c>
      <c r="G101" s="66" t="n">
        <f aca="false">MOD(G100-H100,32)</f>
        <v>31</v>
      </c>
      <c r="H101" s="71" t="n">
        <v>32</v>
      </c>
      <c r="I101" s="69" t="str">
        <f aca="false">CONCATENATE("[",H101-1,":0]")</f>
        <v>[31:0]</v>
      </c>
      <c r="J101" s="69" t="str">
        <f aca="false">CONCATENATE("[",G101,":",G101-H101+1,"]")</f>
        <v>[31:0]</v>
      </c>
      <c r="K101" s="65" t="s">
        <v>85</v>
      </c>
      <c r="L101" s="65" t="s">
        <v>74</v>
      </c>
      <c r="M101" s="65" t="n">
        <v>0</v>
      </c>
      <c r="N101" s="72" t="s">
        <v>681</v>
      </c>
      <c r="O101" s="26"/>
      <c r="P101" s="41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customFormat="false" ht="15.6" hidden="false" customHeight="false" outlineLevel="0" collapsed="false">
      <c r="A102" s="10"/>
      <c r="B102" s="83"/>
      <c r="C102" s="65" t="s">
        <v>682</v>
      </c>
      <c r="D102" s="66" t="n">
        <f aca="false">D$5+QUOTIENT(SUM(H$5:H101),32)*4</f>
        <v>240</v>
      </c>
      <c r="E102" s="26" t="s">
        <v>683</v>
      </c>
      <c r="F102" s="65" t="s">
        <v>72</v>
      </c>
      <c r="G102" s="66" t="n">
        <f aca="false">MOD(G101-H101,32)</f>
        <v>31</v>
      </c>
      <c r="H102" s="71" t="n">
        <v>32</v>
      </c>
      <c r="I102" s="69" t="str">
        <f aca="false">CONCATENATE("[",H102-1,":0]")</f>
        <v>[31:0]</v>
      </c>
      <c r="J102" s="69" t="str">
        <f aca="false">CONCATENATE("[",G102,":",G102-H102+1,"]")</f>
        <v>[31:0]</v>
      </c>
      <c r="K102" s="65" t="s">
        <v>85</v>
      </c>
      <c r="L102" s="65" t="s">
        <v>74</v>
      </c>
      <c r="M102" s="65" t="n">
        <v>0</v>
      </c>
      <c r="N102" s="72" t="s">
        <v>684</v>
      </c>
      <c r="O102" s="26"/>
      <c r="P102" s="41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customFormat="false" ht="15.6" hidden="false" customHeight="false" outlineLevel="0" collapsed="false">
      <c r="A103" s="10"/>
      <c r="B103" s="83"/>
      <c r="C103" s="65" t="s">
        <v>685</v>
      </c>
      <c r="D103" s="66" t="n">
        <f aca="false">D$5+QUOTIENT(SUM(H$5:H102),32)*4</f>
        <v>244</v>
      </c>
      <c r="E103" s="26" t="s">
        <v>686</v>
      </c>
      <c r="F103" s="65" t="s">
        <v>72</v>
      </c>
      <c r="G103" s="66" t="n">
        <f aca="false">MOD(G102-H102,32)</f>
        <v>31</v>
      </c>
      <c r="H103" s="71" t="n">
        <v>32</v>
      </c>
      <c r="I103" s="69" t="str">
        <f aca="false">CONCATENATE("[",H103-1,":0]")</f>
        <v>[31:0]</v>
      </c>
      <c r="J103" s="69" t="str">
        <f aca="false">CONCATENATE("[",G103,":",G103-H103+1,"]")</f>
        <v>[31:0]</v>
      </c>
      <c r="K103" s="65" t="s">
        <v>85</v>
      </c>
      <c r="L103" s="65" t="s">
        <v>74</v>
      </c>
      <c r="M103" s="65" t="n">
        <v>0</v>
      </c>
      <c r="N103" s="72" t="s">
        <v>687</v>
      </c>
      <c r="O103" s="26"/>
      <c r="P103" s="41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customFormat="false" ht="15.6" hidden="false" customHeight="false" outlineLevel="0" collapsed="false">
      <c r="A104" s="10"/>
      <c r="B104" s="83"/>
      <c r="C104" s="65" t="s">
        <v>688</v>
      </c>
      <c r="D104" s="66" t="n">
        <f aca="false">D$5+QUOTIENT(SUM(H$5:H103),32)*4</f>
        <v>248</v>
      </c>
      <c r="E104" s="26" t="s">
        <v>689</v>
      </c>
      <c r="F104" s="65" t="s">
        <v>72</v>
      </c>
      <c r="G104" s="66" t="n">
        <f aca="false">MOD(G103-H103,32)</f>
        <v>31</v>
      </c>
      <c r="H104" s="71" t="n">
        <v>32</v>
      </c>
      <c r="I104" s="69" t="str">
        <f aca="false">CONCATENATE("[",H104-1,":0]")</f>
        <v>[31:0]</v>
      </c>
      <c r="J104" s="69" t="str">
        <f aca="false">CONCATENATE("[",G104,":",G104-H104+1,"]")</f>
        <v>[31:0]</v>
      </c>
      <c r="K104" s="65" t="s">
        <v>85</v>
      </c>
      <c r="L104" s="65" t="s">
        <v>74</v>
      </c>
      <c r="M104" s="65" t="n">
        <v>0</v>
      </c>
      <c r="N104" s="72" t="s">
        <v>690</v>
      </c>
      <c r="O104" s="26"/>
      <c r="P104" s="41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customFormat="false" ht="15.6" hidden="false" customHeight="false" outlineLevel="0" collapsed="false">
      <c r="A105" s="10"/>
      <c r="B105" s="83"/>
      <c r="C105" s="65" t="s">
        <v>691</v>
      </c>
      <c r="D105" s="66" t="n">
        <f aca="false">D$5+QUOTIENT(SUM(H$5:H104),32)*4</f>
        <v>252</v>
      </c>
      <c r="E105" s="26" t="s">
        <v>692</v>
      </c>
      <c r="F105" s="65" t="s">
        <v>72</v>
      </c>
      <c r="G105" s="66" t="n">
        <f aca="false">MOD(G104-H104,32)</f>
        <v>31</v>
      </c>
      <c r="H105" s="71" t="n">
        <v>32</v>
      </c>
      <c r="I105" s="69" t="str">
        <f aca="false">CONCATENATE("[",H105-1,":0]")</f>
        <v>[31:0]</v>
      </c>
      <c r="J105" s="69" t="str">
        <f aca="false">CONCATENATE("[",G105,":",G105-H105+1,"]")</f>
        <v>[31:0]</v>
      </c>
      <c r="K105" s="65" t="s">
        <v>85</v>
      </c>
      <c r="L105" s="65" t="s">
        <v>74</v>
      </c>
      <c r="M105" s="65" t="n">
        <v>0</v>
      </c>
      <c r="N105" s="72" t="s">
        <v>693</v>
      </c>
      <c r="O105" s="26"/>
      <c r="P105" s="41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customFormat="false" ht="15.6" hidden="false" customHeight="false" outlineLevel="0" collapsed="false">
      <c r="A106" s="10"/>
      <c r="B106" s="83"/>
      <c r="C106" s="65" t="s">
        <v>694</v>
      </c>
      <c r="D106" s="66" t="n">
        <f aca="false">D$5+QUOTIENT(SUM(H$5:H105),32)*4</f>
        <v>256</v>
      </c>
      <c r="E106" s="26" t="s">
        <v>695</v>
      </c>
      <c r="F106" s="65" t="s">
        <v>72</v>
      </c>
      <c r="G106" s="66" t="n">
        <f aca="false">MOD(G105-H105,32)</f>
        <v>31</v>
      </c>
      <c r="H106" s="71" t="n">
        <v>32</v>
      </c>
      <c r="I106" s="69" t="str">
        <f aca="false">CONCATENATE("[",H106-1,":0]")</f>
        <v>[31:0]</v>
      </c>
      <c r="J106" s="69" t="str">
        <f aca="false">CONCATENATE("[",G106,":",G106-H106+1,"]")</f>
        <v>[31:0]</v>
      </c>
      <c r="K106" s="65" t="s">
        <v>85</v>
      </c>
      <c r="L106" s="65" t="s">
        <v>74</v>
      </c>
      <c r="M106" s="65" t="n">
        <v>0</v>
      </c>
      <c r="N106" s="72" t="s">
        <v>696</v>
      </c>
      <c r="O106" s="26"/>
      <c r="P106" s="41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customFormat="false" ht="15.6" hidden="false" customHeight="false" outlineLevel="0" collapsed="false">
      <c r="A107" s="10"/>
      <c r="B107" s="83"/>
      <c r="C107" s="65" t="s">
        <v>697</v>
      </c>
      <c r="D107" s="66" t="n">
        <f aca="false">D$5+QUOTIENT(SUM(H$5:H106),32)*4</f>
        <v>260</v>
      </c>
      <c r="E107" s="26" t="s">
        <v>698</v>
      </c>
      <c r="F107" s="65" t="s">
        <v>72</v>
      </c>
      <c r="G107" s="66" t="n">
        <f aca="false">MOD(G106-H106,32)</f>
        <v>31</v>
      </c>
      <c r="H107" s="71" t="n">
        <v>32</v>
      </c>
      <c r="I107" s="69" t="str">
        <f aca="false">CONCATENATE("[",H107-1,":0]")</f>
        <v>[31:0]</v>
      </c>
      <c r="J107" s="69" t="str">
        <f aca="false">CONCATENATE("[",G107,":",G107-H107+1,"]")</f>
        <v>[31:0]</v>
      </c>
      <c r="K107" s="65" t="s">
        <v>85</v>
      </c>
      <c r="L107" s="65" t="s">
        <v>74</v>
      </c>
      <c r="M107" s="65" t="n">
        <v>0</v>
      </c>
      <c r="N107" s="72" t="s">
        <v>699</v>
      </c>
      <c r="O107" s="26"/>
      <c r="P107" s="41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customFormat="false" ht="15.6" hidden="false" customHeight="false" outlineLevel="0" collapsed="false">
      <c r="A108" s="10"/>
      <c r="B108" s="83"/>
      <c r="C108" s="65" t="s">
        <v>700</v>
      </c>
      <c r="D108" s="66" t="n">
        <f aca="false">D$5+QUOTIENT(SUM(H$5:H107),32)*4</f>
        <v>264</v>
      </c>
      <c r="E108" s="26" t="s">
        <v>701</v>
      </c>
      <c r="F108" s="65" t="s">
        <v>72</v>
      </c>
      <c r="G108" s="66" t="n">
        <f aca="false">MOD(G107-H107,32)</f>
        <v>31</v>
      </c>
      <c r="H108" s="71" t="n">
        <v>32</v>
      </c>
      <c r="I108" s="69" t="str">
        <f aca="false">CONCATENATE("[",H108-1,":0]")</f>
        <v>[31:0]</v>
      </c>
      <c r="J108" s="69" t="str">
        <f aca="false">CONCATENATE("[",G108,":",G108-H108+1,"]")</f>
        <v>[31:0]</v>
      </c>
      <c r="K108" s="65" t="s">
        <v>85</v>
      </c>
      <c r="L108" s="65" t="s">
        <v>74</v>
      </c>
      <c r="M108" s="65" t="n">
        <v>0</v>
      </c>
      <c r="N108" s="72" t="s">
        <v>702</v>
      </c>
      <c r="O108" s="26"/>
      <c r="P108" s="41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customFormat="false" ht="15.6" hidden="false" customHeight="false" outlineLevel="0" collapsed="false">
      <c r="A109" s="10"/>
      <c r="B109" s="83"/>
      <c r="C109" s="65" t="s">
        <v>703</v>
      </c>
      <c r="D109" s="66" t="n">
        <f aca="false">D$5+QUOTIENT(SUM(H$5:H108),32)*4</f>
        <v>268</v>
      </c>
      <c r="E109" s="26" t="s">
        <v>704</v>
      </c>
      <c r="F109" s="65" t="s">
        <v>72</v>
      </c>
      <c r="G109" s="66" t="n">
        <f aca="false">MOD(G108-H108,32)</f>
        <v>31</v>
      </c>
      <c r="H109" s="71" t="n">
        <v>32</v>
      </c>
      <c r="I109" s="69" t="str">
        <f aca="false">CONCATENATE("[",H109-1,":0]")</f>
        <v>[31:0]</v>
      </c>
      <c r="J109" s="69" t="str">
        <f aca="false">CONCATENATE("[",G109,":",G109-H109+1,"]")</f>
        <v>[31:0]</v>
      </c>
      <c r="K109" s="65" t="s">
        <v>85</v>
      </c>
      <c r="L109" s="65" t="s">
        <v>74</v>
      </c>
      <c r="M109" s="65" t="n">
        <v>0</v>
      </c>
      <c r="N109" s="72" t="s">
        <v>705</v>
      </c>
      <c r="O109" s="26"/>
      <c r="P109" s="41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customFormat="false" ht="15.6" hidden="false" customHeight="false" outlineLevel="0" collapsed="false">
      <c r="A110" s="10"/>
      <c r="B110" s="83"/>
      <c r="C110" s="65" t="s">
        <v>706</v>
      </c>
      <c r="D110" s="66" t="n">
        <f aca="false">D$5+QUOTIENT(SUM(H$5:H109),32)*4</f>
        <v>272</v>
      </c>
      <c r="E110" s="26" t="s">
        <v>707</v>
      </c>
      <c r="F110" s="65" t="s">
        <v>72</v>
      </c>
      <c r="G110" s="66" t="n">
        <f aca="false">MOD(G109-H109,32)</f>
        <v>31</v>
      </c>
      <c r="H110" s="71" t="n">
        <v>32</v>
      </c>
      <c r="I110" s="69" t="str">
        <f aca="false">CONCATENATE("[",H110-1,":0]")</f>
        <v>[31:0]</v>
      </c>
      <c r="J110" s="69" t="str">
        <f aca="false">CONCATENATE("[",G110,":",G110-H110+1,"]")</f>
        <v>[31:0]</v>
      </c>
      <c r="K110" s="65" t="s">
        <v>85</v>
      </c>
      <c r="L110" s="65" t="s">
        <v>74</v>
      </c>
      <c r="M110" s="65" t="n">
        <v>0</v>
      </c>
      <c r="N110" s="72" t="s">
        <v>708</v>
      </c>
      <c r="O110" s="26"/>
      <c r="P110" s="41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customFormat="false" ht="15.6" hidden="false" customHeight="false" outlineLevel="0" collapsed="false">
      <c r="A111" s="10"/>
      <c r="B111" s="83"/>
      <c r="C111" s="65" t="s">
        <v>709</v>
      </c>
      <c r="D111" s="66" t="n">
        <f aca="false">D$5+QUOTIENT(SUM(H$5:H110),32)*4</f>
        <v>276</v>
      </c>
      <c r="E111" s="26" t="s">
        <v>710</v>
      </c>
      <c r="F111" s="65" t="s">
        <v>72</v>
      </c>
      <c r="G111" s="66" t="n">
        <f aca="false">MOD(G110-H110,32)</f>
        <v>31</v>
      </c>
      <c r="H111" s="71" t="n">
        <v>32</v>
      </c>
      <c r="I111" s="69" t="str">
        <f aca="false">CONCATENATE("[",H111-1,":0]")</f>
        <v>[31:0]</v>
      </c>
      <c r="J111" s="69" t="str">
        <f aca="false">CONCATENATE("[",G111,":",G111-H111+1,"]")</f>
        <v>[31:0]</v>
      </c>
      <c r="K111" s="65" t="s">
        <v>85</v>
      </c>
      <c r="L111" s="65" t="s">
        <v>74</v>
      </c>
      <c r="M111" s="65" t="n">
        <v>0</v>
      </c>
      <c r="N111" s="72" t="s">
        <v>711</v>
      </c>
      <c r="O111" s="26"/>
      <c r="P111" s="41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customFormat="false" ht="15.6" hidden="false" customHeight="false" outlineLevel="0" collapsed="false">
      <c r="A112" s="10"/>
      <c r="B112" s="83"/>
      <c r="C112" s="65" t="s">
        <v>712</v>
      </c>
      <c r="D112" s="66" t="n">
        <f aca="false">D$5+QUOTIENT(SUM(H$5:H111),32)*4</f>
        <v>280</v>
      </c>
      <c r="E112" s="26" t="s">
        <v>713</v>
      </c>
      <c r="F112" s="65" t="s">
        <v>72</v>
      </c>
      <c r="G112" s="66" t="n">
        <f aca="false">MOD(G111-H111,32)</f>
        <v>31</v>
      </c>
      <c r="H112" s="71" t="n">
        <v>32</v>
      </c>
      <c r="I112" s="69" t="str">
        <f aca="false">CONCATENATE("[",H112-1,":0]")</f>
        <v>[31:0]</v>
      </c>
      <c r="J112" s="69" t="str">
        <f aca="false">CONCATENATE("[",G112,":",G112-H112+1,"]")</f>
        <v>[31:0]</v>
      </c>
      <c r="K112" s="65" t="s">
        <v>85</v>
      </c>
      <c r="L112" s="65" t="s">
        <v>74</v>
      </c>
      <c r="M112" s="65" t="n">
        <v>0</v>
      </c>
      <c r="N112" s="72" t="s">
        <v>714</v>
      </c>
      <c r="O112" s="26"/>
      <c r="P112" s="41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customFormat="false" ht="15.6" hidden="false" customHeight="true" outlineLevel="0" collapsed="false">
      <c r="A113" s="10"/>
      <c r="B113" s="83"/>
      <c r="C113" s="65" t="s">
        <v>715</v>
      </c>
      <c r="D113" s="66" t="n">
        <f aca="false">D$5+QUOTIENT(SUM(H$5:H112),32)*4</f>
        <v>284</v>
      </c>
      <c r="E113" s="26" t="s">
        <v>77</v>
      </c>
      <c r="F113" s="67" t="s">
        <v>78</v>
      </c>
      <c r="G113" s="66" t="n">
        <f aca="false">MOD(G112-H112,32)</f>
        <v>31</v>
      </c>
      <c r="H113" s="71" t="n">
        <v>31</v>
      </c>
      <c r="I113" s="69" t="str">
        <f aca="false">CONCATENATE("[",H113-1,":0]")</f>
        <v>[30:0]</v>
      </c>
      <c r="J113" s="69" t="str">
        <f aca="false">CONCATENATE("[",G113,":",G113-H113+1,"]")</f>
        <v>[31:1]</v>
      </c>
      <c r="K113" s="65" t="s">
        <v>73</v>
      </c>
      <c r="L113" s="65" t="s">
        <v>74</v>
      </c>
      <c r="M113" s="65" t="n">
        <v>0</v>
      </c>
      <c r="N113" s="72"/>
      <c r="O113" s="26"/>
      <c r="P113" s="41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customFormat="false" ht="15.6" hidden="false" customHeight="false" outlineLevel="0" collapsed="false">
      <c r="A114" s="10"/>
      <c r="B114" s="83"/>
      <c r="C114" s="65"/>
      <c r="D114" s="66" t="n">
        <f aca="false">D$5+QUOTIENT(SUM(H$5:H113),32)*4</f>
        <v>284</v>
      </c>
      <c r="E114" s="26" t="s">
        <v>716</v>
      </c>
      <c r="F114" s="65" t="s">
        <v>72</v>
      </c>
      <c r="G114" s="66" t="n">
        <f aca="false">MOD(G113-H113,32)</f>
        <v>0</v>
      </c>
      <c r="H114" s="71" t="n">
        <v>1</v>
      </c>
      <c r="I114" s="69" t="str">
        <f aca="false">CONCATENATE("[",H114-1,":0]")</f>
        <v>[0:0]</v>
      </c>
      <c r="J114" s="69" t="str">
        <f aca="false">CONCATENATE("[",G114,":",G114-H114+1,"]")</f>
        <v>[0:0]</v>
      </c>
      <c r="K114" s="65" t="s">
        <v>85</v>
      </c>
      <c r="L114" s="65" t="s">
        <v>74</v>
      </c>
      <c r="M114" s="65" t="n">
        <v>0</v>
      </c>
      <c r="N114" s="74" t="s">
        <v>717</v>
      </c>
      <c r="O114" s="26"/>
      <c r="P114" s="41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customFormat="false" ht="15.6" hidden="false" customHeight="true" outlineLevel="0" collapsed="false">
      <c r="A115" s="10"/>
      <c r="B115" s="83"/>
      <c r="C115" s="65" t="s">
        <v>718</v>
      </c>
      <c r="D115" s="66" t="n">
        <f aca="false">D$5+QUOTIENT(SUM(H$5:H114),32)*4</f>
        <v>288</v>
      </c>
      <c r="E115" s="85" t="s">
        <v>77</v>
      </c>
      <c r="F115" s="67" t="s">
        <v>78</v>
      </c>
      <c r="G115" s="66" t="n">
        <f aca="false">MOD(G114-H114,32)</f>
        <v>31</v>
      </c>
      <c r="H115" s="71" t="n">
        <v>8</v>
      </c>
      <c r="I115" s="69" t="str">
        <f aca="false">CONCATENATE("[",H115-1,":0]")</f>
        <v>[7:0]</v>
      </c>
      <c r="J115" s="69" t="str">
        <f aca="false">CONCATENATE("[",G115,":",G115-H115+1,"]")</f>
        <v>[31:24]</v>
      </c>
      <c r="K115" s="65" t="s">
        <v>73</v>
      </c>
      <c r="L115" s="65" t="s">
        <v>74</v>
      </c>
      <c r="M115" s="65" t="n">
        <v>0</v>
      </c>
      <c r="N115" s="72"/>
      <c r="O115" s="26"/>
      <c r="P115" s="41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customFormat="false" ht="15.6" hidden="false" customHeight="false" outlineLevel="0" collapsed="false">
      <c r="A116" s="10"/>
      <c r="B116" s="83"/>
      <c r="C116" s="65"/>
      <c r="D116" s="66" t="n">
        <f aca="false">D$5+QUOTIENT(SUM(H$5:H115),32)*4</f>
        <v>288</v>
      </c>
      <c r="E116" s="26" t="s">
        <v>719</v>
      </c>
      <c r="F116" s="65" t="s">
        <v>72</v>
      </c>
      <c r="G116" s="66" t="n">
        <f aca="false">MOD(G115-H115,32)</f>
        <v>23</v>
      </c>
      <c r="H116" s="71" t="n">
        <v>24</v>
      </c>
      <c r="I116" s="69" t="str">
        <f aca="false">CONCATENATE("[",H116-1,":0]")</f>
        <v>[23:0]</v>
      </c>
      <c r="J116" s="69" t="str">
        <f aca="false">CONCATENATE("[",G116,":",G116-H116+1,"]")</f>
        <v>[23:0]</v>
      </c>
      <c r="K116" s="65" t="s">
        <v>85</v>
      </c>
      <c r="L116" s="65" t="s">
        <v>74</v>
      </c>
      <c r="M116" s="65" t="n">
        <v>0</v>
      </c>
      <c r="N116" s="74" t="s">
        <v>720</v>
      </c>
      <c r="O116" s="26"/>
      <c r="P116" s="41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customFormat="false" ht="15.6" hidden="false" customHeight="true" outlineLevel="0" collapsed="false">
      <c r="A117" s="10"/>
      <c r="B117" s="83"/>
      <c r="C117" s="65" t="s">
        <v>721</v>
      </c>
      <c r="D117" s="66" t="n">
        <f aca="false">D$5+QUOTIENT(SUM(H$5:H116),32)*4</f>
        <v>292</v>
      </c>
      <c r="E117" s="85" t="s">
        <v>77</v>
      </c>
      <c r="F117" s="67" t="s">
        <v>78</v>
      </c>
      <c r="G117" s="66" t="n">
        <f aca="false">MOD(G116-H116,32)</f>
        <v>31</v>
      </c>
      <c r="H117" s="71" t="n">
        <v>8</v>
      </c>
      <c r="I117" s="69" t="str">
        <f aca="false">CONCATENATE("[",H117-1,":0]")</f>
        <v>[7:0]</v>
      </c>
      <c r="J117" s="69" t="str">
        <f aca="false">CONCATENATE("[",G117,":",G117-H117+1,"]")</f>
        <v>[31:24]</v>
      </c>
      <c r="K117" s="65" t="s">
        <v>73</v>
      </c>
      <c r="L117" s="65" t="s">
        <v>74</v>
      </c>
      <c r="M117" s="65" t="n">
        <v>0</v>
      </c>
      <c r="N117" s="72"/>
      <c r="O117" s="26"/>
      <c r="P117" s="41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customFormat="false" ht="15.6" hidden="false" customHeight="false" outlineLevel="0" collapsed="false">
      <c r="A118" s="10"/>
      <c r="B118" s="83"/>
      <c r="C118" s="65"/>
      <c r="D118" s="66" t="n">
        <f aca="false">D$5+QUOTIENT(SUM(H$5:H117),32)*4</f>
        <v>292</v>
      </c>
      <c r="E118" s="26" t="s">
        <v>722</v>
      </c>
      <c r="F118" s="65" t="s">
        <v>72</v>
      </c>
      <c r="G118" s="66" t="n">
        <f aca="false">MOD(G117-H117,32)</f>
        <v>23</v>
      </c>
      <c r="H118" s="71" t="n">
        <v>24</v>
      </c>
      <c r="I118" s="69" t="str">
        <f aca="false">CONCATENATE("[",H118-1,":0]")</f>
        <v>[23:0]</v>
      </c>
      <c r="J118" s="69" t="str">
        <f aca="false">CONCATENATE("[",G118,":",G118-H118+1,"]")</f>
        <v>[23:0]</v>
      </c>
      <c r="K118" s="65" t="s">
        <v>85</v>
      </c>
      <c r="L118" s="65" t="s">
        <v>74</v>
      </c>
      <c r="M118" s="65" t="n">
        <v>0</v>
      </c>
      <c r="N118" s="74" t="s">
        <v>723</v>
      </c>
      <c r="O118" s="26"/>
      <c r="P118" s="41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customFormat="false" ht="15.6" hidden="false" customHeight="true" outlineLevel="0" collapsed="false">
      <c r="A119" s="10"/>
      <c r="B119" s="83"/>
      <c r="C119" s="65" t="s">
        <v>724</v>
      </c>
      <c r="D119" s="66" t="n">
        <f aca="false">D$5+QUOTIENT(SUM(H$5:H118),32)*4</f>
        <v>296</v>
      </c>
      <c r="E119" s="26" t="s">
        <v>725</v>
      </c>
      <c r="F119" s="65" t="s">
        <v>72</v>
      </c>
      <c r="G119" s="66" t="n">
        <f aca="false">MOD(G118-H118,32)</f>
        <v>31</v>
      </c>
      <c r="H119" s="71" t="n">
        <v>8</v>
      </c>
      <c r="I119" s="69" t="str">
        <f aca="false">CONCATENATE("[",H119-1,":0]")</f>
        <v>[7:0]</v>
      </c>
      <c r="J119" s="69" t="str">
        <f aca="false">CONCATENATE("[",G119,":",G119-H119+1,"]")</f>
        <v>[31:24]</v>
      </c>
      <c r="K119" s="65" t="s">
        <v>85</v>
      </c>
      <c r="L119" s="65" t="s">
        <v>74</v>
      </c>
      <c r="M119" s="65" t="n">
        <v>0</v>
      </c>
      <c r="N119" s="74" t="s">
        <v>726</v>
      </c>
      <c r="O119" s="26"/>
      <c r="P119" s="41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customFormat="false" ht="15.6" hidden="false" customHeight="false" outlineLevel="0" collapsed="false">
      <c r="A120" s="10"/>
      <c r="B120" s="83"/>
      <c r="C120" s="83"/>
      <c r="D120" s="66" t="n">
        <f aca="false">D$5+QUOTIENT(SUM(H$5:H119),32)*4</f>
        <v>296</v>
      </c>
      <c r="E120" s="26" t="s">
        <v>727</v>
      </c>
      <c r="F120" s="65" t="s">
        <v>72</v>
      </c>
      <c r="G120" s="66" t="n">
        <f aca="false">MOD(G119-H119,32)</f>
        <v>23</v>
      </c>
      <c r="H120" s="71" t="n">
        <v>8</v>
      </c>
      <c r="I120" s="69" t="str">
        <f aca="false">CONCATENATE("[",H120-1,":0]")</f>
        <v>[7:0]</v>
      </c>
      <c r="J120" s="69" t="str">
        <f aca="false">CONCATENATE("[",G120,":",G120-H120+1,"]")</f>
        <v>[23:16]</v>
      </c>
      <c r="K120" s="65" t="s">
        <v>85</v>
      </c>
      <c r="L120" s="65" t="s">
        <v>74</v>
      </c>
      <c r="M120" s="65" t="n">
        <v>0</v>
      </c>
      <c r="N120" s="74" t="s">
        <v>728</v>
      </c>
      <c r="O120" s="26"/>
      <c r="P120" s="41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customFormat="false" ht="15.6" hidden="false" customHeight="false" outlineLevel="0" collapsed="false">
      <c r="A121" s="10"/>
      <c r="B121" s="83"/>
      <c r="C121" s="83"/>
      <c r="D121" s="66" t="n">
        <f aca="false">D$5+QUOTIENT(SUM(H$5:H120),32)*4</f>
        <v>296</v>
      </c>
      <c r="E121" s="26" t="s">
        <v>729</v>
      </c>
      <c r="F121" s="65" t="s">
        <v>72</v>
      </c>
      <c r="G121" s="66" t="n">
        <f aca="false">MOD(G120-H120,32)</f>
        <v>15</v>
      </c>
      <c r="H121" s="71" t="n">
        <v>8</v>
      </c>
      <c r="I121" s="69" t="str">
        <f aca="false">CONCATENATE("[",H121-1,":0]")</f>
        <v>[7:0]</v>
      </c>
      <c r="J121" s="69" t="str">
        <f aca="false">CONCATENATE("[",G121,":",G121-H121+1,"]")</f>
        <v>[15:8]</v>
      </c>
      <c r="K121" s="65" t="s">
        <v>85</v>
      </c>
      <c r="L121" s="65" t="s">
        <v>74</v>
      </c>
      <c r="M121" s="65" t="n">
        <v>0</v>
      </c>
      <c r="N121" s="74" t="s">
        <v>730</v>
      </c>
      <c r="O121" s="26"/>
      <c r="P121" s="41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customFormat="false" ht="15.6" hidden="false" customHeight="false" outlineLevel="0" collapsed="false">
      <c r="A122" s="10"/>
      <c r="B122" s="83"/>
      <c r="C122" s="65"/>
      <c r="D122" s="66" t="n">
        <f aca="false">D$5+QUOTIENT(SUM(H$5:H121),32)*4</f>
        <v>296</v>
      </c>
      <c r="E122" s="26" t="s">
        <v>731</v>
      </c>
      <c r="F122" s="65" t="s">
        <v>72</v>
      </c>
      <c r="G122" s="66" t="n">
        <f aca="false">MOD(G121-H121,32)</f>
        <v>7</v>
      </c>
      <c r="H122" s="71" t="n">
        <v>8</v>
      </c>
      <c r="I122" s="69" t="str">
        <f aca="false">CONCATENATE("[",H122-1,":0]")</f>
        <v>[7:0]</v>
      </c>
      <c r="J122" s="69" t="str">
        <f aca="false">CONCATENATE("[",G122,":",G122-H122+1,"]")</f>
        <v>[7:0]</v>
      </c>
      <c r="K122" s="65" t="s">
        <v>85</v>
      </c>
      <c r="L122" s="65" t="s">
        <v>74</v>
      </c>
      <c r="M122" s="65" t="n">
        <v>0</v>
      </c>
      <c r="N122" s="74" t="s">
        <v>728</v>
      </c>
      <c r="O122" s="26"/>
      <c r="P122" s="41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customFormat="false" ht="15.6" hidden="false" customHeight="true" outlineLevel="0" collapsed="false">
      <c r="A123" s="10"/>
      <c r="B123" s="83"/>
      <c r="C123" s="86" t="s">
        <v>732</v>
      </c>
      <c r="D123" s="66" t="n">
        <f aca="false">D$5+QUOTIENT(SUM(H$5:H122),32)*4</f>
        <v>300</v>
      </c>
      <c r="E123" s="85" t="s">
        <v>77</v>
      </c>
      <c r="F123" s="67" t="s">
        <v>78</v>
      </c>
      <c r="G123" s="66" t="n">
        <f aca="false">MOD(G122-H122,32)</f>
        <v>31</v>
      </c>
      <c r="H123" s="71" t="n">
        <v>7</v>
      </c>
      <c r="I123" s="69" t="str">
        <f aca="false">CONCATENATE("[",H123-1,":0]")</f>
        <v>[6:0]</v>
      </c>
      <c r="J123" s="69" t="str">
        <f aca="false">CONCATENATE("[",G123,":",G123-H123+1,"]")</f>
        <v>[31:25]</v>
      </c>
      <c r="K123" s="65" t="s">
        <v>73</v>
      </c>
      <c r="L123" s="65" t="s">
        <v>74</v>
      </c>
      <c r="M123" s="65" t="n">
        <v>0</v>
      </c>
      <c r="N123" s="72"/>
      <c r="O123" s="26"/>
      <c r="P123" s="41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customFormat="false" ht="15.6" hidden="false" customHeight="false" outlineLevel="0" collapsed="false">
      <c r="A124" s="10"/>
      <c r="B124" s="83"/>
      <c r="C124" s="83"/>
      <c r="D124" s="66" t="n">
        <f aca="false">D$5+QUOTIENT(SUM(H$5:H123),32)*4</f>
        <v>300</v>
      </c>
      <c r="E124" s="26" t="s">
        <v>733</v>
      </c>
      <c r="F124" s="65" t="s">
        <v>72</v>
      </c>
      <c r="G124" s="66" t="n">
        <f aca="false">MOD(G123-H123,32)</f>
        <v>24</v>
      </c>
      <c r="H124" s="71" t="n">
        <v>1</v>
      </c>
      <c r="I124" s="69" t="str">
        <f aca="false">CONCATENATE("[",H124-1,":0]")</f>
        <v>[0:0]</v>
      </c>
      <c r="J124" s="69" t="str">
        <f aca="false">CONCATENATE("[",G124,":",G124-H124+1,"]")</f>
        <v>[24:24]</v>
      </c>
      <c r="K124" s="65" t="s">
        <v>85</v>
      </c>
      <c r="L124" s="65" t="s">
        <v>74</v>
      </c>
      <c r="M124" s="65" t="n">
        <v>0</v>
      </c>
      <c r="N124" s="28" t="s">
        <v>734</v>
      </c>
      <c r="O124" s="26"/>
      <c r="P124" s="41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customFormat="false" ht="15.6" hidden="false" customHeight="false" outlineLevel="0" collapsed="false">
      <c r="A125" s="10"/>
      <c r="B125" s="83"/>
      <c r="C125" s="83"/>
      <c r="D125" s="66" t="n">
        <f aca="false">D$5+QUOTIENT(SUM(H$5:H124),32)*4</f>
        <v>300</v>
      </c>
      <c r="E125" s="26" t="s">
        <v>735</v>
      </c>
      <c r="F125" s="65" t="s">
        <v>72</v>
      </c>
      <c r="G125" s="66" t="n">
        <f aca="false">MOD(G124-H124,32)</f>
        <v>23</v>
      </c>
      <c r="H125" s="71" t="n">
        <v>8</v>
      </c>
      <c r="I125" s="69" t="str">
        <f aca="false">CONCATENATE("[",H125-1,":0]")</f>
        <v>[7:0]</v>
      </c>
      <c r="J125" s="69" t="str">
        <f aca="false">CONCATENATE("[",G125,":",G125-H125+1,"]")</f>
        <v>[23:16]</v>
      </c>
      <c r="K125" s="65" t="s">
        <v>85</v>
      </c>
      <c r="L125" s="65" t="s">
        <v>74</v>
      </c>
      <c r="M125" s="65" t="n">
        <v>0</v>
      </c>
      <c r="N125" s="28" t="s">
        <v>736</v>
      </c>
      <c r="O125" s="26"/>
      <c r="P125" s="41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customFormat="false" ht="15.6" hidden="false" customHeight="false" outlineLevel="0" collapsed="false">
      <c r="A126" s="10"/>
      <c r="B126" s="83"/>
      <c r="C126" s="83"/>
      <c r="D126" s="66" t="n">
        <f aca="false">D$5+QUOTIENT(SUM(H$5:H125),32)*4</f>
        <v>300</v>
      </c>
      <c r="E126" s="26" t="s">
        <v>737</v>
      </c>
      <c r="F126" s="65" t="s">
        <v>72</v>
      </c>
      <c r="G126" s="66" t="n">
        <f aca="false">MOD(G125-H125,32)</f>
        <v>15</v>
      </c>
      <c r="H126" s="71" t="n">
        <v>16</v>
      </c>
      <c r="I126" s="69" t="str">
        <f aca="false">CONCATENATE("[",H126-1,":0]")</f>
        <v>[15:0]</v>
      </c>
      <c r="J126" s="69" t="str">
        <f aca="false">CONCATENATE("[",G126,":",G126-H126+1,"]")</f>
        <v>[15:0]</v>
      </c>
      <c r="K126" s="65" t="s">
        <v>85</v>
      </c>
      <c r="L126" s="65" t="s">
        <v>74</v>
      </c>
      <c r="M126" s="65" t="n">
        <v>0</v>
      </c>
      <c r="N126" s="28" t="s">
        <v>738</v>
      </c>
      <c r="O126" s="26"/>
      <c r="P126" s="41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customFormat="false" ht="15.6" hidden="false" customHeight="false" outlineLevel="0" collapsed="false">
      <c r="A127" s="10"/>
      <c r="B127" s="83"/>
      <c r="C127" s="86" t="s">
        <v>739</v>
      </c>
      <c r="D127" s="66" t="n">
        <f aca="false">D$5+QUOTIENT(SUM(H$5:H126),32)*4</f>
        <v>304</v>
      </c>
      <c r="E127" s="26" t="s">
        <v>740</v>
      </c>
      <c r="F127" s="65" t="s">
        <v>72</v>
      </c>
      <c r="G127" s="66" t="n">
        <f aca="false">MOD(G126-H126,32)</f>
        <v>31</v>
      </c>
      <c r="H127" s="71" t="n">
        <v>32</v>
      </c>
      <c r="I127" s="69" t="str">
        <f aca="false">CONCATENATE("[",H127-1,":0]")</f>
        <v>[31:0]</v>
      </c>
      <c r="J127" s="69" t="str">
        <f aca="false">CONCATENATE("[",G127,":",G127-H127+1,"]")</f>
        <v>[31:0]</v>
      </c>
      <c r="K127" s="65" t="s">
        <v>85</v>
      </c>
      <c r="L127" s="65" t="s">
        <v>74</v>
      </c>
      <c r="M127" s="65" t="n">
        <v>0</v>
      </c>
      <c r="N127" s="72" t="s">
        <v>741</v>
      </c>
      <c r="O127" s="26"/>
      <c r="P127" s="41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customFormat="false" ht="15.6" hidden="false" customHeight="true" outlineLevel="0" collapsed="false">
      <c r="A128" s="10"/>
      <c r="B128" s="87" t="s">
        <v>742</v>
      </c>
      <c r="C128" s="65" t="s">
        <v>743</v>
      </c>
      <c r="D128" s="66" t="n">
        <f aca="false">D$5+QUOTIENT(SUM(H$5:H127),32)*4</f>
        <v>308</v>
      </c>
      <c r="E128" s="26" t="s">
        <v>744</v>
      </c>
      <c r="F128" s="65" t="s">
        <v>72</v>
      </c>
      <c r="G128" s="66" t="n">
        <f aca="false">MOD(G127-H127,32)</f>
        <v>31</v>
      </c>
      <c r="H128" s="71" t="n">
        <v>1</v>
      </c>
      <c r="I128" s="69" t="str">
        <f aca="false">CONCATENATE("[",H128-1,":0]")</f>
        <v>[0:0]</v>
      </c>
      <c r="J128" s="69" t="str">
        <f aca="false">CONCATENATE("[",G128,":",G128-H128+1,"]")</f>
        <v>[31:31]</v>
      </c>
      <c r="K128" s="65" t="s">
        <v>85</v>
      </c>
      <c r="L128" s="65" t="s">
        <v>74</v>
      </c>
      <c r="M128" s="65" t="n">
        <v>0</v>
      </c>
      <c r="N128" s="77" t="s">
        <v>745</v>
      </c>
      <c r="O128" s="26"/>
      <c r="P128" s="41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customFormat="false" ht="15.6" hidden="false" customHeight="false" outlineLevel="0" collapsed="false">
      <c r="A129" s="10"/>
      <c r="B129" s="87"/>
      <c r="C129" s="87"/>
      <c r="D129" s="66" t="n">
        <f aca="false">D$5+QUOTIENT(SUM(H$5:H128),32)*4</f>
        <v>308</v>
      </c>
      <c r="E129" s="26" t="s">
        <v>746</v>
      </c>
      <c r="F129" s="65" t="s">
        <v>72</v>
      </c>
      <c r="G129" s="66" t="n">
        <f aca="false">MOD(G128-H128,32)</f>
        <v>30</v>
      </c>
      <c r="H129" s="71" t="n">
        <v>9</v>
      </c>
      <c r="I129" s="69" t="str">
        <f aca="false">CONCATENATE("[",H129-1,":0]")</f>
        <v>[8:0]</v>
      </c>
      <c r="J129" s="69" t="str">
        <f aca="false">CONCATENATE("[",G129,":",G129-H129+1,"]")</f>
        <v>[30:22]</v>
      </c>
      <c r="K129" s="65" t="s">
        <v>85</v>
      </c>
      <c r="L129" s="65" t="s">
        <v>74</v>
      </c>
      <c r="M129" s="65" t="n">
        <v>0</v>
      </c>
      <c r="N129" s="74" t="s">
        <v>747</v>
      </c>
      <c r="O129" s="26" t="s">
        <v>748</v>
      </c>
      <c r="P129" s="41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customFormat="false" ht="15.6" hidden="false" customHeight="false" outlineLevel="0" collapsed="false">
      <c r="A130" s="10"/>
      <c r="B130" s="87"/>
      <c r="C130" s="87"/>
      <c r="D130" s="66" t="n">
        <f aca="false">D$5+QUOTIENT(SUM(H$5:H129),32)*4</f>
        <v>308</v>
      </c>
      <c r="E130" s="26" t="s">
        <v>749</v>
      </c>
      <c r="F130" s="65" t="s">
        <v>72</v>
      </c>
      <c r="G130" s="66" t="n">
        <f aca="false">MOD(G129-H129,32)</f>
        <v>21</v>
      </c>
      <c r="H130" s="71" t="n">
        <v>8</v>
      </c>
      <c r="I130" s="69" t="str">
        <f aca="false">CONCATENATE("[",H130-1,":0]")</f>
        <v>[7:0]</v>
      </c>
      <c r="J130" s="69" t="str">
        <f aca="false">CONCATENATE("[",G130,":",G130-H130+1,"]")</f>
        <v>[21:14]</v>
      </c>
      <c r="K130" s="65" t="s">
        <v>85</v>
      </c>
      <c r="L130" s="65" t="s">
        <v>74</v>
      </c>
      <c r="M130" s="65" t="n">
        <v>0</v>
      </c>
      <c r="N130" s="72" t="s">
        <v>750</v>
      </c>
      <c r="O130" s="26" t="s">
        <v>751</v>
      </c>
      <c r="P130" s="41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customFormat="false" ht="15.6" hidden="false" customHeight="false" outlineLevel="0" collapsed="false">
      <c r="A131" s="10"/>
      <c r="B131" s="87"/>
      <c r="C131" s="87"/>
      <c r="D131" s="66" t="n">
        <f aca="false">D$5+QUOTIENT(SUM(H$5:H130),32)*4</f>
        <v>308</v>
      </c>
      <c r="E131" s="26" t="s">
        <v>752</v>
      </c>
      <c r="F131" s="65" t="s">
        <v>72</v>
      </c>
      <c r="G131" s="66" t="n">
        <f aca="false">MOD(G130-H130,32)</f>
        <v>13</v>
      </c>
      <c r="H131" s="71" t="n">
        <v>9</v>
      </c>
      <c r="I131" s="69" t="str">
        <f aca="false">CONCATENATE("[",H131-1,":0]")</f>
        <v>[8:0]</v>
      </c>
      <c r="J131" s="69" t="str">
        <f aca="false">CONCATENATE("[",G131,":",G131-H131+1,"]")</f>
        <v>[13:5]</v>
      </c>
      <c r="K131" s="65" t="s">
        <v>85</v>
      </c>
      <c r="L131" s="65" t="s">
        <v>74</v>
      </c>
      <c r="M131" s="65" t="n">
        <v>0</v>
      </c>
      <c r="N131" s="72" t="s">
        <v>753</v>
      </c>
      <c r="O131" s="26" t="s">
        <v>754</v>
      </c>
      <c r="P131" s="41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customFormat="false" ht="15.6" hidden="false" customHeight="false" outlineLevel="0" collapsed="false">
      <c r="A132" s="10"/>
      <c r="B132" s="87"/>
      <c r="C132" s="65"/>
      <c r="D132" s="66" t="n">
        <f aca="false">D$5+QUOTIENT(SUM(H$5:H131),32)*4</f>
        <v>308</v>
      </c>
      <c r="E132" s="26" t="s">
        <v>77</v>
      </c>
      <c r="F132" s="67" t="s">
        <v>78</v>
      </c>
      <c r="G132" s="66" t="n">
        <f aca="false">MOD(G131-H131,32)</f>
        <v>4</v>
      </c>
      <c r="H132" s="71" t="n">
        <v>5</v>
      </c>
      <c r="I132" s="69" t="str">
        <f aca="false">CONCATENATE("[",H132-1,":0]")</f>
        <v>[4:0]</v>
      </c>
      <c r="J132" s="69" t="str">
        <f aca="false">CONCATENATE("[",G132,":",G132-H132+1,"]")</f>
        <v>[4:0]</v>
      </c>
      <c r="K132" s="65" t="s">
        <v>73</v>
      </c>
      <c r="L132" s="65" t="s">
        <v>74</v>
      </c>
      <c r="M132" s="65" t="n">
        <v>0</v>
      </c>
      <c r="N132" s="72"/>
      <c r="O132" s="26"/>
      <c r="P132" s="41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customFormat="false" ht="15.6" hidden="false" customHeight="true" outlineLevel="0" collapsed="false">
      <c r="A133" s="10"/>
      <c r="B133" s="87"/>
      <c r="C133" s="65" t="s">
        <v>755</v>
      </c>
      <c r="D133" s="66" t="n">
        <f aca="false">D$5+QUOTIENT(SUM(H$5:H132),32)*4</f>
        <v>312</v>
      </c>
      <c r="E133" s="26" t="s">
        <v>77</v>
      </c>
      <c r="F133" s="67" t="s">
        <v>78</v>
      </c>
      <c r="G133" s="66" t="n">
        <f aca="false">MOD(G132-H132,32)</f>
        <v>31</v>
      </c>
      <c r="H133" s="79" t="n">
        <v>16</v>
      </c>
      <c r="I133" s="69" t="str">
        <f aca="false">CONCATENATE("[",H133-1,":0]")</f>
        <v>[15:0]</v>
      </c>
      <c r="J133" s="69" t="str">
        <f aca="false">CONCATENATE("[",G133,":",G133-H133+1,"]")</f>
        <v>[31:16]</v>
      </c>
      <c r="K133" s="65" t="s">
        <v>73</v>
      </c>
      <c r="L133" s="65" t="s">
        <v>74</v>
      </c>
      <c r="M133" s="65" t="n">
        <v>0</v>
      </c>
      <c r="N133" s="72"/>
      <c r="O133" s="26"/>
      <c r="P133" s="41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customFormat="false" ht="15.6" hidden="false" customHeight="false" outlineLevel="0" collapsed="false">
      <c r="A134" s="10"/>
      <c r="B134" s="87"/>
      <c r="C134" s="65"/>
      <c r="D134" s="66" t="n">
        <f aca="false">D$5+QUOTIENT(SUM(H$5:H133),32)*4</f>
        <v>312</v>
      </c>
      <c r="E134" s="26" t="s">
        <v>756</v>
      </c>
      <c r="F134" s="65" t="s">
        <v>72</v>
      </c>
      <c r="G134" s="66" t="n">
        <f aca="false">MOD(G133-H133,32)</f>
        <v>15</v>
      </c>
      <c r="H134" s="71" t="n">
        <v>16</v>
      </c>
      <c r="I134" s="69" t="str">
        <f aca="false">CONCATENATE("[",H134-1,":0]")</f>
        <v>[15:0]</v>
      </c>
      <c r="J134" s="69" t="str">
        <f aca="false">CONCATENATE("[",G134,":",G134-H134+1,"]")</f>
        <v>[15:0]</v>
      </c>
      <c r="K134" s="65" t="s">
        <v>85</v>
      </c>
      <c r="L134" s="65" t="s">
        <v>74</v>
      </c>
      <c r="M134" s="65" t="n">
        <v>0</v>
      </c>
      <c r="N134" s="72" t="s">
        <v>757</v>
      </c>
      <c r="O134" s="26"/>
      <c r="P134" s="41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customFormat="false" ht="15.6" hidden="false" customHeight="true" outlineLevel="0" collapsed="false">
      <c r="A135" s="10"/>
      <c r="B135" s="87"/>
      <c r="C135" s="65" t="s">
        <v>758</v>
      </c>
      <c r="D135" s="66" t="n">
        <f aca="false">D$5+QUOTIENT(SUM(H$5:H134),32)*4</f>
        <v>316</v>
      </c>
      <c r="E135" s="26" t="s">
        <v>759</v>
      </c>
      <c r="F135" s="65" t="s">
        <v>72</v>
      </c>
      <c r="G135" s="66" t="n">
        <f aca="false">MOD(G134-H134,32)</f>
        <v>31</v>
      </c>
      <c r="H135" s="71" t="n">
        <v>16</v>
      </c>
      <c r="I135" s="69" t="str">
        <f aca="false">CONCATENATE("[",H135-1,":0]")</f>
        <v>[15:0]</v>
      </c>
      <c r="J135" s="69" t="str">
        <f aca="false">CONCATENATE("[",G135,":",G135-H135+1,"]")</f>
        <v>[31:16]</v>
      </c>
      <c r="K135" s="65" t="s">
        <v>85</v>
      </c>
      <c r="L135" s="65" t="s">
        <v>74</v>
      </c>
      <c r="M135" s="65" t="n">
        <v>0</v>
      </c>
      <c r="N135" s="72" t="s">
        <v>760</v>
      </c>
      <c r="O135" s="26"/>
      <c r="P135" s="41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customFormat="false" ht="15.6" hidden="false" customHeight="false" outlineLevel="0" collapsed="false">
      <c r="A136" s="10"/>
      <c r="B136" s="87"/>
      <c r="C136" s="65"/>
      <c r="D136" s="66" t="n">
        <f aca="false">D$5+QUOTIENT(SUM(H$5:H135),32)*4</f>
        <v>316</v>
      </c>
      <c r="E136" s="26" t="s">
        <v>761</v>
      </c>
      <c r="F136" s="65" t="s">
        <v>72</v>
      </c>
      <c r="G136" s="66" t="n">
        <f aca="false">MOD(G135-H135,32)</f>
        <v>15</v>
      </c>
      <c r="H136" s="71" t="n">
        <v>16</v>
      </c>
      <c r="I136" s="69" t="str">
        <f aca="false">CONCATENATE("[",H136-1,":0]")</f>
        <v>[15:0]</v>
      </c>
      <c r="J136" s="69" t="str">
        <f aca="false">CONCATENATE("[",G136,":",G136-H136+1,"]")</f>
        <v>[15:0]</v>
      </c>
      <c r="K136" s="65" t="s">
        <v>85</v>
      </c>
      <c r="L136" s="65" t="s">
        <v>74</v>
      </c>
      <c r="M136" s="65" t="n">
        <v>0</v>
      </c>
      <c r="N136" s="72" t="s">
        <v>762</v>
      </c>
      <c r="O136" s="26"/>
      <c r="P136" s="41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customFormat="false" ht="15.6" hidden="false" customHeight="true" outlineLevel="0" collapsed="false">
      <c r="A137" s="10"/>
      <c r="B137" s="87"/>
      <c r="C137" s="65" t="s">
        <v>763</v>
      </c>
      <c r="D137" s="66" t="n">
        <f aca="false">D$5+QUOTIENT(SUM(H$5:H136),32)*4</f>
        <v>320</v>
      </c>
      <c r="E137" s="26" t="s">
        <v>764</v>
      </c>
      <c r="F137" s="65" t="s">
        <v>72</v>
      </c>
      <c r="G137" s="66" t="n">
        <f aca="false">MOD(G136-H136,32)</f>
        <v>31</v>
      </c>
      <c r="H137" s="71" t="n">
        <v>16</v>
      </c>
      <c r="I137" s="69" t="str">
        <f aca="false">CONCATENATE("[",H137-1,":0]")</f>
        <v>[15:0]</v>
      </c>
      <c r="J137" s="69" t="str">
        <f aca="false">CONCATENATE("[",G137,":",G137-H137+1,"]")</f>
        <v>[31:16]</v>
      </c>
      <c r="K137" s="65" t="s">
        <v>85</v>
      </c>
      <c r="L137" s="65" t="s">
        <v>74</v>
      </c>
      <c r="M137" s="65" t="n">
        <v>0</v>
      </c>
      <c r="N137" s="72" t="s">
        <v>765</v>
      </c>
      <c r="O137" s="26"/>
      <c r="P137" s="41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customFormat="false" ht="15.6" hidden="false" customHeight="false" outlineLevel="0" collapsed="false">
      <c r="A138" s="10"/>
      <c r="B138" s="87"/>
      <c r="C138" s="65"/>
      <c r="D138" s="66" t="n">
        <f aca="false">D$5+QUOTIENT(SUM(H$5:H137),32)*4</f>
        <v>320</v>
      </c>
      <c r="E138" s="26" t="s">
        <v>766</v>
      </c>
      <c r="F138" s="65" t="s">
        <v>72</v>
      </c>
      <c r="G138" s="66" t="n">
        <f aca="false">MOD(G137-H137,32)</f>
        <v>15</v>
      </c>
      <c r="H138" s="71" t="n">
        <v>16</v>
      </c>
      <c r="I138" s="69" t="str">
        <f aca="false">CONCATENATE("[",H138-1,":0]")</f>
        <v>[15:0]</v>
      </c>
      <c r="J138" s="69" t="str">
        <f aca="false">CONCATENATE("[",G138,":",G138-H138+1,"]")</f>
        <v>[15:0]</v>
      </c>
      <c r="K138" s="65" t="s">
        <v>85</v>
      </c>
      <c r="L138" s="65" t="s">
        <v>74</v>
      </c>
      <c r="M138" s="65" t="n">
        <v>0</v>
      </c>
      <c r="N138" s="72" t="s">
        <v>767</v>
      </c>
      <c r="O138" s="26"/>
      <c r="P138" s="41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customFormat="false" ht="15.6" hidden="false" customHeight="true" outlineLevel="0" collapsed="false">
      <c r="A139" s="10"/>
      <c r="B139" s="87"/>
      <c r="C139" s="65" t="s">
        <v>768</v>
      </c>
      <c r="D139" s="66" t="n">
        <f aca="false">D$5+QUOTIENT(SUM(H$5:H138),32)*4</f>
        <v>324</v>
      </c>
      <c r="E139" s="26" t="s">
        <v>769</v>
      </c>
      <c r="F139" s="65" t="s">
        <v>72</v>
      </c>
      <c r="G139" s="66" t="n">
        <f aca="false">MOD(G138-H138,32)</f>
        <v>31</v>
      </c>
      <c r="H139" s="71" t="n">
        <v>1</v>
      </c>
      <c r="I139" s="69" t="str">
        <f aca="false">CONCATENATE("[",H139-1,":0]")</f>
        <v>[0:0]</v>
      </c>
      <c r="J139" s="69" t="str">
        <f aca="false">CONCATENATE("[",G139,":",G139-H139+1,"]")</f>
        <v>[31:31]</v>
      </c>
      <c r="K139" s="65" t="s">
        <v>85</v>
      </c>
      <c r="L139" s="65" t="s">
        <v>74</v>
      </c>
      <c r="M139" s="65" t="n">
        <v>0</v>
      </c>
      <c r="N139" s="88" t="s">
        <v>770</v>
      </c>
      <c r="O139" s="26"/>
      <c r="P139" s="41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customFormat="false" ht="15.6" hidden="false" customHeight="false" outlineLevel="0" collapsed="false">
      <c r="A140" s="10"/>
      <c r="B140" s="87"/>
      <c r="C140" s="87"/>
      <c r="D140" s="66" t="n">
        <f aca="false">D$5+QUOTIENT(SUM(H$5:H139),32)*4</f>
        <v>324</v>
      </c>
      <c r="E140" s="26" t="s">
        <v>771</v>
      </c>
      <c r="F140" s="65" t="s">
        <v>72</v>
      </c>
      <c r="G140" s="66" t="n">
        <f aca="false">MOD(G139-H139,32)</f>
        <v>30</v>
      </c>
      <c r="H140" s="71" t="n">
        <v>1</v>
      </c>
      <c r="I140" s="69" t="str">
        <f aca="false">CONCATENATE("[",H140-1,":0]")</f>
        <v>[0:0]</v>
      </c>
      <c r="J140" s="69" t="str">
        <f aca="false">CONCATENATE("[",G140,":",G140-H140+1,"]")</f>
        <v>[30:30]</v>
      </c>
      <c r="K140" s="65" t="s">
        <v>85</v>
      </c>
      <c r="L140" s="65" t="s">
        <v>74</v>
      </c>
      <c r="M140" s="65" t="n">
        <v>0</v>
      </c>
      <c r="N140" s="73" t="s">
        <v>772</v>
      </c>
      <c r="O140" s="80"/>
      <c r="P140" s="41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customFormat="false" ht="15.6" hidden="false" customHeight="false" outlineLevel="0" collapsed="false">
      <c r="A141" s="10"/>
      <c r="B141" s="87"/>
      <c r="C141" s="87"/>
      <c r="D141" s="66" t="n">
        <f aca="false">D$5+QUOTIENT(SUM(H$5:H140),32)*4</f>
        <v>324</v>
      </c>
      <c r="E141" s="26" t="s">
        <v>773</v>
      </c>
      <c r="F141" s="65" t="s">
        <v>72</v>
      </c>
      <c r="G141" s="66" t="n">
        <f aca="false">MOD(G140-H140,32)</f>
        <v>29</v>
      </c>
      <c r="H141" s="71" t="n">
        <v>6</v>
      </c>
      <c r="I141" s="69" t="str">
        <f aca="false">CONCATENATE("[",H141-1,":0]")</f>
        <v>[5:0]</v>
      </c>
      <c r="J141" s="69" t="str">
        <f aca="false">CONCATENATE("[",G141,":",G141-H141+1,"]")</f>
        <v>[29:24]</v>
      </c>
      <c r="K141" s="65" t="s">
        <v>85</v>
      </c>
      <c r="L141" s="65" t="s">
        <v>74</v>
      </c>
      <c r="M141" s="65" t="n">
        <v>0</v>
      </c>
      <c r="N141" s="72" t="s">
        <v>774</v>
      </c>
      <c r="O141" s="26"/>
      <c r="P141" s="41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customFormat="false" ht="15.6" hidden="false" customHeight="false" outlineLevel="0" collapsed="false">
      <c r="A142" s="10"/>
      <c r="B142" s="87"/>
      <c r="C142" s="87"/>
      <c r="D142" s="66" t="n">
        <f aca="false">D$5+QUOTIENT(SUM(H$5:H141),32)*4</f>
        <v>324</v>
      </c>
      <c r="E142" s="26" t="s">
        <v>775</v>
      </c>
      <c r="F142" s="65" t="s">
        <v>72</v>
      </c>
      <c r="G142" s="66" t="n">
        <f aca="false">MOD(G141-H141,32)</f>
        <v>23</v>
      </c>
      <c r="H142" s="71" t="n">
        <v>2</v>
      </c>
      <c r="I142" s="69" t="str">
        <f aca="false">CONCATENATE("[",H142-1,":0]")</f>
        <v>[1:0]</v>
      </c>
      <c r="J142" s="69" t="str">
        <f aca="false">CONCATENATE("[",G142,":",G142-H142+1,"]")</f>
        <v>[23:22]</v>
      </c>
      <c r="K142" s="65" t="s">
        <v>85</v>
      </c>
      <c r="L142" s="65" t="s">
        <v>74</v>
      </c>
      <c r="M142" s="65" t="n">
        <v>0</v>
      </c>
      <c r="N142" s="72" t="s">
        <v>776</v>
      </c>
      <c r="O142" s="26"/>
      <c r="P142" s="41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customFormat="false" ht="15.6" hidden="false" customHeight="false" outlineLevel="0" collapsed="false">
      <c r="A143" s="10"/>
      <c r="B143" s="87"/>
      <c r="C143" s="65"/>
      <c r="D143" s="66" t="n">
        <f aca="false">D$5+QUOTIENT(SUM(H$5:H142),32)*4</f>
        <v>324</v>
      </c>
      <c r="E143" s="26" t="s">
        <v>77</v>
      </c>
      <c r="F143" s="67" t="s">
        <v>78</v>
      </c>
      <c r="G143" s="66" t="n">
        <f aca="false">MOD(G142-H142,32)</f>
        <v>21</v>
      </c>
      <c r="H143" s="71" t="n">
        <v>22</v>
      </c>
      <c r="I143" s="69" t="str">
        <f aca="false">CONCATENATE("[",H143-1,":0]")</f>
        <v>[21:0]</v>
      </c>
      <c r="J143" s="69" t="str">
        <f aca="false">CONCATENATE("[",G143,":",G143-H143+1,"]")</f>
        <v>[21:0]</v>
      </c>
      <c r="K143" s="65" t="s">
        <v>73</v>
      </c>
      <c r="L143" s="65" t="s">
        <v>74</v>
      </c>
      <c r="M143" s="65" t="n">
        <v>0</v>
      </c>
      <c r="N143" s="72"/>
      <c r="O143" s="26"/>
      <c r="P143" s="41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customFormat="false" ht="15.6" hidden="false" customHeight="false" outlineLevel="0" collapsed="false">
      <c r="A144" s="10"/>
      <c r="B144" s="87"/>
      <c r="C144" s="65" t="s">
        <v>777</v>
      </c>
      <c r="D144" s="66" t="n">
        <f aca="false">D$5+QUOTIENT(SUM(H$5:H143),32)*4</f>
        <v>328</v>
      </c>
      <c r="E144" s="26" t="s">
        <v>778</v>
      </c>
      <c r="F144" s="65" t="s">
        <v>72</v>
      </c>
      <c r="G144" s="66" t="n">
        <f aca="false">MOD(G143-H143,32)</f>
        <v>31</v>
      </c>
      <c r="H144" s="71" t="n">
        <v>32</v>
      </c>
      <c r="I144" s="69" t="str">
        <f aca="false">CONCATENATE("[",H144-1,":0]")</f>
        <v>[31:0]</v>
      </c>
      <c r="J144" s="69" t="str">
        <f aca="false">CONCATENATE("[",G144,":",G144-H144+1,"]")</f>
        <v>[31:0]</v>
      </c>
      <c r="K144" s="65" t="s">
        <v>85</v>
      </c>
      <c r="L144" s="65" t="s">
        <v>74</v>
      </c>
      <c r="M144" s="65" t="n">
        <v>0</v>
      </c>
      <c r="N144" s="72" t="s">
        <v>490</v>
      </c>
      <c r="O144" s="26"/>
      <c r="P144" s="41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customFormat="false" ht="15.6" hidden="false" customHeight="true" outlineLevel="0" collapsed="false">
      <c r="A145" s="10"/>
      <c r="B145" s="76" t="s">
        <v>779</v>
      </c>
      <c r="C145" s="65" t="s">
        <v>780</v>
      </c>
      <c r="D145" s="66" t="n">
        <f aca="false">D$5+QUOTIENT(SUM(H$5:H144),32)*4</f>
        <v>332</v>
      </c>
      <c r="E145" s="26" t="s">
        <v>781</v>
      </c>
      <c r="F145" s="65" t="s">
        <v>72</v>
      </c>
      <c r="G145" s="66" t="n">
        <f aca="false">MOD(G144-H144,32)</f>
        <v>31</v>
      </c>
      <c r="H145" s="71" t="n">
        <v>27</v>
      </c>
      <c r="I145" s="69" t="str">
        <f aca="false">CONCATENATE("[",H145-1,":0]")</f>
        <v>[26:0]</v>
      </c>
      <c r="J145" s="69" t="str">
        <f aca="false">CONCATENATE("[",G145,":",G145-H145+1,"]")</f>
        <v>[31:5]</v>
      </c>
      <c r="K145" s="65" t="s">
        <v>85</v>
      </c>
      <c r="L145" s="65" t="s">
        <v>74</v>
      </c>
      <c r="M145" s="65" t="n">
        <v>0</v>
      </c>
      <c r="N145" s="72" t="s">
        <v>782</v>
      </c>
      <c r="O145" s="80" t="s">
        <v>783</v>
      </c>
      <c r="P145" s="41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customFormat="false" ht="15.6" hidden="false" customHeight="false" outlineLevel="0" collapsed="false">
      <c r="A146" s="10"/>
      <c r="B146" s="76"/>
      <c r="C146" s="76"/>
      <c r="D146" s="66" t="n">
        <f aca="false">D$5+QUOTIENT(SUM(H$5:H145),32)*4</f>
        <v>332</v>
      </c>
      <c r="E146" s="26" t="s">
        <v>77</v>
      </c>
      <c r="F146" s="67" t="s">
        <v>78</v>
      </c>
      <c r="G146" s="66" t="n">
        <f aca="false">MOD(G145-H145,32)</f>
        <v>4</v>
      </c>
      <c r="H146" s="71" t="n">
        <v>4</v>
      </c>
      <c r="I146" s="69" t="str">
        <f aca="false">CONCATENATE("[",H146-1,":0]")</f>
        <v>[3:0]</v>
      </c>
      <c r="J146" s="69" t="str">
        <f aca="false">CONCATENATE("[",G146,":",G146-H146+1,"]")</f>
        <v>[4:1]</v>
      </c>
      <c r="K146" s="65" t="s">
        <v>73</v>
      </c>
      <c r="L146" s="65" t="s">
        <v>74</v>
      </c>
      <c r="M146" s="65" t="n">
        <v>0</v>
      </c>
      <c r="N146" s="72"/>
      <c r="O146" s="26"/>
      <c r="P146" s="41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customFormat="false" ht="15.6" hidden="false" customHeight="false" outlineLevel="0" collapsed="false">
      <c r="A147" s="10"/>
      <c r="B147" s="76"/>
      <c r="C147" s="65"/>
      <c r="D147" s="66" t="n">
        <f aca="false">D$5+QUOTIENT(SUM(H$5:H146),32)*4</f>
        <v>332</v>
      </c>
      <c r="E147" s="26" t="s">
        <v>784</v>
      </c>
      <c r="F147" s="65" t="s">
        <v>72</v>
      </c>
      <c r="G147" s="66" t="n">
        <f aca="false">MOD(G146-H146,32)</f>
        <v>0</v>
      </c>
      <c r="H147" s="71" t="n">
        <v>1</v>
      </c>
      <c r="I147" s="69" t="str">
        <f aca="false">CONCATENATE("[",H147-1,":0]")</f>
        <v>[0:0]</v>
      </c>
      <c r="J147" s="69" t="str">
        <f aca="false">CONCATENATE("[",G147,":",G147-H147+1,"]")</f>
        <v>[0:0]</v>
      </c>
      <c r="K147" s="65" t="s">
        <v>85</v>
      </c>
      <c r="L147" s="65" t="s">
        <v>74</v>
      </c>
      <c r="M147" s="65" t="n">
        <v>0</v>
      </c>
      <c r="N147" s="72"/>
      <c r="O147" s="26"/>
      <c r="P147" s="41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customFormat="false" ht="15.6" hidden="false" customHeight="false" outlineLevel="0" collapsed="false">
      <c r="A148" s="10"/>
      <c r="B148" s="76"/>
      <c r="C148" s="65" t="s">
        <v>785</v>
      </c>
      <c r="D148" s="66" t="n">
        <f aca="false">D$5+QUOTIENT(SUM(H$5:H147),32)*4</f>
        <v>336</v>
      </c>
      <c r="E148" s="26" t="s">
        <v>786</v>
      </c>
      <c r="F148" s="65" t="s">
        <v>72</v>
      </c>
      <c r="G148" s="66" t="n">
        <f aca="false">MOD(G147-H147,32)</f>
        <v>31</v>
      </c>
      <c r="H148" s="71" t="n">
        <v>32</v>
      </c>
      <c r="I148" s="69" t="str">
        <f aca="false">CONCATENATE("[",H148-1,":0]")</f>
        <v>[31:0]</v>
      </c>
      <c r="J148" s="69" t="str">
        <f aca="false">CONCATENATE("[",G148,":",G148-H148+1,"]")</f>
        <v>[31:0]</v>
      </c>
      <c r="K148" s="65" t="s">
        <v>85</v>
      </c>
      <c r="L148" s="65" t="s">
        <v>74</v>
      </c>
      <c r="M148" s="65" t="n">
        <v>0</v>
      </c>
      <c r="N148" s="72" t="s">
        <v>787</v>
      </c>
      <c r="O148" s="26"/>
      <c r="P148" s="41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customFormat="false" ht="15.6" hidden="false" customHeight="true" outlineLevel="0" collapsed="false">
      <c r="A149" s="10"/>
      <c r="B149" s="76"/>
      <c r="C149" s="65" t="s">
        <v>788</v>
      </c>
      <c r="D149" s="66" t="n">
        <f aca="false">D$5+QUOTIENT(SUM(H$5:H148),32)*4</f>
        <v>340</v>
      </c>
      <c r="E149" s="26" t="s">
        <v>789</v>
      </c>
      <c r="F149" s="65" t="s">
        <v>72</v>
      </c>
      <c r="G149" s="66" t="n">
        <f aca="false">MOD(G148-H148,32)</f>
        <v>31</v>
      </c>
      <c r="H149" s="71" t="n">
        <v>16</v>
      </c>
      <c r="I149" s="69" t="str">
        <f aca="false">CONCATENATE("[",H149-1,":0]")</f>
        <v>[15:0]</v>
      </c>
      <c r="J149" s="69" t="str">
        <f aca="false">CONCATENATE("[",G149,":",G149-H149+1,"]")</f>
        <v>[31:16]</v>
      </c>
      <c r="K149" s="65" t="s">
        <v>85</v>
      </c>
      <c r="L149" s="65" t="s">
        <v>74</v>
      </c>
      <c r="M149" s="65" t="n">
        <v>0</v>
      </c>
      <c r="N149" s="72"/>
      <c r="O149" s="26" t="s">
        <v>790</v>
      </c>
      <c r="P149" s="41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customFormat="false" ht="15.6" hidden="false" customHeight="false" outlineLevel="0" collapsed="false">
      <c r="A150" s="10"/>
      <c r="B150" s="76"/>
      <c r="C150" s="65"/>
      <c r="D150" s="66" t="n">
        <f aca="false">D$5+QUOTIENT(SUM(H$5:H149),32)*4</f>
        <v>340</v>
      </c>
      <c r="E150" s="26" t="s">
        <v>791</v>
      </c>
      <c r="F150" s="65" t="s">
        <v>72</v>
      </c>
      <c r="G150" s="66" t="n">
        <f aca="false">MOD(G149-H149,32)</f>
        <v>15</v>
      </c>
      <c r="H150" s="71" t="n">
        <v>16</v>
      </c>
      <c r="I150" s="69" t="str">
        <f aca="false">CONCATENATE("[",H150-1,":0]")</f>
        <v>[15:0]</v>
      </c>
      <c r="J150" s="69" t="str">
        <f aca="false">CONCATENATE("[",G150,":",G150-H150+1,"]")</f>
        <v>[15:0]</v>
      </c>
      <c r="K150" s="65" t="s">
        <v>85</v>
      </c>
      <c r="L150" s="65" t="s">
        <v>74</v>
      </c>
      <c r="M150" s="65" t="n">
        <v>0</v>
      </c>
      <c r="N150" s="72"/>
      <c r="O150" s="26"/>
      <c r="P150" s="41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customFormat="false" ht="15.6" hidden="false" customHeight="true" outlineLevel="0" collapsed="false">
      <c r="A151" s="10"/>
      <c r="B151" s="76"/>
      <c r="C151" s="65" t="s">
        <v>792</v>
      </c>
      <c r="D151" s="66" t="n">
        <f aca="false">D$5+QUOTIENT(SUM(H$5:H150),32)*4</f>
        <v>344</v>
      </c>
      <c r="E151" s="26" t="s">
        <v>793</v>
      </c>
      <c r="F151" s="65" t="s">
        <v>72</v>
      </c>
      <c r="G151" s="66" t="n">
        <f aca="false">MOD(G150-H150,32)</f>
        <v>31</v>
      </c>
      <c r="H151" s="71" t="n">
        <v>16</v>
      </c>
      <c r="I151" s="69" t="str">
        <f aca="false">CONCATENATE("[",H151-1,":0]")</f>
        <v>[15:0]</v>
      </c>
      <c r="J151" s="69" t="str">
        <f aca="false">CONCATENATE("[",G151,":",G151-H151+1,"]")</f>
        <v>[31:16]</v>
      </c>
      <c r="K151" s="65" t="s">
        <v>85</v>
      </c>
      <c r="L151" s="65" t="s">
        <v>74</v>
      </c>
      <c r="M151" s="65" t="n">
        <v>0</v>
      </c>
      <c r="N151" s="72"/>
      <c r="O151" s="26"/>
      <c r="P151" s="41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customFormat="false" ht="15.6" hidden="false" customHeight="false" outlineLevel="0" collapsed="false">
      <c r="A152" s="10"/>
      <c r="B152" s="76"/>
      <c r="C152" s="65"/>
      <c r="D152" s="66" t="n">
        <f aca="false">D$5+QUOTIENT(SUM(H$5:H151),32)*4</f>
        <v>344</v>
      </c>
      <c r="E152" s="26" t="s">
        <v>794</v>
      </c>
      <c r="F152" s="65" t="s">
        <v>72</v>
      </c>
      <c r="G152" s="66" t="n">
        <f aca="false">MOD(G151-H151,32)</f>
        <v>15</v>
      </c>
      <c r="H152" s="71" t="n">
        <v>16</v>
      </c>
      <c r="I152" s="69" t="str">
        <f aca="false">CONCATENATE("[",H152-1,":0]")</f>
        <v>[15:0]</v>
      </c>
      <c r="J152" s="69" t="str">
        <f aca="false">CONCATENATE("[",G152,":",G152-H152+1,"]")</f>
        <v>[15:0]</v>
      </c>
      <c r="K152" s="65" t="s">
        <v>85</v>
      </c>
      <c r="L152" s="65" t="s">
        <v>74</v>
      </c>
      <c r="M152" s="65" t="n">
        <v>0</v>
      </c>
      <c r="N152" s="72"/>
      <c r="O152" s="26"/>
      <c r="P152" s="41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customFormat="false" ht="15.6" hidden="false" customHeight="true" outlineLevel="0" collapsed="false">
      <c r="A153" s="10"/>
      <c r="B153" s="76"/>
      <c r="C153" s="65" t="s">
        <v>795</v>
      </c>
      <c r="D153" s="66" t="n">
        <f aca="false">D$5+QUOTIENT(SUM(H$5:H152),32)*4</f>
        <v>348</v>
      </c>
      <c r="E153" s="26" t="s">
        <v>796</v>
      </c>
      <c r="F153" s="65" t="s">
        <v>72</v>
      </c>
      <c r="G153" s="66" t="n">
        <f aca="false">MOD(G152-H152,32)</f>
        <v>31</v>
      </c>
      <c r="H153" s="71" t="n">
        <v>16</v>
      </c>
      <c r="I153" s="69" t="str">
        <f aca="false">CONCATENATE("[",H153-1,":0]")</f>
        <v>[15:0]</v>
      </c>
      <c r="J153" s="69" t="str">
        <f aca="false">CONCATENATE("[",G153,":",G153-H153+1,"]")</f>
        <v>[31:16]</v>
      </c>
      <c r="K153" s="65" t="s">
        <v>85</v>
      </c>
      <c r="L153" s="65" t="s">
        <v>74</v>
      </c>
      <c r="M153" s="65" t="n">
        <v>0</v>
      </c>
      <c r="N153" s="72"/>
      <c r="O153" s="26"/>
      <c r="P153" s="41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customFormat="false" ht="15.6" hidden="false" customHeight="false" outlineLevel="0" collapsed="false">
      <c r="A154" s="10"/>
      <c r="B154" s="76"/>
      <c r="C154" s="76"/>
      <c r="D154" s="66" t="n">
        <f aca="false">D$5+QUOTIENT(SUM(H$5:H153),32)*4</f>
        <v>348</v>
      </c>
      <c r="E154" s="26" t="s">
        <v>77</v>
      </c>
      <c r="F154" s="67" t="s">
        <v>78</v>
      </c>
      <c r="G154" s="66" t="n">
        <f aca="false">MOD(G153-H153,32)</f>
        <v>15</v>
      </c>
      <c r="H154" s="71" t="n">
        <v>15</v>
      </c>
      <c r="I154" s="69" t="str">
        <f aca="false">CONCATENATE("[",H154-1,":0]")</f>
        <v>[14:0]</v>
      </c>
      <c r="J154" s="69" t="str">
        <f aca="false">CONCATENATE("[",G154,":",G154-H154+1,"]")</f>
        <v>[15:1]</v>
      </c>
      <c r="K154" s="65" t="s">
        <v>73</v>
      </c>
      <c r="L154" s="65" t="s">
        <v>74</v>
      </c>
      <c r="M154" s="65" t="n">
        <v>0</v>
      </c>
      <c r="N154" s="72"/>
      <c r="O154" s="26"/>
      <c r="P154" s="41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customFormat="false" ht="15.6" hidden="false" customHeight="false" outlineLevel="0" collapsed="false">
      <c r="A155" s="10"/>
      <c r="B155" s="76"/>
      <c r="C155" s="65"/>
      <c r="D155" s="66" t="n">
        <f aca="false">D$5+QUOTIENT(SUM(H$5:H154),32)*4</f>
        <v>348</v>
      </c>
      <c r="E155" s="26" t="s">
        <v>797</v>
      </c>
      <c r="F155" s="65" t="s">
        <v>72</v>
      </c>
      <c r="G155" s="66" t="n">
        <f aca="false">MOD(G154-H154,32)</f>
        <v>0</v>
      </c>
      <c r="H155" s="71" t="n">
        <v>1</v>
      </c>
      <c r="I155" s="69" t="str">
        <f aca="false">CONCATENATE("[",H155-1,":0]")</f>
        <v>[0:0]</v>
      </c>
      <c r="J155" s="69" t="str">
        <f aca="false">CONCATENATE("[",G155,":",G155-H155+1,"]")</f>
        <v>[0:0]</v>
      </c>
      <c r="K155" s="65" t="s">
        <v>85</v>
      </c>
      <c r="L155" s="65" t="s">
        <v>74</v>
      </c>
      <c r="M155" s="65" t="n">
        <v>0</v>
      </c>
      <c r="N155" s="72"/>
      <c r="O155" s="26"/>
      <c r="P155" s="41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customFormat="false" ht="15.6" hidden="false" customHeight="true" outlineLevel="0" collapsed="false">
      <c r="A156" s="10"/>
      <c r="B156" s="76"/>
      <c r="C156" s="65" t="s">
        <v>798</v>
      </c>
      <c r="D156" s="66" t="n">
        <f aca="false">D$5+QUOTIENT(SUM(H$5:H155),32)*4</f>
        <v>352</v>
      </c>
      <c r="E156" s="26" t="s">
        <v>799</v>
      </c>
      <c r="F156" s="65" t="s">
        <v>72</v>
      </c>
      <c r="G156" s="66" t="n">
        <f aca="false">MOD(G155-H155,32)</f>
        <v>31</v>
      </c>
      <c r="H156" s="71" t="n">
        <v>16</v>
      </c>
      <c r="I156" s="69" t="str">
        <f aca="false">CONCATENATE("[",H156-1,":0]")</f>
        <v>[15:0]</v>
      </c>
      <c r="J156" s="69" t="str">
        <f aca="false">CONCATENATE("[",G156,":",G156-H156+1,"]")</f>
        <v>[31:16]</v>
      </c>
      <c r="K156" s="65" t="s">
        <v>85</v>
      </c>
      <c r="L156" s="65" t="s">
        <v>74</v>
      </c>
      <c r="M156" s="65" t="n">
        <v>0</v>
      </c>
      <c r="N156" s="72"/>
      <c r="O156" s="26"/>
      <c r="P156" s="41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customFormat="false" ht="15.6" hidden="false" customHeight="false" outlineLevel="0" collapsed="false">
      <c r="A157" s="10"/>
      <c r="B157" s="76"/>
      <c r="C157" s="65"/>
      <c r="D157" s="66" t="n">
        <f aca="false">D$5+QUOTIENT(SUM(H$5:H156),32)*4</f>
        <v>352</v>
      </c>
      <c r="E157" s="26" t="s">
        <v>800</v>
      </c>
      <c r="F157" s="65" t="s">
        <v>72</v>
      </c>
      <c r="G157" s="66" t="n">
        <f aca="false">MOD(G156-H156,32)</f>
        <v>15</v>
      </c>
      <c r="H157" s="71" t="n">
        <v>16</v>
      </c>
      <c r="I157" s="69" t="str">
        <f aca="false">CONCATENATE("[",H157-1,":0]")</f>
        <v>[15:0]</v>
      </c>
      <c r="J157" s="69" t="str">
        <f aca="false">CONCATENATE("[",G157,":",G157-H157+1,"]")</f>
        <v>[15:0]</v>
      </c>
      <c r="K157" s="65" t="s">
        <v>85</v>
      </c>
      <c r="L157" s="65" t="s">
        <v>74</v>
      </c>
      <c r="M157" s="65" t="n">
        <v>0</v>
      </c>
      <c r="N157" s="72"/>
      <c r="O157" s="26"/>
      <c r="P157" s="41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customFormat="false" ht="15.6" hidden="false" customHeight="true" outlineLevel="0" collapsed="false">
      <c r="A158" s="10"/>
      <c r="B158" s="76"/>
      <c r="C158" s="65" t="s">
        <v>801</v>
      </c>
      <c r="D158" s="66" t="n">
        <f aca="false">D$5+QUOTIENT(SUM(H$5:H157),32)*4</f>
        <v>356</v>
      </c>
      <c r="E158" s="26" t="s">
        <v>802</v>
      </c>
      <c r="F158" s="65" t="s">
        <v>72</v>
      </c>
      <c r="G158" s="66" t="n">
        <f aca="false">MOD(G157-H157,32)</f>
        <v>31</v>
      </c>
      <c r="H158" s="71" t="n">
        <v>16</v>
      </c>
      <c r="I158" s="69" t="str">
        <f aca="false">CONCATENATE("[",H158-1,":0]")</f>
        <v>[15:0]</v>
      </c>
      <c r="J158" s="69" t="str">
        <f aca="false">CONCATENATE("[",G158,":",G158-H158+1,"]")</f>
        <v>[31:16]</v>
      </c>
      <c r="K158" s="65" t="s">
        <v>85</v>
      </c>
      <c r="L158" s="65" t="s">
        <v>74</v>
      </c>
      <c r="M158" s="65" t="n">
        <v>0</v>
      </c>
      <c r="N158" s="72"/>
      <c r="O158" s="26"/>
      <c r="P158" s="41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customFormat="false" ht="15.6" hidden="false" customHeight="false" outlineLevel="0" collapsed="false">
      <c r="A159" s="10"/>
      <c r="B159" s="76"/>
      <c r="C159" s="65"/>
      <c r="D159" s="66" t="n">
        <f aca="false">D$5+QUOTIENT(SUM(H$5:H158),32)*4</f>
        <v>356</v>
      </c>
      <c r="E159" s="26" t="s">
        <v>803</v>
      </c>
      <c r="F159" s="65" t="s">
        <v>72</v>
      </c>
      <c r="G159" s="66" t="n">
        <f aca="false">MOD(G158-H158,32)</f>
        <v>15</v>
      </c>
      <c r="H159" s="71" t="n">
        <v>16</v>
      </c>
      <c r="I159" s="69" t="str">
        <f aca="false">CONCATENATE("[",H159-1,":0]")</f>
        <v>[15:0]</v>
      </c>
      <c r="J159" s="69" t="str">
        <f aca="false">CONCATENATE("[",G159,":",G159-H159+1,"]")</f>
        <v>[15:0]</v>
      </c>
      <c r="K159" s="65" t="s">
        <v>85</v>
      </c>
      <c r="L159" s="65" t="s">
        <v>74</v>
      </c>
      <c r="M159" s="65" t="n">
        <v>0</v>
      </c>
      <c r="N159" s="72"/>
      <c r="O159" s="26"/>
      <c r="P159" s="41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customFormat="false" ht="26.4" hidden="false" customHeight="true" outlineLevel="0" collapsed="false">
      <c r="A160" s="10"/>
      <c r="B160" s="76"/>
      <c r="C160" s="65" t="s">
        <v>804</v>
      </c>
      <c r="D160" s="66" t="n">
        <f aca="false">D$5+QUOTIENT(SUM(H$5:H159),32)*4</f>
        <v>360</v>
      </c>
      <c r="E160" s="26" t="s">
        <v>805</v>
      </c>
      <c r="F160" s="65" t="s">
        <v>72</v>
      </c>
      <c r="G160" s="66" t="n">
        <f aca="false">MOD(G159-H159,32)</f>
        <v>31</v>
      </c>
      <c r="H160" s="71" t="n">
        <v>14</v>
      </c>
      <c r="I160" s="69" t="str">
        <f aca="false">CONCATENATE("[",H160-1,":0]")</f>
        <v>[13:0]</v>
      </c>
      <c r="J160" s="69" t="str">
        <f aca="false">CONCATENATE("[",G160,":",G160-H160+1,"]")</f>
        <v>[31:18]</v>
      </c>
      <c r="K160" s="65" t="s">
        <v>85</v>
      </c>
      <c r="L160" s="65" t="s">
        <v>74</v>
      </c>
      <c r="M160" s="65" t="n">
        <v>0</v>
      </c>
      <c r="N160" s="72" t="s">
        <v>806</v>
      </c>
      <c r="O160" s="80" t="s">
        <v>807</v>
      </c>
      <c r="P160" s="41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customFormat="false" ht="62.4" hidden="false" customHeight="false" outlineLevel="0" collapsed="false">
      <c r="A161" s="10"/>
      <c r="B161" s="76"/>
      <c r="C161" s="76"/>
      <c r="D161" s="66" t="n">
        <f aca="false">D$5+QUOTIENT(SUM(H$5:H160),32)*4</f>
        <v>360</v>
      </c>
      <c r="E161" s="26" t="s">
        <v>808</v>
      </c>
      <c r="F161" s="65" t="s">
        <v>72</v>
      </c>
      <c r="G161" s="66" t="n">
        <f aca="false">MOD(G160-H160,32)</f>
        <v>17</v>
      </c>
      <c r="H161" s="71" t="n">
        <v>2</v>
      </c>
      <c r="I161" s="69" t="str">
        <f aca="false">CONCATENATE("[",H161-1,":0]")</f>
        <v>[1:0]</v>
      </c>
      <c r="J161" s="69" t="str">
        <f aca="false">CONCATENATE("[",G161,":",G161-H161+1,"]")</f>
        <v>[17:16]</v>
      </c>
      <c r="K161" s="65" t="s">
        <v>85</v>
      </c>
      <c r="L161" s="65" t="s">
        <v>74</v>
      </c>
      <c r="M161" s="65" t="n">
        <v>0</v>
      </c>
      <c r="N161" s="72" t="s">
        <v>809</v>
      </c>
      <c r="O161" s="26"/>
      <c r="P161" s="41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customFormat="false" ht="15.6" hidden="false" customHeight="false" outlineLevel="0" collapsed="false">
      <c r="A162" s="10"/>
      <c r="B162" s="76"/>
      <c r="C162" s="65"/>
      <c r="D162" s="66" t="n">
        <f aca="false">D$5+QUOTIENT(SUM(H$5:H161),32)*4</f>
        <v>360</v>
      </c>
      <c r="E162" s="26" t="s">
        <v>810</v>
      </c>
      <c r="F162" s="65" t="s">
        <v>72</v>
      </c>
      <c r="G162" s="66" t="n">
        <f aca="false">MOD(G161-H161,32)</f>
        <v>15</v>
      </c>
      <c r="H162" s="71" t="n">
        <v>16</v>
      </c>
      <c r="I162" s="69" t="str">
        <f aca="false">CONCATENATE("[",H162-1,":0]")</f>
        <v>[15:0]</v>
      </c>
      <c r="J162" s="69" t="str">
        <f aca="false">CONCATENATE("[",G162,":",G162-H162+1,"]")</f>
        <v>[15:0]</v>
      </c>
      <c r="K162" s="65" t="s">
        <v>85</v>
      </c>
      <c r="L162" s="65" t="s">
        <v>74</v>
      </c>
      <c r="M162" s="65" t="n">
        <v>0</v>
      </c>
      <c r="N162" s="72" t="s">
        <v>811</v>
      </c>
      <c r="O162" s="26" t="s">
        <v>812</v>
      </c>
      <c r="P162" s="41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customFormat="false" ht="26.4" hidden="false" customHeight="true" outlineLevel="0" collapsed="false">
      <c r="A163" s="10"/>
      <c r="B163" s="76"/>
      <c r="C163" s="65" t="s">
        <v>813</v>
      </c>
      <c r="D163" s="66" t="n">
        <f aca="false">D$5+QUOTIENT(SUM(H$5:H162),32)*4</f>
        <v>364</v>
      </c>
      <c r="E163" s="26" t="s">
        <v>814</v>
      </c>
      <c r="F163" s="65" t="s">
        <v>72</v>
      </c>
      <c r="G163" s="66" t="n">
        <f aca="false">MOD(G162-H162,32)</f>
        <v>31</v>
      </c>
      <c r="H163" s="71" t="n">
        <v>14</v>
      </c>
      <c r="I163" s="69" t="str">
        <f aca="false">CONCATENATE("[",H163-1,":0]")</f>
        <v>[13:0]</v>
      </c>
      <c r="J163" s="69" t="str">
        <f aca="false">CONCATENATE("[",G163,":",G163-H163+1,"]")</f>
        <v>[31:18]</v>
      </c>
      <c r="K163" s="65" t="s">
        <v>85</v>
      </c>
      <c r="L163" s="65" t="s">
        <v>74</v>
      </c>
      <c r="M163" s="65" t="n">
        <v>0</v>
      </c>
      <c r="N163" s="72" t="s">
        <v>806</v>
      </c>
      <c r="O163" s="80" t="s">
        <v>807</v>
      </c>
      <c r="P163" s="41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customFormat="false" ht="62.4" hidden="false" customHeight="false" outlineLevel="0" collapsed="false">
      <c r="A164" s="10"/>
      <c r="B164" s="76"/>
      <c r="C164" s="76"/>
      <c r="D164" s="66" t="n">
        <f aca="false">D$5+QUOTIENT(SUM(H$5:H163),32)*4</f>
        <v>364</v>
      </c>
      <c r="E164" s="26" t="s">
        <v>815</v>
      </c>
      <c r="F164" s="65" t="s">
        <v>72</v>
      </c>
      <c r="G164" s="66" t="n">
        <f aca="false">MOD(G163-H163,32)</f>
        <v>17</v>
      </c>
      <c r="H164" s="71" t="n">
        <v>2</v>
      </c>
      <c r="I164" s="69" t="str">
        <f aca="false">CONCATENATE("[",H164-1,":0]")</f>
        <v>[1:0]</v>
      </c>
      <c r="J164" s="69" t="str">
        <f aca="false">CONCATENATE("[",G164,":",G164-H164+1,"]")</f>
        <v>[17:16]</v>
      </c>
      <c r="K164" s="65" t="s">
        <v>85</v>
      </c>
      <c r="L164" s="65" t="s">
        <v>74</v>
      </c>
      <c r="M164" s="65" t="n">
        <v>0</v>
      </c>
      <c r="N164" s="72" t="s">
        <v>809</v>
      </c>
      <c r="O164" s="26"/>
      <c r="P164" s="41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customFormat="false" ht="15.6" hidden="false" customHeight="false" outlineLevel="0" collapsed="false">
      <c r="A165" s="10"/>
      <c r="B165" s="76"/>
      <c r="C165" s="65"/>
      <c r="D165" s="66" t="n">
        <f aca="false">D$5+QUOTIENT(SUM(H$5:H164),32)*4</f>
        <v>364</v>
      </c>
      <c r="E165" s="26" t="s">
        <v>816</v>
      </c>
      <c r="F165" s="65" t="s">
        <v>72</v>
      </c>
      <c r="G165" s="66" t="n">
        <f aca="false">MOD(G164-H164,32)</f>
        <v>15</v>
      </c>
      <c r="H165" s="71" t="n">
        <v>16</v>
      </c>
      <c r="I165" s="69" t="str">
        <f aca="false">CONCATENATE("[",H165-1,":0]")</f>
        <v>[15:0]</v>
      </c>
      <c r="J165" s="69" t="str">
        <f aca="false">CONCATENATE("[",G165,":",G165-H165+1,"]")</f>
        <v>[15:0]</v>
      </c>
      <c r="K165" s="65" t="s">
        <v>85</v>
      </c>
      <c r="L165" s="65" t="s">
        <v>74</v>
      </c>
      <c r="M165" s="65" t="n">
        <v>0</v>
      </c>
      <c r="N165" s="72" t="s">
        <v>811</v>
      </c>
      <c r="O165" s="26" t="s">
        <v>812</v>
      </c>
      <c r="P165" s="41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customFormat="false" ht="15.6" hidden="false" customHeight="true" outlineLevel="0" collapsed="false">
      <c r="A166" s="10"/>
      <c r="B166" s="76"/>
      <c r="C166" s="65" t="s">
        <v>817</v>
      </c>
      <c r="D166" s="66" t="n">
        <f aca="false">D$5+QUOTIENT(SUM(H$5:H165),32)*4</f>
        <v>368</v>
      </c>
      <c r="E166" s="26" t="s">
        <v>818</v>
      </c>
      <c r="F166" s="65" t="s">
        <v>72</v>
      </c>
      <c r="G166" s="66" t="n">
        <f aca="false">MOD(G165-H165,32)</f>
        <v>31</v>
      </c>
      <c r="H166" s="71" t="n">
        <v>7</v>
      </c>
      <c r="I166" s="69" t="str">
        <f aca="false">CONCATENATE("[",H166-1,":0]")</f>
        <v>[6:0]</v>
      </c>
      <c r="J166" s="69" t="str">
        <f aca="false">CONCATENATE("[",G166,":",G166-H166+1,"]")</f>
        <v>[31:25]</v>
      </c>
      <c r="K166" s="65" t="s">
        <v>85</v>
      </c>
      <c r="L166" s="65" t="s">
        <v>74</v>
      </c>
      <c r="M166" s="65" t="n">
        <v>0</v>
      </c>
      <c r="N166" s="72" t="s">
        <v>819</v>
      </c>
      <c r="O166" s="26"/>
      <c r="P166" s="41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customFormat="false" ht="15.6" hidden="false" customHeight="false" outlineLevel="0" collapsed="false">
      <c r="A167" s="10"/>
      <c r="B167" s="76"/>
      <c r="C167" s="76"/>
      <c r="D167" s="66" t="n">
        <f aca="false">D$5+QUOTIENT(SUM(H$5:H166),32)*4</f>
        <v>368</v>
      </c>
      <c r="E167" s="26" t="s">
        <v>820</v>
      </c>
      <c r="F167" s="65" t="s">
        <v>72</v>
      </c>
      <c r="G167" s="66" t="n">
        <f aca="false">MOD(G166-H166,32)</f>
        <v>24</v>
      </c>
      <c r="H167" s="71" t="n">
        <v>1</v>
      </c>
      <c r="I167" s="69" t="str">
        <f aca="false">CONCATENATE("[",H167-1,":0]")</f>
        <v>[0:0]</v>
      </c>
      <c r="J167" s="69" t="str">
        <f aca="false">CONCATENATE("[",G167,":",G167-H167+1,"]")</f>
        <v>[24:24]</v>
      </c>
      <c r="K167" s="65" t="s">
        <v>85</v>
      </c>
      <c r="L167" s="65" t="s">
        <v>74</v>
      </c>
      <c r="M167" s="65" t="n">
        <v>0</v>
      </c>
      <c r="N167" s="73" t="s">
        <v>821</v>
      </c>
      <c r="O167" s="26"/>
      <c r="P167" s="41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customFormat="false" ht="15.6" hidden="false" customHeight="false" outlineLevel="0" collapsed="false">
      <c r="A168" s="10"/>
      <c r="B168" s="76"/>
      <c r="C168" s="76"/>
      <c r="D168" s="66" t="n">
        <f aca="false">D$5+QUOTIENT(SUM(H$5:H167),32)*4</f>
        <v>368</v>
      </c>
      <c r="E168" s="26" t="s">
        <v>822</v>
      </c>
      <c r="F168" s="65" t="s">
        <v>72</v>
      </c>
      <c r="G168" s="66" t="n">
        <f aca="false">MOD(G167-H167,32)</f>
        <v>23</v>
      </c>
      <c r="H168" s="71" t="n">
        <v>8</v>
      </c>
      <c r="I168" s="69" t="str">
        <f aca="false">CONCATENATE("[",H168-1,":0]")</f>
        <v>[7:0]</v>
      </c>
      <c r="J168" s="69" t="str">
        <f aca="false">CONCATENATE("[",G168,":",G168-H168+1,"]")</f>
        <v>[23:16]</v>
      </c>
      <c r="K168" s="65" t="s">
        <v>85</v>
      </c>
      <c r="L168" s="65" t="s">
        <v>74</v>
      </c>
      <c r="M168" s="65" t="n">
        <v>0</v>
      </c>
      <c r="N168" s="72" t="s">
        <v>823</v>
      </c>
      <c r="O168" s="26" t="s">
        <v>824</v>
      </c>
      <c r="P168" s="41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customFormat="false" ht="15.6" hidden="false" customHeight="false" outlineLevel="0" collapsed="false">
      <c r="A169" s="10"/>
      <c r="B169" s="76"/>
      <c r="C169" s="76"/>
      <c r="D169" s="66" t="n">
        <f aca="false">D$5+QUOTIENT(SUM(H$5:H168),32)*4</f>
        <v>368</v>
      </c>
      <c r="E169" s="26" t="s">
        <v>77</v>
      </c>
      <c r="F169" s="67" t="s">
        <v>78</v>
      </c>
      <c r="G169" s="66" t="n">
        <f aca="false">MOD(G168-H168,32)</f>
        <v>15</v>
      </c>
      <c r="H169" s="71" t="n">
        <v>7</v>
      </c>
      <c r="I169" s="69" t="str">
        <f aca="false">CONCATENATE("[",H169-1,":0]")</f>
        <v>[6:0]</v>
      </c>
      <c r="J169" s="69" t="str">
        <f aca="false">CONCATENATE("[",G169,":",G169-H169+1,"]")</f>
        <v>[15:9]</v>
      </c>
      <c r="K169" s="65" t="s">
        <v>73</v>
      </c>
      <c r="L169" s="65" t="s">
        <v>74</v>
      </c>
      <c r="M169" s="65" t="n">
        <v>0</v>
      </c>
      <c r="N169" s="72"/>
      <c r="O169" s="26"/>
      <c r="P169" s="41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customFormat="false" ht="15.6" hidden="false" customHeight="false" outlineLevel="0" collapsed="false">
      <c r="A170" s="10"/>
      <c r="B170" s="76"/>
      <c r="C170" s="76"/>
      <c r="D170" s="66" t="n">
        <f aca="false">D$5+QUOTIENT(SUM(H$5:H169),32)*4</f>
        <v>368</v>
      </c>
      <c r="E170" s="26" t="s">
        <v>825</v>
      </c>
      <c r="F170" s="65" t="s">
        <v>72</v>
      </c>
      <c r="G170" s="66" t="n">
        <f aca="false">MOD(G169-H169,32)</f>
        <v>8</v>
      </c>
      <c r="H170" s="71" t="n">
        <v>1</v>
      </c>
      <c r="I170" s="69" t="str">
        <f aca="false">CONCATENATE("[",H170-1,":0]")</f>
        <v>[0:0]</v>
      </c>
      <c r="J170" s="69" t="str">
        <f aca="false">CONCATENATE("[",G170,":",G170-H170+1,"]")</f>
        <v>[8:8]</v>
      </c>
      <c r="K170" s="65" t="s">
        <v>85</v>
      </c>
      <c r="L170" s="65" t="s">
        <v>74</v>
      </c>
      <c r="M170" s="65" t="n">
        <v>0</v>
      </c>
      <c r="N170" s="73" t="s">
        <v>826</v>
      </c>
      <c r="O170" s="26"/>
      <c r="P170" s="41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customFormat="false" ht="92.4" hidden="false" customHeight="false" outlineLevel="0" collapsed="false">
      <c r="A171" s="10"/>
      <c r="B171" s="76"/>
      <c r="C171" s="65"/>
      <c r="D171" s="66" t="n">
        <f aca="false">D$5+QUOTIENT(SUM(H$5:H170),32)*4</f>
        <v>368</v>
      </c>
      <c r="E171" s="26" t="s">
        <v>827</v>
      </c>
      <c r="F171" s="65" t="s">
        <v>72</v>
      </c>
      <c r="G171" s="66" t="n">
        <f aca="false">MOD(G170-H170,32)</f>
        <v>7</v>
      </c>
      <c r="H171" s="71" t="n">
        <v>8</v>
      </c>
      <c r="I171" s="69" t="str">
        <f aca="false">CONCATENATE("[",H171-1,":0]")</f>
        <v>[7:0]</v>
      </c>
      <c r="J171" s="69" t="str">
        <f aca="false">CONCATENATE("[",G171,":",G171-H171+1,"]")</f>
        <v>[7:0]</v>
      </c>
      <c r="K171" s="65" t="s">
        <v>85</v>
      </c>
      <c r="L171" s="65" t="s">
        <v>74</v>
      </c>
      <c r="M171" s="65" t="n">
        <v>0</v>
      </c>
      <c r="N171" s="73" t="s">
        <v>828</v>
      </c>
      <c r="O171" s="26"/>
      <c r="P171" s="41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customFormat="false" ht="15.6" hidden="false" customHeight="true" outlineLevel="0" collapsed="false">
      <c r="A172" s="10"/>
      <c r="B172" s="76"/>
      <c r="C172" s="65" t="s">
        <v>829</v>
      </c>
      <c r="D172" s="66" t="n">
        <f aca="false">D$5+QUOTIENT(SUM(H$5:H171),32)*4</f>
        <v>372</v>
      </c>
      <c r="E172" s="26" t="s">
        <v>77</v>
      </c>
      <c r="F172" s="67" t="s">
        <v>78</v>
      </c>
      <c r="G172" s="66" t="n">
        <f aca="false">MOD(G171-H171,32)</f>
        <v>31</v>
      </c>
      <c r="H172" s="71" t="n">
        <v>24</v>
      </c>
      <c r="I172" s="69" t="str">
        <f aca="false">CONCATENATE("[",H172-1,":0]")</f>
        <v>[23:0]</v>
      </c>
      <c r="J172" s="69" t="str">
        <f aca="false">CONCATENATE("[",G172,":",G172-H172+1,"]")</f>
        <v>[31:8]</v>
      </c>
      <c r="K172" s="65" t="s">
        <v>73</v>
      </c>
      <c r="L172" s="65" t="s">
        <v>74</v>
      </c>
      <c r="M172" s="65" t="n">
        <v>0</v>
      </c>
      <c r="N172" s="72"/>
      <c r="O172" s="26"/>
      <c r="P172" s="41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customFormat="false" ht="15.6" hidden="false" customHeight="false" outlineLevel="0" collapsed="false">
      <c r="A173" s="10"/>
      <c r="B173" s="76"/>
      <c r="C173" s="65"/>
      <c r="D173" s="66" t="n">
        <f aca="false">D$5+QUOTIENT(SUM(H$5:H172),32)*4</f>
        <v>372</v>
      </c>
      <c r="E173" s="26" t="s">
        <v>830</v>
      </c>
      <c r="F173" s="65" t="s">
        <v>72</v>
      </c>
      <c r="G173" s="66" t="n">
        <f aca="false">MOD(G172-H172,32)</f>
        <v>7</v>
      </c>
      <c r="H173" s="71" t="n">
        <v>8</v>
      </c>
      <c r="I173" s="69" t="str">
        <f aca="false">CONCATENATE("[",H173-1,":0]")</f>
        <v>[7:0]</v>
      </c>
      <c r="J173" s="69" t="str">
        <f aca="false">CONCATENATE("[",G173,":",G173-H173+1,"]")</f>
        <v>[7:0]</v>
      </c>
      <c r="K173" s="65" t="s">
        <v>85</v>
      </c>
      <c r="L173" s="65" t="s">
        <v>74</v>
      </c>
      <c r="M173" s="65" t="n">
        <v>0</v>
      </c>
      <c r="N173" s="72" t="s">
        <v>831</v>
      </c>
      <c r="O173" s="80" t="s">
        <v>832</v>
      </c>
      <c r="P173" s="41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customFormat="false" ht="15.6" hidden="false" customHeight="true" outlineLevel="0" collapsed="false">
      <c r="A174" s="10"/>
      <c r="B174" s="76"/>
      <c r="C174" s="65" t="s">
        <v>833</v>
      </c>
      <c r="D174" s="66" t="n">
        <f aca="false">D$5+QUOTIENT(SUM(H$5:H173),32)*4</f>
        <v>376</v>
      </c>
      <c r="E174" s="26" t="s">
        <v>77</v>
      </c>
      <c r="F174" s="67" t="s">
        <v>78</v>
      </c>
      <c r="G174" s="66" t="n">
        <f aca="false">MOD(G173-H173,32)</f>
        <v>31</v>
      </c>
      <c r="H174" s="71" t="n">
        <v>6</v>
      </c>
      <c r="I174" s="69" t="str">
        <f aca="false">CONCATENATE("[",H174-1,":0]")</f>
        <v>[5:0]</v>
      </c>
      <c r="J174" s="69" t="str">
        <f aca="false">CONCATENATE("[",G174,":",G174-H174+1,"]")</f>
        <v>[31:26]</v>
      </c>
      <c r="K174" s="65" t="s">
        <v>73</v>
      </c>
      <c r="L174" s="65" t="s">
        <v>74</v>
      </c>
      <c r="M174" s="65" t="n">
        <v>0</v>
      </c>
      <c r="N174" s="72"/>
      <c r="O174" s="80"/>
      <c r="P174" s="41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customFormat="false" ht="15.6" hidden="false" customHeight="false" outlineLevel="0" collapsed="false">
      <c r="A175" s="10"/>
      <c r="B175" s="76"/>
      <c r="C175" s="65"/>
      <c r="D175" s="66" t="n">
        <f aca="false">D$5+QUOTIENT(SUM(H$5:H174),32)*4</f>
        <v>376</v>
      </c>
      <c r="E175" s="26" t="s">
        <v>834</v>
      </c>
      <c r="F175" s="65" t="s">
        <v>72</v>
      </c>
      <c r="G175" s="66" t="n">
        <f aca="false">MOD(G174-H174,32)</f>
        <v>25</v>
      </c>
      <c r="H175" s="71" t="n">
        <v>26</v>
      </c>
      <c r="I175" s="69" t="str">
        <f aca="false">CONCATENATE("[",H175-1,":0]")</f>
        <v>[25:0]</v>
      </c>
      <c r="J175" s="69" t="str">
        <f aca="false">CONCATENATE("[",G175,":",G175-H175+1,"]")</f>
        <v>[25:0]</v>
      </c>
      <c r="K175" s="65" t="s">
        <v>85</v>
      </c>
      <c r="L175" s="65" t="s">
        <v>74</v>
      </c>
      <c r="M175" s="65" t="n">
        <v>0</v>
      </c>
      <c r="N175" s="72" t="s">
        <v>835</v>
      </c>
      <c r="O175" s="26" t="s">
        <v>836</v>
      </c>
      <c r="P175" s="41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customFormat="false" ht="15.6" hidden="false" customHeight="true" outlineLevel="0" collapsed="false">
      <c r="A176" s="10"/>
      <c r="B176" s="76"/>
      <c r="C176" s="65" t="s">
        <v>837</v>
      </c>
      <c r="D176" s="66" t="n">
        <f aca="false">D$5+QUOTIENT(SUM(H$5:H175),32)*4</f>
        <v>380</v>
      </c>
      <c r="E176" s="26" t="s">
        <v>838</v>
      </c>
      <c r="F176" s="65" t="s">
        <v>72</v>
      </c>
      <c r="G176" s="66" t="n">
        <f aca="false">MOD(G175-H175,32)</f>
        <v>31</v>
      </c>
      <c r="H176" s="71" t="n">
        <v>16</v>
      </c>
      <c r="I176" s="69" t="str">
        <f aca="false">CONCATENATE("[",H176-1,":0]")</f>
        <v>[15:0]</v>
      </c>
      <c r="J176" s="69" t="str">
        <f aca="false">CONCATENATE("[",G176,":",G176-H176+1,"]")</f>
        <v>[31:16]</v>
      </c>
      <c r="K176" s="65" t="s">
        <v>85</v>
      </c>
      <c r="L176" s="65" t="s">
        <v>74</v>
      </c>
      <c r="M176" s="65" t="n">
        <v>0</v>
      </c>
      <c r="N176" s="89" t="s">
        <v>839</v>
      </c>
      <c r="O176" s="90"/>
      <c r="P176" s="41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customFormat="false" ht="15.6" hidden="false" customHeight="false" outlineLevel="0" collapsed="false">
      <c r="A177" s="10"/>
      <c r="B177" s="76"/>
      <c r="C177" s="65"/>
      <c r="D177" s="66" t="n">
        <f aca="false">D$5+QUOTIENT(SUM(H$5:H176),32)*4</f>
        <v>380</v>
      </c>
      <c r="E177" s="26" t="s">
        <v>840</v>
      </c>
      <c r="F177" s="65" t="s">
        <v>72</v>
      </c>
      <c r="G177" s="66" t="n">
        <f aca="false">MOD(G176-H176,32)</f>
        <v>15</v>
      </c>
      <c r="H177" s="71" t="n">
        <v>16</v>
      </c>
      <c r="I177" s="69" t="str">
        <f aca="false">CONCATENATE("[",H177-1,":0]")</f>
        <v>[15:0]</v>
      </c>
      <c r="J177" s="69" t="str">
        <f aca="false">CONCATENATE("[",G177,":",G177-H177+1,"]")</f>
        <v>[15:0]</v>
      </c>
      <c r="K177" s="65" t="s">
        <v>85</v>
      </c>
      <c r="L177" s="65" t="s">
        <v>74</v>
      </c>
      <c r="M177" s="65" t="n">
        <v>0</v>
      </c>
      <c r="N177" s="72" t="s">
        <v>841</v>
      </c>
      <c r="O177" s="26"/>
      <c r="P177" s="41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customFormat="false" ht="15.6" hidden="false" customHeight="true" outlineLevel="0" collapsed="false">
      <c r="A178" s="10"/>
      <c r="B178" s="76"/>
      <c r="C178" s="65" t="s">
        <v>842</v>
      </c>
      <c r="D178" s="66" t="n">
        <f aca="false">D$5+QUOTIENT(SUM(H$5:H177),32)*4</f>
        <v>384</v>
      </c>
      <c r="E178" s="26" t="s">
        <v>843</v>
      </c>
      <c r="F178" s="65" t="s">
        <v>72</v>
      </c>
      <c r="G178" s="66" t="n">
        <f aca="false">MOD(G177-H177,32)</f>
        <v>31</v>
      </c>
      <c r="H178" s="71" t="n">
        <v>16</v>
      </c>
      <c r="I178" s="69" t="str">
        <f aca="false">CONCATENATE("[",H178-1,":0]")</f>
        <v>[15:0]</v>
      </c>
      <c r="J178" s="69" t="str">
        <f aca="false">CONCATENATE("[",G178,":",G178-H178+1,"]")</f>
        <v>[31:16]</v>
      </c>
      <c r="K178" s="65" t="s">
        <v>85</v>
      </c>
      <c r="L178" s="65" t="s">
        <v>74</v>
      </c>
      <c r="M178" s="65" t="n">
        <v>0</v>
      </c>
      <c r="N178" s="72" t="s">
        <v>844</v>
      </c>
      <c r="O178" s="26"/>
      <c r="P178" s="41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customFormat="false" ht="15.6" hidden="false" customHeight="false" outlineLevel="0" collapsed="false">
      <c r="A179" s="10"/>
      <c r="B179" s="76"/>
      <c r="C179" s="65"/>
      <c r="D179" s="66" t="n">
        <f aca="false">D$5+QUOTIENT(SUM(H$5:H178),32)*4</f>
        <v>384</v>
      </c>
      <c r="E179" s="26" t="s">
        <v>845</v>
      </c>
      <c r="F179" s="65" t="s">
        <v>72</v>
      </c>
      <c r="G179" s="66" t="n">
        <f aca="false">MOD(G178-H178,32)</f>
        <v>15</v>
      </c>
      <c r="H179" s="71" t="n">
        <v>16</v>
      </c>
      <c r="I179" s="69" t="str">
        <f aca="false">CONCATENATE("[",H179-1,":0]")</f>
        <v>[15:0]</v>
      </c>
      <c r="J179" s="69" t="str">
        <f aca="false">CONCATENATE("[",G179,":",G179-H179+1,"]")</f>
        <v>[15:0]</v>
      </c>
      <c r="K179" s="65" t="s">
        <v>85</v>
      </c>
      <c r="L179" s="65" t="s">
        <v>74</v>
      </c>
      <c r="M179" s="65" t="n">
        <v>0</v>
      </c>
      <c r="N179" s="72" t="s">
        <v>846</v>
      </c>
      <c r="O179" s="26"/>
      <c r="P179" s="41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customFormat="false" ht="15.6" hidden="false" customHeight="false" outlineLevel="0" collapsed="false">
      <c r="A180" s="10"/>
      <c r="B180" s="76"/>
      <c r="C180" s="65" t="s">
        <v>847</v>
      </c>
      <c r="D180" s="66" t="n">
        <f aca="false">D$5+QUOTIENT(SUM(H$5:H179),32)*4</f>
        <v>388</v>
      </c>
      <c r="E180" s="26" t="s">
        <v>848</v>
      </c>
      <c r="F180" s="65" t="s">
        <v>72</v>
      </c>
      <c r="G180" s="66" t="n">
        <f aca="false">MOD(G179-H179,32)</f>
        <v>31</v>
      </c>
      <c r="H180" s="71" t="n">
        <v>32</v>
      </c>
      <c r="I180" s="69" t="str">
        <f aca="false">CONCATENATE("[",H180-1,":0]")</f>
        <v>[31:0]</v>
      </c>
      <c r="J180" s="69" t="str">
        <f aca="false">CONCATENATE("[",G180,":",G180-H180+1,"]")</f>
        <v>[31:0]</v>
      </c>
      <c r="K180" s="65" t="s">
        <v>85</v>
      </c>
      <c r="L180" s="65" t="s">
        <v>74</v>
      </c>
      <c r="M180" s="65" t="n">
        <v>0</v>
      </c>
      <c r="N180" s="72" t="s">
        <v>849</v>
      </c>
      <c r="O180" s="26" t="s">
        <v>850</v>
      </c>
      <c r="P180" s="41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customFormat="false" ht="15.6" hidden="false" customHeight="true" outlineLevel="0" collapsed="false">
      <c r="A181" s="10"/>
      <c r="B181" s="76"/>
      <c r="C181" s="65" t="s">
        <v>851</v>
      </c>
      <c r="D181" s="66" t="n">
        <f aca="false">D$5+QUOTIENT(SUM(H$5:H180),32)*4</f>
        <v>392</v>
      </c>
      <c r="E181" s="26" t="s">
        <v>852</v>
      </c>
      <c r="F181" s="65" t="s">
        <v>72</v>
      </c>
      <c r="G181" s="66" t="n">
        <f aca="false">MOD(G180-H180,32)</f>
        <v>31</v>
      </c>
      <c r="H181" s="71" t="n">
        <v>16</v>
      </c>
      <c r="I181" s="69" t="str">
        <f aca="false">CONCATENATE("[",H181-1,":0]")</f>
        <v>[15:0]</v>
      </c>
      <c r="J181" s="69" t="str">
        <f aca="false">CONCATENATE("[",G181,":",G181-H181+1,"]")</f>
        <v>[31:16]</v>
      </c>
      <c r="K181" s="65" t="s">
        <v>85</v>
      </c>
      <c r="L181" s="65" t="s">
        <v>74</v>
      </c>
      <c r="M181" s="65" t="n">
        <v>0</v>
      </c>
      <c r="N181" s="72" t="s">
        <v>853</v>
      </c>
      <c r="O181" s="26"/>
      <c r="P181" s="41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customFormat="false" ht="15.6" hidden="false" customHeight="false" outlineLevel="0" collapsed="false">
      <c r="A182" s="10"/>
      <c r="B182" s="76"/>
      <c r="C182" s="65"/>
      <c r="D182" s="66" t="n">
        <f aca="false">D$5+QUOTIENT(SUM(H$5:H181),32)*4</f>
        <v>392</v>
      </c>
      <c r="E182" s="26" t="s">
        <v>854</v>
      </c>
      <c r="F182" s="65" t="s">
        <v>72</v>
      </c>
      <c r="G182" s="66" t="n">
        <f aca="false">MOD(G181-H181,32)</f>
        <v>15</v>
      </c>
      <c r="H182" s="71" t="n">
        <v>16</v>
      </c>
      <c r="I182" s="69" t="str">
        <f aca="false">CONCATENATE("[",H182-1,":0]")</f>
        <v>[15:0]</v>
      </c>
      <c r="J182" s="69" t="str">
        <f aca="false">CONCATENATE("[",G182,":",G182-H182+1,"]")</f>
        <v>[15:0]</v>
      </c>
      <c r="K182" s="65" t="s">
        <v>85</v>
      </c>
      <c r="L182" s="65" t="s">
        <v>74</v>
      </c>
      <c r="M182" s="65" t="n">
        <v>0</v>
      </c>
      <c r="N182" s="72" t="s">
        <v>855</v>
      </c>
      <c r="O182" s="26"/>
      <c r="P182" s="41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customFormat="false" ht="15.6" hidden="false" customHeight="true" outlineLevel="0" collapsed="false">
      <c r="A183" s="10"/>
      <c r="B183" s="76"/>
      <c r="C183" s="65" t="s">
        <v>856</v>
      </c>
      <c r="D183" s="66" t="n">
        <f aca="false">D$5+QUOTIENT(SUM(H$5:H182),32)*4</f>
        <v>396</v>
      </c>
      <c r="E183" s="26" t="s">
        <v>857</v>
      </c>
      <c r="F183" s="65" t="s">
        <v>72</v>
      </c>
      <c r="G183" s="66" t="n">
        <f aca="false">MOD(G182-H182,32)</f>
        <v>31</v>
      </c>
      <c r="H183" s="71" t="n">
        <v>16</v>
      </c>
      <c r="I183" s="69" t="str">
        <f aca="false">CONCATENATE("[",H183-1,":0]")</f>
        <v>[15:0]</v>
      </c>
      <c r="J183" s="69" t="str">
        <f aca="false">CONCATENATE("[",G183,":",G183-H183+1,"]")</f>
        <v>[31:16]</v>
      </c>
      <c r="K183" s="65" t="s">
        <v>85</v>
      </c>
      <c r="L183" s="65" t="s">
        <v>74</v>
      </c>
      <c r="M183" s="65" t="n">
        <v>0</v>
      </c>
      <c r="N183" s="72" t="s">
        <v>858</v>
      </c>
      <c r="O183" s="26"/>
      <c r="P183" s="41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customFormat="false" ht="15.6" hidden="false" customHeight="false" outlineLevel="0" collapsed="false">
      <c r="A184" s="10"/>
      <c r="B184" s="76"/>
      <c r="C184" s="65"/>
      <c r="D184" s="66" t="n">
        <f aca="false">D$5+QUOTIENT(SUM(H$5:H183),32)*4</f>
        <v>396</v>
      </c>
      <c r="E184" s="26" t="s">
        <v>859</v>
      </c>
      <c r="F184" s="65" t="s">
        <v>72</v>
      </c>
      <c r="G184" s="66" t="n">
        <f aca="false">MOD(G183-H183,32)</f>
        <v>15</v>
      </c>
      <c r="H184" s="71" t="n">
        <v>16</v>
      </c>
      <c r="I184" s="69" t="str">
        <f aca="false">CONCATENATE("[",H184-1,":0]")</f>
        <v>[15:0]</v>
      </c>
      <c r="J184" s="69" t="str">
        <f aca="false">CONCATENATE("[",G184,":",G184-H184+1,"]")</f>
        <v>[15:0]</v>
      </c>
      <c r="K184" s="65" t="s">
        <v>85</v>
      </c>
      <c r="L184" s="65" t="s">
        <v>74</v>
      </c>
      <c r="M184" s="65" t="n">
        <v>0</v>
      </c>
      <c r="N184" s="75" t="s">
        <v>860</v>
      </c>
      <c r="O184" s="26"/>
      <c r="P184" s="41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customFormat="false" ht="15.6" hidden="false" customHeight="true" outlineLevel="0" collapsed="false">
      <c r="A185" s="10"/>
      <c r="B185" s="76"/>
      <c r="C185" s="65" t="s">
        <v>861</v>
      </c>
      <c r="D185" s="66" t="n">
        <f aca="false">D$5+QUOTIENT(SUM(H$5:H184),32)*4</f>
        <v>400</v>
      </c>
      <c r="E185" s="26" t="s">
        <v>862</v>
      </c>
      <c r="F185" s="65" t="s">
        <v>72</v>
      </c>
      <c r="G185" s="66" t="n">
        <f aca="false">MOD(G184-H184,32)</f>
        <v>31</v>
      </c>
      <c r="H185" s="71" t="n">
        <v>16</v>
      </c>
      <c r="I185" s="69" t="str">
        <f aca="false">CONCATENATE("[",H185-1,":0]")</f>
        <v>[15:0]</v>
      </c>
      <c r="J185" s="69" t="str">
        <f aca="false">CONCATENATE("[",G185,":",G185-H185+1,"]")</f>
        <v>[31:16]</v>
      </c>
      <c r="K185" s="65" t="s">
        <v>85</v>
      </c>
      <c r="L185" s="65" t="s">
        <v>74</v>
      </c>
      <c r="M185" s="65" t="n">
        <v>0</v>
      </c>
      <c r="N185" s="72" t="s">
        <v>863</v>
      </c>
      <c r="O185" s="26"/>
      <c r="P185" s="41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customFormat="false" ht="15.6" hidden="false" customHeight="false" outlineLevel="0" collapsed="false">
      <c r="A186" s="10"/>
      <c r="B186" s="76"/>
      <c r="C186" s="76"/>
      <c r="D186" s="66" t="n">
        <f aca="false">D$5+QUOTIENT(SUM(H$5:H185),32)*4</f>
        <v>400</v>
      </c>
      <c r="E186" s="26" t="s">
        <v>864</v>
      </c>
      <c r="F186" s="65" t="s">
        <v>72</v>
      </c>
      <c r="G186" s="66" t="n">
        <f aca="false">MOD(G185-H185,32)</f>
        <v>15</v>
      </c>
      <c r="H186" s="71" t="n">
        <v>5</v>
      </c>
      <c r="I186" s="69" t="str">
        <f aca="false">CONCATENATE("[",H186-1,":0]")</f>
        <v>[4:0]</v>
      </c>
      <c r="J186" s="69" t="str">
        <f aca="false">CONCATENATE("[",G186,":",G186-H186+1,"]")</f>
        <v>[15:11]</v>
      </c>
      <c r="K186" s="65" t="s">
        <v>85</v>
      </c>
      <c r="L186" s="65" t="s">
        <v>74</v>
      </c>
      <c r="M186" s="65" t="n">
        <v>0</v>
      </c>
      <c r="N186" s="72" t="s">
        <v>865</v>
      </c>
      <c r="O186" s="26"/>
      <c r="P186" s="41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customFormat="false" ht="15.6" hidden="false" customHeight="false" outlineLevel="0" collapsed="false">
      <c r="A187" s="10"/>
      <c r="B187" s="76"/>
      <c r="C187" s="76"/>
      <c r="D187" s="66" t="n">
        <f aca="false">D$5+QUOTIENT(SUM(H$5:H186),32)*4</f>
        <v>400</v>
      </c>
      <c r="E187" s="26" t="s">
        <v>866</v>
      </c>
      <c r="F187" s="65" t="s">
        <v>72</v>
      </c>
      <c r="G187" s="66" t="n">
        <f aca="false">MOD(G186-H186,32)</f>
        <v>10</v>
      </c>
      <c r="H187" s="71" t="n">
        <v>5</v>
      </c>
      <c r="I187" s="69" t="str">
        <f aca="false">CONCATENATE("[",H187-1,":0]")</f>
        <v>[4:0]</v>
      </c>
      <c r="J187" s="69" t="str">
        <f aca="false">CONCATENATE("[",G187,":",G187-H187+1,"]")</f>
        <v>[10:6]</v>
      </c>
      <c r="K187" s="65" t="s">
        <v>85</v>
      </c>
      <c r="L187" s="65" t="s">
        <v>74</v>
      </c>
      <c r="M187" s="65" t="n">
        <v>0</v>
      </c>
      <c r="N187" s="72" t="s">
        <v>867</v>
      </c>
      <c r="O187" s="26"/>
      <c r="P187" s="41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customFormat="false" ht="15.6" hidden="false" customHeight="false" outlineLevel="0" collapsed="false">
      <c r="A188" s="10"/>
      <c r="B188" s="76"/>
      <c r="C188" s="76"/>
      <c r="D188" s="66" t="n">
        <f aca="false">D$5+QUOTIENT(SUM(H$5:H187),32)*4</f>
        <v>400</v>
      </c>
      <c r="E188" s="26" t="s">
        <v>77</v>
      </c>
      <c r="F188" s="67" t="s">
        <v>78</v>
      </c>
      <c r="G188" s="66" t="n">
        <f aca="false">MOD(G187-H187,32)</f>
        <v>5</v>
      </c>
      <c r="H188" s="71" t="n">
        <v>5</v>
      </c>
      <c r="I188" s="69" t="str">
        <f aca="false">CONCATENATE("[",H188-1,":0]")</f>
        <v>[4:0]</v>
      </c>
      <c r="J188" s="69" t="str">
        <f aca="false">CONCATENATE("[",G188,":",G188-H188+1,"]")</f>
        <v>[5:1]</v>
      </c>
      <c r="K188" s="65" t="s">
        <v>73</v>
      </c>
      <c r="L188" s="65" t="s">
        <v>74</v>
      </c>
      <c r="M188" s="65" t="n">
        <v>0</v>
      </c>
      <c r="N188" s="72"/>
      <c r="O188" s="26"/>
      <c r="P188" s="41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customFormat="false" ht="15.6" hidden="false" customHeight="false" outlineLevel="0" collapsed="false">
      <c r="A189" s="10"/>
      <c r="B189" s="76"/>
      <c r="C189" s="65"/>
      <c r="D189" s="66" t="n">
        <f aca="false">D$5+QUOTIENT(SUM(H$5:H188),32)*4</f>
        <v>400</v>
      </c>
      <c r="E189" s="26" t="s">
        <v>868</v>
      </c>
      <c r="F189" s="65" t="s">
        <v>72</v>
      </c>
      <c r="G189" s="66" t="n">
        <f aca="false">MOD(G188-H188,32)</f>
        <v>0</v>
      </c>
      <c r="H189" s="71" t="n">
        <v>1</v>
      </c>
      <c r="I189" s="69" t="str">
        <f aca="false">CONCATENATE("[",H189-1,":0]")</f>
        <v>[0:0]</v>
      </c>
      <c r="J189" s="69" t="str">
        <f aca="false">CONCATENATE("[",G189,":",G189-H189+1,"]")</f>
        <v>[0:0]</v>
      </c>
      <c r="K189" s="65" t="s">
        <v>85</v>
      </c>
      <c r="L189" s="65" t="s">
        <v>74</v>
      </c>
      <c r="M189" s="65" t="n">
        <v>0</v>
      </c>
      <c r="N189" s="73" t="s">
        <v>869</v>
      </c>
      <c r="O189" s="26"/>
      <c r="P189" s="41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customFormat="false" ht="15.6" hidden="false" customHeight="true" outlineLevel="0" collapsed="false">
      <c r="A190" s="10"/>
      <c r="B190" s="76"/>
      <c r="C190" s="65" t="s">
        <v>870</v>
      </c>
      <c r="D190" s="66" t="n">
        <f aca="false">D$5+QUOTIENT(SUM(H$5:H189),32)*4</f>
        <v>404</v>
      </c>
      <c r="E190" s="26" t="s">
        <v>871</v>
      </c>
      <c r="F190" s="65" t="s">
        <v>72</v>
      </c>
      <c r="G190" s="66" t="n">
        <f aca="false">MOD(G189-H189,32)</f>
        <v>31</v>
      </c>
      <c r="H190" s="71" t="n">
        <v>8</v>
      </c>
      <c r="I190" s="69" t="str">
        <f aca="false">CONCATENATE("[",H190-1,":0]")</f>
        <v>[7:0]</v>
      </c>
      <c r="J190" s="69" t="str">
        <f aca="false">CONCATENATE("[",G190,":",G190-H190+1,"]")</f>
        <v>[31:24]</v>
      </c>
      <c r="K190" s="65" t="s">
        <v>85</v>
      </c>
      <c r="L190" s="65" t="s">
        <v>74</v>
      </c>
      <c r="M190" s="65" t="n">
        <v>0</v>
      </c>
      <c r="N190" s="72" t="s">
        <v>872</v>
      </c>
      <c r="O190" s="26"/>
      <c r="P190" s="41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customFormat="false" ht="15.6" hidden="false" customHeight="false" outlineLevel="0" collapsed="false">
      <c r="A191" s="10"/>
      <c r="B191" s="76"/>
      <c r="C191" s="76"/>
      <c r="D191" s="66" t="n">
        <f aca="false">D$5+QUOTIENT(SUM(H$5:H190),32)*4</f>
        <v>404</v>
      </c>
      <c r="E191" s="26" t="s">
        <v>873</v>
      </c>
      <c r="F191" s="65" t="s">
        <v>72</v>
      </c>
      <c r="G191" s="66" t="n">
        <f aca="false">MOD(G190-H190,32)</f>
        <v>23</v>
      </c>
      <c r="H191" s="71" t="n">
        <v>6</v>
      </c>
      <c r="I191" s="69" t="str">
        <f aca="false">CONCATENATE("[",H191-1,":0]")</f>
        <v>[5:0]</v>
      </c>
      <c r="J191" s="69" t="str">
        <f aca="false">CONCATENATE("[",G191,":",G191-H191+1,"]")</f>
        <v>[23:18]</v>
      </c>
      <c r="K191" s="65" t="s">
        <v>85</v>
      </c>
      <c r="L191" s="65" t="s">
        <v>74</v>
      </c>
      <c r="M191" s="65" t="n">
        <v>0</v>
      </c>
      <c r="N191" s="74" t="s">
        <v>874</v>
      </c>
      <c r="O191" s="26"/>
      <c r="P191" s="41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customFormat="false" ht="15.6" hidden="false" customHeight="false" outlineLevel="0" collapsed="false">
      <c r="A192" s="10"/>
      <c r="B192" s="76"/>
      <c r="C192" s="76"/>
      <c r="D192" s="66" t="n">
        <f aca="false">D$5+QUOTIENT(SUM(H$5:H191),32)*4</f>
        <v>404</v>
      </c>
      <c r="E192" s="26" t="s">
        <v>875</v>
      </c>
      <c r="F192" s="65" t="s">
        <v>72</v>
      </c>
      <c r="G192" s="66" t="n">
        <f aca="false">MOD(G191-H191,32)</f>
        <v>17</v>
      </c>
      <c r="H192" s="71" t="n">
        <v>6</v>
      </c>
      <c r="I192" s="69" t="str">
        <f aca="false">CONCATENATE("[",H192-1,":0]")</f>
        <v>[5:0]</v>
      </c>
      <c r="J192" s="69" t="str">
        <f aca="false">CONCATENATE("[",G192,":",G192-H192+1,"]")</f>
        <v>[17:12]</v>
      </c>
      <c r="K192" s="65" t="s">
        <v>85</v>
      </c>
      <c r="L192" s="65" t="s">
        <v>74</v>
      </c>
      <c r="M192" s="65" t="n">
        <v>0</v>
      </c>
      <c r="N192" s="74" t="s">
        <v>876</v>
      </c>
      <c r="O192" s="26"/>
      <c r="P192" s="41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customFormat="false" ht="15.6" hidden="false" customHeight="false" outlineLevel="0" collapsed="false">
      <c r="A193" s="10"/>
      <c r="B193" s="76"/>
      <c r="C193" s="76"/>
      <c r="D193" s="66" t="n">
        <f aca="false">D$5+QUOTIENT(SUM(H$5:H192),32)*4</f>
        <v>404</v>
      </c>
      <c r="E193" s="26" t="s">
        <v>877</v>
      </c>
      <c r="F193" s="65" t="s">
        <v>72</v>
      </c>
      <c r="G193" s="66" t="n">
        <f aca="false">MOD(G192-H192,32)</f>
        <v>11</v>
      </c>
      <c r="H193" s="71" t="n">
        <v>6</v>
      </c>
      <c r="I193" s="69" t="str">
        <f aca="false">CONCATENATE("[",H193-1,":0]")</f>
        <v>[5:0]</v>
      </c>
      <c r="J193" s="69" t="str">
        <f aca="false">CONCATENATE("[",G193,":",G193-H193+1,"]")</f>
        <v>[11:6]</v>
      </c>
      <c r="K193" s="65" t="s">
        <v>85</v>
      </c>
      <c r="L193" s="65" t="s">
        <v>74</v>
      </c>
      <c r="M193" s="65" t="n">
        <v>0</v>
      </c>
      <c r="N193" s="74" t="s">
        <v>878</v>
      </c>
      <c r="O193" s="26"/>
      <c r="P193" s="41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customFormat="false" ht="15.6" hidden="false" customHeight="false" outlineLevel="0" collapsed="false">
      <c r="A194" s="10"/>
      <c r="B194" s="76"/>
      <c r="C194" s="65"/>
      <c r="D194" s="66" t="n">
        <f aca="false">D$5+QUOTIENT(SUM(H$5:H193),32)*4</f>
        <v>404</v>
      </c>
      <c r="E194" s="26" t="s">
        <v>879</v>
      </c>
      <c r="F194" s="65" t="s">
        <v>72</v>
      </c>
      <c r="G194" s="66" t="n">
        <f aca="false">MOD(G193-H193,32)</f>
        <v>5</v>
      </c>
      <c r="H194" s="71" t="n">
        <v>6</v>
      </c>
      <c r="I194" s="69" t="str">
        <f aca="false">CONCATENATE("[",H194-1,":0]")</f>
        <v>[5:0]</v>
      </c>
      <c r="J194" s="69" t="str">
        <f aca="false">CONCATENATE("[",G194,":",G194-H194+1,"]")</f>
        <v>[5:0]</v>
      </c>
      <c r="K194" s="65" t="s">
        <v>85</v>
      </c>
      <c r="L194" s="65" t="s">
        <v>74</v>
      </c>
      <c r="M194" s="65" t="n">
        <v>0</v>
      </c>
      <c r="N194" s="74" t="s">
        <v>880</v>
      </c>
      <c r="O194" s="26"/>
      <c r="P194" s="41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customFormat="false" ht="46.8" hidden="false" customHeight="true" outlineLevel="0" collapsed="false">
      <c r="A195" s="10"/>
      <c r="B195" s="76"/>
      <c r="C195" s="65" t="s">
        <v>881</v>
      </c>
      <c r="D195" s="66" t="n">
        <f aca="false">D$5+QUOTIENT(SUM(H$5:H194),32)*4</f>
        <v>408</v>
      </c>
      <c r="E195" s="26" t="s">
        <v>882</v>
      </c>
      <c r="F195" s="65" t="s">
        <v>72</v>
      </c>
      <c r="G195" s="66" t="n">
        <f aca="false">MOD(G194-H194,32)</f>
        <v>31</v>
      </c>
      <c r="H195" s="71" t="n">
        <v>16</v>
      </c>
      <c r="I195" s="69" t="str">
        <f aca="false">CONCATENATE("[",H195-1,":0]")</f>
        <v>[15:0]</v>
      </c>
      <c r="J195" s="69" t="str">
        <f aca="false">CONCATENATE("[",G195,":",G195-H195+1,"]")</f>
        <v>[31:16]</v>
      </c>
      <c r="K195" s="65" t="s">
        <v>85</v>
      </c>
      <c r="L195" s="65" t="s">
        <v>74</v>
      </c>
      <c r="M195" s="65" t="n">
        <v>0</v>
      </c>
      <c r="N195" s="70" t="s">
        <v>883</v>
      </c>
      <c r="O195" s="26" t="s">
        <v>884</v>
      </c>
      <c r="P195" s="41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customFormat="false" ht="15.6" hidden="false" customHeight="false" outlineLevel="0" collapsed="false">
      <c r="A196" s="10"/>
      <c r="B196" s="76"/>
      <c r="C196" s="76"/>
      <c r="D196" s="66" t="n">
        <f aca="false">D$5+QUOTIENT(SUM(H$5:H195),32)*4</f>
        <v>408</v>
      </c>
      <c r="E196" s="26" t="s">
        <v>77</v>
      </c>
      <c r="F196" s="67" t="s">
        <v>78</v>
      </c>
      <c r="G196" s="66" t="n">
        <f aca="false">MOD(G195-H195,32)</f>
        <v>15</v>
      </c>
      <c r="H196" s="71" t="n">
        <v>6</v>
      </c>
      <c r="I196" s="69" t="str">
        <f aca="false">CONCATENATE("[",H196-1,":0]")</f>
        <v>[5:0]</v>
      </c>
      <c r="J196" s="69" t="str">
        <f aca="false">CONCATENATE("[",G196,":",G196-H196+1,"]")</f>
        <v>[15:10]</v>
      </c>
      <c r="K196" s="65" t="s">
        <v>73</v>
      </c>
      <c r="L196" s="65" t="s">
        <v>74</v>
      </c>
      <c r="M196" s="65" t="n">
        <v>0</v>
      </c>
      <c r="N196" s="70"/>
      <c r="O196" s="26"/>
      <c r="P196" s="41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customFormat="false" ht="15.6" hidden="false" customHeight="false" outlineLevel="0" collapsed="false">
      <c r="A197" s="10"/>
      <c r="B197" s="76"/>
      <c r="C197" s="76"/>
      <c r="D197" s="66" t="n">
        <f aca="false">D$5+QUOTIENT(SUM(H$5:H196),32)*4</f>
        <v>408</v>
      </c>
      <c r="E197" s="26" t="s">
        <v>885</v>
      </c>
      <c r="F197" s="65" t="s">
        <v>72</v>
      </c>
      <c r="G197" s="66" t="n">
        <f aca="false">MOD(G196-H196,32)</f>
        <v>9</v>
      </c>
      <c r="H197" s="71" t="n">
        <v>5</v>
      </c>
      <c r="I197" s="69" t="str">
        <f aca="false">CONCATENATE("[",H197-1,":0]")</f>
        <v>[4:0]</v>
      </c>
      <c r="J197" s="69" t="str">
        <f aca="false">CONCATENATE("[",G197,":",G197-H197+1,"]")</f>
        <v>[9:5]</v>
      </c>
      <c r="K197" s="65" t="s">
        <v>85</v>
      </c>
      <c r="L197" s="65" t="s">
        <v>74</v>
      </c>
      <c r="M197" s="65" t="n">
        <v>0</v>
      </c>
      <c r="N197" s="72" t="s">
        <v>886</v>
      </c>
      <c r="O197" s="26"/>
      <c r="P197" s="41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customFormat="false" ht="15.6" hidden="false" customHeight="false" outlineLevel="0" collapsed="false">
      <c r="A198" s="10"/>
      <c r="B198" s="76"/>
      <c r="C198" s="65"/>
      <c r="D198" s="66" t="n">
        <f aca="false">D$5+QUOTIENT(SUM(H$5:H197),32)*4</f>
        <v>408</v>
      </c>
      <c r="E198" s="26" t="s">
        <v>887</v>
      </c>
      <c r="F198" s="65" t="s">
        <v>72</v>
      </c>
      <c r="G198" s="66" t="n">
        <f aca="false">MOD(G197-H197,32)</f>
        <v>4</v>
      </c>
      <c r="H198" s="71" t="n">
        <v>5</v>
      </c>
      <c r="I198" s="69" t="str">
        <f aca="false">CONCATENATE("[",H198-1,":0]")</f>
        <v>[4:0]</v>
      </c>
      <c r="J198" s="69" t="str">
        <f aca="false">CONCATENATE("[",G198,":",G198-H198+1,"]")</f>
        <v>[4:0]</v>
      </c>
      <c r="K198" s="65" t="s">
        <v>85</v>
      </c>
      <c r="L198" s="65" t="s">
        <v>74</v>
      </c>
      <c r="M198" s="65" t="n">
        <v>0</v>
      </c>
      <c r="N198" s="72" t="s">
        <v>886</v>
      </c>
      <c r="O198" s="26"/>
      <c r="P198" s="41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customFormat="false" ht="15.6" hidden="false" customHeight="true" outlineLevel="0" collapsed="false">
      <c r="A199" s="10"/>
      <c r="B199" s="76"/>
      <c r="C199" s="65" t="s">
        <v>888</v>
      </c>
      <c r="D199" s="66" t="n">
        <f aca="false">D$5+QUOTIENT(SUM(H$5:H198),32)*4</f>
        <v>412</v>
      </c>
      <c r="E199" s="26" t="s">
        <v>77</v>
      </c>
      <c r="F199" s="67" t="s">
        <v>78</v>
      </c>
      <c r="G199" s="66" t="n">
        <f aca="false">MOD(G198-H198,32)</f>
        <v>31</v>
      </c>
      <c r="H199" s="71" t="n">
        <v>4</v>
      </c>
      <c r="I199" s="69" t="str">
        <f aca="false">CONCATENATE("[",H199-1,":0]")</f>
        <v>[3:0]</v>
      </c>
      <c r="J199" s="69" t="str">
        <f aca="false">CONCATENATE("[",G199,":",G199-H199+1,"]")</f>
        <v>[31:28]</v>
      </c>
      <c r="K199" s="65" t="s">
        <v>73</v>
      </c>
      <c r="L199" s="65" t="s">
        <v>74</v>
      </c>
      <c r="M199" s="65" t="n">
        <v>0</v>
      </c>
      <c r="N199" s="72"/>
      <c r="O199" s="26"/>
      <c r="P199" s="41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customFormat="false" ht="15.6" hidden="false" customHeight="false" outlineLevel="0" collapsed="false">
      <c r="A200" s="10"/>
      <c r="B200" s="76"/>
      <c r="C200" s="76"/>
      <c r="D200" s="66" t="n">
        <f aca="false">D$5+QUOTIENT(SUM(H$5:H199),32)*4</f>
        <v>412</v>
      </c>
      <c r="E200" s="26" t="s">
        <v>889</v>
      </c>
      <c r="F200" s="65" t="s">
        <v>72</v>
      </c>
      <c r="G200" s="66" t="n">
        <f aca="false">MOD(G199-H199,32)</f>
        <v>27</v>
      </c>
      <c r="H200" s="71" t="n">
        <v>6</v>
      </c>
      <c r="I200" s="69" t="str">
        <f aca="false">CONCATENATE("[",H200-1,":0]")</f>
        <v>[5:0]</v>
      </c>
      <c r="J200" s="69" t="str">
        <f aca="false">CONCATENATE("[",G200,":",G200-H200+1,"]")</f>
        <v>[27:22]</v>
      </c>
      <c r="K200" s="65" t="s">
        <v>85</v>
      </c>
      <c r="L200" s="65" t="s">
        <v>74</v>
      </c>
      <c r="M200" s="65" t="n">
        <v>0</v>
      </c>
      <c r="N200" s="70" t="s">
        <v>890</v>
      </c>
      <c r="O200" s="26"/>
      <c r="P200" s="41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customFormat="false" ht="15.6" hidden="false" customHeight="false" outlineLevel="0" collapsed="false">
      <c r="A201" s="10"/>
      <c r="B201" s="76"/>
      <c r="C201" s="76"/>
      <c r="D201" s="66" t="n">
        <f aca="false">D$5+QUOTIENT(SUM(H$5:H200),32)*4</f>
        <v>412</v>
      </c>
      <c r="E201" s="26" t="s">
        <v>891</v>
      </c>
      <c r="F201" s="65" t="s">
        <v>72</v>
      </c>
      <c r="G201" s="66" t="n">
        <f aca="false">MOD(G200-H200,32)</f>
        <v>21</v>
      </c>
      <c r="H201" s="71" t="n">
        <v>6</v>
      </c>
      <c r="I201" s="69" t="str">
        <f aca="false">CONCATENATE("[",H201-1,":0]")</f>
        <v>[5:0]</v>
      </c>
      <c r="J201" s="69" t="str">
        <f aca="false">CONCATENATE("[",G201,":",G201-H201+1,"]")</f>
        <v>[21:16]</v>
      </c>
      <c r="K201" s="65" t="s">
        <v>85</v>
      </c>
      <c r="L201" s="65" t="s">
        <v>74</v>
      </c>
      <c r="M201" s="65" t="n">
        <v>0</v>
      </c>
      <c r="N201" s="70" t="s">
        <v>892</v>
      </c>
      <c r="O201" s="26"/>
      <c r="P201" s="41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customFormat="false" ht="46.8" hidden="false" customHeight="false" outlineLevel="0" collapsed="false">
      <c r="A202" s="10"/>
      <c r="B202" s="76"/>
      <c r="C202" s="65"/>
      <c r="D202" s="66" t="n">
        <f aca="false">D$5+QUOTIENT(SUM(H$5:H201),32)*4</f>
        <v>412</v>
      </c>
      <c r="E202" s="26" t="s">
        <v>893</v>
      </c>
      <c r="F202" s="65" t="s">
        <v>72</v>
      </c>
      <c r="G202" s="66" t="n">
        <f aca="false">MOD(G201-H201,32)</f>
        <v>15</v>
      </c>
      <c r="H202" s="71" t="n">
        <v>16</v>
      </c>
      <c r="I202" s="69" t="str">
        <f aca="false">CONCATENATE("[",H202-1,":0]")</f>
        <v>[15:0]</v>
      </c>
      <c r="J202" s="69" t="str">
        <f aca="false">CONCATENATE("[",G202,":",G202-H202+1,"]")</f>
        <v>[15:0]</v>
      </c>
      <c r="K202" s="65" t="s">
        <v>85</v>
      </c>
      <c r="L202" s="65" t="s">
        <v>74</v>
      </c>
      <c r="M202" s="65" t="n">
        <v>0</v>
      </c>
      <c r="N202" s="72" t="s">
        <v>894</v>
      </c>
      <c r="O202" s="26"/>
      <c r="P202" s="41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customFormat="false" ht="15.6" hidden="false" customHeight="false" outlineLevel="0" collapsed="false">
      <c r="A203" s="10"/>
      <c r="B203" s="76"/>
      <c r="C203" s="65" t="s">
        <v>895</v>
      </c>
      <c r="D203" s="66" t="n">
        <f aca="false">D$5+QUOTIENT(SUM(H$5:H202),32)*4</f>
        <v>416</v>
      </c>
      <c r="E203" s="26" t="s">
        <v>896</v>
      </c>
      <c r="F203" s="65" t="s">
        <v>72</v>
      </c>
      <c r="G203" s="66" t="n">
        <f aca="false">MOD(G202-H202,32)</f>
        <v>31</v>
      </c>
      <c r="H203" s="71" t="n">
        <v>32</v>
      </c>
      <c r="I203" s="69" t="str">
        <f aca="false">CONCATENATE("[",H203-1,":0]")</f>
        <v>[31:0]</v>
      </c>
      <c r="J203" s="69" t="str">
        <f aca="false">CONCATENATE("[",G203,":",G203-H203+1,"]")</f>
        <v>[31:0]</v>
      </c>
      <c r="K203" s="65" t="s">
        <v>85</v>
      </c>
      <c r="L203" s="65" t="s">
        <v>74</v>
      </c>
      <c r="M203" s="65" t="n">
        <v>0</v>
      </c>
      <c r="N203" s="72" t="s">
        <v>897</v>
      </c>
      <c r="O203" s="26"/>
      <c r="P203" s="41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customFormat="false" ht="15.6" hidden="false" customHeight="false" outlineLevel="0" collapsed="false">
      <c r="A204" s="10"/>
      <c r="B204" s="76"/>
      <c r="C204" s="65" t="s">
        <v>898</v>
      </c>
      <c r="D204" s="66" t="n">
        <f aca="false">D$5+QUOTIENT(SUM(H$5:H203),32)*4</f>
        <v>420</v>
      </c>
      <c r="E204" s="26" t="s">
        <v>899</v>
      </c>
      <c r="F204" s="65" t="s">
        <v>72</v>
      </c>
      <c r="G204" s="66" t="n">
        <f aca="false">MOD(G203-H203,32)</f>
        <v>31</v>
      </c>
      <c r="H204" s="71" t="n">
        <v>32</v>
      </c>
      <c r="I204" s="69" t="str">
        <f aca="false">CONCATENATE("[",H204-1,":0]")</f>
        <v>[31:0]</v>
      </c>
      <c r="J204" s="69" t="str">
        <f aca="false">CONCATENATE("[",G204,":",G204-H204+1,"]")</f>
        <v>[31:0]</v>
      </c>
      <c r="K204" s="65" t="s">
        <v>85</v>
      </c>
      <c r="L204" s="65" t="s">
        <v>74</v>
      </c>
      <c r="M204" s="65" t="n">
        <v>0</v>
      </c>
      <c r="N204" s="72" t="s">
        <v>900</v>
      </c>
      <c r="O204" s="26"/>
      <c r="P204" s="41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customFormat="false" ht="15.6" hidden="false" customHeight="false" outlineLevel="0" collapsed="false">
      <c r="A205" s="10"/>
      <c r="B205" s="76"/>
      <c r="C205" s="65" t="s">
        <v>901</v>
      </c>
      <c r="D205" s="66" t="n">
        <f aca="false">D$5+QUOTIENT(SUM(H$5:H204),32)*4</f>
        <v>424</v>
      </c>
      <c r="E205" s="26" t="s">
        <v>902</v>
      </c>
      <c r="F205" s="65" t="s">
        <v>72</v>
      </c>
      <c r="G205" s="66" t="n">
        <f aca="false">MOD(G204-H204,32)</f>
        <v>31</v>
      </c>
      <c r="H205" s="71" t="n">
        <v>32</v>
      </c>
      <c r="I205" s="69" t="str">
        <f aca="false">CONCATENATE("[",H205-1,":0]")</f>
        <v>[31:0]</v>
      </c>
      <c r="J205" s="69" t="str">
        <f aca="false">CONCATENATE("[",G205,":",G205-H205+1,"]")</f>
        <v>[31:0]</v>
      </c>
      <c r="K205" s="65" t="s">
        <v>85</v>
      </c>
      <c r="L205" s="65" t="s">
        <v>74</v>
      </c>
      <c r="M205" s="65" t="n">
        <v>0</v>
      </c>
      <c r="N205" s="72" t="s">
        <v>903</v>
      </c>
      <c r="O205" s="26"/>
      <c r="P205" s="41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customFormat="false" ht="15.6" hidden="false" customHeight="false" outlineLevel="0" collapsed="false">
      <c r="A206" s="10"/>
      <c r="B206" s="76"/>
      <c r="C206" s="65" t="s">
        <v>904</v>
      </c>
      <c r="D206" s="66" t="n">
        <f aca="false">D$5+QUOTIENT(SUM(H$5:H205),32)*4</f>
        <v>428</v>
      </c>
      <c r="E206" s="26" t="s">
        <v>905</v>
      </c>
      <c r="F206" s="65" t="s">
        <v>72</v>
      </c>
      <c r="G206" s="66" t="n">
        <f aca="false">MOD(G205-H205,32)</f>
        <v>31</v>
      </c>
      <c r="H206" s="71" t="n">
        <v>32</v>
      </c>
      <c r="I206" s="69" t="str">
        <f aca="false">CONCATENATE("[",H206-1,":0]")</f>
        <v>[31:0]</v>
      </c>
      <c r="J206" s="69" t="str">
        <f aca="false">CONCATENATE("[",G206,":",G206-H206+1,"]")</f>
        <v>[31:0]</v>
      </c>
      <c r="K206" s="65" t="s">
        <v>85</v>
      </c>
      <c r="L206" s="65" t="s">
        <v>74</v>
      </c>
      <c r="M206" s="65" t="n">
        <v>0</v>
      </c>
      <c r="N206" s="72" t="s">
        <v>906</v>
      </c>
      <c r="O206" s="26"/>
      <c r="P206" s="41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customFormat="false" ht="15.6" hidden="false" customHeight="false" outlineLevel="0" collapsed="false">
      <c r="A207" s="10"/>
      <c r="B207" s="76"/>
      <c r="C207" s="65" t="s">
        <v>907</v>
      </c>
      <c r="D207" s="66" t="n">
        <f aca="false">D$5+QUOTIENT(SUM(H$5:H206),32)*4</f>
        <v>432</v>
      </c>
      <c r="E207" s="74" t="s">
        <v>908</v>
      </c>
      <c r="F207" s="65" t="s">
        <v>72</v>
      </c>
      <c r="G207" s="66" t="n">
        <f aca="false">MOD(G206-H206,32)</f>
        <v>31</v>
      </c>
      <c r="H207" s="71" t="n">
        <v>32</v>
      </c>
      <c r="I207" s="69" t="str">
        <f aca="false">CONCATENATE("[",H207-1,":0]")</f>
        <v>[31:0]</v>
      </c>
      <c r="J207" s="69" t="str">
        <f aca="false">CONCATENATE("[",G207,":",G207-H207+1,"]")</f>
        <v>[31:0]</v>
      </c>
      <c r="K207" s="65" t="s">
        <v>85</v>
      </c>
      <c r="L207" s="65" t="s">
        <v>74</v>
      </c>
      <c r="M207" s="65" t="n">
        <v>0</v>
      </c>
      <c r="N207" s="72" t="s">
        <v>909</v>
      </c>
      <c r="O207" s="26"/>
      <c r="P207" s="41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customFormat="false" ht="15.6" hidden="false" customHeight="false" outlineLevel="0" collapsed="false">
      <c r="A208" s="10"/>
      <c r="B208" s="76"/>
      <c r="C208" s="65" t="s">
        <v>910</v>
      </c>
      <c r="D208" s="66" t="n">
        <f aca="false">D$5+QUOTIENT(SUM(H$5:H207),32)*4</f>
        <v>436</v>
      </c>
      <c r="E208" s="74" t="s">
        <v>911</v>
      </c>
      <c r="F208" s="65" t="s">
        <v>72</v>
      </c>
      <c r="G208" s="66" t="n">
        <f aca="false">MOD(G207-H207,32)</f>
        <v>31</v>
      </c>
      <c r="H208" s="71" t="n">
        <v>32</v>
      </c>
      <c r="I208" s="69" t="str">
        <f aca="false">CONCATENATE("[",H208-1,":0]")</f>
        <v>[31:0]</v>
      </c>
      <c r="J208" s="69" t="str">
        <f aca="false">CONCATENATE("[",G208,":",G208-H208+1,"]")</f>
        <v>[31:0]</v>
      </c>
      <c r="K208" s="65" t="s">
        <v>85</v>
      </c>
      <c r="L208" s="65" t="s">
        <v>74</v>
      </c>
      <c r="M208" s="65" t="n">
        <v>0</v>
      </c>
      <c r="N208" s="72" t="s">
        <v>912</v>
      </c>
      <c r="O208" s="26"/>
      <c r="P208" s="41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customFormat="false" ht="15.6" hidden="false" customHeight="false" outlineLevel="0" collapsed="false">
      <c r="A209" s="10"/>
      <c r="B209" s="76"/>
      <c r="C209" s="65" t="s">
        <v>913</v>
      </c>
      <c r="D209" s="66" t="n">
        <f aca="false">D$5+QUOTIENT(SUM(H$5:H208),32)*4</f>
        <v>440</v>
      </c>
      <c r="E209" s="74" t="s">
        <v>914</v>
      </c>
      <c r="F209" s="65" t="s">
        <v>72</v>
      </c>
      <c r="G209" s="66" t="n">
        <f aca="false">MOD(G208-H208,32)</f>
        <v>31</v>
      </c>
      <c r="H209" s="71" t="n">
        <v>32</v>
      </c>
      <c r="I209" s="69" t="str">
        <f aca="false">CONCATENATE("[",H209-1,":0]")</f>
        <v>[31:0]</v>
      </c>
      <c r="J209" s="69" t="str">
        <f aca="false">CONCATENATE("[",G209,":",G209-H209+1,"]")</f>
        <v>[31:0]</v>
      </c>
      <c r="K209" s="65" t="s">
        <v>85</v>
      </c>
      <c r="L209" s="65" t="s">
        <v>74</v>
      </c>
      <c r="M209" s="65" t="n">
        <v>0</v>
      </c>
      <c r="N209" s="72" t="s">
        <v>915</v>
      </c>
      <c r="O209" s="26"/>
      <c r="P209" s="41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customFormat="false" ht="15.6" hidden="false" customHeight="false" outlineLevel="0" collapsed="false">
      <c r="A210" s="10"/>
      <c r="B210" s="76"/>
      <c r="C210" s="65" t="s">
        <v>916</v>
      </c>
      <c r="D210" s="66" t="n">
        <f aca="false">D$5+QUOTIENT(SUM(H$5:H209),32)*4</f>
        <v>444</v>
      </c>
      <c r="E210" s="74" t="s">
        <v>917</v>
      </c>
      <c r="F210" s="65" t="s">
        <v>72</v>
      </c>
      <c r="G210" s="66" t="n">
        <f aca="false">MOD(G209-H209,32)</f>
        <v>31</v>
      </c>
      <c r="H210" s="71" t="n">
        <v>32</v>
      </c>
      <c r="I210" s="69" t="str">
        <f aca="false">CONCATENATE("[",H210-1,":0]")</f>
        <v>[31:0]</v>
      </c>
      <c r="J210" s="69" t="str">
        <f aca="false">CONCATENATE("[",G210,":",G210-H210+1,"]")</f>
        <v>[31:0]</v>
      </c>
      <c r="K210" s="65" t="s">
        <v>85</v>
      </c>
      <c r="L210" s="65" t="s">
        <v>74</v>
      </c>
      <c r="M210" s="65" t="n">
        <v>0</v>
      </c>
      <c r="N210" s="72" t="s">
        <v>918</v>
      </c>
      <c r="O210" s="26"/>
      <c r="P210" s="41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customFormat="false" ht="15.6" hidden="false" customHeight="false" outlineLevel="0" collapsed="false">
      <c r="A211" s="10"/>
      <c r="B211" s="76"/>
      <c r="C211" s="65" t="s">
        <v>919</v>
      </c>
      <c r="D211" s="66" t="n">
        <f aca="false">D$5+QUOTIENT(SUM(H$5:H210),32)*4</f>
        <v>448</v>
      </c>
      <c r="E211" s="74" t="s">
        <v>920</v>
      </c>
      <c r="F211" s="65" t="s">
        <v>72</v>
      </c>
      <c r="G211" s="66" t="n">
        <f aca="false">MOD(G210-H210,32)</f>
        <v>31</v>
      </c>
      <c r="H211" s="71" t="n">
        <v>32</v>
      </c>
      <c r="I211" s="69" t="str">
        <f aca="false">CONCATENATE("[",H211-1,":0]")</f>
        <v>[31:0]</v>
      </c>
      <c r="J211" s="69" t="str">
        <f aca="false">CONCATENATE("[",G211,":",G211-H211+1,"]")</f>
        <v>[31:0]</v>
      </c>
      <c r="K211" s="65" t="s">
        <v>85</v>
      </c>
      <c r="L211" s="65" t="s">
        <v>74</v>
      </c>
      <c r="M211" s="65" t="n">
        <v>0</v>
      </c>
      <c r="N211" s="72" t="s">
        <v>921</v>
      </c>
      <c r="O211" s="26"/>
      <c r="P211" s="41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customFormat="false" ht="15.6" hidden="false" customHeight="false" outlineLevel="0" collapsed="false">
      <c r="A212" s="10"/>
      <c r="B212" s="76"/>
      <c r="C212" s="65" t="s">
        <v>922</v>
      </c>
      <c r="D212" s="66" t="n">
        <f aca="false">D$5+QUOTIENT(SUM(H$5:H211),32)*4</f>
        <v>452</v>
      </c>
      <c r="E212" s="74" t="s">
        <v>923</v>
      </c>
      <c r="F212" s="65" t="s">
        <v>72</v>
      </c>
      <c r="G212" s="66" t="n">
        <f aca="false">MOD(G211-H211,32)</f>
        <v>31</v>
      </c>
      <c r="H212" s="71" t="n">
        <v>32</v>
      </c>
      <c r="I212" s="69" t="str">
        <f aca="false">CONCATENATE("[",H212-1,":0]")</f>
        <v>[31:0]</v>
      </c>
      <c r="J212" s="69" t="str">
        <f aca="false">CONCATENATE("[",G212,":",G212-H212+1,"]")</f>
        <v>[31:0]</v>
      </c>
      <c r="K212" s="65" t="s">
        <v>85</v>
      </c>
      <c r="L212" s="65" t="s">
        <v>74</v>
      </c>
      <c r="M212" s="65" t="n">
        <v>0</v>
      </c>
      <c r="N212" s="72" t="s">
        <v>924</v>
      </c>
      <c r="O212" s="26"/>
      <c r="P212" s="41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customFormat="false" ht="73.2" hidden="false" customHeight="true" outlineLevel="0" collapsed="false">
      <c r="A213" s="10"/>
      <c r="B213" s="76"/>
      <c r="C213" s="65" t="s">
        <v>925</v>
      </c>
      <c r="D213" s="66" t="n">
        <f aca="false">D$5+QUOTIENT(SUM(H$5:H212),32)*4</f>
        <v>456</v>
      </c>
      <c r="E213" s="26" t="s">
        <v>926</v>
      </c>
      <c r="F213" s="65" t="s">
        <v>72</v>
      </c>
      <c r="G213" s="66" t="n">
        <f aca="false">MOD(G212-H212,32)</f>
        <v>31</v>
      </c>
      <c r="H213" s="71" t="n">
        <v>3</v>
      </c>
      <c r="I213" s="69" t="str">
        <f aca="false">CONCATENATE("[",H213-1,":0]")</f>
        <v>[2:0]</v>
      </c>
      <c r="J213" s="69" t="str">
        <f aca="false">CONCATENATE("[",G213,":",G213-H213+1,"]")</f>
        <v>[31:29]</v>
      </c>
      <c r="K213" s="65" t="s">
        <v>85</v>
      </c>
      <c r="L213" s="65" t="s">
        <v>74</v>
      </c>
      <c r="M213" s="65" t="n">
        <v>0</v>
      </c>
      <c r="N213" s="73" t="s">
        <v>927</v>
      </c>
      <c r="O213" s="26"/>
      <c r="P213" s="41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customFormat="false" ht="15.6" hidden="false" customHeight="false" outlineLevel="0" collapsed="false">
      <c r="A214" s="10"/>
      <c r="B214" s="76"/>
      <c r="C214" s="76"/>
      <c r="D214" s="66" t="n">
        <f aca="false">D$5+QUOTIENT(SUM(H$5:H213),32)*4</f>
        <v>456</v>
      </c>
      <c r="E214" s="26" t="s">
        <v>77</v>
      </c>
      <c r="F214" s="67" t="s">
        <v>78</v>
      </c>
      <c r="G214" s="66" t="n">
        <f aca="false">MOD(G213-H213,32)</f>
        <v>28</v>
      </c>
      <c r="H214" s="71" t="n">
        <v>13</v>
      </c>
      <c r="I214" s="69" t="str">
        <f aca="false">CONCATENATE("[",H214-1,":0]")</f>
        <v>[12:0]</v>
      </c>
      <c r="J214" s="69" t="str">
        <f aca="false">CONCATENATE("[",G214,":",G214-H214+1,"]")</f>
        <v>[28:16]</v>
      </c>
      <c r="K214" s="65" t="s">
        <v>73</v>
      </c>
      <c r="L214" s="65" t="s">
        <v>74</v>
      </c>
      <c r="M214" s="65" t="n">
        <v>0</v>
      </c>
      <c r="N214" s="72"/>
      <c r="O214" s="26"/>
      <c r="P214" s="41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customFormat="false" ht="15.6" hidden="false" customHeight="false" outlineLevel="0" collapsed="false">
      <c r="A215" s="10"/>
      <c r="B215" s="76"/>
      <c r="C215" s="65"/>
      <c r="D215" s="66" t="n">
        <f aca="false">D$5+QUOTIENT(SUM(H$5:H214),32)*4</f>
        <v>456</v>
      </c>
      <c r="E215" s="26" t="s">
        <v>928</v>
      </c>
      <c r="F215" s="65" t="s">
        <v>72</v>
      </c>
      <c r="G215" s="66" t="n">
        <f aca="false">MOD(G214-H214,32)</f>
        <v>15</v>
      </c>
      <c r="H215" s="71" t="n">
        <v>16</v>
      </c>
      <c r="I215" s="69" t="str">
        <f aca="false">CONCATENATE("[",H215-1,":0]")</f>
        <v>[15:0]</v>
      </c>
      <c r="J215" s="69" t="str">
        <f aca="false">CONCATENATE("[",G215,":",G215-H215+1,"]")</f>
        <v>[15:0]</v>
      </c>
      <c r="K215" s="65" t="s">
        <v>85</v>
      </c>
      <c r="L215" s="65" t="s">
        <v>74</v>
      </c>
      <c r="M215" s="65" t="n">
        <v>0</v>
      </c>
      <c r="N215" s="72" t="s">
        <v>929</v>
      </c>
      <c r="O215" s="26" t="s">
        <v>884</v>
      </c>
      <c r="P215" s="41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customFormat="false" ht="15.6" hidden="false" customHeight="false" outlineLevel="0" collapsed="false">
      <c r="A216" s="10"/>
      <c r="B216" s="76"/>
      <c r="C216" s="65" t="s">
        <v>930</v>
      </c>
      <c r="D216" s="66" t="n">
        <f aca="false">D$5+QUOTIENT(SUM(H$5:H215),32)*4</f>
        <v>460</v>
      </c>
      <c r="E216" s="26" t="s">
        <v>931</v>
      </c>
      <c r="F216" s="65" t="s">
        <v>72</v>
      </c>
      <c r="G216" s="66" t="n">
        <f aca="false">MOD(G215-H215,32)</f>
        <v>31</v>
      </c>
      <c r="H216" s="71" t="n">
        <v>32</v>
      </c>
      <c r="I216" s="69" t="str">
        <f aca="false">CONCATENATE("[",H216-1,":0]")</f>
        <v>[31:0]</v>
      </c>
      <c r="J216" s="69" t="str">
        <f aca="false">CONCATENATE("[",G216,":",G216-H216+1,"]")</f>
        <v>[31:0]</v>
      </c>
      <c r="K216" s="65" t="s">
        <v>85</v>
      </c>
      <c r="L216" s="65" t="s">
        <v>74</v>
      </c>
      <c r="M216" s="65" t="n">
        <v>0</v>
      </c>
      <c r="N216" s="72" t="s">
        <v>932</v>
      </c>
      <c r="O216" s="26" t="s">
        <v>884</v>
      </c>
      <c r="P216" s="41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customFormat="false" ht="28.8" hidden="false" customHeight="false" outlineLevel="0" collapsed="false">
      <c r="A217" s="10"/>
      <c r="B217" s="76"/>
      <c r="C217" s="65" t="s">
        <v>933</v>
      </c>
      <c r="D217" s="66" t="n">
        <f aca="false">D$5+QUOTIENT(SUM(H$5:H216),32)*4</f>
        <v>464</v>
      </c>
      <c r="E217" s="26" t="s">
        <v>934</v>
      </c>
      <c r="F217" s="65" t="s">
        <v>72</v>
      </c>
      <c r="G217" s="66" t="n">
        <f aca="false">MOD(G216-H216,32)</f>
        <v>31</v>
      </c>
      <c r="H217" s="71" t="n">
        <v>32</v>
      </c>
      <c r="I217" s="69" t="str">
        <f aca="false">CONCATENATE("[",H217-1,":0]")</f>
        <v>[31:0]</v>
      </c>
      <c r="J217" s="69" t="str">
        <f aca="false">CONCATENATE("[",G217,":",G217-H217+1,"]")</f>
        <v>[31:0]</v>
      </c>
      <c r="K217" s="65" t="s">
        <v>85</v>
      </c>
      <c r="L217" s="65" t="s">
        <v>74</v>
      </c>
      <c r="M217" s="65" t="n">
        <v>0</v>
      </c>
      <c r="N217" s="72" t="s">
        <v>935</v>
      </c>
      <c r="O217" s="26" t="s">
        <v>884</v>
      </c>
      <c r="P217" s="41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customFormat="false" ht="15.6" hidden="false" customHeight="true" outlineLevel="0" collapsed="false">
      <c r="A218" s="10"/>
      <c r="B218" s="76"/>
      <c r="C218" s="65" t="s">
        <v>936</v>
      </c>
      <c r="D218" s="66" t="n">
        <f aca="false">D$5+QUOTIENT(SUM(H$5:H217),32)*4</f>
        <v>468</v>
      </c>
      <c r="E218" s="26" t="s">
        <v>937</v>
      </c>
      <c r="F218" s="65" t="s">
        <v>72</v>
      </c>
      <c r="G218" s="66" t="n">
        <f aca="false">MOD(G217-H217,32)</f>
        <v>31</v>
      </c>
      <c r="H218" s="71" t="n">
        <v>16</v>
      </c>
      <c r="I218" s="69" t="str">
        <f aca="false">CONCATENATE("[",H218-1,":0]")</f>
        <v>[15:0]</v>
      </c>
      <c r="J218" s="69" t="str">
        <f aca="false">CONCATENATE("[",G218,":",G218-H218+1,"]")</f>
        <v>[31:16]</v>
      </c>
      <c r="K218" s="65" t="s">
        <v>85</v>
      </c>
      <c r="L218" s="65" t="s">
        <v>74</v>
      </c>
      <c r="M218" s="65" t="n">
        <v>0</v>
      </c>
      <c r="N218" s="72" t="s">
        <v>938</v>
      </c>
      <c r="O218" s="26" t="s">
        <v>884</v>
      </c>
      <c r="P218" s="41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customFormat="false" ht="15.6" hidden="false" customHeight="false" outlineLevel="0" collapsed="false">
      <c r="A219" s="10"/>
      <c r="B219" s="76"/>
      <c r="C219" s="65"/>
      <c r="D219" s="66" t="n">
        <f aca="false">D$5+QUOTIENT(SUM(H$5:H218),32)*4</f>
        <v>468</v>
      </c>
      <c r="E219" s="26" t="s">
        <v>939</v>
      </c>
      <c r="F219" s="65" t="s">
        <v>72</v>
      </c>
      <c r="G219" s="66" t="n">
        <f aca="false">MOD(G218-H218,32)</f>
        <v>15</v>
      </c>
      <c r="H219" s="71" t="n">
        <v>16</v>
      </c>
      <c r="I219" s="69" t="str">
        <f aca="false">CONCATENATE("[",H219-1,":0]")</f>
        <v>[15:0]</v>
      </c>
      <c r="J219" s="69" t="str">
        <f aca="false">CONCATENATE("[",G219,":",G219-H219+1,"]")</f>
        <v>[15:0]</v>
      </c>
      <c r="K219" s="65" t="s">
        <v>85</v>
      </c>
      <c r="L219" s="65" t="s">
        <v>74</v>
      </c>
      <c r="M219" s="65" t="n">
        <v>0</v>
      </c>
      <c r="N219" s="72" t="s">
        <v>940</v>
      </c>
      <c r="O219" s="26"/>
      <c r="P219" s="41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customFormat="false" ht="15.6" hidden="false" customHeight="false" outlineLevel="0" collapsed="false">
      <c r="A220" s="10"/>
      <c r="B220" s="76"/>
      <c r="C220" s="65" t="s">
        <v>941</v>
      </c>
      <c r="D220" s="66" t="n">
        <f aca="false">D$5+QUOTIENT(SUM(H$5:H219),32)*4</f>
        <v>472</v>
      </c>
      <c r="E220" s="26" t="s">
        <v>942</v>
      </c>
      <c r="F220" s="65" t="s">
        <v>72</v>
      </c>
      <c r="G220" s="66" t="n">
        <f aca="false">MOD(G219-H219,32)</f>
        <v>31</v>
      </c>
      <c r="H220" s="71" t="n">
        <v>32</v>
      </c>
      <c r="I220" s="69" t="str">
        <f aca="false">CONCATENATE("[",H220-1,":0]")</f>
        <v>[31:0]</v>
      </c>
      <c r="J220" s="69" t="str">
        <f aca="false">CONCATENATE("[",G220,":",G220-H220+1,"]")</f>
        <v>[31:0]</v>
      </c>
      <c r="K220" s="65" t="s">
        <v>85</v>
      </c>
      <c r="L220" s="65" t="s">
        <v>74</v>
      </c>
      <c r="M220" s="65" t="n">
        <v>0</v>
      </c>
      <c r="N220" s="70" t="s">
        <v>943</v>
      </c>
      <c r="O220" s="26"/>
      <c r="P220" s="41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customFormat="false" ht="15.6" hidden="false" customHeight="false" outlineLevel="0" collapsed="false">
      <c r="A221" s="10"/>
      <c r="B221" s="76"/>
      <c r="C221" s="66" t="s">
        <v>944</v>
      </c>
      <c r="D221" s="66" t="n">
        <f aca="false">D$5+QUOTIENT(SUM(H$5:H220),32)*4</f>
        <v>476</v>
      </c>
      <c r="E221" s="26" t="s">
        <v>77</v>
      </c>
      <c r="F221" s="67" t="s">
        <v>78</v>
      </c>
      <c r="G221" s="66" t="n">
        <f aca="false">MOD(G220-H220,32)</f>
        <v>31</v>
      </c>
      <c r="H221" s="71" t="n">
        <v>19</v>
      </c>
      <c r="I221" s="69" t="str">
        <f aca="false">CONCATENATE("[",H221-1,":0]")</f>
        <v>[18:0]</v>
      </c>
      <c r="J221" s="69" t="str">
        <f aca="false">CONCATENATE("[",G221,":",G221-H221+1,"]")</f>
        <v>[31:13]</v>
      </c>
      <c r="K221" s="65" t="s">
        <v>73</v>
      </c>
      <c r="L221" s="65" t="s">
        <v>74</v>
      </c>
      <c r="M221" s="65" t="n">
        <v>0</v>
      </c>
      <c r="N221" s="72"/>
      <c r="O221" s="26"/>
      <c r="P221" s="41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customFormat="false" ht="15.6" hidden="false" customHeight="false" outlineLevel="0" collapsed="false">
      <c r="A222" s="10"/>
      <c r="B222" s="76"/>
      <c r="C222" s="76"/>
      <c r="D222" s="66" t="n">
        <f aca="false">D$5+QUOTIENT(SUM(H$5:H221),32)*4</f>
        <v>476</v>
      </c>
      <c r="E222" s="26" t="s">
        <v>945</v>
      </c>
      <c r="F222" s="65" t="s">
        <v>72</v>
      </c>
      <c r="G222" s="66" t="n">
        <f aca="false">MOD(G221-H221,32)</f>
        <v>12</v>
      </c>
      <c r="H222" s="71" t="n">
        <v>5</v>
      </c>
      <c r="I222" s="69" t="str">
        <f aca="false">CONCATENATE("[",H222-1,":0]")</f>
        <v>[4:0]</v>
      </c>
      <c r="J222" s="69" t="str">
        <f aca="false">CONCATENATE("[",G222,":",G222-H222+1,"]")</f>
        <v>[12:8]</v>
      </c>
      <c r="K222" s="65" t="s">
        <v>85</v>
      </c>
      <c r="L222" s="65" t="s">
        <v>74</v>
      </c>
      <c r="M222" s="65" t="n">
        <v>0</v>
      </c>
      <c r="N222" s="91" t="s">
        <v>946</v>
      </c>
      <c r="O222" s="26" t="s">
        <v>947</v>
      </c>
      <c r="P222" s="41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customFormat="false" ht="15.6" hidden="false" customHeight="false" outlineLevel="0" collapsed="false">
      <c r="A223" s="10"/>
      <c r="B223" s="76"/>
      <c r="C223" s="76"/>
      <c r="D223" s="66" t="n">
        <f aca="false">D$5+QUOTIENT(SUM(H$5:H222),32)*4</f>
        <v>476</v>
      </c>
      <c r="E223" s="26" t="s">
        <v>77</v>
      </c>
      <c r="F223" s="67" t="s">
        <v>78</v>
      </c>
      <c r="G223" s="66" t="n">
        <f aca="false">MOD(G222-H222,32)</f>
        <v>7</v>
      </c>
      <c r="H223" s="71" t="n">
        <v>5</v>
      </c>
      <c r="I223" s="69" t="str">
        <f aca="false">CONCATENATE("[",H223-1,":0]")</f>
        <v>[4:0]</v>
      </c>
      <c r="J223" s="69" t="str">
        <f aca="false">CONCATENATE("[",G223,":",G223-H223+1,"]")</f>
        <v>[7:3]</v>
      </c>
      <c r="K223" s="65" t="s">
        <v>73</v>
      </c>
      <c r="L223" s="65" t="s">
        <v>74</v>
      </c>
      <c r="M223" s="65" t="n">
        <v>0</v>
      </c>
      <c r="N223" s="72"/>
      <c r="O223" s="26"/>
      <c r="P223" s="41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customFormat="false" ht="15.6" hidden="false" customHeight="false" outlineLevel="0" collapsed="false">
      <c r="A224" s="10"/>
      <c r="B224" s="76"/>
      <c r="C224" s="66"/>
      <c r="D224" s="66" t="n">
        <f aca="false">D$5+QUOTIENT(SUM(H$5:H223),32)*4</f>
        <v>476</v>
      </c>
      <c r="E224" s="26" t="s">
        <v>948</v>
      </c>
      <c r="F224" s="65" t="s">
        <v>72</v>
      </c>
      <c r="G224" s="66" t="n">
        <f aca="false">MOD(G223-H223,32)</f>
        <v>2</v>
      </c>
      <c r="H224" s="71" t="n">
        <v>3</v>
      </c>
      <c r="I224" s="69" t="str">
        <f aca="false">CONCATENATE("[",H224-1,":0]")</f>
        <v>[2:0]</v>
      </c>
      <c r="J224" s="69" t="str">
        <f aca="false">CONCATENATE("[",G224,":",G224-H224+1,"]")</f>
        <v>[2:0]</v>
      </c>
      <c r="K224" s="65" t="s">
        <v>85</v>
      </c>
      <c r="L224" s="65" t="s">
        <v>74</v>
      </c>
      <c r="M224" s="65" t="n">
        <v>0</v>
      </c>
      <c r="N224" s="75" t="s">
        <v>949</v>
      </c>
      <c r="O224" s="26"/>
      <c r="P224" s="41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customFormat="false" ht="15.6" hidden="false" customHeight="true" outlineLevel="0" collapsed="false">
      <c r="A225" s="10"/>
      <c r="B225" s="76"/>
      <c r="C225" s="65" t="s">
        <v>950</v>
      </c>
      <c r="D225" s="66" t="n">
        <f aca="false">D$5+QUOTIENT(SUM(H$5:H224),32)*4</f>
        <v>480</v>
      </c>
      <c r="E225" s="26" t="s">
        <v>77</v>
      </c>
      <c r="F225" s="67" t="s">
        <v>78</v>
      </c>
      <c r="G225" s="66" t="n">
        <f aca="false">MOD(G224-H224,32)</f>
        <v>31</v>
      </c>
      <c r="H225" s="71" t="n">
        <v>1</v>
      </c>
      <c r="I225" s="69" t="str">
        <f aca="false">CONCATENATE("[",H225-1,":0]")</f>
        <v>[0:0]</v>
      </c>
      <c r="J225" s="69" t="str">
        <f aca="false">CONCATENATE("[",G225,":",G225-H225+1,"]")</f>
        <v>[31:31]</v>
      </c>
      <c r="K225" s="65" t="s">
        <v>73</v>
      </c>
      <c r="L225" s="65" t="s">
        <v>74</v>
      </c>
      <c r="M225" s="65" t="n">
        <v>0</v>
      </c>
      <c r="N225" s="72"/>
      <c r="O225" s="26"/>
      <c r="P225" s="41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customFormat="false" ht="32.4" hidden="false" customHeight="false" outlineLevel="0" collapsed="false">
      <c r="A226" s="10"/>
      <c r="B226" s="76"/>
      <c r="C226" s="65"/>
      <c r="D226" s="66" t="n">
        <f aca="false">D$5+QUOTIENT(SUM(H$5:H225),32)*4</f>
        <v>480</v>
      </c>
      <c r="E226" s="26" t="s">
        <v>951</v>
      </c>
      <c r="F226" s="65" t="s">
        <v>72</v>
      </c>
      <c r="G226" s="66" t="n">
        <f aca="false">MOD(G225-H225,32)</f>
        <v>30</v>
      </c>
      <c r="H226" s="71" t="n">
        <v>31</v>
      </c>
      <c r="I226" s="69" t="str">
        <f aca="false">CONCATENATE("[",H226-1,":0]")</f>
        <v>[30:0]</v>
      </c>
      <c r="J226" s="69" t="str">
        <f aca="false">CONCATENATE("[",G226,":",G226-H226+1,"]")</f>
        <v>[30:0]</v>
      </c>
      <c r="K226" s="65" t="s">
        <v>85</v>
      </c>
      <c r="L226" s="65" t="s">
        <v>74</v>
      </c>
      <c r="M226" s="65" t="n">
        <v>0</v>
      </c>
      <c r="N226" s="72" t="s">
        <v>952</v>
      </c>
      <c r="O226" s="26" t="s">
        <v>953</v>
      </c>
      <c r="P226" s="41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customFormat="false" ht="15.6" hidden="false" customHeight="true" outlineLevel="0" collapsed="false">
      <c r="A227" s="10"/>
      <c r="B227" s="76"/>
      <c r="C227" s="65" t="s">
        <v>954</v>
      </c>
      <c r="D227" s="66" t="n">
        <f aca="false">D$5+QUOTIENT(SUM(H$5:H226),32)*4</f>
        <v>484</v>
      </c>
      <c r="E227" s="26" t="s">
        <v>77</v>
      </c>
      <c r="F227" s="67" t="s">
        <v>78</v>
      </c>
      <c r="G227" s="66" t="n">
        <f aca="false">MOD(G226-H226,32)</f>
        <v>31</v>
      </c>
      <c r="H227" s="68" t="n">
        <v>2</v>
      </c>
      <c r="I227" s="69" t="str">
        <f aca="false">CONCATENATE("[",H227-1,":0]")</f>
        <v>[1:0]</v>
      </c>
      <c r="J227" s="69" t="str">
        <f aca="false">CONCATENATE("[",G227,":",G227-H227+1,"]")</f>
        <v>[31:30]</v>
      </c>
      <c r="K227" s="65" t="s">
        <v>73</v>
      </c>
      <c r="L227" s="65" t="s">
        <v>74</v>
      </c>
      <c r="M227" s="65" t="n">
        <v>0</v>
      </c>
      <c r="N227" s="72"/>
      <c r="O227" s="72"/>
      <c r="P227" s="41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customFormat="false" ht="15.6" hidden="false" customHeight="false" outlineLevel="0" collapsed="false">
      <c r="A228" s="10"/>
      <c r="B228" s="76"/>
      <c r="C228" s="76"/>
      <c r="D228" s="66" t="n">
        <f aca="false">D$5+QUOTIENT(SUM(H$5:H227),32)*4</f>
        <v>484</v>
      </c>
      <c r="E228" s="26" t="s">
        <v>955</v>
      </c>
      <c r="F228" s="65" t="s">
        <v>72</v>
      </c>
      <c r="G228" s="66" t="n">
        <f aca="false">MOD(G227-H227,32)</f>
        <v>29</v>
      </c>
      <c r="H228" s="68" t="n">
        <v>6</v>
      </c>
      <c r="I228" s="69" t="str">
        <f aca="false">CONCATENATE("[",H228-1,":0]")</f>
        <v>[5:0]</v>
      </c>
      <c r="J228" s="69" t="str">
        <f aca="false">CONCATENATE("[",G228,":",G228-H228+1,"]")</f>
        <v>[29:24]</v>
      </c>
      <c r="K228" s="65" t="s">
        <v>85</v>
      </c>
      <c r="L228" s="65" t="s">
        <v>74</v>
      </c>
      <c r="M228" s="65" t="n">
        <v>0</v>
      </c>
      <c r="N228" s="72" t="s">
        <v>956</v>
      </c>
      <c r="O228" s="72"/>
      <c r="P228" s="41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customFormat="false" ht="15.6" hidden="false" customHeight="false" outlineLevel="0" collapsed="false">
      <c r="A229" s="10"/>
      <c r="B229" s="76"/>
      <c r="C229" s="76"/>
      <c r="D229" s="66" t="n">
        <f aca="false">D$5+QUOTIENT(SUM(H$5:H228),32)*4</f>
        <v>484</v>
      </c>
      <c r="E229" s="26" t="s">
        <v>77</v>
      </c>
      <c r="F229" s="67" t="s">
        <v>78</v>
      </c>
      <c r="G229" s="66" t="n">
        <f aca="false">MOD(G228-H228,32)</f>
        <v>23</v>
      </c>
      <c r="H229" s="68" t="n">
        <v>2</v>
      </c>
      <c r="I229" s="69" t="str">
        <f aca="false">CONCATENATE("[",H229-1,":0]")</f>
        <v>[1:0]</v>
      </c>
      <c r="J229" s="69" t="str">
        <f aca="false">CONCATENATE("[",G229,":",G229-H229+1,"]")</f>
        <v>[23:22]</v>
      </c>
      <c r="K229" s="65" t="s">
        <v>73</v>
      </c>
      <c r="L229" s="65" t="s">
        <v>74</v>
      </c>
      <c r="M229" s="65" t="n">
        <v>0</v>
      </c>
      <c r="N229" s="72"/>
      <c r="O229" s="72"/>
      <c r="P229" s="41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customFormat="false" ht="15.6" hidden="false" customHeight="false" outlineLevel="0" collapsed="false">
      <c r="A230" s="10"/>
      <c r="B230" s="76"/>
      <c r="C230" s="76"/>
      <c r="D230" s="66" t="n">
        <f aca="false">D$5+QUOTIENT(SUM(H$5:H229),32)*4</f>
        <v>484</v>
      </c>
      <c r="E230" s="26" t="s">
        <v>957</v>
      </c>
      <c r="F230" s="65" t="s">
        <v>72</v>
      </c>
      <c r="G230" s="66" t="n">
        <f aca="false">MOD(G229-H229,32)</f>
        <v>21</v>
      </c>
      <c r="H230" s="68" t="n">
        <v>6</v>
      </c>
      <c r="I230" s="69" t="str">
        <f aca="false">CONCATENATE("[",H230-1,":0]")</f>
        <v>[5:0]</v>
      </c>
      <c r="J230" s="69" t="str">
        <f aca="false">CONCATENATE("[",G230,":",G230-H230+1,"]")</f>
        <v>[21:16]</v>
      </c>
      <c r="K230" s="65" t="s">
        <v>85</v>
      </c>
      <c r="L230" s="65" t="s">
        <v>74</v>
      </c>
      <c r="M230" s="65" t="n">
        <v>0</v>
      </c>
      <c r="N230" s="72" t="s">
        <v>958</v>
      </c>
      <c r="O230" s="72"/>
      <c r="P230" s="41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customFormat="false" ht="15.6" hidden="false" customHeight="false" outlineLevel="0" collapsed="false">
      <c r="A231" s="10"/>
      <c r="B231" s="76"/>
      <c r="C231" s="76"/>
      <c r="D231" s="66" t="n">
        <f aca="false">D$5+QUOTIENT(SUM(H$5:H230),32)*4</f>
        <v>484</v>
      </c>
      <c r="E231" s="26" t="s">
        <v>77</v>
      </c>
      <c r="F231" s="67" t="s">
        <v>78</v>
      </c>
      <c r="G231" s="66" t="n">
        <f aca="false">MOD(G230-H230,32)</f>
        <v>15</v>
      </c>
      <c r="H231" s="68" t="n">
        <v>2</v>
      </c>
      <c r="I231" s="69" t="str">
        <f aca="false">CONCATENATE("[",H231-1,":0]")</f>
        <v>[1:0]</v>
      </c>
      <c r="J231" s="69" t="str">
        <f aca="false">CONCATENATE("[",G231,":",G231-H231+1,"]")</f>
        <v>[15:14]</v>
      </c>
      <c r="K231" s="65" t="s">
        <v>73</v>
      </c>
      <c r="L231" s="65" t="s">
        <v>74</v>
      </c>
      <c r="M231" s="65" t="n">
        <v>0</v>
      </c>
      <c r="N231" s="72"/>
      <c r="O231" s="72"/>
      <c r="P231" s="41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customFormat="false" ht="15.6" hidden="false" customHeight="false" outlineLevel="0" collapsed="false">
      <c r="A232" s="10"/>
      <c r="B232" s="76"/>
      <c r="C232" s="76"/>
      <c r="D232" s="66" t="n">
        <f aca="false">D$5+QUOTIENT(SUM(H$5:H231),32)*4</f>
        <v>484</v>
      </c>
      <c r="E232" s="26" t="s">
        <v>959</v>
      </c>
      <c r="F232" s="65" t="s">
        <v>72</v>
      </c>
      <c r="G232" s="66" t="n">
        <f aca="false">MOD(G231-H231,32)</f>
        <v>13</v>
      </c>
      <c r="H232" s="68" t="n">
        <v>6</v>
      </c>
      <c r="I232" s="69" t="str">
        <f aca="false">CONCATENATE("[",H232-1,":0]")</f>
        <v>[5:0]</v>
      </c>
      <c r="J232" s="69" t="str">
        <f aca="false">CONCATENATE("[",G232,":",G232-H232+1,"]")</f>
        <v>[13:8]</v>
      </c>
      <c r="K232" s="65" t="s">
        <v>85</v>
      </c>
      <c r="L232" s="65" t="s">
        <v>74</v>
      </c>
      <c r="M232" s="65" t="n">
        <v>0</v>
      </c>
      <c r="N232" s="72" t="s">
        <v>960</v>
      </c>
      <c r="O232" s="72"/>
      <c r="P232" s="41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customFormat="false" ht="15.6" hidden="false" customHeight="false" outlineLevel="0" collapsed="false">
      <c r="A233" s="10"/>
      <c r="B233" s="76"/>
      <c r="C233" s="76"/>
      <c r="D233" s="66" t="n">
        <f aca="false">D$5+QUOTIENT(SUM(H$5:H232),32)*4</f>
        <v>484</v>
      </c>
      <c r="E233" s="26" t="s">
        <v>77</v>
      </c>
      <c r="F233" s="67" t="s">
        <v>78</v>
      </c>
      <c r="G233" s="66" t="n">
        <f aca="false">MOD(G232-H232,32)</f>
        <v>7</v>
      </c>
      <c r="H233" s="68" t="n">
        <v>2</v>
      </c>
      <c r="I233" s="69" t="str">
        <f aca="false">CONCATENATE("[",H233-1,":0]")</f>
        <v>[1:0]</v>
      </c>
      <c r="J233" s="69" t="str">
        <f aca="false">CONCATENATE("[",G233,":",G233-H233+1,"]")</f>
        <v>[7:6]</v>
      </c>
      <c r="K233" s="65" t="s">
        <v>73</v>
      </c>
      <c r="L233" s="65" t="s">
        <v>74</v>
      </c>
      <c r="M233" s="65" t="n">
        <v>0</v>
      </c>
      <c r="N233" s="72"/>
      <c r="O233" s="72"/>
      <c r="P233" s="41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customFormat="false" ht="17.4" hidden="false" customHeight="false" outlineLevel="0" collapsed="false">
      <c r="A234" s="10"/>
      <c r="B234" s="76"/>
      <c r="C234" s="76"/>
      <c r="D234" s="66" t="n">
        <f aca="false">D$5+QUOTIENT(SUM(H$5:H233),32)*4</f>
        <v>484</v>
      </c>
      <c r="E234" s="26" t="s">
        <v>961</v>
      </c>
      <c r="F234" s="65" t="s">
        <v>72</v>
      </c>
      <c r="G234" s="66" t="n">
        <f aca="false">MOD(G233-H233,32)</f>
        <v>5</v>
      </c>
      <c r="H234" s="68" t="n">
        <v>6</v>
      </c>
      <c r="I234" s="69" t="str">
        <f aca="false">CONCATENATE("[",H234-1,":0]")</f>
        <v>[5:0]</v>
      </c>
      <c r="J234" s="69" t="str">
        <f aca="false">CONCATENATE("[",G234,":",G234-H234+1,"]")</f>
        <v>[5:0]</v>
      </c>
      <c r="K234" s="65" t="s">
        <v>85</v>
      </c>
      <c r="L234" s="65" t="s">
        <v>74</v>
      </c>
      <c r="M234" s="65" t="n">
        <v>0</v>
      </c>
      <c r="N234" s="72" t="s">
        <v>962</v>
      </c>
      <c r="O234" s="72"/>
      <c r="P234" s="41"/>
      <c r="Q234" s="31"/>
      <c r="R234" s="10"/>
      <c r="S234" s="31"/>
      <c r="T234" s="31"/>
      <c r="U234" s="31"/>
      <c r="V234" s="31"/>
      <c r="W234" s="31"/>
      <c r="X234" s="31"/>
      <c r="Y234" s="31"/>
      <c r="Z234" s="31"/>
    </row>
    <row r="235" customFormat="false" ht="17.4" hidden="false" customHeight="false" outlineLevel="0" collapsed="false">
      <c r="A235" s="10"/>
      <c r="B235" s="64" t="s">
        <v>963</v>
      </c>
      <c r="C235" s="66" t="s">
        <v>964</v>
      </c>
      <c r="D235" s="66" t="n">
        <f aca="false">D$5+QUOTIENT(SUM(H$5:H234),32)*4</f>
        <v>488</v>
      </c>
      <c r="E235" s="26" t="s">
        <v>77</v>
      </c>
      <c r="F235" s="67" t="s">
        <v>78</v>
      </c>
      <c r="G235" s="66" t="n">
        <f aca="false">MOD(G234-H234,32)</f>
        <v>31</v>
      </c>
      <c r="H235" s="68" t="n">
        <v>5</v>
      </c>
      <c r="I235" s="69" t="str">
        <f aca="false">CONCATENATE("[",H235-1,":0]")</f>
        <v>[4:0]</v>
      </c>
      <c r="J235" s="69" t="str">
        <f aca="false">CONCATENATE("[",G235,":",G235-H235+1,"]")</f>
        <v>[31:27]</v>
      </c>
      <c r="K235" s="65" t="s">
        <v>73</v>
      </c>
      <c r="L235" s="65" t="s">
        <v>74</v>
      </c>
      <c r="M235" s="65" t="n">
        <v>0</v>
      </c>
      <c r="N235" s="72"/>
      <c r="O235" s="72"/>
      <c r="P235" s="41"/>
      <c r="Q235" s="31"/>
      <c r="R235" s="10"/>
      <c r="S235" s="31"/>
      <c r="T235" s="31"/>
      <c r="U235" s="31"/>
      <c r="V235" s="31"/>
      <c r="W235" s="31"/>
      <c r="X235" s="31"/>
      <c r="Y235" s="31"/>
      <c r="Z235" s="31"/>
    </row>
    <row r="236" customFormat="false" ht="17.4" hidden="false" customHeight="false" outlineLevel="0" collapsed="false">
      <c r="A236" s="10"/>
      <c r="B236" s="64"/>
      <c r="C236" s="64"/>
      <c r="D236" s="66" t="n">
        <f aca="false">D$5+QUOTIENT(SUM(H$5:H235),32)*4</f>
        <v>488</v>
      </c>
      <c r="E236" s="26" t="s">
        <v>965</v>
      </c>
      <c r="F236" s="65" t="s">
        <v>72</v>
      </c>
      <c r="G236" s="66" t="n">
        <f aca="false">MOD(G235-H235,32)</f>
        <v>26</v>
      </c>
      <c r="H236" s="68" t="n">
        <v>1</v>
      </c>
      <c r="I236" s="69" t="str">
        <f aca="false">CONCATENATE("[",H236-1,":0]")</f>
        <v>[0:0]</v>
      </c>
      <c r="J236" s="69" t="str">
        <f aca="false">CONCATENATE("[",G236,":",G236-H236+1,"]")</f>
        <v>[26:26]</v>
      </c>
      <c r="K236" s="65" t="s">
        <v>85</v>
      </c>
      <c r="L236" s="65" t="s">
        <v>74</v>
      </c>
      <c r="M236" s="65" t="n">
        <v>0</v>
      </c>
      <c r="N236" s="92" t="s">
        <v>966</v>
      </c>
      <c r="O236" s="72"/>
      <c r="P236" s="41"/>
      <c r="Q236" s="31"/>
      <c r="R236" s="10"/>
      <c r="S236" s="31"/>
      <c r="T236" s="31"/>
      <c r="U236" s="31"/>
      <c r="V236" s="31"/>
      <c r="W236" s="31"/>
      <c r="X236" s="31"/>
      <c r="Y236" s="31"/>
      <c r="Z236" s="31"/>
    </row>
    <row r="237" customFormat="false" ht="39.6" hidden="false" customHeight="false" outlineLevel="0" collapsed="false">
      <c r="A237" s="10"/>
      <c r="B237" s="64"/>
      <c r="C237" s="64"/>
      <c r="D237" s="66" t="n">
        <f aca="false">D$5+QUOTIENT(SUM(H$5:H236),32)*4</f>
        <v>488</v>
      </c>
      <c r="E237" s="26" t="s">
        <v>967</v>
      </c>
      <c r="F237" s="65" t="s">
        <v>72</v>
      </c>
      <c r="G237" s="66" t="n">
        <f aca="false">MOD(G236-H236,32)</f>
        <v>25</v>
      </c>
      <c r="H237" s="68" t="n">
        <v>2</v>
      </c>
      <c r="I237" s="69" t="str">
        <f aca="false">CONCATENATE("[",H237-1,":0]")</f>
        <v>[1:0]</v>
      </c>
      <c r="J237" s="69" t="str">
        <f aca="false">CONCATENATE("[",G237,":",G237-H237+1,"]")</f>
        <v>[25:24]</v>
      </c>
      <c r="K237" s="65" t="s">
        <v>85</v>
      </c>
      <c r="L237" s="65" t="s">
        <v>74</v>
      </c>
      <c r="M237" s="65" t="n">
        <v>0</v>
      </c>
      <c r="N237" s="72" t="s">
        <v>968</v>
      </c>
      <c r="O237" s="72"/>
      <c r="P237" s="41"/>
      <c r="Q237" s="31"/>
      <c r="R237" s="10"/>
      <c r="S237" s="31"/>
      <c r="T237" s="31"/>
      <c r="U237" s="31"/>
      <c r="V237" s="31"/>
      <c r="W237" s="31"/>
      <c r="X237" s="31"/>
      <c r="Y237" s="31"/>
      <c r="Z237" s="31"/>
    </row>
    <row r="238" customFormat="false" ht="17.4" hidden="false" customHeight="false" outlineLevel="0" collapsed="false">
      <c r="A238" s="10"/>
      <c r="B238" s="64"/>
      <c r="C238" s="64"/>
      <c r="D238" s="66" t="n">
        <f aca="false">D$5+QUOTIENT(SUM(H$5:H237),32)*4</f>
        <v>488</v>
      </c>
      <c r="E238" s="26" t="s">
        <v>969</v>
      </c>
      <c r="F238" s="65" t="s">
        <v>72</v>
      </c>
      <c r="G238" s="66" t="n">
        <f aca="false">MOD(G237-H237,32)</f>
        <v>23</v>
      </c>
      <c r="H238" s="68" t="n">
        <v>16</v>
      </c>
      <c r="I238" s="69" t="str">
        <f aca="false">CONCATENATE("[",H238-1,":0]")</f>
        <v>[15:0]</v>
      </c>
      <c r="J238" s="69" t="str">
        <f aca="false">CONCATENATE("[",G238,":",G238-H238+1,"]")</f>
        <v>[23:8]</v>
      </c>
      <c r="K238" s="65" t="s">
        <v>85</v>
      </c>
      <c r="L238" s="65" t="s">
        <v>74</v>
      </c>
      <c r="M238" s="65" t="n">
        <v>0</v>
      </c>
      <c r="N238" s="92" t="s">
        <v>970</v>
      </c>
      <c r="O238" s="72"/>
      <c r="P238" s="41"/>
      <c r="Q238" s="31"/>
      <c r="R238" s="10"/>
      <c r="S238" s="31"/>
      <c r="T238" s="31"/>
      <c r="U238" s="31"/>
      <c r="V238" s="31"/>
      <c r="W238" s="31"/>
      <c r="X238" s="31"/>
      <c r="Y238" s="31"/>
      <c r="Z238" s="31"/>
    </row>
    <row r="239" customFormat="false" ht="17.4" hidden="false" customHeight="false" outlineLevel="0" collapsed="false">
      <c r="A239" s="10"/>
      <c r="B239" s="64"/>
      <c r="C239" s="66"/>
      <c r="D239" s="66" t="n">
        <f aca="false">D$5+QUOTIENT(SUM(H$5:H238),32)*4</f>
        <v>488</v>
      </c>
      <c r="E239" s="26" t="s">
        <v>971</v>
      </c>
      <c r="F239" s="65" t="s">
        <v>72</v>
      </c>
      <c r="G239" s="66" t="n">
        <f aca="false">MOD(G238-H238,32)</f>
        <v>7</v>
      </c>
      <c r="H239" s="68" t="n">
        <v>8</v>
      </c>
      <c r="I239" s="69" t="str">
        <f aca="false">CONCATENATE("[",H239-1,":0]")</f>
        <v>[7:0]</v>
      </c>
      <c r="J239" s="69" t="str">
        <f aca="false">CONCATENATE("[",G239,":",G239-H239+1,"]")</f>
        <v>[7:0]</v>
      </c>
      <c r="K239" s="65" t="s">
        <v>85</v>
      </c>
      <c r="L239" s="65" t="s">
        <v>74</v>
      </c>
      <c r="M239" s="65" t="n">
        <v>0</v>
      </c>
      <c r="N239" s="92" t="s">
        <v>972</v>
      </c>
      <c r="O239" s="72"/>
      <c r="P239" s="41"/>
      <c r="Q239" s="31"/>
      <c r="R239" s="10"/>
      <c r="S239" s="31"/>
      <c r="T239" s="31"/>
      <c r="U239" s="31"/>
      <c r="V239" s="31"/>
      <c r="W239" s="31"/>
      <c r="X239" s="31"/>
      <c r="Y239" s="31"/>
      <c r="Z239" s="31"/>
    </row>
    <row r="240" customFormat="false" ht="17.4" hidden="false" customHeight="false" outlineLevel="0" collapsed="false">
      <c r="A240" s="10"/>
      <c r="B240" s="64"/>
      <c r="C240" s="66" t="s">
        <v>973</v>
      </c>
      <c r="D240" s="66" t="n">
        <f aca="false">D$5+QUOTIENT(SUM(H$5:H239),32)*4</f>
        <v>492</v>
      </c>
      <c r="E240" s="26" t="s">
        <v>974</v>
      </c>
      <c r="F240" s="65" t="s">
        <v>72</v>
      </c>
      <c r="G240" s="66" t="n">
        <f aca="false">MOD(G239-H239,32)</f>
        <v>31</v>
      </c>
      <c r="H240" s="68" t="n">
        <v>16</v>
      </c>
      <c r="I240" s="69" t="str">
        <f aca="false">CONCATENATE("[",H240-1,":0]")</f>
        <v>[15:0]</v>
      </c>
      <c r="J240" s="69" t="str">
        <f aca="false">CONCATENATE("[",G240,":",G240-H240+1,"]")</f>
        <v>[31:16]</v>
      </c>
      <c r="K240" s="65" t="s">
        <v>85</v>
      </c>
      <c r="L240" s="65" t="s">
        <v>74</v>
      </c>
      <c r="M240" s="65" t="n">
        <v>0</v>
      </c>
      <c r="N240" s="72"/>
      <c r="O240" s="72"/>
      <c r="P240" s="41"/>
      <c r="Q240" s="31"/>
      <c r="R240" s="10"/>
      <c r="S240" s="31"/>
      <c r="T240" s="31"/>
      <c r="U240" s="31"/>
      <c r="V240" s="31"/>
      <c r="W240" s="31"/>
      <c r="X240" s="31"/>
      <c r="Y240" s="31"/>
      <c r="Z240" s="31"/>
    </row>
    <row r="241" customFormat="false" ht="17.4" hidden="false" customHeight="false" outlineLevel="0" collapsed="false">
      <c r="A241" s="10"/>
      <c r="B241" s="64"/>
      <c r="C241" s="66"/>
      <c r="D241" s="66" t="n">
        <f aca="false">D$5+QUOTIENT(SUM(H$5:H240),32)*4</f>
        <v>492</v>
      </c>
      <c r="E241" s="26" t="s">
        <v>975</v>
      </c>
      <c r="F241" s="65" t="s">
        <v>72</v>
      </c>
      <c r="G241" s="66" t="n">
        <f aca="false">MOD(G240-H240,32)</f>
        <v>15</v>
      </c>
      <c r="H241" s="68" t="n">
        <v>16</v>
      </c>
      <c r="I241" s="69" t="str">
        <f aca="false">CONCATENATE("[",H241-1,":0]")</f>
        <v>[15:0]</v>
      </c>
      <c r="J241" s="69" t="str">
        <f aca="false">CONCATENATE("[",G241,":",G241-H241+1,"]")</f>
        <v>[15:0]</v>
      </c>
      <c r="K241" s="65" t="s">
        <v>85</v>
      </c>
      <c r="L241" s="65" t="s">
        <v>74</v>
      </c>
      <c r="M241" s="65" t="n">
        <v>0</v>
      </c>
      <c r="N241" s="74" t="s">
        <v>976</v>
      </c>
      <c r="O241" s="72"/>
      <c r="P241" s="41"/>
      <c r="Q241" s="31"/>
      <c r="R241" s="10"/>
      <c r="S241" s="31"/>
      <c r="T241" s="31"/>
      <c r="U241" s="31"/>
      <c r="V241" s="31"/>
      <c r="W241" s="31"/>
      <c r="X241" s="31"/>
      <c r="Y241" s="31"/>
      <c r="Z241" s="31"/>
    </row>
    <row r="242" customFormat="false" ht="17.4" hidden="false" customHeight="false" outlineLevel="0" collapsed="false">
      <c r="A242" s="10"/>
      <c r="B242" s="64"/>
      <c r="C242" s="66" t="s">
        <v>977</v>
      </c>
      <c r="D242" s="66" t="n">
        <f aca="false">D$5+QUOTIENT(SUM(H$5:H241),32)*4</f>
        <v>496</v>
      </c>
      <c r="E242" s="26" t="s">
        <v>978</v>
      </c>
      <c r="F242" s="65" t="s">
        <v>72</v>
      </c>
      <c r="G242" s="66" t="n">
        <f aca="false">MOD(G241-H241,32)</f>
        <v>31</v>
      </c>
      <c r="H242" s="68" t="n">
        <v>32</v>
      </c>
      <c r="I242" s="69" t="str">
        <f aca="false">CONCATENATE("[",H242-1,":0]")</f>
        <v>[31:0]</v>
      </c>
      <c r="J242" s="69" t="str">
        <f aca="false">CONCATENATE("[",G242,":",G242-H242+1,"]")</f>
        <v>[31:0]</v>
      </c>
      <c r="K242" s="65" t="s">
        <v>85</v>
      </c>
      <c r="L242" s="65" t="s">
        <v>74</v>
      </c>
      <c r="M242" s="65" t="n">
        <v>0</v>
      </c>
      <c r="N242" s="74" t="s">
        <v>979</v>
      </c>
      <c r="O242" s="72"/>
      <c r="P242" s="41"/>
      <c r="Q242" s="31"/>
      <c r="R242" s="10"/>
      <c r="S242" s="31"/>
      <c r="T242" s="31"/>
      <c r="U242" s="31"/>
      <c r="V242" s="31"/>
      <c r="W242" s="31"/>
      <c r="X242" s="31"/>
      <c r="Y242" s="31"/>
      <c r="Z242" s="31"/>
    </row>
    <row r="243" customFormat="false" ht="17.4" hidden="false" customHeight="false" outlineLevel="0" collapsed="false">
      <c r="A243" s="10"/>
      <c r="B243" s="64"/>
      <c r="C243" s="66" t="s">
        <v>980</v>
      </c>
      <c r="D243" s="66" t="n">
        <f aca="false">D$5+QUOTIENT(SUM(H$5:H242),32)*4</f>
        <v>500</v>
      </c>
      <c r="E243" s="26" t="s">
        <v>981</v>
      </c>
      <c r="F243" s="65" t="s">
        <v>72</v>
      </c>
      <c r="G243" s="66" t="n">
        <f aca="false">MOD(G242-H242,32)</f>
        <v>31</v>
      </c>
      <c r="H243" s="68" t="n">
        <v>32</v>
      </c>
      <c r="I243" s="69" t="str">
        <f aca="false">CONCATENATE("[",H243-1,":0]")</f>
        <v>[31:0]</v>
      </c>
      <c r="J243" s="69" t="str">
        <f aca="false">CONCATENATE("[",G243,":",G243-H243+1,"]")</f>
        <v>[31:0]</v>
      </c>
      <c r="K243" s="65" t="s">
        <v>85</v>
      </c>
      <c r="L243" s="65" t="s">
        <v>74</v>
      </c>
      <c r="M243" s="65" t="n">
        <v>0</v>
      </c>
      <c r="N243" s="74" t="s">
        <v>982</v>
      </c>
      <c r="O243" s="72"/>
      <c r="P243" s="41"/>
      <c r="Q243" s="31"/>
      <c r="R243" s="10"/>
      <c r="S243" s="31"/>
      <c r="T243" s="31"/>
      <c r="U243" s="31"/>
      <c r="V243" s="31"/>
      <c r="W243" s="31"/>
      <c r="X243" s="31"/>
      <c r="Y243" s="31"/>
      <c r="Z243" s="31"/>
    </row>
    <row r="244" customFormat="false" ht="17.4" hidden="false" customHeight="true" outlineLevel="0" collapsed="false">
      <c r="A244" s="10"/>
      <c r="B244" s="76" t="s">
        <v>983</v>
      </c>
      <c r="C244" s="65" t="s">
        <v>984</v>
      </c>
      <c r="D244" s="66" t="n">
        <f aca="false">D$5+QUOTIENT(SUM(H$5:H243),32)*4</f>
        <v>504</v>
      </c>
      <c r="E244" s="26" t="s">
        <v>77</v>
      </c>
      <c r="F244" s="67" t="s">
        <v>78</v>
      </c>
      <c r="G244" s="66" t="n">
        <f aca="false">MOD(G243-H243,32)</f>
        <v>31</v>
      </c>
      <c r="H244" s="71" t="n">
        <v>16</v>
      </c>
      <c r="I244" s="69" t="str">
        <f aca="false">CONCATENATE("[",H244-1,":0]")</f>
        <v>[15:0]</v>
      </c>
      <c r="J244" s="69" t="str">
        <f aca="false">CONCATENATE("[",G244,":",G244-H244+1,"]")</f>
        <v>[31:16]</v>
      </c>
      <c r="K244" s="65" t="s">
        <v>73</v>
      </c>
      <c r="L244" s="65" t="s">
        <v>74</v>
      </c>
      <c r="M244" s="65" t="n">
        <v>0</v>
      </c>
      <c r="N244" s="72"/>
      <c r="O244" s="26"/>
      <c r="P244" s="41"/>
      <c r="Q244" s="31"/>
      <c r="R244" s="10"/>
      <c r="S244" s="31"/>
      <c r="T244" s="31"/>
      <c r="U244" s="31"/>
      <c r="V244" s="31"/>
      <c r="W244" s="31"/>
      <c r="X244" s="31"/>
      <c r="Y244" s="31"/>
      <c r="Z244" s="31"/>
    </row>
    <row r="245" customFormat="false" ht="17.4" hidden="false" customHeight="false" outlineLevel="0" collapsed="false">
      <c r="A245" s="10"/>
      <c r="B245" s="76"/>
      <c r="C245" s="65"/>
      <c r="D245" s="66" t="n">
        <f aca="false">D$5+QUOTIENT(SUM(H$5:H244),32)*4</f>
        <v>504</v>
      </c>
      <c r="E245" s="85" t="s">
        <v>985</v>
      </c>
      <c r="F245" s="65" t="s">
        <v>72</v>
      </c>
      <c r="G245" s="66" t="n">
        <f aca="false">MOD(G244-H244,32)</f>
        <v>15</v>
      </c>
      <c r="H245" s="71" t="n">
        <v>1</v>
      </c>
      <c r="I245" s="69" t="str">
        <f aca="false">CONCATENATE("[",H245-1,":0]")</f>
        <v>[0:0]</v>
      </c>
      <c r="J245" s="69" t="str">
        <f aca="false">CONCATENATE("[",G245,":",G245-H245+1,"]")</f>
        <v>[15:15]</v>
      </c>
      <c r="K245" s="65" t="s">
        <v>85</v>
      </c>
      <c r="L245" s="65" t="s">
        <v>74</v>
      </c>
      <c r="M245" s="65" t="n">
        <v>0</v>
      </c>
      <c r="N245" s="72"/>
      <c r="O245" s="26"/>
      <c r="P245" s="41"/>
      <c r="Q245" s="31"/>
      <c r="R245" s="10"/>
      <c r="S245" s="31"/>
      <c r="T245" s="31"/>
      <c r="U245" s="31"/>
      <c r="V245" s="31"/>
      <c r="W245" s="31"/>
      <c r="X245" s="31"/>
      <c r="Y245" s="31"/>
      <c r="Z245" s="31"/>
    </row>
    <row r="246" customFormat="false" ht="17.4" hidden="false" customHeight="false" outlineLevel="0" collapsed="false">
      <c r="A246" s="10"/>
      <c r="B246" s="76"/>
      <c r="C246" s="65"/>
      <c r="D246" s="66" t="n">
        <f aca="false">D$5+QUOTIENT(SUM(H$5:H245),32)*4</f>
        <v>504</v>
      </c>
      <c r="E246" s="85" t="s">
        <v>986</v>
      </c>
      <c r="F246" s="65" t="s">
        <v>72</v>
      </c>
      <c r="G246" s="66" t="n">
        <f aca="false">MOD(G245-H245,32)</f>
        <v>14</v>
      </c>
      <c r="H246" s="71" t="n">
        <v>1</v>
      </c>
      <c r="I246" s="69" t="str">
        <f aca="false">CONCATENATE("[",H246-1,":0]")</f>
        <v>[0:0]</v>
      </c>
      <c r="J246" s="69" t="str">
        <f aca="false">CONCATENATE("[",G246,":",G246-H246+1,"]")</f>
        <v>[14:14]</v>
      </c>
      <c r="K246" s="65" t="s">
        <v>85</v>
      </c>
      <c r="L246" s="65" t="s">
        <v>74</v>
      </c>
      <c r="M246" s="65" t="n">
        <v>0</v>
      </c>
      <c r="N246" s="72"/>
      <c r="O246" s="26"/>
      <c r="P246" s="41"/>
      <c r="Q246" s="31"/>
      <c r="R246" s="10"/>
      <c r="S246" s="31"/>
      <c r="T246" s="31"/>
      <c r="U246" s="31"/>
      <c r="V246" s="31"/>
      <c r="W246" s="31"/>
      <c r="X246" s="31"/>
      <c r="Y246" s="31"/>
      <c r="Z246" s="31"/>
    </row>
    <row r="247" customFormat="false" ht="17.4" hidden="false" customHeight="false" outlineLevel="0" collapsed="false">
      <c r="A247" s="10"/>
      <c r="B247" s="76"/>
      <c r="C247" s="65"/>
      <c r="D247" s="66" t="n">
        <f aca="false">D$5+QUOTIENT(SUM(H$5:H246),32)*4</f>
        <v>504</v>
      </c>
      <c r="E247" s="85" t="s">
        <v>987</v>
      </c>
      <c r="F247" s="65" t="s">
        <v>72</v>
      </c>
      <c r="G247" s="66" t="n">
        <f aca="false">MOD(G246-H246,32)</f>
        <v>13</v>
      </c>
      <c r="H247" s="71" t="n">
        <v>1</v>
      </c>
      <c r="I247" s="69" t="str">
        <f aca="false">CONCATENATE("[",H247-1,":0]")</f>
        <v>[0:0]</v>
      </c>
      <c r="J247" s="69" t="str">
        <f aca="false">CONCATENATE("[",G247,":",G247-H247+1,"]")</f>
        <v>[13:13]</v>
      </c>
      <c r="K247" s="65" t="s">
        <v>85</v>
      </c>
      <c r="L247" s="65" t="s">
        <v>74</v>
      </c>
      <c r="M247" s="65" t="n">
        <v>0</v>
      </c>
      <c r="N247" s="72"/>
      <c r="O247" s="26"/>
      <c r="P247" s="41"/>
      <c r="Q247" s="31"/>
      <c r="R247" s="10"/>
      <c r="S247" s="31"/>
      <c r="T247" s="31"/>
      <c r="U247" s="31"/>
      <c r="V247" s="31"/>
      <c r="W247" s="31"/>
      <c r="X247" s="31"/>
      <c r="Y247" s="31"/>
      <c r="Z247" s="31"/>
    </row>
    <row r="248" customFormat="false" ht="17.4" hidden="false" customHeight="false" outlineLevel="0" collapsed="false">
      <c r="A248" s="10"/>
      <c r="B248" s="76"/>
      <c r="C248" s="76"/>
      <c r="D248" s="66" t="n">
        <f aca="false">D$5+QUOTIENT(SUM(H$5:H247),32)*4</f>
        <v>504</v>
      </c>
      <c r="E248" s="26" t="s">
        <v>988</v>
      </c>
      <c r="F248" s="65" t="s">
        <v>72</v>
      </c>
      <c r="G248" s="66" t="n">
        <f aca="false">MOD(G247-H247,32)</f>
        <v>12</v>
      </c>
      <c r="H248" s="71" t="n">
        <v>2</v>
      </c>
      <c r="I248" s="69" t="str">
        <f aca="false">CONCATENATE("[",H248-1,":0]")</f>
        <v>[1:0]</v>
      </c>
      <c r="J248" s="69" t="str">
        <f aca="false">CONCATENATE("[",G248,":",G248-H248+1,"]")</f>
        <v>[12:11]</v>
      </c>
      <c r="K248" s="65" t="s">
        <v>85</v>
      </c>
      <c r="L248" s="65" t="s">
        <v>74</v>
      </c>
      <c r="M248" s="65" t="n">
        <v>0</v>
      </c>
      <c r="N248" s="78" t="s">
        <v>989</v>
      </c>
      <c r="O248" s="26"/>
      <c r="P248" s="41"/>
      <c r="Q248" s="31"/>
      <c r="R248" s="10"/>
      <c r="S248" s="31"/>
      <c r="T248" s="31"/>
      <c r="U248" s="31"/>
      <c r="V248" s="31"/>
      <c r="W248" s="31"/>
      <c r="X248" s="31"/>
      <c r="Y248" s="31"/>
      <c r="Z248" s="31"/>
    </row>
    <row r="249" customFormat="false" ht="17.4" hidden="false" customHeight="false" outlineLevel="0" collapsed="false">
      <c r="A249" s="10"/>
      <c r="B249" s="76"/>
      <c r="C249" s="76"/>
      <c r="D249" s="66" t="n">
        <f aca="false">D$5+QUOTIENT(SUM(H$5:H248),32)*4</f>
        <v>504</v>
      </c>
      <c r="E249" s="26" t="s">
        <v>990</v>
      </c>
      <c r="F249" s="65" t="s">
        <v>72</v>
      </c>
      <c r="G249" s="66" t="n">
        <f aca="false">MOD(G248-H248,32)</f>
        <v>10</v>
      </c>
      <c r="H249" s="71" t="n">
        <v>8</v>
      </c>
      <c r="I249" s="69" t="str">
        <f aca="false">CONCATENATE("[",H249-1,":0]")</f>
        <v>[7:0]</v>
      </c>
      <c r="J249" s="69" t="str">
        <f aca="false">CONCATENATE("[",G249,":",G249-H249+1,"]")</f>
        <v>[10:3]</v>
      </c>
      <c r="K249" s="65" t="s">
        <v>85</v>
      </c>
      <c r="L249" s="65" t="s">
        <v>74</v>
      </c>
      <c r="M249" s="65" t="n">
        <v>0</v>
      </c>
      <c r="N249" s="72" t="s">
        <v>991</v>
      </c>
      <c r="O249" s="26"/>
      <c r="P249" s="41"/>
      <c r="Q249" s="31"/>
      <c r="R249" s="10"/>
      <c r="S249" s="31"/>
      <c r="T249" s="31"/>
      <c r="U249" s="31"/>
      <c r="V249" s="31"/>
      <c r="W249" s="31"/>
      <c r="X249" s="31"/>
      <c r="Y249" s="31"/>
      <c r="Z249" s="31"/>
    </row>
    <row r="250" customFormat="false" ht="62.4" hidden="false" customHeight="false" outlineLevel="0" collapsed="false">
      <c r="A250" s="10"/>
      <c r="B250" s="76"/>
      <c r="C250" s="76"/>
      <c r="D250" s="66" t="n">
        <f aca="false">D$5+QUOTIENT(SUM(H$5:H249),32)*4</f>
        <v>504</v>
      </c>
      <c r="E250" s="26" t="s">
        <v>992</v>
      </c>
      <c r="F250" s="65" t="s">
        <v>72</v>
      </c>
      <c r="G250" s="66" t="n">
        <f aca="false">MOD(G249-H249,32)</f>
        <v>2</v>
      </c>
      <c r="H250" s="71" t="n">
        <v>2</v>
      </c>
      <c r="I250" s="69" t="str">
        <f aca="false">CONCATENATE("[",H250-1,":0]")</f>
        <v>[1:0]</v>
      </c>
      <c r="J250" s="69" t="str">
        <f aca="false">CONCATENATE("[",G250,":",G250-H250+1,"]")</f>
        <v>[2:1]</v>
      </c>
      <c r="K250" s="65" t="s">
        <v>85</v>
      </c>
      <c r="L250" s="65" t="s">
        <v>74</v>
      </c>
      <c r="M250" s="65" t="n">
        <v>0</v>
      </c>
      <c r="N250" s="72" t="s">
        <v>993</v>
      </c>
      <c r="O250" s="26"/>
      <c r="P250" s="41"/>
      <c r="Q250" s="31"/>
      <c r="R250" s="10"/>
      <c r="S250" s="31"/>
      <c r="T250" s="31"/>
      <c r="U250" s="31"/>
      <c r="V250" s="31"/>
      <c r="W250" s="31"/>
      <c r="X250" s="31"/>
      <c r="Y250" s="31"/>
      <c r="Z250" s="31"/>
    </row>
    <row r="251" customFormat="false" ht="46.8" hidden="false" customHeight="false" outlineLevel="0" collapsed="false">
      <c r="A251" s="10"/>
      <c r="B251" s="76"/>
      <c r="C251" s="65"/>
      <c r="D251" s="66" t="n">
        <f aca="false">D$5+QUOTIENT(SUM(H$5:H250),32)*4</f>
        <v>504</v>
      </c>
      <c r="E251" s="74" t="s">
        <v>994</v>
      </c>
      <c r="F251" s="65" t="s">
        <v>72</v>
      </c>
      <c r="G251" s="66" t="n">
        <f aca="false">MOD(G250-H250,32)</f>
        <v>0</v>
      </c>
      <c r="H251" s="68" t="n">
        <v>1</v>
      </c>
      <c r="I251" s="69" t="str">
        <f aca="false">CONCATENATE("[",H251-1,":0]")</f>
        <v>[0:0]</v>
      </c>
      <c r="J251" s="69" t="str">
        <f aca="false">CONCATENATE("[",G251,":",G251-H251+1,"]")</f>
        <v>[0:0]</v>
      </c>
      <c r="K251" s="65" t="s">
        <v>85</v>
      </c>
      <c r="L251" s="65" t="s">
        <v>74</v>
      </c>
      <c r="M251" s="65" t="n">
        <v>0</v>
      </c>
      <c r="N251" s="93" t="s">
        <v>995</v>
      </c>
      <c r="O251" s="26"/>
      <c r="P251" s="41"/>
      <c r="Q251" s="31"/>
      <c r="R251" s="10"/>
      <c r="S251" s="31"/>
      <c r="T251" s="31"/>
      <c r="U251" s="31"/>
      <c r="V251" s="31"/>
      <c r="W251" s="31"/>
      <c r="X251" s="31"/>
      <c r="Y251" s="31"/>
      <c r="Z251" s="31"/>
    </row>
    <row r="252" customFormat="false" ht="17.4" hidden="false" customHeight="true" outlineLevel="0" collapsed="false">
      <c r="A252" s="10"/>
      <c r="B252" s="76"/>
      <c r="C252" s="65" t="s">
        <v>996</v>
      </c>
      <c r="D252" s="66" t="n">
        <f aca="false">D$5+QUOTIENT(SUM(H$5:H251),32)*4</f>
        <v>508</v>
      </c>
      <c r="E252" s="26" t="s">
        <v>77</v>
      </c>
      <c r="F252" s="67" t="s">
        <v>78</v>
      </c>
      <c r="G252" s="66" t="n">
        <f aca="false">MOD(G251-H251,32)</f>
        <v>31</v>
      </c>
      <c r="H252" s="68" t="n">
        <v>6</v>
      </c>
      <c r="I252" s="69" t="str">
        <f aca="false">CONCATENATE("[",H252-1,":0]")</f>
        <v>[5:0]</v>
      </c>
      <c r="J252" s="69" t="str">
        <f aca="false">CONCATENATE("[",G252,":",G252-H252+1,"]")</f>
        <v>[31:26]</v>
      </c>
      <c r="K252" s="65" t="s">
        <v>73</v>
      </c>
      <c r="L252" s="65" t="s">
        <v>74</v>
      </c>
      <c r="M252" s="65" t="n">
        <v>0</v>
      </c>
      <c r="N252" s="72"/>
      <c r="O252" s="26"/>
      <c r="P252" s="41"/>
      <c r="Q252" s="31"/>
      <c r="R252" s="10"/>
      <c r="S252" s="31"/>
      <c r="T252" s="31"/>
      <c r="U252" s="31"/>
      <c r="V252" s="31"/>
      <c r="W252" s="31"/>
      <c r="X252" s="31"/>
      <c r="Y252" s="31"/>
      <c r="Z252" s="31"/>
    </row>
    <row r="253" customFormat="false" ht="17.4" hidden="false" customHeight="false" outlineLevel="0" collapsed="false">
      <c r="A253" s="10"/>
      <c r="B253" s="76"/>
      <c r="C253" s="76"/>
      <c r="D253" s="66" t="n">
        <f aca="false">D$5+QUOTIENT(SUM(H$5:H252),32)*4</f>
        <v>508</v>
      </c>
      <c r="E253" s="26" t="s">
        <v>997</v>
      </c>
      <c r="F253" s="65" t="s">
        <v>72</v>
      </c>
      <c r="G253" s="66" t="n">
        <f aca="false">MOD(G252-H252,32)</f>
        <v>25</v>
      </c>
      <c r="H253" s="68" t="n">
        <v>1</v>
      </c>
      <c r="I253" s="69" t="str">
        <f aca="false">CONCATENATE("[",H253-1,":0]")</f>
        <v>[0:0]</v>
      </c>
      <c r="J253" s="69" t="str">
        <f aca="false">CONCATENATE("[",G253,":",G253-H253+1,"]")</f>
        <v>[25:25]</v>
      </c>
      <c r="K253" s="65" t="s">
        <v>85</v>
      </c>
      <c r="L253" s="65" t="s">
        <v>74</v>
      </c>
      <c r="M253" s="65" t="n">
        <v>0</v>
      </c>
      <c r="N253" s="70" t="s">
        <v>998</v>
      </c>
      <c r="O253" s="26"/>
      <c r="P253" s="41"/>
      <c r="Q253" s="31"/>
      <c r="R253" s="10"/>
      <c r="S253" s="31"/>
      <c r="T253" s="31"/>
      <c r="U253" s="31"/>
      <c r="V253" s="31"/>
      <c r="W253" s="31"/>
      <c r="X253" s="31"/>
      <c r="Y253" s="31"/>
      <c r="Z253" s="31"/>
    </row>
    <row r="254" customFormat="false" ht="17.4" hidden="false" customHeight="false" outlineLevel="0" collapsed="false">
      <c r="A254" s="10"/>
      <c r="B254" s="76"/>
      <c r="C254" s="76"/>
      <c r="D254" s="66" t="n">
        <f aca="false">D$5+QUOTIENT(SUM(H$5:H253),32)*4</f>
        <v>508</v>
      </c>
      <c r="E254" s="26" t="s">
        <v>999</v>
      </c>
      <c r="F254" s="65" t="s">
        <v>72</v>
      </c>
      <c r="G254" s="66" t="n">
        <f aca="false">MOD(G253-H253,32)</f>
        <v>24</v>
      </c>
      <c r="H254" s="68" t="n">
        <v>1</v>
      </c>
      <c r="I254" s="69" t="str">
        <f aca="false">CONCATENATE("[",H254-1,":0]")</f>
        <v>[0:0]</v>
      </c>
      <c r="J254" s="69" t="str">
        <f aca="false">CONCATENATE("[",G254,":",G254-H254+1,"]")</f>
        <v>[24:24]</v>
      </c>
      <c r="K254" s="65" t="s">
        <v>85</v>
      </c>
      <c r="L254" s="65" t="s">
        <v>74</v>
      </c>
      <c r="M254" s="65" t="n">
        <v>0</v>
      </c>
      <c r="N254" s="72"/>
      <c r="O254" s="26"/>
      <c r="P254" s="41"/>
      <c r="Q254" s="31"/>
      <c r="R254" s="10"/>
      <c r="S254" s="31"/>
      <c r="T254" s="31"/>
      <c r="U254" s="31"/>
      <c r="V254" s="31"/>
      <c r="W254" s="31"/>
      <c r="X254" s="31"/>
      <c r="Y254" s="31"/>
      <c r="Z254" s="31"/>
    </row>
    <row r="255" customFormat="false" ht="60" hidden="false" customHeight="false" outlineLevel="0" collapsed="false">
      <c r="A255" s="10"/>
      <c r="B255" s="76"/>
      <c r="C255" s="76"/>
      <c r="D255" s="66" t="n">
        <f aca="false">D$5+QUOTIENT(SUM(H$5:H254),32)*4</f>
        <v>508</v>
      </c>
      <c r="E255" s="26" t="s">
        <v>1000</v>
      </c>
      <c r="F255" s="65" t="s">
        <v>72</v>
      </c>
      <c r="G255" s="66" t="n">
        <f aca="false">MOD(G254-H254,32)</f>
        <v>23</v>
      </c>
      <c r="H255" s="68" t="n">
        <v>2</v>
      </c>
      <c r="I255" s="69" t="str">
        <f aca="false">CONCATENATE("[",H255-1,":0]")</f>
        <v>[1:0]</v>
      </c>
      <c r="J255" s="69" t="str">
        <f aca="false">CONCATENATE("[",G255,":",G255-H255+1,"]")</f>
        <v>[23:22]</v>
      </c>
      <c r="K255" s="65" t="s">
        <v>85</v>
      </c>
      <c r="L255" s="65" t="s">
        <v>74</v>
      </c>
      <c r="M255" s="65" t="n">
        <v>0</v>
      </c>
      <c r="N255" s="72" t="s">
        <v>1001</v>
      </c>
      <c r="O255" s="26"/>
      <c r="P255" s="41"/>
      <c r="Q255" s="31"/>
      <c r="R255" s="10"/>
      <c r="S255" s="31"/>
      <c r="T255" s="31"/>
      <c r="U255" s="31"/>
      <c r="V255" s="31"/>
      <c r="W255" s="31"/>
      <c r="X255" s="31"/>
      <c r="Y255" s="31"/>
      <c r="Z255" s="31"/>
    </row>
    <row r="256" customFormat="false" ht="17.4" hidden="false" customHeight="false" outlineLevel="0" collapsed="false">
      <c r="A256" s="10"/>
      <c r="B256" s="76"/>
      <c r="C256" s="76"/>
      <c r="D256" s="66" t="n">
        <f aca="false">D$5+QUOTIENT(SUM(H$5:H255),32)*4</f>
        <v>508</v>
      </c>
      <c r="E256" s="26" t="s">
        <v>1002</v>
      </c>
      <c r="F256" s="65" t="s">
        <v>72</v>
      </c>
      <c r="G256" s="66" t="n">
        <f aca="false">MOD(G255-H255,32)</f>
        <v>21</v>
      </c>
      <c r="H256" s="68" t="n">
        <v>6</v>
      </c>
      <c r="I256" s="69" t="str">
        <f aca="false">CONCATENATE("[",H256-1,":0]")</f>
        <v>[5:0]</v>
      </c>
      <c r="J256" s="69" t="str">
        <f aca="false">CONCATENATE("[",G256,":",G256-H256+1,"]")</f>
        <v>[21:16]</v>
      </c>
      <c r="K256" s="65" t="s">
        <v>85</v>
      </c>
      <c r="L256" s="65" t="s">
        <v>74</v>
      </c>
      <c r="M256" s="65" t="n">
        <v>0</v>
      </c>
      <c r="N256" s="72" t="s">
        <v>1003</v>
      </c>
      <c r="O256" s="26"/>
      <c r="P256" s="41"/>
      <c r="Q256" s="31"/>
      <c r="R256" s="10"/>
      <c r="S256" s="31"/>
      <c r="T256" s="31"/>
      <c r="U256" s="31"/>
      <c r="V256" s="31"/>
      <c r="W256" s="31"/>
      <c r="X256" s="31"/>
      <c r="Y256" s="31"/>
      <c r="Z256" s="31"/>
    </row>
    <row r="257" customFormat="false" ht="15.6" hidden="false" customHeight="false" outlineLevel="0" collapsed="false">
      <c r="A257" s="10"/>
      <c r="B257" s="76"/>
      <c r="C257" s="65"/>
      <c r="D257" s="66" t="n">
        <f aca="false">D$5+QUOTIENT(SUM(H$5:H256),32)*4</f>
        <v>508</v>
      </c>
      <c r="E257" s="26" t="s">
        <v>1004</v>
      </c>
      <c r="F257" s="65" t="s">
        <v>72</v>
      </c>
      <c r="G257" s="66" t="n">
        <f aca="false">MOD(G256-H256,32)</f>
        <v>15</v>
      </c>
      <c r="H257" s="68" t="n">
        <v>16</v>
      </c>
      <c r="I257" s="69" t="str">
        <f aca="false">CONCATENATE("[",H257-1,":0]")</f>
        <v>[15:0]</v>
      </c>
      <c r="J257" s="69" t="str">
        <f aca="false">CONCATENATE("[",G257,":",G257-H257+1,"]")</f>
        <v>[15:0]</v>
      </c>
      <c r="K257" s="65" t="s">
        <v>85</v>
      </c>
      <c r="L257" s="65" t="s">
        <v>74</v>
      </c>
      <c r="M257" s="65" t="n">
        <v>0</v>
      </c>
      <c r="N257" s="72" t="s">
        <v>1005</v>
      </c>
      <c r="O257" s="26"/>
      <c r="P257" s="41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customFormat="false" ht="15.6" hidden="false" customHeight="false" outlineLevel="0" collapsed="false">
      <c r="A258" s="10"/>
      <c r="B258" s="76"/>
      <c r="C258" s="66" t="s">
        <v>1006</v>
      </c>
      <c r="D258" s="66" t="n">
        <f aca="false">D$5+QUOTIENT(SUM(H$5:H257),32)*4</f>
        <v>512</v>
      </c>
      <c r="E258" s="26" t="s">
        <v>1007</v>
      </c>
      <c r="F258" s="65" t="s">
        <v>72</v>
      </c>
      <c r="G258" s="66" t="n">
        <f aca="false">MOD(G257-H257,32)</f>
        <v>31</v>
      </c>
      <c r="H258" s="68" t="n">
        <v>32</v>
      </c>
      <c r="I258" s="69" t="str">
        <f aca="false">CONCATENATE("[",H258-1,":0]")</f>
        <v>[31:0]</v>
      </c>
      <c r="J258" s="69" t="str">
        <f aca="false">CONCATENATE("[",G258,":",G258-H258+1,"]")</f>
        <v>[31:0]</v>
      </c>
      <c r="K258" s="65" t="s">
        <v>85</v>
      </c>
      <c r="L258" s="65" t="s">
        <v>74</v>
      </c>
      <c r="M258" s="65" t="n">
        <v>0</v>
      </c>
      <c r="N258" s="72" t="s">
        <v>1008</v>
      </c>
      <c r="O258" s="26"/>
      <c r="P258" s="41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customFormat="false" ht="17.4" hidden="false" customHeight="false" outlineLevel="0" collapsed="false">
      <c r="A259" s="10"/>
      <c r="B259" s="76"/>
      <c r="C259" s="65" t="s">
        <v>1009</v>
      </c>
      <c r="D259" s="66" t="n">
        <f aca="false">D$5+QUOTIENT(SUM(H$5:H258),32)*4</f>
        <v>516</v>
      </c>
      <c r="E259" s="26" t="s">
        <v>1010</v>
      </c>
      <c r="F259" s="65" t="s">
        <v>72</v>
      </c>
      <c r="G259" s="66" t="n">
        <f aca="false">MOD(G258-H258,32)</f>
        <v>31</v>
      </c>
      <c r="H259" s="68" t="n">
        <v>32</v>
      </c>
      <c r="I259" s="69" t="str">
        <f aca="false">CONCATENATE("[",H259-1,":0]")</f>
        <v>[31:0]</v>
      </c>
      <c r="J259" s="69" t="str">
        <f aca="false">CONCATENATE("[",G259,":",G259-H259+1,"]")</f>
        <v>[31:0]</v>
      </c>
      <c r="K259" s="65" t="s">
        <v>85</v>
      </c>
      <c r="L259" s="65" t="s">
        <v>74</v>
      </c>
      <c r="M259" s="65" t="n">
        <v>0</v>
      </c>
      <c r="N259" s="72" t="s">
        <v>1011</v>
      </c>
      <c r="O259" s="26"/>
      <c r="P259" s="41"/>
      <c r="Q259" s="31"/>
      <c r="R259" s="10"/>
      <c r="S259" s="31"/>
      <c r="T259" s="31"/>
      <c r="U259" s="31"/>
      <c r="V259" s="31"/>
      <c r="W259" s="31"/>
      <c r="X259" s="31"/>
      <c r="Y259" s="31"/>
      <c r="Z259" s="31"/>
    </row>
    <row r="260" customFormat="false" ht="17.4" hidden="false" customHeight="false" outlineLevel="0" collapsed="false">
      <c r="A260" s="10"/>
      <c r="B260" s="76"/>
      <c r="C260" s="65" t="s">
        <v>1012</v>
      </c>
      <c r="D260" s="66" t="n">
        <f aca="false">D$5+QUOTIENT(SUM(H$5:H259),32)*4</f>
        <v>520</v>
      </c>
      <c r="E260" s="85" t="s">
        <v>1013</v>
      </c>
      <c r="F260" s="65" t="s">
        <v>72</v>
      </c>
      <c r="G260" s="66" t="n">
        <f aca="false">MOD(G259-H259,32)</f>
        <v>31</v>
      </c>
      <c r="H260" s="68" t="n">
        <v>32</v>
      </c>
      <c r="I260" s="69" t="str">
        <f aca="false">CONCATENATE("[",H260-1,":0]")</f>
        <v>[31:0]</v>
      </c>
      <c r="J260" s="69" t="str">
        <f aca="false">CONCATENATE("[",G260,":",G260-H260+1,"]")</f>
        <v>[31:0]</v>
      </c>
      <c r="K260" s="65" t="s">
        <v>85</v>
      </c>
      <c r="L260" s="65" t="s">
        <v>74</v>
      </c>
      <c r="M260" s="65" t="n">
        <v>0</v>
      </c>
      <c r="N260" s="72"/>
      <c r="O260" s="26"/>
      <c r="P260" s="41"/>
      <c r="Q260" s="31"/>
      <c r="R260" s="10"/>
      <c r="S260" s="31"/>
      <c r="T260" s="31"/>
      <c r="U260" s="31"/>
      <c r="V260" s="31"/>
      <c r="W260" s="31"/>
      <c r="X260" s="31"/>
      <c r="Y260" s="31"/>
      <c r="Z260" s="31"/>
    </row>
    <row r="261" customFormat="false" ht="17.4" hidden="false" customHeight="false" outlineLevel="0" collapsed="false">
      <c r="A261" s="10"/>
      <c r="B261" s="76"/>
      <c r="C261" s="65" t="s">
        <v>1014</v>
      </c>
      <c r="D261" s="66" t="n">
        <f aca="false">D$5+QUOTIENT(SUM(H$5:H260),32)*4</f>
        <v>524</v>
      </c>
      <c r="E261" s="26" t="s">
        <v>1015</v>
      </c>
      <c r="F261" s="65" t="s">
        <v>72</v>
      </c>
      <c r="G261" s="66" t="n">
        <f aca="false">MOD(G259-H259,32)</f>
        <v>31</v>
      </c>
      <c r="H261" s="68" t="n">
        <v>32</v>
      </c>
      <c r="I261" s="69" t="str">
        <f aca="false">CONCATENATE("[",H261-1,":0]")</f>
        <v>[31:0]</v>
      </c>
      <c r="J261" s="69" t="str">
        <f aca="false">CONCATENATE("[",G261,":",G261-H261+1,"]")</f>
        <v>[31:0]</v>
      </c>
      <c r="K261" s="65" t="s">
        <v>85</v>
      </c>
      <c r="L261" s="65" t="s">
        <v>74</v>
      </c>
      <c r="M261" s="65" t="n">
        <v>0</v>
      </c>
      <c r="N261" s="74" t="s">
        <v>1016</v>
      </c>
      <c r="O261" s="26"/>
      <c r="P261" s="41"/>
      <c r="Q261" s="31"/>
      <c r="R261" s="10"/>
      <c r="S261" s="31"/>
      <c r="T261" s="31"/>
      <c r="U261" s="31"/>
      <c r="V261" s="31"/>
      <c r="W261" s="31"/>
      <c r="X261" s="31"/>
      <c r="Y261" s="31"/>
      <c r="Z261" s="31"/>
    </row>
    <row r="262" customFormat="false" ht="17.4" hidden="false" customHeight="true" outlineLevel="0" collapsed="false">
      <c r="A262" s="10"/>
      <c r="B262" s="76"/>
      <c r="C262" s="65" t="s">
        <v>1017</v>
      </c>
      <c r="D262" s="66" t="n">
        <f aca="false">D$5+QUOTIENT(SUM(H$5:H261),32)*4</f>
        <v>528</v>
      </c>
      <c r="E262" s="26" t="s">
        <v>77</v>
      </c>
      <c r="F262" s="67" t="s">
        <v>78</v>
      </c>
      <c r="G262" s="66" t="n">
        <f aca="false">MOD(G261-H261,32)</f>
        <v>31</v>
      </c>
      <c r="H262" s="68" t="n">
        <v>17</v>
      </c>
      <c r="I262" s="69" t="str">
        <f aca="false">CONCATENATE("[",H262-1,":0]")</f>
        <v>[16:0]</v>
      </c>
      <c r="J262" s="69" t="str">
        <f aca="false">CONCATENATE("[",G262,":",G262-H262+1,"]")</f>
        <v>[31:15]</v>
      </c>
      <c r="K262" s="65" t="s">
        <v>73</v>
      </c>
      <c r="L262" s="65" t="s">
        <v>74</v>
      </c>
      <c r="M262" s="65" t="n">
        <v>0</v>
      </c>
      <c r="N262" s="72"/>
      <c r="O262" s="26"/>
      <c r="P262" s="41"/>
      <c r="Q262" s="31"/>
      <c r="R262" s="10"/>
      <c r="S262" s="31"/>
      <c r="T262" s="31"/>
      <c r="U262" s="31"/>
      <c r="V262" s="31"/>
      <c r="W262" s="31"/>
      <c r="X262" s="31"/>
      <c r="Y262" s="31"/>
      <c r="Z262" s="31"/>
    </row>
    <row r="263" customFormat="false" ht="17.4" hidden="false" customHeight="false" outlineLevel="0" collapsed="false">
      <c r="A263" s="10"/>
      <c r="B263" s="76"/>
      <c r="C263" s="76"/>
      <c r="D263" s="66" t="n">
        <f aca="false">D$5+QUOTIENT(SUM(H$5:H262),32)*4</f>
        <v>528</v>
      </c>
      <c r="E263" s="26" t="s">
        <v>1018</v>
      </c>
      <c r="F263" s="65" t="s">
        <v>72</v>
      </c>
      <c r="G263" s="66" t="n">
        <f aca="false">MOD(G262-H262,32)</f>
        <v>14</v>
      </c>
      <c r="H263" s="71" t="n">
        <v>1</v>
      </c>
      <c r="I263" s="69" t="str">
        <f aca="false">CONCATENATE("[",H263-1,":0]")</f>
        <v>[0:0]</v>
      </c>
      <c r="J263" s="69" t="str">
        <f aca="false">CONCATENATE("[",G263,":",G263-H263+1,"]")</f>
        <v>[14:14]</v>
      </c>
      <c r="K263" s="65" t="s">
        <v>85</v>
      </c>
      <c r="L263" s="65" t="s">
        <v>74</v>
      </c>
      <c r="M263" s="65" t="n">
        <v>0</v>
      </c>
      <c r="N263" s="72"/>
      <c r="O263" s="26"/>
      <c r="P263" s="41"/>
      <c r="Q263" s="31"/>
      <c r="R263" s="10"/>
      <c r="S263" s="31"/>
      <c r="T263" s="31"/>
      <c r="U263" s="31"/>
      <c r="V263" s="31"/>
      <c r="W263" s="31"/>
      <c r="X263" s="31"/>
      <c r="Y263" s="31"/>
      <c r="Z263" s="31"/>
    </row>
    <row r="264" customFormat="false" ht="17.4" hidden="false" customHeight="false" outlineLevel="0" collapsed="false">
      <c r="A264" s="10"/>
      <c r="B264" s="76"/>
      <c r="C264" s="76"/>
      <c r="D264" s="66" t="n">
        <f aca="false">D$5+QUOTIENT(SUM(H$5:H263),32)*4</f>
        <v>528</v>
      </c>
      <c r="E264" s="26" t="s">
        <v>1019</v>
      </c>
      <c r="F264" s="65" t="s">
        <v>72</v>
      </c>
      <c r="G264" s="66" t="n">
        <f aca="false">MOD(G263-H263,32)</f>
        <v>13</v>
      </c>
      <c r="H264" s="68" t="n">
        <v>2</v>
      </c>
      <c r="I264" s="69" t="str">
        <f aca="false">CONCATENATE("[",H264-1,":0]")</f>
        <v>[1:0]</v>
      </c>
      <c r="J264" s="69" t="str">
        <f aca="false">CONCATENATE("[",G264,":",G264-H264+1,"]")</f>
        <v>[13:12]</v>
      </c>
      <c r="K264" s="65" t="s">
        <v>85</v>
      </c>
      <c r="L264" s="65" t="s">
        <v>74</v>
      </c>
      <c r="M264" s="65" t="n">
        <v>0</v>
      </c>
      <c r="N264" s="72"/>
      <c r="O264" s="26"/>
      <c r="P264" s="41"/>
      <c r="Q264" s="31"/>
      <c r="R264" s="10"/>
      <c r="S264" s="31"/>
      <c r="T264" s="31"/>
      <c r="U264" s="31"/>
      <c r="V264" s="31"/>
      <c r="W264" s="31"/>
      <c r="X264" s="31"/>
      <c r="Y264" s="31"/>
      <c r="Z264" s="31"/>
    </row>
    <row r="265" customFormat="false" ht="17.4" hidden="false" customHeight="false" outlineLevel="0" collapsed="false">
      <c r="A265" s="10"/>
      <c r="B265" s="76"/>
      <c r="C265" s="65"/>
      <c r="D265" s="66" t="n">
        <f aca="false">D$5+QUOTIENT(SUM(H$5:H264),32)*4</f>
        <v>528</v>
      </c>
      <c r="E265" s="26" t="s">
        <v>1020</v>
      </c>
      <c r="F265" s="65" t="s">
        <v>72</v>
      </c>
      <c r="G265" s="66" t="n">
        <f aca="false">MOD(G264-H264,32)</f>
        <v>11</v>
      </c>
      <c r="H265" s="68" t="n">
        <v>12</v>
      </c>
      <c r="I265" s="69" t="str">
        <f aca="false">CONCATENATE("[",H265-1,":0]")</f>
        <v>[11:0]</v>
      </c>
      <c r="J265" s="69" t="str">
        <f aca="false">CONCATENATE("[",G265,":",G265-H265+1,"]")</f>
        <v>[11:0]</v>
      </c>
      <c r="K265" s="65" t="s">
        <v>85</v>
      </c>
      <c r="L265" s="65" t="s">
        <v>74</v>
      </c>
      <c r="M265" s="65" t="n">
        <v>0</v>
      </c>
      <c r="N265" s="72"/>
      <c r="O265" s="26"/>
      <c r="P265" s="41"/>
      <c r="Q265" s="31"/>
      <c r="R265" s="10"/>
      <c r="S265" s="31"/>
      <c r="T265" s="31"/>
      <c r="U265" s="31"/>
      <c r="V265" s="31"/>
      <c r="W265" s="31"/>
      <c r="X265" s="31"/>
      <c r="Y265" s="31"/>
      <c r="Z265" s="31"/>
    </row>
    <row r="266" customFormat="false" ht="15.6" hidden="false" customHeight="false" outlineLevel="0" collapsed="false">
      <c r="A266" s="10"/>
      <c r="B266" s="76"/>
      <c r="C266" s="66" t="s">
        <v>1021</v>
      </c>
      <c r="D266" s="66" t="n">
        <f aca="false">D$5+QUOTIENT(SUM(H$5:H265),32)*4</f>
        <v>532</v>
      </c>
      <c r="E266" s="26" t="s">
        <v>1022</v>
      </c>
      <c r="F266" s="65" t="s">
        <v>72</v>
      </c>
      <c r="G266" s="66" t="n">
        <f aca="false">MOD(G265-H265,32)</f>
        <v>31</v>
      </c>
      <c r="H266" s="68" t="n">
        <v>16</v>
      </c>
      <c r="I266" s="69" t="str">
        <f aca="false">CONCATENATE("[",H266-1,":0]")</f>
        <v>[15:0]</v>
      </c>
      <c r="J266" s="69" t="str">
        <f aca="false">CONCATENATE("[",G266,":",G266-H266+1,"]")</f>
        <v>[31:16]</v>
      </c>
      <c r="K266" s="65" t="s">
        <v>85</v>
      </c>
      <c r="L266" s="65" t="s">
        <v>74</v>
      </c>
      <c r="M266" s="65" t="n">
        <v>0</v>
      </c>
      <c r="N266" s="72"/>
      <c r="O266" s="26"/>
      <c r="P266" s="41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customFormat="false" ht="15.6" hidden="false" customHeight="false" outlineLevel="0" collapsed="false">
      <c r="A267" s="10"/>
      <c r="B267" s="76"/>
      <c r="C267" s="66"/>
      <c r="D267" s="66" t="n">
        <f aca="false">D$5+QUOTIENT(SUM(H$5:H266),32)*4</f>
        <v>532</v>
      </c>
      <c r="E267" s="26" t="s">
        <v>1023</v>
      </c>
      <c r="F267" s="65" t="s">
        <v>72</v>
      </c>
      <c r="G267" s="66" t="n">
        <f aca="false">MOD(G266-H266,32)</f>
        <v>15</v>
      </c>
      <c r="H267" s="68" t="n">
        <v>16</v>
      </c>
      <c r="I267" s="69" t="str">
        <f aca="false">CONCATENATE("[",H267-1,":0]")</f>
        <v>[15:0]</v>
      </c>
      <c r="J267" s="69" t="str">
        <f aca="false">CONCATENATE("[",G267,":",G267-H267+1,"]")</f>
        <v>[15:0]</v>
      </c>
      <c r="K267" s="65" t="s">
        <v>85</v>
      </c>
      <c r="L267" s="65" t="s">
        <v>74</v>
      </c>
      <c r="M267" s="65" t="n">
        <v>0</v>
      </c>
      <c r="N267" s="72"/>
      <c r="O267" s="26"/>
      <c r="P267" s="41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customFormat="false" ht="17.4" hidden="false" customHeight="false" outlineLevel="0" collapsed="false">
      <c r="A268" s="10"/>
      <c r="B268" s="76"/>
      <c r="C268" s="65" t="s">
        <v>1024</v>
      </c>
      <c r="D268" s="66" t="n">
        <f aca="false">D$5+QUOTIENT(SUM(H$5:H267),32)*4</f>
        <v>536</v>
      </c>
      <c r="E268" s="26" t="s">
        <v>1025</v>
      </c>
      <c r="F268" s="65" t="s">
        <v>72</v>
      </c>
      <c r="G268" s="66" t="n">
        <f aca="false">MOD(G267-H267,32)</f>
        <v>31</v>
      </c>
      <c r="H268" s="68" t="n">
        <v>32</v>
      </c>
      <c r="I268" s="69" t="str">
        <f aca="false">CONCATENATE("[",H268-1,":0]")</f>
        <v>[31:0]</v>
      </c>
      <c r="J268" s="69" t="str">
        <f aca="false">CONCATENATE("[",G268,":",G268-H268+1,"]")</f>
        <v>[31:0]</v>
      </c>
      <c r="K268" s="65" t="s">
        <v>85</v>
      </c>
      <c r="L268" s="65" t="s">
        <v>74</v>
      </c>
      <c r="M268" s="65" t="n">
        <v>0</v>
      </c>
      <c r="N268" s="72"/>
      <c r="O268" s="26"/>
      <c r="P268" s="41"/>
      <c r="Q268" s="31"/>
      <c r="R268" s="10"/>
      <c r="S268" s="31"/>
      <c r="T268" s="31"/>
      <c r="U268" s="31"/>
      <c r="V268" s="31"/>
      <c r="W268" s="31"/>
      <c r="X268" s="31"/>
      <c r="Y268" s="31"/>
      <c r="Z268" s="31"/>
    </row>
    <row r="269" customFormat="false" ht="17.4" hidden="false" customHeight="false" outlineLevel="0" collapsed="false">
      <c r="A269" s="10"/>
      <c r="B269" s="76"/>
      <c r="C269" s="65" t="s">
        <v>1026</v>
      </c>
      <c r="D269" s="66" t="n">
        <f aca="false">D$5+QUOTIENT(SUM(H$5:H268),32)*4</f>
        <v>540</v>
      </c>
      <c r="E269" s="26" t="s">
        <v>1027</v>
      </c>
      <c r="F269" s="65" t="s">
        <v>72</v>
      </c>
      <c r="G269" s="66" t="n">
        <f aca="false">MOD(G268-H268,32)</f>
        <v>31</v>
      </c>
      <c r="H269" s="68" t="n">
        <v>32</v>
      </c>
      <c r="I269" s="69" t="str">
        <f aca="false">CONCATENATE("[",H269-1,":0]")</f>
        <v>[31:0]</v>
      </c>
      <c r="J269" s="69" t="str">
        <f aca="false">CONCATENATE("[",G269,":",G269-H269+1,"]")</f>
        <v>[31:0]</v>
      </c>
      <c r="K269" s="65" t="s">
        <v>85</v>
      </c>
      <c r="L269" s="65" t="s">
        <v>74</v>
      </c>
      <c r="M269" s="65" t="n">
        <v>0</v>
      </c>
      <c r="N269" s="72"/>
      <c r="O269" s="26"/>
      <c r="P269" s="41"/>
      <c r="Q269" s="31"/>
      <c r="R269" s="10"/>
      <c r="S269" s="31"/>
      <c r="T269" s="31"/>
      <c r="U269" s="31"/>
      <c r="V269" s="31"/>
      <c r="W269" s="31"/>
      <c r="X269" s="31"/>
      <c r="Y269" s="31"/>
      <c r="Z269" s="31"/>
    </row>
    <row r="270" customFormat="false" ht="17.4" hidden="false" customHeight="true" outlineLevel="0" collapsed="false">
      <c r="A270" s="10"/>
      <c r="B270" s="76"/>
      <c r="C270" s="65" t="s">
        <v>1028</v>
      </c>
      <c r="D270" s="66" t="n">
        <f aca="false">D$5+QUOTIENT(SUM(H$5:H269),32)*4</f>
        <v>544</v>
      </c>
      <c r="E270" s="26" t="s">
        <v>1029</v>
      </c>
      <c r="F270" s="65" t="s">
        <v>72</v>
      </c>
      <c r="G270" s="66" t="n">
        <f aca="false">MOD(G269-H269,32)</f>
        <v>31</v>
      </c>
      <c r="H270" s="68" t="n">
        <v>1</v>
      </c>
      <c r="I270" s="69" t="str">
        <f aca="false">CONCATENATE("[",H270-1,":0]")</f>
        <v>[0:0]</v>
      </c>
      <c r="J270" s="69" t="str">
        <f aca="false">CONCATENATE("[",G270,":",G270-H270+1,"]")</f>
        <v>[31:31]</v>
      </c>
      <c r="K270" s="65" t="s">
        <v>85</v>
      </c>
      <c r="L270" s="65" t="s">
        <v>74</v>
      </c>
      <c r="M270" s="65" t="n">
        <v>0</v>
      </c>
      <c r="N270" s="70" t="s">
        <v>998</v>
      </c>
      <c r="O270" s="26"/>
      <c r="P270" s="41"/>
      <c r="Q270" s="31"/>
      <c r="R270" s="10"/>
      <c r="S270" s="31"/>
      <c r="T270" s="31"/>
      <c r="U270" s="31"/>
      <c r="V270" s="31"/>
      <c r="W270" s="31"/>
      <c r="X270" s="31"/>
      <c r="Y270" s="31"/>
      <c r="Z270" s="31"/>
    </row>
    <row r="271" customFormat="false" ht="15" hidden="false" customHeight="true" outlineLevel="0" collapsed="false">
      <c r="A271" s="10"/>
      <c r="B271" s="76"/>
      <c r="C271" s="76"/>
      <c r="D271" s="66" t="n">
        <f aca="false">D$5+QUOTIENT(SUM(H$5:H270),32)*4</f>
        <v>544</v>
      </c>
      <c r="E271" s="26" t="s">
        <v>1030</v>
      </c>
      <c r="F271" s="65" t="s">
        <v>72</v>
      </c>
      <c r="G271" s="66" t="n">
        <f aca="false">MOD(G270-H270,32)</f>
        <v>30</v>
      </c>
      <c r="H271" s="71" t="n">
        <v>1</v>
      </c>
      <c r="I271" s="69" t="str">
        <f aca="false">CONCATENATE("[",H271-1,":0]")</f>
        <v>[0:0]</v>
      </c>
      <c r="J271" s="69" t="str">
        <f aca="false">CONCATENATE("[",G271,":",G271-H271+1,"]")</f>
        <v>[30:30]</v>
      </c>
      <c r="K271" s="65" t="s">
        <v>85</v>
      </c>
      <c r="L271" s="65" t="s">
        <v>74</v>
      </c>
      <c r="M271" s="65" t="n">
        <v>0</v>
      </c>
      <c r="N271" s="72"/>
      <c r="O271" s="26"/>
      <c r="P271" s="41"/>
      <c r="Q271" s="31"/>
      <c r="R271" s="10"/>
      <c r="S271" s="31"/>
      <c r="T271" s="31"/>
      <c r="U271" s="31"/>
      <c r="V271" s="31"/>
      <c r="W271" s="31"/>
      <c r="X271" s="31"/>
      <c r="Y271" s="31"/>
      <c r="Z271" s="31"/>
    </row>
    <row r="272" customFormat="false" ht="15" hidden="false" customHeight="true" outlineLevel="0" collapsed="false">
      <c r="A272" s="10"/>
      <c r="B272" s="76"/>
      <c r="C272" s="76"/>
      <c r="D272" s="66" t="n">
        <f aca="false">D$5+QUOTIENT(SUM(H$5:H271),32)*4</f>
        <v>544</v>
      </c>
      <c r="E272" s="26" t="s">
        <v>1031</v>
      </c>
      <c r="F272" s="65" t="s">
        <v>72</v>
      </c>
      <c r="G272" s="66" t="n">
        <f aca="false">MOD(G271-H271,32)</f>
        <v>29</v>
      </c>
      <c r="H272" s="68" t="n">
        <v>2</v>
      </c>
      <c r="I272" s="69" t="str">
        <f aca="false">CONCATENATE("[",H272-1,":0]")</f>
        <v>[1:0]</v>
      </c>
      <c r="J272" s="69" t="str">
        <f aca="false">CONCATENATE("[",G272,":",G272-H272+1,"]")</f>
        <v>[29:28]</v>
      </c>
      <c r="K272" s="65" t="s">
        <v>85</v>
      </c>
      <c r="L272" s="65" t="s">
        <v>74</v>
      </c>
      <c r="M272" s="65" t="n">
        <v>0</v>
      </c>
      <c r="N272" s="72"/>
      <c r="O272" s="26"/>
      <c r="P272" s="41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customFormat="false" ht="15" hidden="false" customHeight="true" outlineLevel="0" collapsed="false">
      <c r="A273" s="10"/>
      <c r="B273" s="76"/>
      <c r="C273" s="76"/>
      <c r="D273" s="66" t="n">
        <f aca="false">D$5+QUOTIENT(SUM(H$5:H272),32)*4</f>
        <v>544</v>
      </c>
      <c r="E273" s="26" t="s">
        <v>1032</v>
      </c>
      <c r="F273" s="65" t="s">
        <v>72</v>
      </c>
      <c r="G273" s="66" t="n">
        <f aca="false">MOD(G272-H272,32)</f>
        <v>27</v>
      </c>
      <c r="H273" s="68" t="n">
        <v>12</v>
      </c>
      <c r="I273" s="69" t="str">
        <f aca="false">CONCATENATE("[",H273-1,":0]")</f>
        <v>[11:0]</v>
      </c>
      <c r="J273" s="69" t="str">
        <f aca="false">CONCATENATE("[",G273,":",G273-H273+1,"]")</f>
        <v>[27:16]</v>
      </c>
      <c r="K273" s="65" t="s">
        <v>85</v>
      </c>
      <c r="L273" s="65" t="s">
        <v>74</v>
      </c>
      <c r="M273" s="65" t="n">
        <v>0</v>
      </c>
      <c r="N273" s="72"/>
      <c r="O273" s="26"/>
      <c r="P273" s="41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customFormat="false" ht="15" hidden="false" customHeight="true" outlineLevel="0" collapsed="false">
      <c r="A274" s="10"/>
      <c r="B274" s="76"/>
      <c r="C274" s="65"/>
      <c r="D274" s="66" t="n">
        <f aca="false">D$5+QUOTIENT(SUM(H$5:H273),32)*4</f>
        <v>544</v>
      </c>
      <c r="E274" s="26" t="s">
        <v>1033</v>
      </c>
      <c r="F274" s="65" t="s">
        <v>72</v>
      </c>
      <c r="G274" s="66" t="n">
        <f aca="false">MOD(G273-H273,32)</f>
        <v>15</v>
      </c>
      <c r="H274" s="68" t="n">
        <v>16</v>
      </c>
      <c r="I274" s="69" t="str">
        <f aca="false">CONCATENATE("[",H274-1,":0]")</f>
        <v>[15:0]</v>
      </c>
      <c r="J274" s="69" t="str">
        <f aca="false">CONCATENATE("[",G274,":",G274-H274+1,"]")</f>
        <v>[15:0]</v>
      </c>
      <c r="K274" s="65" t="s">
        <v>85</v>
      </c>
      <c r="L274" s="65" t="s">
        <v>74</v>
      </c>
      <c r="M274" s="65" t="n">
        <v>0</v>
      </c>
      <c r="N274" s="72"/>
      <c r="O274" s="26"/>
      <c r="P274" s="41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customFormat="false" ht="15" hidden="false" customHeight="true" outlineLevel="0" collapsed="false">
      <c r="A275" s="10"/>
      <c r="B275" s="76"/>
      <c r="C275" s="66" t="s">
        <v>1034</v>
      </c>
      <c r="D275" s="66" t="n">
        <f aca="false">D$5+QUOTIENT(SUM(H$5:H274),32)*4</f>
        <v>548</v>
      </c>
      <c r="E275" s="26" t="s">
        <v>1035</v>
      </c>
      <c r="F275" s="65" t="s">
        <v>72</v>
      </c>
      <c r="G275" s="66" t="n">
        <f aca="false">MOD(G274-H274,32)</f>
        <v>31</v>
      </c>
      <c r="H275" s="68" t="n">
        <v>32</v>
      </c>
      <c r="I275" s="69" t="str">
        <f aca="false">CONCATENATE("[",H275-1,":0]")</f>
        <v>[31:0]</v>
      </c>
      <c r="J275" s="69" t="str">
        <f aca="false">CONCATENATE("[",G275,":",G275-H275+1,"]")</f>
        <v>[31:0]</v>
      </c>
      <c r="K275" s="65" t="s">
        <v>85</v>
      </c>
      <c r="L275" s="65" t="s">
        <v>74</v>
      </c>
      <c r="M275" s="65" t="n">
        <v>0</v>
      </c>
      <c r="N275" s="72"/>
      <c r="O275" s="26"/>
      <c r="P275" s="41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customFormat="false" ht="15" hidden="false" customHeight="true" outlineLevel="0" collapsed="false">
      <c r="A276" s="10"/>
      <c r="B276" s="76"/>
      <c r="C276" s="65" t="s">
        <v>1036</v>
      </c>
      <c r="D276" s="66" t="n">
        <f aca="false">D$5+QUOTIENT(SUM(H$5:H275),32)*4</f>
        <v>552</v>
      </c>
      <c r="E276" s="26" t="s">
        <v>1037</v>
      </c>
      <c r="F276" s="65" t="s">
        <v>72</v>
      </c>
      <c r="G276" s="66" t="n">
        <f aca="false">MOD(G275-H275,32)</f>
        <v>31</v>
      </c>
      <c r="H276" s="68" t="n">
        <v>32</v>
      </c>
      <c r="I276" s="69" t="str">
        <f aca="false">CONCATENATE("[",H276-1,":0]")</f>
        <v>[31:0]</v>
      </c>
      <c r="J276" s="69" t="str">
        <f aca="false">CONCATENATE("[",G276,":",G276-H276+1,"]")</f>
        <v>[31:0]</v>
      </c>
      <c r="K276" s="65" t="s">
        <v>85</v>
      </c>
      <c r="L276" s="65" t="s">
        <v>74</v>
      </c>
      <c r="M276" s="65" t="n">
        <v>0</v>
      </c>
      <c r="N276" s="72"/>
      <c r="O276" s="26"/>
      <c r="P276" s="41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customFormat="false" ht="15" hidden="false" customHeight="true" outlineLevel="0" collapsed="false">
      <c r="A277" s="10"/>
      <c r="B277" s="76"/>
      <c r="C277" s="65" t="s">
        <v>1038</v>
      </c>
      <c r="D277" s="66" t="n">
        <f aca="false">D$5+QUOTIENT(SUM(H$5:H276),32)*4</f>
        <v>556</v>
      </c>
      <c r="E277" s="26" t="s">
        <v>1039</v>
      </c>
      <c r="F277" s="65" t="s">
        <v>72</v>
      </c>
      <c r="G277" s="66" t="n">
        <f aca="false">MOD(G276-H276,32)</f>
        <v>31</v>
      </c>
      <c r="H277" s="68" t="n">
        <v>32</v>
      </c>
      <c r="I277" s="69" t="str">
        <f aca="false">CONCATENATE("[",H277-1,":0]")</f>
        <v>[31:0]</v>
      </c>
      <c r="J277" s="69" t="str">
        <f aca="false">CONCATENATE("[",G277,":",G277-H277+1,"]")</f>
        <v>[31:0]</v>
      </c>
      <c r="K277" s="65" t="s">
        <v>85</v>
      </c>
      <c r="L277" s="65" t="s">
        <v>74</v>
      </c>
      <c r="M277" s="65" t="n">
        <v>0</v>
      </c>
      <c r="N277" s="72"/>
      <c r="O277" s="26"/>
      <c r="P277" s="41"/>
      <c r="Q277" s="31"/>
      <c r="R277" s="10"/>
      <c r="S277" s="31"/>
      <c r="T277" s="31"/>
      <c r="U277" s="31"/>
      <c r="V277" s="31"/>
      <c r="W277" s="31"/>
      <c r="X277" s="31"/>
      <c r="Y277" s="31"/>
      <c r="Z277" s="31"/>
    </row>
    <row r="278" customFormat="false" ht="15" hidden="false" customHeight="true" outlineLevel="0" collapsed="false">
      <c r="A278" s="10"/>
      <c r="B278" s="76"/>
      <c r="C278" s="65" t="s">
        <v>1040</v>
      </c>
      <c r="D278" s="66" t="n">
        <f aca="false">D$5+QUOTIENT(SUM(H$5:H277),32)*4</f>
        <v>560</v>
      </c>
      <c r="E278" s="26" t="s">
        <v>1041</v>
      </c>
      <c r="F278" s="65" t="s">
        <v>72</v>
      </c>
      <c r="G278" s="66" t="n">
        <f aca="false">MOD(G277-H277,32)</f>
        <v>31</v>
      </c>
      <c r="H278" s="68" t="n">
        <v>32</v>
      </c>
      <c r="I278" s="69" t="str">
        <f aca="false">CONCATENATE("[",H278-1,":0]")</f>
        <v>[31:0]</v>
      </c>
      <c r="J278" s="69" t="str">
        <f aca="false">CONCATENATE("[",G278,":",G278-H278+1,"]")</f>
        <v>[31:0]</v>
      </c>
      <c r="K278" s="65" t="s">
        <v>85</v>
      </c>
      <c r="L278" s="65" t="s">
        <v>74</v>
      </c>
      <c r="M278" s="65" t="n">
        <v>0</v>
      </c>
      <c r="N278" s="72"/>
      <c r="O278" s="26"/>
      <c r="P278" s="41"/>
      <c r="Q278" s="31"/>
      <c r="R278" s="10"/>
      <c r="S278" s="31"/>
      <c r="T278" s="31"/>
      <c r="U278" s="31"/>
      <c r="V278" s="31"/>
      <c r="W278" s="31"/>
      <c r="X278" s="31"/>
      <c r="Y278" s="31"/>
      <c r="Z278" s="31"/>
    </row>
    <row r="279" customFormat="false" ht="15" hidden="false" customHeight="true" outlineLevel="0" collapsed="false">
      <c r="A279" s="10"/>
      <c r="B279" s="76"/>
      <c r="C279" s="65" t="s">
        <v>1042</v>
      </c>
      <c r="D279" s="66" t="n">
        <f aca="false">D$5+QUOTIENT(SUM(H$5:H278),32)*4</f>
        <v>564</v>
      </c>
      <c r="E279" s="26" t="s">
        <v>77</v>
      </c>
      <c r="F279" s="94" t="s">
        <v>78</v>
      </c>
      <c r="G279" s="66" t="n">
        <f aca="false">MOD(G278-H278,32)</f>
        <v>31</v>
      </c>
      <c r="H279" s="68" t="n">
        <v>1</v>
      </c>
      <c r="I279" s="69" t="str">
        <f aca="false">CONCATENATE("[",H279-1,":0]")</f>
        <v>[0:0]</v>
      </c>
      <c r="J279" s="69" t="str">
        <f aca="false">CONCATENATE("[",G279,":",G279-H279+1,"]")</f>
        <v>[31:31]</v>
      </c>
      <c r="K279" s="65" t="s">
        <v>73</v>
      </c>
      <c r="L279" s="65" t="s">
        <v>74</v>
      </c>
      <c r="M279" s="65" t="n">
        <v>0</v>
      </c>
      <c r="N279" s="72"/>
      <c r="O279" s="26"/>
      <c r="P279" s="41"/>
      <c r="Q279" s="31"/>
      <c r="R279" s="10"/>
      <c r="S279" s="31"/>
      <c r="T279" s="31"/>
      <c r="U279" s="31"/>
      <c r="V279" s="31"/>
      <c r="W279" s="31"/>
      <c r="X279" s="31"/>
      <c r="Y279" s="31"/>
      <c r="Z279" s="31"/>
    </row>
    <row r="280" customFormat="false" ht="15" hidden="false" customHeight="true" outlineLevel="0" collapsed="false">
      <c r="A280" s="10"/>
      <c r="B280" s="76"/>
      <c r="C280" s="76"/>
      <c r="D280" s="66" t="n">
        <f aca="false">D$5+QUOTIENT(SUM(H$5:H279),32)*4</f>
        <v>564</v>
      </c>
      <c r="E280" s="26" t="s">
        <v>1043</v>
      </c>
      <c r="F280" s="65" t="s">
        <v>72</v>
      </c>
      <c r="G280" s="66" t="n">
        <f aca="false">MOD(G279-H279,32)</f>
        <v>30</v>
      </c>
      <c r="H280" s="71" t="n">
        <v>1</v>
      </c>
      <c r="I280" s="69" t="str">
        <f aca="false">CONCATENATE("[",H280-1,":0]")</f>
        <v>[0:0]</v>
      </c>
      <c r="J280" s="69" t="str">
        <f aca="false">CONCATENATE("[",G280,":",G280-H280+1,"]")</f>
        <v>[30:30]</v>
      </c>
      <c r="K280" s="65" t="s">
        <v>85</v>
      </c>
      <c r="L280" s="65" t="s">
        <v>74</v>
      </c>
      <c r="M280" s="65" t="n">
        <v>0</v>
      </c>
      <c r="N280" s="72"/>
      <c r="O280" s="26"/>
      <c r="P280" s="41"/>
      <c r="Q280" s="31"/>
      <c r="R280" s="10"/>
      <c r="S280" s="31"/>
      <c r="T280" s="31"/>
      <c r="U280" s="31"/>
      <c r="V280" s="31"/>
      <c r="W280" s="31"/>
      <c r="X280" s="31"/>
      <c r="Y280" s="31"/>
      <c r="Z280" s="31"/>
    </row>
    <row r="281" customFormat="false" ht="15" hidden="false" customHeight="true" outlineLevel="0" collapsed="false">
      <c r="A281" s="10"/>
      <c r="B281" s="76"/>
      <c r="C281" s="76"/>
      <c r="D281" s="66" t="n">
        <f aca="false">D$5+QUOTIENT(SUM(H$5:H280),32)*4</f>
        <v>564</v>
      </c>
      <c r="E281" s="26" t="s">
        <v>77</v>
      </c>
      <c r="F281" s="67" t="s">
        <v>78</v>
      </c>
      <c r="G281" s="66" t="n">
        <f aca="false">MOD(G280-H280,32)</f>
        <v>29</v>
      </c>
      <c r="H281" s="68" t="n">
        <v>2</v>
      </c>
      <c r="I281" s="69" t="str">
        <f aca="false">CONCATENATE("[",H281-1,":0]")</f>
        <v>[1:0]</v>
      </c>
      <c r="J281" s="69" t="str">
        <f aca="false">CONCATENATE("[",G281,":",G281-H281+1,"]")</f>
        <v>[29:28]</v>
      </c>
      <c r="K281" s="65" t="s">
        <v>73</v>
      </c>
      <c r="L281" s="65" t="s">
        <v>74</v>
      </c>
      <c r="M281" s="65" t="n">
        <v>0</v>
      </c>
      <c r="N281" s="72"/>
      <c r="O281" s="26"/>
      <c r="P281" s="41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customFormat="false" ht="15" hidden="false" customHeight="true" outlineLevel="0" collapsed="false">
      <c r="A282" s="10"/>
      <c r="B282" s="76"/>
      <c r="C282" s="76"/>
      <c r="D282" s="66" t="n">
        <f aca="false">D$5+QUOTIENT(SUM(H$5:H281),32)*4</f>
        <v>564</v>
      </c>
      <c r="E282" s="26" t="s">
        <v>1044</v>
      </c>
      <c r="F282" s="65" t="s">
        <v>72</v>
      </c>
      <c r="G282" s="66" t="n">
        <f aca="false">MOD(G281-H281,32)</f>
        <v>27</v>
      </c>
      <c r="H282" s="68" t="n">
        <v>12</v>
      </c>
      <c r="I282" s="69" t="str">
        <f aca="false">CONCATENATE("[",H282-1,":0]")</f>
        <v>[11:0]</v>
      </c>
      <c r="J282" s="69" t="str">
        <f aca="false">CONCATENATE("[",G282,":",G282-H282+1,"]")</f>
        <v>[27:16]</v>
      </c>
      <c r="K282" s="65" t="s">
        <v>85</v>
      </c>
      <c r="L282" s="65" t="s">
        <v>74</v>
      </c>
      <c r="M282" s="65" t="n">
        <v>0</v>
      </c>
      <c r="N282" s="72"/>
      <c r="O282" s="26"/>
      <c r="P282" s="41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customFormat="false" ht="15" hidden="false" customHeight="true" outlineLevel="0" collapsed="false">
      <c r="A283" s="10"/>
      <c r="B283" s="76"/>
      <c r="C283" s="65"/>
      <c r="D283" s="66" t="n">
        <f aca="false">D$5+QUOTIENT(SUM(H$5:H282),32)*4</f>
        <v>564</v>
      </c>
      <c r="E283" s="26" t="s">
        <v>1045</v>
      </c>
      <c r="F283" s="65" t="s">
        <v>72</v>
      </c>
      <c r="G283" s="66" t="n">
        <f aca="false">MOD(G282-H282,32)</f>
        <v>15</v>
      </c>
      <c r="H283" s="68" t="n">
        <v>16</v>
      </c>
      <c r="I283" s="69" t="str">
        <f aca="false">CONCATENATE("[",H283-1,":0]")</f>
        <v>[15:0]</v>
      </c>
      <c r="J283" s="69" t="str">
        <f aca="false">CONCATENATE("[",G283,":",G283-H283+1,"]")</f>
        <v>[15:0]</v>
      </c>
      <c r="K283" s="65" t="s">
        <v>85</v>
      </c>
      <c r="L283" s="65" t="s">
        <v>74</v>
      </c>
      <c r="M283" s="65" t="n">
        <v>0</v>
      </c>
      <c r="N283" s="72"/>
      <c r="O283" s="26"/>
      <c r="P283" s="41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customFormat="false" ht="15" hidden="false" customHeight="true" outlineLevel="0" collapsed="false">
      <c r="A284" s="10"/>
      <c r="B284" s="76"/>
      <c r="C284" s="66" t="s">
        <v>1046</v>
      </c>
      <c r="D284" s="66" t="n">
        <f aca="false">D$5+QUOTIENT(SUM(H$5:H283),32)*4</f>
        <v>568</v>
      </c>
      <c r="E284" s="26" t="s">
        <v>1047</v>
      </c>
      <c r="F284" s="65" t="s">
        <v>72</v>
      </c>
      <c r="G284" s="66" t="n">
        <f aca="false">MOD(G283-H283,32)</f>
        <v>31</v>
      </c>
      <c r="H284" s="68" t="n">
        <v>32</v>
      </c>
      <c r="I284" s="69" t="str">
        <f aca="false">CONCATENATE("[",H284-1,":0]")</f>
        <v>[31:0]</v>
      </c>
      <c r="J284" s="69" t="str">
        <f aca="false">CONCATENATE("[",G284,":",G284-H284+1,"]")</f>
        <v>[31:0]</v>
      </c>
      <c r="K284" s="65" t="s">
        <v>85</v>
      </c>
      <c r="L284" s="65" t="s">
        <v>74</v>
      </c>
      <c r="M284" s="65" t="n">
        <v>0</v>
      </c>
      <c r="N284" s="72"/>
      <c r="O284" s="26"/>
      <c r="P284" s="41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customFormat="false" ht="15" hidden="false" customHeight="true" outlineLevel="0" collapsed="false">
      <c r="A285" s="10"/>
      <c r="B285" s="76"/>
      <c r="C285" s="65" t="s">
        <v>1048</v>
      </c>
      <c r="D285" s="66" t="n">
        <f aca="false">D$5+QUOTIENT(SUM(H$5:H284),32)*4</f>
        <v>572</v>
      </c>
      <c r="E285" s="26" t="s">
        <v>1049</v>
      </c>
      <c r="F285" s="65" t="s">
        <v>72</v>
      </c>
      <c r="G285" s="66" t="n">
        <f aca="false">MOD(G284-H284,32)</f>
        <v>31</v>
      </c>
      <c r="H285" s="68" t="n">
        <v>32</v>
      </c>
      <c r="I285" s="69" t="str">
        <f aca="false">CONCATENATE("[",H285-1,":0]")</f>
        <v>[31:0]</v>
      </c>
      <c r="J285" s="69" t="str">
        <f aca="false">CONCATENATE("[",G285,":",G285-H285+1,"]")</f>
        <v>[31:0]</v>
      </c>
      <c r="K285" s="65" t="s">
        <v>85</v>
      </c>
      <c r="L285" s="65" t="s">
        <v>74</v>
      </c>
      <c r="M285" s="65" t="n">
        <v>0</v>
      </c>
      <c r="N285" s="72"/>
      <c r="O285" s="26"/>
      <c r="P285" s="41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customFormat="false" ht="15" hidden="false" customHeight="true" outlineLevel="0" collapsed="false">
      <c r="A286" s="10"/>
      <c r="B286" s="76"/>
      <c r="C286" s="65" t="s">
        <v>1050</v>
      </c>
      <c r="D286" s="66" t="n">
        <f aca="false">D$5+QUOTIENT(SUM(H$5:H285),32)*4</f>
        <v>576</v>
      </c>
      <c r="E286" s="26" t="s">
        <v>1051</v>
      </c>
      <c r="F286" s="65" t="s">
        <v>72</v>
      </c>
      <c r="G286" s="66" t="n">
        <f aca="false">MOD(G285-H285,32)</f>
        <v>31</v>
      </c>
      <c r="H286" s="68" t="n">
        <v>32</v>
      </c>
      <c r="I286" s="69" t="str">
        <f aca="false">CONCATENATE("[",H286-1,":0]")</f>
        <v>[31:0]</v>
      </c>
      <c r="J286" s="69" t="str">
        <f aca="false">CONCATENATE("[",G286,":",G286-H286+1,"]")</f>
        <v>[31:0]</v>
      </c>
      <c r="K286" s="65" t="s">
        <v>85</v>
      </c>
      <c r="L286" s="65" t="s">
        <v>74</v>
      </c>
      <c r="M286" s="65" t="n">
        <v>0</v>
      </c>
      <c r="N286" s="72"/>
      <c r="O286" s="26"/>
      <c r="P286" s="41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customFormat="false" ht="15" hidden="false" customHeight="true" outlineLevel="0" collapsed="false">
      <c r="A287" s="10"/>
      <c r="B287" s="76"/>
      <c r="C287" s="65" t="s">
        <v>1052</v>
      </c>
      <c r="D287" s="66" t="n">
        <f aca="false">D$5+QUOTIENT(SUM(H$5:H286),32)*4</f>
        <v>580</v>
      </c>
      <c r="E287" s="26" t="s">
        <v>1053</v>
      </c>
      <c r="F287" s="65" t="s">
        <v>72</v>
      </c>
      <c r="G287" s="66" t="n">
        <f aca="false">MOD(G286-H286,32)</f>
        <v>31</v>
      </c>
      <c r="H287" s="68" t="n">
        <v>32</v>
      </c>
      <c r="I287" s="69" t="str">
        <f aca="false">CONCATENATE("[",H287-1,":0]")</f>
        <v>[31:0]</v>
      </c>
      <c r="J287" s="69" t="str">
        <f aca="false">CONCATENATE("[",G287,":",G287-H287+1,"]")</f>
        <v>[31:0]</v>
      </c>
      <c r="K287" s="65" t="s">
        <v>85</v>
      </c>
      <c r="L287" s="65" t="s">
        <v>74</v>
      </c>
      <c r="M287" s="65" t="n">
        <v>0</v>
      </c>
      <c r="N287" s="72"/>
      <c r="O287" s="26"/>
      <c r="P287" s="41"/>
      <c r="Q287" s="31"/>
      <c r="R287" s="10"/>
      <c r="S287" s="31"/>
      <c r="T287" s="31"/>
      <c r="U287" s="31"/>
      <c r="V287" s="31"/>
      <c r="W287" s="31"/>
      <c r="X287" s="31"/>
      <c r="Y287" s="31"/>
      <c r="Z287" s="31"/>
    </row>
    <row r="288" customFormat="false" ht="15" hidden="false" customHeight="true" outlineLevel="0" collapsed="false">
      <c r="A288" s="10"/>
      <c r="B288" s="76" t="s">
        <v>1054</v>
      </c>
      <c r="C288" s="65" t="s">
        <v>1055</v>
      </c>
      <c r="D288" s="66" t="n">
        <f aca="false">D$5+QUOTIENT(SUM(H$5:H287),32)*4</f>
        <v>584</v>
      </c>
      <c r="E288" s="26" t="s">
        <v>77</v>
      </c>
      <c r="F288" s="67" t="s">
        <v>78</v>
      </c>
      <c r="G288" s="66" t="n">
        <f aca="false">MOD(G287-H287,32)</f>
        <v>31</v>
      </c>
      <c r="H288" s="68" t="n">
        <v>2</v>
      </c>
      <c r="I288" s="69" t="str">
        <f aca="false">CONCATENATE("[",H288-1,":0]")</f>
        <v>[1:0]</v>
      </c>
      <c r="J288" s="69" t="str">
        <f aca="false">CONCATENATE("[",G288,":",G288-H288+1,"]")</f>
        <v>[31:30]</v>
      </c>
      <c r="K288" s="65" t="s">
        <v>73</v>
      </c>
      <c r="L288" s="65" t="s">
        <v>74</v>
      </c>
      <c r="M288" s="65" t="n">
        <v>0</v>
      </c>
      <c r="N288" s="72"/>
      <c r="O288" s="72"/>
      <c r="P288" s="41"/>
      <c r="Q288" s="31"/>
      <c r="R288" s="10"/>
      <c r="S288" s="31"/>
      <c r="T288" s="31"/>
      <c r="U288" s="31"/>
      <c r="V288" s="31"/>
      <c r="W288" s="31"/>
      <c r="X288" s="31"/>
      <c r="Y288" s="31"/>
      <c r="Z288" s="31"/>
    </row>
    <row r="289" customFormat="false" ht="15" hidden="false" customHeight="true" outlineLevel="0" collapsed="false">
      <c r="A289" s="10"/>
      <c r="B289" s="76"/>
      <c r="C289" s="76"/>
      <c r="D289" s="66" t="n">
        <f aca="false">D$5+QUOTIENT(SUM(H$5:H288),32)*4</f>
        <v>584</v>
      </c>
      <c r="E289" s="26" t="s">
        <v>1056</v>
      </c>
      <c r="F289" s="65" t="s">
        <v>72</v>
      </c>
      <c r="G289" s="66" t="n">
        <f aca="false">MOD(G288-H288,32)</f>
        <v>29</v>
      </c>
      <c r="H289" s="71" t="n">
        <v>1</v>
      </c>
      <c r="I289" s="69" t="str">
        <f aca="false">CONCATENATE("[",H289-1,":0]")</f>
        <v>[0:0]</v>
      </c>
      <c r="J289" s="69" t="str">
        <f aca="false">CONCATENATE("[",G289,":",G289-H289+1,"]")</f>
        <v>[29:29]</v>
      </c>
      <c r="K289" s="65" t="s">
        <v>85</v>
      </c>
      <c r="L289" s="65" t="s">
        <v>74</v>
      </c>
      <c r="M289" s="65" t="n">
        <v>0</v>
      </c>
      <c r="N289" s="72"/>
      <c r="O289" s="72"/>
      <c r="P289" s="41"/>
      <c r="Q289" s="31"/>
      <c r="R289" s="10"/>
      <c r="S289" s="31"/>
      <c r="T289" s="31"/>
      <c r="U289" s="31"/>
      <c r="V289" s="31"/>
      <c r="W289" s="31"/>
      <c r="X289" s="31"/>
      <c r="Y289" s="31"/>
      <c r="Z289" s="31"/>
    </row>
    <row r="290" customFormat="false" ht="15" hidden="false" customHeight="true" outlineLevel="0" collapsed="false">
      <c r="A290" s="10"/>
      <c r="B290" s="76"/>
      <c r="C290" s="76"/>
      <c r="D290" s="66" t="n">
        <f aca="false">D$5+QUOTIENT(SUM(H$5:H289),32)*4</f>
        <v>584</v>
      </c>
      <c r="E290" s="26" t="s">
        <v>1057</v>
      </c>
      <c r="F290" s="65" t="s">
        <v>72</v>
      </c>
      <c r="G290" s="66" t="n">
        <f aca="false">MOD(G289-H289,32)</f>
        <v>28</v>
      </c>
      <c r="H290" s="68" t="n">
        <v>2</v>
      </c>
      <c r="I290" s="69" t="str">
        <f aca="false">CONCATENATE("[",H290-1,":0]")</f>
        <v>[1:0]</v>
      </c>
      <c r="J290" s="69" t="str">
        <f aca="false">CONCATENATE("[",G290,":",G290-H290+1,"]")</f>
        <v>[28:27]</v>
      </c>
      <c r="K290" s="65" t="s">
        <v>85</v>
      </c>
      <c r="L290" s="65" t="s">
        <v>74</v>
      </c>
      <c r="M290" s="65" t="n">
        <v>0</v>
      </c>
      <c r="N290" s="72"/>
      <c r="O290" s="72"/>
      <c r="P290" s="41"/>
      <c r="Q290" s="31"/>
      <c r="R290" s="10"/>
      <c r="S290" s="31"/>
      <c r="T290" s="31"/>
      <c r="U290" s="31"/>
      <c r="V290" s="31"/>
      <c r="W290" s="31"/>
      <c r="X290" s="31"/>
      <c r="Y290" s="31"/>
      <c r="Z290" s="31"/>
    </row>
    <row r="291" customFormat="false" ht="15" hidden="false" customHeight="true" outlineLevel="0" collapsed="false">
      <c r="A291" s="10"/>
      <c r="B291" s="76"/>
      <c r="C291" s="76"/>
      <c r="D291" s="66" t="n">
        <f aca="false">D$5+QUOTIENT(SUM(H$5:H290),32)*4</f>
        <v>584</v>
      </c>
      <c r="E291" s="26" t="s">
        <v>1058</v>
      </c>
      <c r="F291" s="65" t="s">
        <v>72</v>
      </c>
      <c r="G291" s="66" t="n">
        <f aca="false">MOD(G290-H290,32)</f>
        <v>26</v>
      </c>
      <c r="H291" s="68" t="n">
        <v>12</v>
      </c>
      <c r="I291" s="69" t="str">
        <f aca="false">CONCATENATE("[",H291-1,":0]")</f>
        <v>[11:0]</v>
      </c>
      <c r="J291" s="69" t="str">
        <f aca="false">CONCATENATE("[",G291,":",G291-H291+1,"]")</f>
        <v>[26:15]</v>
      </c>
      <c r="K291" s="65" t="s">
        <v>85</v>
      </c>
      <c r="L291" s="65" t="s">
        <v>74</v>
      </c>
      <c r="M291" s="65" t="n">
        <v>0</v>
      </c>
      <c r="N291" s="72"/>
      <c r="O291" s="72"/>
      <c r="P291" s="41"/>
      <c r="Q291" s="31"/>
      <c r="R291" s="10"/>
      <c r="S291" s="31"/>
      <c r="T291" s="31"/>
      <c r="U291" s="31"/>
      <c r="V291" s="31"/>
      <c r="W291" s="31"/>
      <c r="X291" s="31"/>
      <c r="Y291" s="31"/>
      <c r="Z291" s="31"/>
    </row>
    <row r="292" customFormat="false" ht="15" hidden="false" customHeight="true" outlineLevel="0" collapsed="false">
      <c r="A292" s="10"/>
      <c r="B292" s="76"/>
      <c r="C292" s="76"/>
      <c r="D292" s="66" t="n">
        <f aca="false">D$5+QUOTIENT(SUM(H$5:H291),32)*4</f>
        <v>584</v>
      </c>
      <c r="E292" s="26" t="s">
        <v>1059</v>
      </c>
      <c r="F292" s="65" t="s">
        <v>72</v>
      </c>
      <c r="G292" s="66" t="n">
        <f aca="false">MOD(G291-H291,32)</f>
        <v>14</v>
      </c>
      <c r="H292" s="71" t="n">
        <v>1</v>
      </c>
      <c r="I292" s="69" t="str">
        <f aca="false">CONCATENATE("[",H292-1,":0]")</f>
        <v>[0:0]</v>
      </c>
      <c r="J292" s="69" t="str">
        <f aca="false">CONCATENATE("[",G292,":",G292-H292+1,"]")</f>
        <v>[14:14]</v>
      </c>
      <c r="K292" s="65" t="s">
        <v>85</v>
      </c>
      <c r="L292" s="65" t="s">
        <v>74</v>
      </c>
      <c r="M292" s="65" t="n">
        <v>0</v>
      </c>
      <c r="N292" s="72"/>
      <c r="O292" s="26"/>
      <c r="P292" s="41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customFormat="false" ht="15" hidden="false" customHeight="true" outlineLevel="0" collapsed="false">
      <c r="A293" s="10"/>
      <c r="B293" s="76"/>
      <c r="C293" s="76"/>
      <c r="D293" s="66" t="n">
        <f aca="false">D$5+QUOTIENT(SUM(H$5:H292),32)*4</f>
        <v>584</v>
      </c>
      <c r="E293" s="26" t="s">
        <v>1060</v>
      </c>
      <c r="F293" s="65" t="s">
        <v>72</v>
      </c>
      <c r="G293" s="66" t="n">
        <f aca="false">MOD(G292-H292,32)</f>
        <v>13</v>
      </c>
      <c r="H293" s="68" t="n">
        <v>2</v>
      </c>
      <c r="I293" s="69" t="str">
        <f aca="false">CONCATENATE("[",H293-1,":0]")</f>
        <v>[1:0]</v>
      </c>
      <c r="J293" s="69" t="str">
        <f aca="false">CONCATENATE("[",G293,":",G293-H293+1,"]")</f>
        <v>[13:12]</v>
      </c>
      <c r="K293" s="65" t="s">
        <v>85</v>
      </c>
      <c r="L293" s="65" t="s">
        <v>74</v>
      </c>
      <c r="M293" s="65" t="n">
        <v>0</v>
      </c>
      <c r="N293" s="72"/>
      <c r="O293" s="26"/>
      <c r="P293" s="41"/>
      <c r="Q293" s="31"/>
      <c r="R293" s="10"/>
      <c r="S293" s="31"/>
      <c r="T293" s="31"/>
      <c r="U293" s="31"/>
      <c r="V293" s="31"/>
      <c r="W293" s="31"/>
      <c r="X293" s="31"/>
      <c r="Y293" s="31"/>
      <c r="Z293" s="31"/>
    </row>
    <row r="294" customFormat="false" ht="15" hidden="false" customHeight="true" outlineLevel="0" collapsed="false">
      <c r="A294" s="10"/>
      <c r="B294" s="76"/>
      <c r="C294" s="65"/>
      <c r="D294" s="66" t="n">
        <f aca="false">D$5+QUOTIENT(SUM(H$5:H293),32)*4</f>
        <v>584</v>
      </c>
      <c r="E294" s="26" t="s">
        <v>1061</v>
      </c>
      <c r="F294" s="65" t="s">
        <v>72</v>
      </c>
      <c r="G294" s="66" t="n">
        <f aca="false">MOD(G293-H293,32)</f>
        <v>11</v>
      </c>
      <c r="H294" s="68" t="n">
        <v>12</v>
      </c>
      <c r="I294" s="69" t="str">
        <f aca="false">CONCATENATE("[",H294-1,":0]")</f>
        <v>[11:0]</v>
      </c>
      <c r="J294" s="69" t="str">
        <f aca="false">CONCATENATE("[",G294,":",G294-H294+1,"]")</f>
        <v>[11:0]</v>
      </c>
      <c r="K294" s="65" t="s">
        <v>85</v>
      </c>
      <c r="L294" s="65" t="s">
        <v>74</v>
      </c>
      <c r="M294" s="65" t="n">
        <v>0</v>
      </c>
      <c r="N294" s="72"/>
      <c r="O294" s="26"/>
      <c r="P294" s="41"/>
      <c r="Q294" s="31"/>
      <c r="R294" s="10"/>
      <c r="S294" s="31"/>
      <c r="T294" s="31"/>
      <c r="U294" s="31"/>
      <c r="V294" s="31"/>
      <c r="W294" s="31"/>
      <c r="X294" s="31"/>
      <c r="Y294" s="31"/>
      <c r="Z294" s="31"/>
    </row>
    <row r="295" customFormat="false" ht="15" hidden="false" customHeight="true" outlineLevel="0" collapsed="false">
      <c r="A295" s="10"/>
      <c r="B295" s="76"/>
      <c r="C295" s="65" t="s">
        <v>1062</v>
      </c>
      <c r="D295" s="66" t="n">
        <f aca="false">D$5+QUOTIENT(SUM(H$5:H294),32)*4</f>
        <v>588</v>
      </c>
      <c r="E295" s="26" t="s">
        <v>77</v>
      </c>
      <c r="F295" s="65" t="s">
        <v>78</v>
      </c>
      <c r="G295" s="66" t="n">
        <f aca="false">MOD(G294-H294,32)</f>
        <v>31</v>
      </c>
      <c r="H295" s="68" t="n">
        <v>22</v>
      </c>
      <c r="I295" s="69" t="str">
        <f aca="false">CONCATENATE("[",H295-1,":0]")</f>
        <v>[21:0]</v>
      </c>
      <c r="J295" s="69" t="str">
        <f aca="false">CONCATENATE("[",G295,":",G295-H295+1,"]")</f>
        <v>[31:10]</v>
      </c>
      <c r="K295" s="65" t="s">
        <v>73</v>
      </c>
      <c r="L295" s="65" t="s">
        <v>74</v>
      </c>
      <c r="M295" s="65" t="n">
        <v>0</v>
      </c>
      <c r="N295" s="72"/>
      <c r="O295" s="26"/>
      <c r="P295" s="41"/>
      <c r="Q295" s="31"/>
      <c r="R295" s="10"/>
      <c r="S295" s="31"/>
      <c r="T295" s="31"/>
      <c r="U295" s="31"/>
      <c r="V295" s="31"/>
      <c r="W295" s="31"/>
      <c r="X295" s="31"/>
      <c r="Y295" s="31"/>
      <c r="Z295" s="31"/>
    </row>
    <row r="296" customFormat="false" ht="15" hidden="false" customHeight="true" outlineLevel="0" collapsed="false">
      <c r="A296" s="10"/>
      <c r="B296" s="76"/>
      <c r="C296" s="76"/>
      <c r="D296" s="66" t="n">
        <f aca="false">D$5+QUOTIENT(SUM(H$5:H295),32)*4</f>
        <v>588</v>
      </c>
      <c r="E296" s="26" t="s">
        <v>1063</v>
      </c>
      <c r="F296" s="65" t="s">
        <v>72</v>
      </c>
      <c r="G296" s="66" t="n">
        <f aca="false">MOD(G295-H295,32)</f>
        <v>9</v>
      </c>
      <c r="H296" s="68" t="n">
        <v>5</v>
      </c>
      <c r="I296" s="69" t="str">
        <f aca="false">CONCATENATE("[",H296-1,":0]")</f>
        <v>[4:0]</v>
      </c>
      <c r="J296" s="69" t="str">
        <f aca="false">CONCATENATE("[",G296,":",G296-H296+1,"]")</f>
        <v>[9:5]</v>
      </c>
      <c r="K296" s="65" t="s">
        <v>85</v>
      </c>
      <c r="L296" s="65" t="s">
        <v>74</v>
      </c>
      <c r="M296" s="65" t="n">
        <v>0</v>
      </c>
      <c r="N296" s="72"/>
      <c r="O296" s="26"/>
      <c r="P296" s="41"/>
      <c r="Q296" s="31"/>
      <c r="R296" s="10"/>
      <c r="S296" s="31"/>
      <c r="T296" s="31"/>
      <c r="U296" s="31"/>
      <c r="V296" s="31"/>
      <c r="W296" s="31"/>
      <c r="X296" s="31"/>
      <c r="Y296" s="31"/>
      <c r="Z296" s="31"/>
    </row>
    <row r="297" customFormat="false" ht="15" hidden="false" customHeight="true" outlineLevel="0" collapsed="false">
      <c r="A297" s="10"/>
      <c r="B297" s="76"/>
      <c r="C297" s="65"/>
      <c r="D297" s="66" t="n">
        <f aca="false">D$5+QUOTIENT(SUM(H$5:H296),32)*4</f>
        <v>588</v>
      </c>
      <c r="E297" s="26" t="s">
        <v>1064</v>
      </c>
      <c r="F297" s="65" t="s">
        <v>72</v>
      </c>
      <c r="G297" s="66" t="n">
        <f aca="false">MOD(G296-H296,32)</f>
        <v>4</v>
      </c>
      <c r="H297" s="68" t="n">
        <v>5</v>
      </c>
      <c r="I297" s="69" t="str">
        <f aca="false">CONCATENATE("[",H297-1,":0]")</f>
        <v>[4:0]</v>
      </c>
      <c r="J297" s="69" t="str">
        <f aca="false">CONCATENATE("[",G297,":",G297-H297+1,"]")</f>
        <v>[4:0]</v>
      </c>
      <c r="K297" s="65" t="s">
        <v>85</v>
      </c>
      <c r="L297" s="65" t="s">
        <v>74</v>
      </c>
      <c r="M297" s="65" t="n">
        <v>0</v>
      </c>
      <c r="N297" s="72"/>
      <c r="O297" s="26"/>
      <c r="P297" s="41"/>
      <c r="Q297" s="31"/>
      <c r="R297" s="10"/>
      <c r="S297" s="31"/>
      <c r="T297" s="31"/>
      <c r="U297" s="31"/>
      <c r="V297" s="31"/>
      <c r="W297" s="31"/>
      <c r="X297" s="31"/>
      <c r="Y297" s="31"/>
      <c r="Z297" s="31"/>
    </row>
    <row r="298" customFormat="false" ht="15" hidden="false" customHeight="true" outlineLevel="0" collapsed="false">
      <c r="A298" s="10"/>
      <c r="B298" s="76"/>
      <c r="C298" s="65" t="s">
        <v>1065</v>
      </c>
      <c r="D298" s="66" t="n">
        <f aca="false">D$5+QUOTIENT(SUM(H$5:H297),32)*4</f>
        <v>592</v>
      </c>
      <c r="E298" s="26" t="s">
        <v>77</v>
      </c>
      <c r="F298" s="65" t="s">
        <v>78</v>
      </c>
      <c r="G298" s="66" t="n">
        <f aca="false">MOD(G297-H297,32)</f>
        <v>31</v>
      </c>
      <c r="H298" s="71" t="n">
        <v>8</v>
      </c>
      <c r="I298" s="69" t="str">
        <f aca="false">CONCATENATE("[",H298-1,":0]")</f>
        <v>[7:0]</v>
      </c>
      <c r="J298" s="69" t="str">
        <f aca="false">CONCATENATE("[",G298,":",G298-H298+1,"]")</f>
        <v>[31:24]</v>
      </c>
      <c r="K298" s="65" t="s">
        <v>73</v>
      </c>
      <c r="L298" s="65" t="s">
        <v>74</v>
      </c>
      <c r="M298" s="65" t="n">
        <v>0</v>
      </c>
      <c r="N298" s="72"/>
      <c r="O298" s="26"/>
      <c r="P298" s="41"/>
      <c r="Q298" s="31"/>
      <c r="R298" s="10"/>
      <c r="S298" s="31"/>
      <c r="T298" s="31"/>
      <c r="U298" s="31"/>
      <c r="V298" s="31"/>
      <c r="W298" s="31"/>
      <c r="X298" s="31"/>
      <c r="Y298" s="31"/>
      <c r="Z298" s="31"/>
    </row>
    <row r="299" customFormat="false" ht="15" hidden="false" customHeight="true" outlineLevel="0" collapsed="false">
      <c r="A299" s="10"/>
      <c r="B299" s="76"/>
      <c r="C299" s="76"/>
      <c r="D299" s="66" t="n">
        <f aca="false">D$5+QUOTIENT(SUM(H$5:H298),32)*4</f>
        <v>592</v>
      </c>
      <c r="E299" s="26" t="s">
        <v>1066</v>
      </c>
      <c r="F299" s="65" t="s">
        <v>72</v>
      </c>
      <c r="G299" s="66" t="n">
        <f aca="false">MOD(G298-H298,32)</f>
        <v>23</v>
      </c>
      <c r="H299" s="71" t="n">
        <v>12</v>
      </c>
      <c r="I299" s="69" t="str">
        <f aca="false">CONCATENATE("[",H299-1,":0]")</f>
        <v>[11:0]</v>
      </c>
      <c r="J299" s="69" t="str">
        <f aca="false">CONCATENATE("[",G299,":",G299-H299+1,"]")</f>
        <v>[23:12]</v>
      </c>
      <c r="K299" s="65" t="s">
        <v>85</v>
      </c>
      <c r="L299" s="65" t="s">
        <v>74</v>
      </c>
      <c r="M299" s="65" t="n">
        <v>0</v>
      </c>
      <c r="N299" s="72"/>
      <c r="O299" s="26"/>
      <c r="P299" s="41"/>
      <c r="Q299" s="31"/>
      <c r="R299" s="10"/>
      <c r="S299" s="31"/>
      <c r="T299" s="31"/>
      <c r="U299" s="31"/>
      <c r="V299" s="31"/>
      <c r="W299" s="31"/>
      <c r="X299" s="31"/>
      <c r="Y299" s="31"/>
      <c r="Z299" s="31"/>
    </row>
    <row r="300" customFormat="false" ht="15" hidden="false" customHeight="true" outlineLevel="0" collapsed="false">
      <c r="A300" s="10"/>
      <c r="B300" s="76"/>
      <c r="C300" s="65"/>
      <c r="D300" s="66" t="n">
        <f aca="false">D$5+QUOTIENT(SUM(H$5:H299),32)*4</f>
        <v>592</v>
      </c>
      <c r="E300" s="26" t="s">
        <v>1067</v>
      </c>
      <c r="F300" s="65" t="s">
        <v>72</v>
      </c>
      <c r="G300" s="66" t="n">
        <f aca="false">MOD(G299-H299,32)</f>
        <v>11</v>
      </c>
      <c r="H300" s="68" t="n">
        <v>12</v>
      </c>
      <c r="I300" s="69" t="str">
        <f aca="false">CONCATENATE("[",H300-1,":0]")</f>
        <v>[11:0]</v>
      </c>
      <c r="J300" s="69" t="str">
        <f aca="false">CONCATENATE("[",G300,":",G300-H300+1,"]")</f>
        <v>[11:0]</v>
      </c>
      <c r="K300" s="65" t="s">
        <v>85</v>
      </c>
      <c r="L300" s="65" t="s">
        <v>74</v>
      </c>
      <c r="M300" s="65" t="n">
        <v>0</v>
      </c>
      <c r="N300" s="72"/>
      <c r="O300" s="26"/>
      <c r="P300" s="41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customFormat="false" ht="15" hidden="false" customHeight="true" outlineLevel="0" collapsed="false">
      <c r="A301" s="10"/>
      <c r="B301" s="76"/>
      <c r="C301" s="65" t="s">
        <v>1068</v>
      </c>
      <c r="D301" s="66" t="n">
        <f aca="false">D$5+QUOTIENT(SUM(H$5:H300),32)*4</f>
        <v>596</v>
      </c>
      <c r="E301" s="26" t="s">
        <v>1069</v>
      </c>
      <c r="F301" s="65" t="s">
        <v>72</v>
      </c>
      <c r="G301" s="66" t="n">
        <f aca="false">MOD(G300-H300,32)</f>
        <v>31</v>
      </c>
      <c r="H301" s="68" t="n">
        <v>32</v>
      </c>
      <c r="I301" s="69" t="str">
        <f aca="false">CONCATENATE("[",H301-1,":0]")</f>
        <v>[31:0]</v>
      </c>
      <c r="J301" s="69" t="str">
        <f aca="false">CONCATENATE("[",G301,":",G301-H301+1,"]")</f>
        <v>[31:0]</v>
      </c>
      <c r="K301" s="65" t="s">
        <v>85</v>
      </c>
      <c r="L301" s="65" t="s">
        <v>74</v>
      </c>
      <c r="M301" s="65" t="n">
        <v>0</v>
      </c>
      <c r="N301" s="70"/>
      <c r="O301" s="26"/>
      <c r="P301" s="41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customFormat="false" ht="15" hidden="false" customHeight="true" outlineLevel="0" collapsed="false">
      <c r="A302" s="10"/>
      <c r="B302" s="76"/>
      <c r="C302" s="65" t="s">
        <v>1070</v>
      </c>
      <c r="D302" s="66" t="n">
        <f aca="false">D$5+QUOTIENT(SUM(H$5:H301),32)*4</f>
        <v>600</v>
      </c>
      <c r="E302" s="26" t="s">
        <v>1071</v>
      </c>
      <c r="F302" s="65" t="s">
        <v>72</v>
      </c>
      <c r="G302" s="66" t="n">
        <f aca="false">MOD(G301-H301,32)</f>
        <v>31</v>
      </c>
      <c r="H302" s="68" t="n">
        <v>32</v>
      </c>
      <c r="I302" s="69" t="str">
        <f aca="false">CONCATENATE("[",H302-1,":0]")</f>
        <v>[31:0]</v>
      </c>
      <c r="J302" s="69" t="str">
        <f aca="false">CONCATENATE("[",G302,":",G302-H302+1,"]")</f>
        <v>[31:0]</v>
      </c>
      <c r="K302" s="65" t="s">
        <v>85</v>
      </c>
      <c r="L302" s="65" t="s">
        <v>74</v>
      </c>
      <c r="M302" s="65" t="n">
        <v>0</v>
      </c>
      <c r="N302" s="70"/>
      <c r="O302" s="26"/>
      <c r="P302" s="41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customFormat="false" ht="15" hidden="false" customHeight="true" outlineLevel="0" collapsed="false">
      <c r="A303" s="10"/>
      <c r="B303" s="76"/>
      <c r="C303" s="65" t="s">
        <v>1072</v>
      </c>
      <c r="D303" s="66" t="n">
        <f aca="false">D$5+QUOTIENT(SUM(H$5:H302),32)*4</f>
        <v>604</v>
      </c>
      <c r="E303" s="26" t="s">
        <v>1073</v>
      </c>
      <c r="F303" s="65" t="s">
        <v>72</v>
      </c>
      <c r="G303" s="66" t="n">
        <f aca="false">MOD(G302-H302,32)</f>
        <v>31</v>
      </c>
      <c r="H303" s="68" t="n">
        <v>32</v>
      </c>
      <c r="I303" s="69" t="str">
        <f aca="false">CONCATENATE("[",H303-1,":0]")</f>
        <v>[31:0]</v>
      </c>
      <c r="J303" s="69" t="str">
        <f aca="false">CONCATENATE("[",G303,":",G303-H303+1,"]")</f>
        <v>[31:0]</v>
      </c>
      <c r="K303" s="65" t="s">
        <v>85</v>
      </c>
      <c r="L303" s="65" t="s">
        <v>74</v>
      </c>
      <c r="M303" s="65" t="n">
        <v>0</v>
      </c>
      <c r="N303" s="70"/>
      <c r="O303" s="26"/>
      <c r="P303" s="41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customFormat="false" ht="15" hidden="false" customHeight="true" outlineLevel="0" collapsed="false">
      <c r="A304" s="10"/>
      <c r="B304" s="76"/>
      <c r="C304" s="65" t="s">
        <v>1074</v>
      </c>
      <c r="D304" s="66" t="n">
        <f aca="false">D$5+QUOTIENT(SUM(H$5:H303),32)*4</f>
        <v>608</v>
      </c>
      <c r="E304" s="26" t="s">
        <v>1075</v>
      </c>
      <c r="F304" s="65" t="s">
        <v>72</v>
      </c>
      <c r="G304" s="66" t="n">
        <f aca="false">MOD(G303-H303,32)</f>
        <v>31</v>
      </c>
      <c r="H304" s="68" t="n">
        <v>32</v>
      </c>
      <c r="I304" s="69" t="str">
        <f aca="false">CONCATENATE("[",H304-1,":0]")</f>
        <v>[31:0]</v>
      </c>
      <c r="J304" s="69" t="str">
        <f aca="false">CONCATENATE("[",G304,":",G304-H304+1,"]")</f>
        <v>[31:0]</v>
      </c>
      <c r="K304" s="65" t="s">
        <v>85</v>
      </c>
      <c r="L304" s="65" t="s">
        <v>74</v>
      </c>
      <c r="M304" s="65" t="n">
        <v>0</v>
      </c>
      <c r="N304" s="70"/>
      <c r="O304" s="26"/>
      <c r="P304" s="41"/>
      <c r="Q304" s="31"/>
      <c r="R304" s="10"/>
      <c r="S304" s="31"/>
      <c r="T304" s="31"/>
      <c r="U304" s="31"/>
      <c r="V304" s="31"/>
      <c r="W304" s="31"/>
      <c r="X304" s="31"/>
      <c r="Y304" s="31"/>
      <c r="Z304" s="31"/>
    </row>
    <row r="305" customFormat="false" ht="15" hidden="false" customHeight="true" outlineLevel="0" collapsed="false">
      <c r="A305" s="10"/>
      <c r="B305" s="76"/>
      <c r="C305" s="65" t="s">
        <v>1076</v>
      </c>
      <c r="D305" s="66" t="n">
        <f aca="false">D$5+QUOTIENT(SUM(H$5:H304),32)*4</f>
        <v>612</v>
      </c>
      <c r="E305" s="26" t="s">
        <v>77</v>
      </c>
      <c r="F305" s="67" t="s">
        <v>78</v>
      </c>
      <c r="G305" s="66" t="n">
        <f aca="false">MOD(G304-H304,32)</f>
        <v>31</v>
      </c>
      <c r="H305" s="68" t="n">
        <v>2</v>
      </c>
      <c r="I305" s="69" t="str">
        <f aca="false">CONCATENATE("[",H305-1,":0]")</f>
        <v>[1:0]</v>
      </c>
      <c r="J305" s="69" t="str">
        <f aca="false">CONCATENATE("[",G305,":",G305-H305+1,"]")</f>
        <v>[31:30]</v>
      </c>
      <c r="K305" s="65" t="s">
        <v>73</v>
      </c>
      <c r="L305" s="65" t="s">
        <v>74</v>
      </c>
      <c r="M305" s="65" t="n">
        <v>0</v>
      </c>
      <c r="N305" s="70"/>
      <c r="O305" s="72"/>
      <c r="P305" s="41"/>
      <c r="Q305" s="31"/>
      <c r="R305" s="10"/>
      <c r="S305" s="31"/>
      <c r="T305" s="31"/>
      <c r="U305" s="31"/>
      <c r="V305" s="31"/>
      <c r="W305" s="31"/>
      <c r="X305" s="31"/>
      <c r="Y305" s="31"/>
      <c r="Z305" s="31"/>
    </row>
    <row r="306" customFormat="false" ht="15" hidden="false" customHeight="true" outlineLevel="0" collapsed="false">
      <c r="A306" s="10"/>
      <c r="B306" s="76"/>
      <c r="C306" s="76"/>
      <c r="D306" s="66" t="n">
        <f aca="false">D$5+QUOTIENT(SUM(H$5:H305),32)*4</f>
        <v>612</v>
      </c>
      <c r="E306" s="26" t="s">
        <v>1077</v>
      </c>
      <c r="F306" s="65" t="s">
        <v>72</v>
      </c>
      <c r="G306" s="66" t="n">
        <f aca="false">MOD(G305-H305,32)</f>
        <v>29</v>
      </c>
      <c r="H306" s="71" t="n">
        <v>1</v>
      </c>
      <c r="I306" s="69" t="str">
        <f aca="false">CONCATENATE("[",H306-1,":0]")</f>
        <v>[0:0]</v>
      </c>
      <c r="J306" s="69" t="str">
        <f aca="false">CONCATENATE("[",G306,":",G306-H306+1,"]")</f>
        <v>[29:29]</v>
      </c>
      <c r="K306" s="65" t="s">
        <v>85</v>
      </c>
      <c r="L306" s="65" t="s">
        <v>74</v>
      </c>
      <c r="M306" s="65" t="n">
        <v>0</v>
      </c>
      <c r="N306" s="70"/>
      <c r="O306" s="26"/>
      <c r="P306" s="41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customFormat="false" ht="15" hidden="false" customHeight="true" outlineLevel="0" collapsed="false">
      <c r="A307" s="10"/>
      <c r="B307" s="76"/>
      <c r="C307" s="76"/>
      <c r="D307" s="66" t="n">
        <f aca="false">D$5+QUOTIENT(SUM(H$5:H306),32)*4</f>
        <v>612</v>
      </c>
      <c r="E307" s="26" t="s">
        <v>1078</v>
      </c>
      <c r="F307" s="65" t="s">
        <v>72</v>
      </c>
      <c r="G307" s="66" t="n">
        <f aca="false">MOD(G306-H306,32)</f>
        <v>28</v>
      </c>
      <c r="H307" s="68" t="n">
        <v>2</v>
      </c>
      <c r="I307" s="69" t="str">
        <f aca="false">CONCATENATE("[",H307-1,":0]")</f>
        <v>[1:0]</v>
      </c>
      <c r="J307" s="69" t="str">
        <f aca="false">CONCATENATE("[",G307,":",G307-H307+1,"]")</f>
        <v>[28:27]</v>
      </c>
      <c r="K307" s="65" t="s">
        <v>85</v>
      </c>
      <c r="L307" s="65" t="s">
        <v>74</v>
      </c>
      <c r="M307" s="65" t="n">
        <v>0</v>
      </c>
      <c r="N307" s="70"/>
      <c r="O307" s="26"/>
      <c r="P307" s="41"/>
      <c r="Q307" s="31"/>
      <c r="R307" s="10"/>
      <c r="S307" s="31"/>
      <c r="T307" s="31"/>
      <c r="U307" s="31"/>
      <c r="V307" s="31"/>
      <c r="W307" s="31"/>
      <c r="X307" s="31"/>
      <c r="Y307" s="31"/>
      <c r="Z307" s="31"/>
    </row>
    <row r="308" customFormat="false" ht="15" hidden="false" customHeight="true" outlineLevel="0" collapsed="false">
      <c r="A308" s="10"/>
      <c r="B308" s="76"/>
      <c r="C308" s="76"/>
      <c r="D308" s="66" t="n">
        <f aca="false">D$5+QUOTIENT(SUM(H$5:H307),32)*4</f>
        <v>612</v>
      </c>
      <c r="E308" s="26" t="s">
        <v>1079</v>
      </c>
      <c r="F308" s="65" t="s">
        <v>72</v>
      </c>
      <c r="G308" s="66" t="n">
        <f aca="false">MOD(G307-H307,32)</f>
        <v>26</v>
      </c>
      <c r="H308" s="68" t="n">
        <v>12</v>
      </c>
      <c r="I308" s="69" t="str">
        <f aca="false">CONCATENATE("[",H308-1,":0]")</f>
        <v>[11:0]</v>
      </c>
      <c r="J308" s="69" t="str">
        <f aca="false">CONCATENATE("[",G308,":",G308-H308+1,"]")</f>
        <v>[26:15]</v>
      </c>
      <c r="K308" s="65" t="s">
        <v>85</v>
      </c>
      <c r="L308" s="65" t="s">
        <v>74</v>
      </c>
      <c r="M308" s="65" t="n">
        <v>0</v>
      </c>
      <c r="N308" s="70"/>
      <c r="O308" s="26"/>
      <c r="P308" s="41"/>
      <c r="Q308" s="31"/>
      <c r="R308" s="10"/>
      <c r="S308" s="31"/>
      <c r="T308" s="31"/>
      <c r="U308" s="31"/>
      <c r="V308" s="31"/>
      <c r="W308" s="31"/>
      <c r="X308" s="31"/>
      <c r="Y308" s="31"/>
      <c r="Z308" s="31"/>
    </row>
    <row r="309" customFormat="false" ht="15" hidden="false" customHeight="true" outlineLevel="0" collapsed="false">
      <c r="A309" s="10"/>
      <c r="B309" s="76"/>
      <c r="C309" s="76"/>
      <c r="D309" s="66" t="n">
        <f aca="false">D$5+QUOTIENT(SUM(H$5:H308),32)*4</f>
        <v>612</v>
      </c>
      <c r="E309" s="26" t="s">
        <v>1080</v>
      </c>
      <c r="F309" s="65" t="s">
        <v>72</v>
      </c>
      <c r="G309" s="66" t="n">
        <f aca="false">MOD(G308-H308,32)</f>
        <v>14</v>
      </c>
      <c r="H309" s="71" t="n">
        <v>1</v>
      </c>
      <c r="I309" s="69" t="str">
        <f aca="false">CONCATENATE("[",H309-1,":0]")</f>
        <v>[0:0]</v>
      </c>
      <c r="J309" s="69" t="str">
        <f aca="false">CONCATENATE("[",G309,":",G309-H309+1,"]")</f>
        <v>[14:14]</v>
      </c>
      <c r="K309" s="65" t="s">
        <v>85</v>
      </c>
      <c r="L309" s="65" t="s">
        <v>74</v>
      </c>
      <c r="M309" s="65" t="n">
        <v>0</v>
      </c>
      <c r="N309" s="70"/>
      <c r="O309" s="26"/>
      <c r="P309" s="41"/>
      <c r="Q309" s="31"/>
      <c r="R309" s="10"/>
      <c r="S309" s="31"/>
      <c r="T309" s="31"/>
      <c r="U309" s="31"/>
      <c r="V309" s="31"/>
      <c r="W309" s="31"/>
      <c r="X309" s="31"/>
      <c r="Y309" s="31"/>
      <c r="Z309" s="31"/>
    </row>
    <row r="310" customFormat="false" ht="15" hidden="false" customHeight="true" outlineLevel="0" collapsed="false">
      <c r="A310" s="10"/>
      <c r="B310" s="76"/>
      <c r="C310" s="76"/>
      <c r="D310" s="66" t="n">
        <f aca="false">D$5+QUOTIENT(SUM(H$5:H309),32)*4</f>
        <v>612</v>
      </c>
      <c r="E310" s="26" t="s">
        <v>1081</v>
      </c>
      <c r="F310" s="65" t="s">
        <v>72</v>
      </c>
      <c r="G310" s="66" t="n">
        <f aca="false">MOD(G309-H309,32)</f>
        <v>13</v>
      </c>
      <c r="H310" s="68" t="n">
        <v>2</v>
      </c>
      <c r="I310" s="69" t="str">
        <f aca="false">CONCATENATE("[",H310-1,":0]")</f>
        <v>[1:0]</v>
      </c>
      <c r="J310" s="69" t="str">
        <f aca="false">CONCATENATE("[",G310,":",G310-H310+1,"]")</f>
        <v>[13:12]</v>
      </c>
      <c r="K310" s="65" t="s">
        <v>85</v>
      </c>
      <c r="L310" s="65" t="s">
        <v>74</v>
      </c>
      <c r="M310" s="65" t="n">
        <v>0</v>
      </c>
      <c r="N310" s="70"/>
      <c r="O310" s="26"/>
      <c r="P310" s="41"/>
      <c r="Q310" s="31"/>
      <c r="R310" s="10"/>
      <c r="S310" s="31"/>
      <c r="T310" s="31"/>
      <c r="U310" s="31"/>
      <c r="V310" s="31"/>
      <c r="W310" s="31"/>
      <c r="X310" s="31"/>
      <c r="Y310" s="31"/>
      <c r="Z310" s="31"/>
    </row>
    <row r="311" customFormat="false" ht="15" hidden="false" customHeight="true" outlineLevel="0" collapsed="false">
      <c r="A311" s="10"/>
      <c r="B311" s="76"/>
      <c r="C311" s="65"/>
      <c r="D311" s="66" t="n">
        <f aca="false">D$5+QUOTIENT(SUM(H$5:H310),32)*4</f>
        <v>612</v>
      </c>
      <c r="E311" s="26" t="s">
        <v>1082</v>
      </c>
      <c r="F311" s="65" t="s">
        <v>72</v>
      </c>
      <c r="G311" s="66" t="n">
        <f aca="false">MOD(G310-H310,32)</f>
        <v>11</v>
      </c>
      <c r="H311" s="68" t="n">
        <v>12</v>
      </c>
      <c r="I311" s="69" t="str">
        <f aca="false">CONCATENATE("[",H311-1,":0]")</f>
        <v>[11:0]</v>
      </c>
      <c r="J311" s="69" t="str">
        <f aca="false">CONCATENATE("[",G311,":",G311-H311+1,"]")</f>
        <v>[11:0]</v>
      </c>
      <c r="K311" s="65" t="s">
        <v>85</v>
      </c>
      <c r="L311" s="65" t="s">
        <v>74</v>
      </c>
      <c r="M311" s="65" t="n">
        <v>0</v>
      </c>
      <c r="N311" s="70"/>
      <c r="O311" s="26"/>
      <c r="P311" s="41"/>
      <c r="Q311" s="31"/>
      <c r="R311" s="10"/>
      <c r="S311" s="31"/>
      <c r="T311" s="31"/>
      <c r="U311" s="31"/>
      <c r="V311" s="31"/>
      <c r="W311" s="31"/>
      <c r="X311" s="31"/>
      <c r="Y311" s="31"/>
      <c r="Z311" s="31"/>
    </row>
    <row r="312" customFormat="false" ht="15" hidden="false" customHeight="true" outlineLevel="0" collapsed="false">
      <c r="A312" s="10"/>
      <c r="B312" s="76"/>
      <c r="C312" s="65" t="s">
        <v>1083</v>
      </c>
      <c r="D312" s="66" t="n">
        <f aca="false">D$5+QUOTIENT(SUM(H$5:H311),32)*4</f>
        <v>616</v>
      </c>
      <c r="E312" s="26" t="s">
        <v>77</v>
      </c>
      <c r="F312" s="65" t="s">
        <v>78</v>
      </c>
      <c r="G312" s="66" t="n">
        <f aca="false">MOD(G311-H311,32)</f>
        <v>31</v>
      </c>
      <c r="H312" s="68" t="n">
        <v>22</v>
      </c>
      <c r="I312" s="69" t="str">
        <f aca="false">CONCATENATE("[",H312-1,":0]")</f>
        <v>[21:0]</v>
      </c>
      <c r="J312" s="69" t="str">
        <f aca="false">CONCATENATE("[",G312,":",G312-H312+1,"]")</f>
        <v>[31:10]</v>
      </c>
      <c r="K312" s="65" t="s">
        <v>73</v>
      </c>
      <c r="L312" s="65" t="s">
        <v>74</v>
      </c>
      <c r="M312" s="65" t="n">
        <v>0</v>
      </c>
      <c r="N312" s="70"/>
      <c r="O312" s="26"/>
      <c r="P312" s="41"/>
      <c r="Q312" s="31"/>
      <c r="R312" s="10"/>
      <c r="S312" s="31"/>
      <c r="T312" s="31"/>
      <c r="U312" s="31"/>
      <c r="V312" s="31"/>
      <c r="W312" s="31"/>
      <c r="X312" s="31"/>
      <c r="Y312" s="31"/>
      <c r="Z312" s="31"/>
    </row>
    <row r="313" customFormat="false" ht="15" hidden="false" customHeight="true" outlineLevel="0" collapsed="false">
      <c r="A313" s="10"/>
      <c r="B313" s="76"/>
      <c r="C313" s="76"/>
      <c r="D313" s="66" t="n">
        <f aca="false">D$5+QUOTIENT(SUM(H$5:H312),32)*4</f>
        <v>616</v>
      </c>
      <c r="E313" s="26" t="s">
        <v>1084</v>
      </c>
      <c r="F313" s="65" t="s">
        <v>72</v>
      </c>
      <c r="G313" s="66" t="n">
        <f aca="false">MOD(G312-H312,32)</f>
        <v>9</v>
      </c>
      <c r="H313" s="68" t="n">
        <v>5</v>
      </c>
      <c r="I313" s="69" t="str">
        <f aca="false">CONCATENATE("[",H313-1,":0]")</f>
        <v>[4:0]</v>
      </c>
      <c r="J313" s="69" t="str">
        <f aca="false">CONCATENATE("[",G313,":",G313-H313+1,"]")</f>
        <v>[9:5]</v>
      </c>
      <c r="K313" s="65" t="s">
        <v>85</v>
      </c>
      <c r="L313" s="65" t="s">
        <v>74</v>
      </c>
      <c r="M313" s="65" t="n">
        <v>0</v>
      </c>
      <c r="N313" s="70"/>
      <c r="O313" s="26"/>
      <c r="P313" s="41"/>
      <c r="Q313" s="31"/>
      <c r="R313" s="10"/>
      <c r="S313" s="31"/>
      <c r="T313" s="31"/>
      <c r="U313" s="31"/>
      <c r="V313" s="31"/>
      <c r="W313" s="31"/>
      <c r="X313" s="31"/>
      <c r="Y313" s="31"/>
      <c r="Z313" s="31"/>
    </row>
    <row r="314" customFormat="false" ht="15" hidden="false" customHeight="true" outlineLevel="0" collapsed="false">
      <c r="A314" s="10"/>
      <c r="B314" s="76"/>
      <c r="C314" s="65"/>
      <c r="D314" s="66" t="n">
        <f aca="false">D$5+QUOTIENT(SUM(H$5:H313),32)*4</f>
        <v>616</v>
      </c>
      <c r="E314" s="26" t="s">
        <v>1085</v>
      </c>
      <c r="F314" s="65" t="s">
        <v>72</v>
      </c>
      <c r="G314" s="66" t="n">
        <f aca="false">MOD(G313-H313,32)</f>
        <v>4</v>
      </c>
      <c r="H314" s="68" t="n">
        <v>5</v>
      </c>
      <c r="I314" s="69" t="str">
        <f aca="false">CONCATENATE("[",H314-1,":0]")</f>
        <v>[4:0]</v>
      </c>
      <c r="J314" s="69" t="str">
        <f aca="false">CONCATENATE("[",G314,":",G314-H314+1,"]")</f>
        <v>[4:0]</v>
      </c>
      <c r="K314" s="65" t="s">
        <v>85</v>
      </c>
      <c r="L314" s="65" t="s">
        <v>74</v>
      </c>
      <c r="M314" s="65" t="n">
        <v>0</v>
      </c>
      <c r="N314" s="70"/>
      <c r="O314" s="26"/>
      <c r="P314" s="41"/>
      <c r="Q314" s="31"/>
      <c r="R314" s="10"/>
      <c r="S314" s="31"/>
      <c r="T314" s="31"/>
      <c r="U314" s="31"/>
      <c r="V314" s="31"/>
      <c r="W314" s="31"/>
      <c r="X314" s="31"/>
      <c r="Y314" s="31"/>
      <c r="Z314" s="31"/>
    </row>
    <row r="315" customFormat="false" ht="15" hidden="false" customHeight="true" outlineLevel="0" collapsed="false">
      <c r="A315" s="10"/>
      <c r="B315" s="76"/>
      <c r="C315" s="65" t="s">
        <v>1086</v>
      </c>
      <c r="D315" s="66" t="n">
        <f aca="false">D$5+QUOTIENT(SUM(H$5:H314),32)*4</f>
        <v>620</v>
      </c>
      <c r="E315" s="26" t="s">
        <v>77</v>
      </c>
      <c r="F315" s="65" t="s">
        <v>78</v>
      </c>
      <c r="G315" s="66" t="n">
        <f aca="false">MOD(G314-H314,32)</f>
        <v>31</v>
      </c>
      <c r="H315" s="71" t="n">
        <v>8</v>
      </c>
      <c r="I315" s="69" t="str">
        <f aca="false">CONCATENATE("[",H315-1,":0]")</f>
        <v>[7:0]</v>
      </c>
      <c r="J315" s="69" t="str">
        <f aca="false">CONCATENATE("[",G315,":",G315-H315+1,"]")</f>
        <v>[31:24]</v>
      </c>
      <c r="K315" s="65" t="s">
        <v>73</v>
      </c>
      <c r="L315" s="65" t="s">
        <v>74</v>
      </c>
      <c r="M315" s="65" t="n">
        <v>0</v>
      </c>
      <c r="N315" s="70"/>
      <c r="O315" s="26"/>
      <c r="P315" s="41"/>
      <c r="Q315" s="31"/>
      <c r="R315" s="10"/>
      <c r="S315" s="31"/>
      <c r="T315" s="31"/>
      <c r="U315" s="31"/>
      <c r="V315" s="31"/>
      <c r="W315" s="31"/>
      <c r="X315" s="31"/>
      <c r="Y315" s="31"/>
      <c r="Z315" s="31"/>
    </row>
    <row r="316" customFormat="false" ht="15" hidden="false" customHeight="true" outlineLevel="0" collapsed="false">
      <c r="A316" s="10"/>
      <c r="B316" s="76"/>
      <c r="C316" s="76"/>
      <c r="D316" s="66" t="n">
        <f aca="false">D$5+QUOTIENT(SUM(H$5:H315),32)*4</f>
        <v>620</v>
      </c>
      <c r="E316" s="26" t="s">
        <v>1087</v>
      </c>
      <c r="F316" s="65" t="s">
        <v>72</v>
      </c>
      <c r="G316" s="66" t="n">
        <f aca="false">MOD(G315-H315,32)</f>
        <v>23</v>
      </c>
      <c r="H316" s="71" t="n">
        <v>12</v>
      </c>
      <c r="I316" s="69" t="str">
        <f aca="false">CONCATENATE("[",H316-1,":0]")</f>
        <v>[11:0]</v>
      </c>
      <c r="J316" s="69" t="str">
        <f aca="false">CONCATENATE("[",G316,":",G316-H316+1,"]")</f>
        <v>[23:12]</v>
      </c>
      <c r="K316" s="65" t="s">
        <v>85</v>
      </c>
      <c r="L316" s="65" t="s">
        <v>74</v>
      </c>
      <c r="M316" s="65" t="n">
        <v>0</v>
      </c>
      <c r="N316" s="70"/>
      <c r="O316" s="26"/>
      <c r="P316" s="41"/>
      <c r="Q316" s="31"/>
      <c r="R316" s="10"/>
      <c r="S316" s="31"/>
      <c r="T316" s="31"/>
      <c r="U316" s="31"/>
      <c r="V316" s="31"/>
      <c r="W316" s="31"/>
      <c r="X316" s="31"/>
      <c r="Y316" s="31"/>
      <c r="Z316" s="31"/>
    </row>
    <row r="317" customFormat="false" ht="15" hidden="false" customHeight="true" outlineLevel="0" collapsed="false">
      <c r="A317" s="10"/>
      <c r="B317" s="76"/>
      <c r="C317" s="65"/>
      <c r="D317" s="66" t="n">
        <f aca="false">D$5+QUOTIENT(SUM(H$5:H316),32)*4</f>
        <v>620</v>
      </c>
      <c r="E317" s="26" t="s">
        <v>1088</v>
      </c>
      <c r="F317" s="65" t="s">
        <v>72</v>
      </c>
      <c r="G317" s="66" t="n">
        <f aca="false">MOD(G316-H316,32)</f>
        <v>11</v>
      </c>
      <c r="H317" s="68" t="n">
        <v>12</v>
      </c>
      <c r="I317" s="69" t="str">
        <f aca="false">CONCATENATE("[",H317-1,":0]")</f>
        <v>[11:0]</v>
      </c>
      <c r="J317" s="69" t="str">
        <f aca="false">CONCATENATE("[",G317,":",G317-H317+1,"]")</f>
        <v>[11:0]</v>
      </c>
      <c r="K317" s="65" t="s">
        <v>85</v>
      </c>
      <c r="L317" s="65" t="s">
        <v>74</v>
      </c>
      <c r="M317" s="65" t="n">
        <v>0</v>
      </c>
      <c r="N317" s="70"/>
      <c r="O317" s="26"/>
      <c r="P317" s="41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customFormat="false" ht="15" hidden="false" customHeight="true" outlineLevel="0" collapsed="false">
      <c r="A318" s="10"/>
      <c r="B318" s="76"/>
      <c r="C318" s="65" t="s">
        <v>1089</v>
      </c>
      <c r="D318" s="66" t="n">
        <f aca="false">D$5+QUOTIENT(SUM(H$5:H317),32)*4</f>
        <v>624</v>
      </c>
      <c r="E318" s="26" t="s">
        <v>1090</v>
      </c>
      <c r="F318" s="65" t="s">
        <v>72</v>
      </c>
      <c r="G318" s="66" t="n">
        <f aca="false">MOD(G317-H317,32)</f>
        <v>31</v>
      </c>
      <c r="H318" s="68" t="n">
        <v>32</v>
      </c>
      <c r="I318" s="69" t="str">
        <f aca="false">CONCATENATE("[",H318-1,":0]")</f>
        <v>[31:0]</v>
      </c>
      <c r="J318" s="69" t="str">
        <f aca="false">CONCATENATE("[",G318,":",G318-H318+1,"]")</f>
        <v>[31:0]</v>
      </c>
      <c r="K318" s="65" t="s">
        <v>85</v>
      </c>
      <c r="L318" s="65" t="s">
        <v>74</v>
      </c>
      <c r="M318" s="65" t="n">
        <v>0</v>
      </c>
      <c r="N318" s="70"/>
      <c r="O318" s="26"/>
      <c r="P318" s="41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customFormat="false" ht="15" hidden="false" customHeight="true" outlineLevel="0" collapsed="false">
      <c r="A319" s="10"/>
      <c r="B319" s="76"/>
      <c r="C319" s="65" t="s">
        <v>1091</v>
      </c>
      <c r="D319" s="66" t="n">
        <f aca="false">D$5+QUOTIENT(SUM(H$5:H318),32)*4</f>
        <v>628</v>
      </c>
      <c r="E319" s="26" t="s">
        <v>1092</v>
      </c>
      <c r="F319" s="65" t="s">
        <v>72</v>
      </c>
      <c r="G319" s="66" t="n">
        <f aca="false">MOD(G318-H318,32)</f>
        <v>31</v>
      </c>
      <c r="H319" s="68" t="n">
        <v>32</v>
      </c>
      <c r="I319" s="69" t="str">
        <f aca="false">CONCATENATE("[",H319-1,":0]")</f>
        <v>[31:0]</v>
      </c>
      <c r="J319" s="69" t="str">
        <f aca="false">CONCATENATE("[",G319,":",G319-H319+1,"]")</f>
        <v>[31:0]</v>
      </c>
      <c r="K319" s="65" t="s">
        <v>85</v>
      </c>
      <c r="L319" s="65" t="s">
        <v>74</v>
      </c>
      <c r="M319" s="65" t="n">
        <v>0</v>
      </c>
      <c r="N319" s="70"/>
      <c r="O319" s="26"/>
      <c r="P319" s="41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customFormat="false" ht="15" hidden="false" customHeight="true" outlineLevel="0" collapsed="false">
      <c r="A320" s="10"/>
      <c r="B320" s="76"/>
      <c r="C320" s="65" t="s">
        <v>1093</v>
      </c>
      <c r="D320" s="66" t="n">
        <f aca="false">D$5+QUOTIENT(SUM(H$5:H319),32)*4</f>
        <v>632</v>
      </c>
      <c r="E320" s="26" t="s">
        <v>1094</v>
      </c>
      <c r="F320" s="65" t="s">
        <v>72</v>
      </c>
      <c r="G320" s="66" t="n">
        <f aca="false">MOD(G319-H319,32)</f>
        <v>31</v>
      </c>
      <c r="H320" s="68" t="n">
        <v>32</v>
      </c>
      <c r="I320" s="69" t="str">
        <f aca="false">CONCATENATE("[",H320-1,":0]")</f>
        <v>[31:0]</v>
      </c>
      <c r="J320" s="69" t="str">
        <f aca="false">CONCATENATE("[",G320,":",G320-H320+1,"]")</f>
        <v>[31:0]</v>
      </c>
      <c r="K320" s="65" t="s">
        <v>85</v>
      </c>
      <c r="L320" s="65" t="s">
        <v>74</v>
      </c>
      <c r="M320" s="65" t="n">
        <v>0</v>
      </c>
      <c r="N320" s="70"/>
      <c r="O320" s="26"/>
      <c r="P320" s="41"/>
      <c r="Q320" s="31"/>
      <c r="R320" s="10"/>
      <c r="S320" s="31"/>
      <c r="T320" s="31"/>
      <c r="U320" s="31"/>
      <c r="V320" s="31"/>
      <c r="W320" s="31"/>
      <c r="X320" s="31"/>
      <c r="Y320" s="31"/>
      <c r="Z320" s="31"/>
    </row>
    <row r="321" customFormat="false" ht="15" hidden="false" customHeight="true" outlineLevel="0" collapsed="false">
      <c r="A321" s="10"/>
      <c r="B321" s="76"/>
      <c r="C321" s="65" t="s">
        <v>1095</v>
      </c>
      <c r="D321" s="66" t="n">
        <f aca="false">D$5+QUOTIENT(SUM(H$5:H320),32)*4</f>
        <v>636</v>
      </c>
      <c r="E321" s="26" t="s">
        <v>1096</v>
      </c>
      <c r="F321" s="65" t="s">
        <v>72</v>
      </c>
      <c r="G321" s="66" t="n">
        <f aca="false">MOD(G320-H320,32)</f>
        <v>31</v>
      </c>
      <c r="H321" s="68" t="n">
        <v>32</v>
      </c>
      <c r="I321" s="69" t="str">
        <f aca="false">CONCATENATE("[",H321-1,":0]")</f>
        <v>[31:0]</v>
      </c>
      <c r="J321" s="69" t="str">
        <f aca="false">CONCATENATE("[",G321,":",G321-H321+1,"]")</f>
        <v>[31:0]</v>
      </c>
      <c r="K321" s="65" t="s">
        <v>85</v>
      </c>
      <c r="L321" s="65" t="s">
        <v>74</v>
      </c>
      <c r="M321" s="65" t="n">
        <v>0</v>
      </c>
      <c r="N321" s="70"/>
      <c r="O321" s="72"/>
      <c r="P321" s="41"/>
      <c r="Q321" s="31"/>
      <c r="R321" s="10"/>
      <c r="S321" s="31"/>
      <c r="T321" s="31"/>
      <c r="U321" s="31"/>
      <c r="V321" s="31"/>
      <c r="W321" s="31"/>
      <c r="X321" s="31"/>
      <c r="Y321" s="31"/>
      <c r="Z321" s="31"/>
    </row>
    <row r="322" customFormat="false" ht="15" hidden="false" customHeight="true" outlineLevel="0" collapsed="false">
      <c r="A322" s="10"/>
      <c r="B322" s="76"/>
      <c r="C322" s="65" t="s">
        <v>1097</v>
      </c>
      <c r="D322" s="66" t="n">
        <f aca="false">D$5+QUOTIENT(SUM(H$5:H321),32)*4</f>
        <v>640</v>
      </c>
      <c r="E322" s="26" t="s">
        <v>77</v>
      </c>
      <c r="F322" s="67" t="s">
        <v>78</v>
      </c>
      <c r="G322" s="66" t="n">
        <f aca="false">MOD(G321-H321,32)</f>
        <v>31</v>
      </c>
      <c r="H322" s="68" t="n">
        <v>2</v>
      </c>
      <c r="I322" s="69" t="str">
        <f aca="false">CONCATENATE("[",H322-1,":0]")</f>
        <v>[1:0]</v>
      </c>
      <c r="J322" s="69" t="str">
        <f aca="false">CONCATENATE("[",G322,":",G322-H322+1,"]")</f>
        <v>[31:30]</v>
      </c>
      <c r="K322" s="65" t="s">
        <v>73</v>
      </c>
      <c r="L322" s="65" t="s">
        <v>74</v>
      </c>
      <c r="M322" s="65" t="n">
        <v>0</v>
      </c>
      <c r="N322" s="70"/>
      <c r="O322" s="72"/>
      <c r="P322" s="41"/>
      <c r="Q322" s="31"/>
      <c r="R322" s="10"/>
      <c r="S322" s="31"/>
      <c r="T322" s="31"/>
      <c r="U322" s="31"/>
      <c r="V322" s="31"/>
      <c r="W322" s="31"/>
      <c r="X322" s="31"/>
      <c r="Y322" s="31"/>
      <c r="Z322" s="31"/>
    </row>
    <row r="323" customFormat="false" ht="15" hidden="false" customHeight="true" outlineLevel="0" collapsed="false">
      <c r="A323" s="10"/>
      <c r="B323" s="76"/>
      <c r="C323" s="76"/>
      <c r="D323" s="66" t="n">
        <f aca="false">D$5+QUOTIENT(SUM(H$5:H322),32)*4</f>
        <v>640</v>
      </c>
      <c r="E323" s="26" t="s">
        <v>1098</v>
      </c>
      <c r="F323" s="65" t="s">
        <v>72</v>
      </c>
      <c r="G323" s="66" t="n">
        <f aca="false">MOD(G322-H322,32)</f>
        <v>29</v>
      </c>
      <c r="H323" s="71" t="n">
        <v>1</v>
      </c>
      <c r="I323" s="69" t="str">
        <f aca="false">CONCATENATE("[",H323-1,":0]")</f>
        <v>[0:0]</v>
      </c>
      <c r="J323" s="69" t="str">
        <f aca="false">CONCATENATE("[",G323,":",G323-H323+1,"]")</f>
        <v>[29:29]</v>
      </c>
      <c r="K323" s="65" t="s">
        <v>85</v>
      </c>
      <c r="L323" s="65" t="s">
        <v>74</v>
      </c>
      <c r="M323" s="65" t="n">
        <v>0</v>
      </c>
      <c r="N323" s="70"/>
      <c r="O323" s="26"/>
      <c r="P323" s="41"/>
      <c r="Q323" s="31"/>
      <c r="R323" s="10"/>
      <c r="S323" s="31"/>
      <c r="T323" s="31"/>
      <c r="U323" s="31"/>
      <c r="V323" s="31"/>
      <c r="W323" s="31"/>
      <c r="X323" s="31"/>
      <c r="Y323" s="31"/>
      <c r="Z323" s="31"/>
    </row>
    <row r="324" customFormat="false" ht="15" hidden="false" customHeight="true" outlineLevel="0" collapsed="false">
      <c r="A324" s="10"/>
      <c r="B324" s="76"/>
      <c r="C324" s="76"/>
      <c r="D324" s="66" t="n">
        <f aca="false">D$5+QUOTIENT(SUM(H$5:H323),32)*4</f>
        <v>640</v>
      </c>
      <c r="E324" s="26" t="s">
        <v>1099</v>
      </c>
      <c r="F324" s="65" t="s">
        <v>72</v>
      </c>
      <c r="G324" s="66" t="n">
        <f aca="false">MOD(G323-H323,32)</f>
        <v>28</v>
      </c>
      <c r="H324" s="68" t="n">
        <v>2</v>
      </c>
      <c r="I324" s="69" t="str">
        <f aca="false">CONCATENATE("[",H324-1,":0]")</f>
        <v>[1:0]</v>
      </c>
      <c r="J324" s="69" t="str">
        <f aca="false">CONCATENATE("[",G324,":",G324-H324+1,"]")</f>
        <v>[28:27]</v>
      </c>
      <c r="K324" s="65" t="s">
        <v>85</v>
      </c>
      <c r="L324" s="65" t="s">
        <v>74</v>
      </c>
      <c r="M324" s="65" t="n">
        <v>0</v>
      </c>
      <c r="N324" s="70"/>
      <c r="O324" s="26"/>
      <c r="P324" s="41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customFormat="false" ht="15" hidden="false" customHeight="true" outlineLevel="0" collapsed="false">
      <c r="A325" s="10"/>
      <c r="B325" s="76"/>
      <c r="C325" s="76"/>
      <c r="D325" s="66" t="n">
        <f aca="false">D$5+QUOTIENT(SUM(H$5:H324),32)*4</f>
        <v>640</v>
      </c>
      <c r="E325" s="26" t="s">
        <v>1100</v>
      </c>
      <c r="F325" s="65" t="s">
        <v>72</v>
      </c>
      <c r="G325" s="66" t="n">
        <f aca="false">MOD(G324-H324,32)</f>
        <v>26</v>
      </c>
      <c r="H325" s="68" t="n">
        <v>12</v>
      </c>
      <c r="I325" s="69" t="str">
        <f aca="false">CONCATENATE("[",H325-1,":0]")</f>
        <v>[11:0]</v>
      </c>
      <c r="J325" s="69" t="str">
        <f aca="false">CONCATENATE("[",G325,":",G325-H325+1,"]")</f>
        <v>[26:15]</v>
      </c>
      <c r="K325" s="65" t="s">
        <v>85</v>
      </c>
      <c r="L325" s="65" t="s">
        <v>74</v>
      </c>
      <c r="M325" s="65" t="n">
        <v>0</v>
      </c>
      <c r="N325" s="70"/>
      <c r="O325" s="26"/>
      <c r="P325" s="41"/>
      <c r="Q325" s="31"/>
      <c r="R325" s="10"/>
      <c r="S325" s="31"/>
      <c r="T325" s="31"/>
      <c r="U325" s="31"/>
      <c r="V325" s="31"/>
      <c r="W325" s="31"/>
      <c r="X325" s="31"/>
      <c r="Y325" s="31"/>
      <c r="Z325" s="31"/>
    </row>
    <row r="326" customFormat="false" ht="15" hidden="false" customHeight="true" outlineLevel="0" collapsed="false">
      <c r="A326" s="10"/>
      <c r="B326" s="76"/>
      <c r="C326" s="76"/>
      <c r="D326" s="66" t="n">
        <f aca="false">D$5+QUOTIENT(SUM(H$5:H325),32)*4</f>
        <v>640</v>
      </c>
      <c r="E326" s="26" t="s">
        <v>1101</v>
      </c>
      <c r="F326" s="65" t="s">
        <v>72</v>
      </c>
      <c r="G326" s="66" t="n">
        <f aca="false">MOD(G325-H325,32)</f>
        <v>14</v>
      </c>
      <c r="H326" s="71" t="n">
        <v>1</v>
      </c>
      <c r="I326" s="69" t="str">
        <f aca="false">CONCATENATE("[",H326-1,":0]")</f>
        <v>[0:0]</v>
      </c>
      <c r="J326" s="69" t="str">
        <f aca="false">CONCATENATE("[",G326,":",G326-H326+1,"]")</f>
        <v>[14:14]</v>
      </c>
      <c r="K326" s="65" t="s">
        <v>85</v>
      </c>
      <c r="L326" s="65" t="s">
        <v>74</v>
      </c>
      <c r="M326" s="65" t="n">
        <v>0</v>
      </c>
      <c r="N326" s="70"/>
      <c r="O326" s="26"/>
      <c r="P326" s="41"/>
      <c r="Q326" s="31"/>
      <c r="R326" s="10"/>
      <c r="S326" s="31"/>
      <c r="T326" s="31"/>
      <c r="U326" s="31"/>
      <c r="V326" s="31"/>
      <c r="W326" s="31"/>
      <c r="X326" s="31"/>
      <c r="Y326" s="31"/>
      <c r="Z326" s="31"/>
    </row>
    <row r="327" customFormat="false" ht="15" hidden="false" customHeight="true" outlineLevel="0" collapsed="false">
      <c r="A327" s="10"/>
      <c r="B327" s="76"/>
      <c r="C327" s="76"/>
      <c r="D327" s="66" t="n">
        <f aca="false">D$5+QUOTIENT(SUM(H$5:H326),32)*4</f>
        <v>640</v>
      </c>
      <c r="E327" s="26" t="s">
        <v>1102</v>
      </c>
      <c r="F327" s="65" t="s">
        <v>72</v>
      </c>
      <c r="G327" s="66" t="n">
        <f aca="false">MOD(G326-H326,32)</f>
        <v>13</v>
      </c>
      <c r="H327" s="68" t="n">
        <v>2</v>
      </c>
      <c r="I327" s="69" t="str">
        <f aca="false">CONCATENATE("[",H327-1,":0]")</f>
        <v>[1:0]</v>
      </c>
      <c r="J327" s="69" t="str">
        <f aca="false">CONCATENATE("[",G327,":",G327-H327+1,"]")</f>
        <v>[13:12]</v>
      </c>
      <c r="K327" s="65" t="s">
        <v>85</v>
      </c>
      <c r="L327" s="65" t="s">
        <v>74</v>
      </c>
      <c r="M327" s="65" t="n">
        <v>0</v>
      </c>
      <c r="N327" s="70"/>
      <c r="O327" s="26"/>
      <c r="P327" s="41"/>
      <c r="Q327" s="31"/>
      <c r="R327" s="10"/>
      <c r="S327" s="31"/>
      <c r="T327" s="31"/>
      <c r="U327" s="31"/>
      <c r="V327" s="31"/>
      <c r="W327" s="31"/>
      <c r="X327" s="31"/>
      <c r="Y327" s="31"/>
      <c r="Z327" s="31"/>
    </row>
    <row r="328" customFormat="false" ht="15" hidden="false" customHeight="true" outlineLevel="0" collapsed="false">
      <c r="A328" s="10"/>
      <c r="B328" s="76"/>
      <c r="C328" s="65"/>
      <c r="D328" s="66" t="n">
        <f aca="false">D$5+QUOTIENT(SUM(H$5:H327),32)*4</f>
        <v>640</v>
      </c>
      <c r="E328" s="26" t="s">
        <v>1103</v>
      </c>
      <c r="F328" s="65" t="s">
        <v>72</v>
      </c>
      <c r="G328" s="66" t="n">
        <f aca="false">MOD(G327-H327,32)</f>
        <v>11</v>
      </c>
      <c r="H328" s="68" t="n">
        <v>12</v>
      </c>
      <c r="I328" s="69" t="str">
        <f aca="false">CONCATENATE("[",H328-1,":0]")</f>
        <v>[11:0]</v>
      </c>
      <c r="J328" s="69" t="str">
        <f aca="false">CONCATENATE("[",G328,":",G328-H328+1,"]")</f>
        <v>[11:0]</v>
      </c>
      <c r="K328" s="65" t="s">
        <v>85</v>
      </c>
      <c r="L328" s="65" t="s">
        <v>74</v>
      </c>
      <c r="M328" s="65" t="n">
        <v>0</v>
      </c>
      <c r="N328" s="70"/>
      <c r="O328" s="26"/>
      <c r="P328" s="41"/>
      <c r="Q328" s="31"/>
      <c r="R328" s="10"/>
      <c r="S328" s="31"/>
      <c r="T328" s="31"/>
      <c r="U328" s="31"/>
      <c r="V328" s="31"/>
      <c r="W328" s="31"/>
      <c r="X328" s="31"/>
      <c r="Y328" s="31"/>
      <c r="Z328" s="31"/>
    </row>
    <row r="329" customFormat="false" ht="15" hidden="false" customHeight="true" outlineLevel="0" collapsed="false">
      <c r="A329" s="10"/>
      <c r="B329" s="76"/>
      <c r="C329" s="65" t="s">
        <v>1104</v>
      </c>
      <c r="D329" s="66" t="n">
        <f aca="false">D$5+QUOTIENT(SUM(H$5:H328),32)*4</f>
        <v>644</v>
      </c>
      <c r="E329" s="26" t="s">
        <v>77</v>
      </c>
      <c r="F329" s="67" t="s">
        <v>78</v>
      </c>
      <c r="G329" s="66" t="n">
        <f aca="false">MOD(G328-H328,32)</f>
        <v>31</v>
      </c>
      <c r="H329" s="68" t="n">
        <v>22</v>
      </c>
      <c r="I329" s="69" t="str">
        <f aca="false">CONCATENATE("[",H329-1,":0]")</f>
        <v>[21:0]</v>
      </c>
      <c r="J329" s="69" t="str">
        <f aca="false">CONCATENATE("[",G329,":",G329-H329+1,"]")</f>
        <v>[31:10]</v>
      </c>
      <c r="K329" s="65" t="s">
        <v>73</v>
      </c>
      <c r="L329" s="65" t="s">
        <v>74</v>
      </c>
      <c r="M329" s="65" t="n">
        <v>0</v>
      </c>
      <c r="N329" s="70"/>
      <c r="O329" s="26"/>
      <c r="P329" s="41"/>
      <c r="Q329" s="31"/>
      <c r="R329" s="10"/>
      <c r="S329" s="31"/>
      <c r="T329" s="31"/>
      <c r="U329" s="31"/>
      <c r="V329" s="31"/>
      <c r="W329" s="31"/>
      <c r="X329" s="31"/>
      <c r="Y329" s="31"/>
      <c r="Z329" s="31"/>
    </row>
    <row r="330" customFormat="false" ht="15" hidden="false" customHeight="true" outlineLevel="0" collapsed="false">
      <c r="A330" s="10"/>
      <c r="B330" s="76"/>
      <c r="C330" s="76"/>
      <c r="D330" s="66" t="n">
        <f aca="false">D$5+QUOTIENT(SUM(H$5:H329),32)*4</f>
        <v>644</v>
      </c>
      <c r="E330" s="26" t="s">
        <v>1105</v>
      </c>
      <c r="F330" s="65" t="s">
        <v>72</v>
      </c>
      <c r="G330" s="66" t="n">
        <f aca="false">MOD(G329-H329,32)</f>
        <v>9</v>
      </c>
      <c r="H330" s="68" t="n">
        <v>5</v>
      </c>
      <c r="I330" s="69" t="str">
        <f aca="false">CONCATENATE("[",H330-1,":0]")</f>
        <v>[4:0]</v>
      </c>
      <c r="J330" s="69" t="str">
        <f aca="false">CONCATENATE("[",G330,":",G330-H330+1,"]")</f>
        <v>[9:5]</v>
      </c>
      <c r="K330" s="65" t="s">
        <v>85</v>
      </c>
      <c r="L330" s="65" t="s">
        <v>74</v>
      </c>
      <c r="M330" s="65" t="n">
        <v>0</v>
      </c>
      <c r="N330" s="70"/>
      <c r="O330" s="26"/>
      <c r="P330" s="41"/>
      <c r="Q330" s="31"/>
      <c r="R330" s="10"/>
      <c r="S330" s="31"/>
      <c r="T330" s="31"/>
      <c r="U330" s="31"/>
      <c r="V330" s="31"/>
      <c r="W330" s="31"/>
      <c r="X330" s="31"/>
      <c r="Y330" s="31"/>
      <c r="Z330" s="31"/>
    </row>
    <row r="331" customFormat="false" ht="15" hidden="false" customHeight="true" outlineLevel="0" collapsed="false">
      <c r="A331" s="10"/>
      <c r="B331" s="76"/>
      <c r="C331" s="65"/>
      <c r="D331" s="66" t="n">
        <f aca="false">D$5+QUOTIENT(SUM(H$5:H330),32)*4</f>
        <v>644</v>
      </c>
      <c r="E331" s="26" t="s">
        <v>1106</v>
      </c>
      <c r="F331" s="65" t="s">
        <v>72</v>
      </c>
      <c r="G331" s="66" t="n">
        <f aca="false">MOD(G330-H330,32)</f>
        <v>4</v>
      </c>
      <c r="H331" s="68" t="n">
        <v>5</v>
      </c>
      <c r="I331" s="69" t="str">
        <f aca="false">CONCATENATE("[",H331-1,":0]")</f>
        <v>[4:0]</v>
      </c>
      <c r="J331" s="69" t="str">
        <f aca="false">CONCATENATE("[",G331,":",G331-H331+1,"]")</f>
        <v>[4:0]</v>
      </c>
      <c r="K331" s="65" t="s">
        <v>85</v>
      </c>
      <c r="L331" s="65" t="s">
        <v>74</v>
      </c>
      <c r="M331" s="65" t="n">
        <v>0</v>
      </c>
      <c r="N331" s="70"/>
      <c r="O331" s="26"/>
      <c r="P331" s="41"/>
      <c r="Q331" s="31"/>
      <c r="R331" s="10"/>
      <c r="S331" s="31"/>
      <c r="T331" s="31"/>
      <c r="U331" s="31"/>
      <c r="V331" s="31"/>
      <c r="W331" s="31"/>
      <c r="X331" s="31"/>
      <c r="Y331" s="31"/>
      <c r="Z331" s="31"/>
    </row>
    <row r="332" customFormat="false" ht="15" hidden="false" customHeight="true" outlineLevel="0" collapsed="false">
      <c r="A332" s="10"/>
      <c r="B332" s="76"/>
      <c r="C332" s="65" t="s">
        <v>1107</v>
      </c>
      <c r="D332" s="66" t="n">
        <f aca="false">D$5+QUOTIENT(SUM(H$5:H331),32)*4</f>
        <v>648</v>
      </c>
      <c r="E332" s="26" t="s">
        <v>77</v>
      </c>
      <c r="F332" s="67" t="s">
        <v>78</v>
      </c>
      <c r="G332" s="66" t="n">
        <f aca="false">MOD(G331-H331,32)</f>
        <v>31</v>
      </c>
      <c r="H332" s="71" t="n">
        <v>8</v>
      </c>
      <c r="I332" s="69" t="str">
        <f aca="false">CONCATENATE("[",H332-1,":0]")</f>
        <v>[7:0]</v>
      </c>
      <c r="J332" s="69" t="str">
        <f aca="false">CONCATENATE("[",G332,":",G332-H332+1,"]")</f>
        <v>[31:24]</v>
      </c>
      <c r="K332" s="65" t="s">
        <v>73</v>
      </c>
      <c r="L332" s="65" t="s">
        <v>74</v>
      </c>
      <c r="M332" s="65" t="n">
        <v>0</v>
      </c>
      <c r="N332" s="70"/>
      <c r="O332" s="26"/>
      <c r="P332" s="41"/>
      <c r="Q332" s="31"/>
      <c r="R332" s="10"/>
      <c r="S332" s="31"/>
      <c r="T332" s="31"/>
      <c r="U332" s="31"/>
      <c r="V332" s="31"/>
      <c r="W332" s="31"/>
      <c r="X332" s="31"/>
      <c r="Y332" s="31"/>
      <c r="Z332" s="31"/>
    </row>
    <row r="333" customFormat="false" ht="15" hidden="false" customHeight="true" outlineLevel="0" collapsed="false">
      <c r="A333" s="10"/>
      <c r="B333" s="76"/>
      <c r="C333" s="76"/>
      <c r="D333" s="66" t="n">
        <f aca="false">D$5+QUOTIENT(SUM(H$5:H332),32)*4</f>
        <v>648</v>
      </c>
      <c r="E333" s="26" t="s">
        <v>1108</v>
      </c>
      <c r="F333" s="65" t="s">
        <v>72</v>
      </c>
      <c r="G333" s="66" t="n">
        <f aca="false">MOD(G332-H332,32)</f>
        <v>23</v>
      </c>
      <c r="H333" s="71" t="n">
        <v>12</v>
      </c>
      <c r="I333" s="69" t="str">
        <f aca="false">CONCATENATE("[",H333-1,":0]")</f>
        <v>[11:0]</v>
      </c>
      <c r="J333" s="69" t="str">
        <f aca="false">CONCATENATE("[",G333,":",G333-H333+1,"]")</f>
        <v>[23:12]</v>
      </c>
      <c r="K333" s="65" t="s">
        <v>85</v>
      </c>
      <c r="L333" s="65" t="s">
        <v>74</v>
      </c>
      <c r="M333" s="65" t="n">
        <v>0</v>
      </c>
      <c r="N333" s="70"/>
      <c r="O333" s="26"/>
      <c r="P333" s="41"/>
      <c r="Q333" s="31"/>
      <c r="R333" s="10"/>
      <c r="S333" s="31"/>
      <c r="T333" s="31"/>
      <c r="U333" s="31"/>
      <c r="V333" s="31"/>
      <c r="W333" s="31"/>
      <c r="X333" s="31"/>
      <c r="Y333" s="31"/>
      <c r="Z333" s="31"/>
    </row>
    <row r="334" customFormat="false" ht="15" hidden="false" customHeight="true" outlineLevel="0" collapsed="false">
      <c r="A334" s="10"/>
      <c r="B334" s="76"/>
      <c r="C334" s="65"/>
      <c r="D334" s="66" t="n">
        <f aca="false">D$5+QUOTIENT(SUM(H$5:H333),32)*4</f>
        <v>648</v>
      </c>
      <c r="E334" s="26" t="s">
        <v>1109</v>
      </c>
      <c r="F334" s="65" t="s">
        <v>72</v>
      </c>
      <c r="G334" s="66" t="n">
        <f aca="false">MOD(G333-H333,32)</f>
        <v>11</v>
      </c>
      <c r="H334" s="68" t="n">
        <v>12</v>
      </c>
      <c r="I334" s="69" t="str">
        <f aca="false">CONCATENATE("[",H334-1,":0]")</f>
        <v>[11:0]</v>
      </c>
      <c r="J334" s="69" t="str">
        <f aca="false">CONCATENATE("[",G334,":",G334-H334+1,"]")</f>
        <v>[11:0]</v>
      </c>
      <c r="K334" s="65" t="s">
        <v>85</v>
      </c>
      <c r="L334" s="65" t="s">
        <v>74</v>
      </c>
      <c r="M334" s="65" t="n">
        <v>0</v>
      </c>
      <c r="N334" s="70"/>
      <c r="O334" s="26"/>
      <c r="P334" s="41"/>
      <c r="Q334" s="31"/>
      <c r="R334" s="10"/>
      <c r="S334" s="31"/>
      <c r="T334" s="31"/>
      <c r="U334" s="31"/>
      <c r="V334" s="31"/>
      <c r="W334" s="31"/>
      <c r="X334" s="31"/>
      <c r="Y334" s="31"/>
      <c r="Z334" s="31"/>
    </row>
    <row r="335" customFormat="false" ht="15" hidden="false" customHeight="true" outlineLevel="0" collapsed="false">
      <c r="A335" s="10"/>
      <c r="B335" s="76"/>
      <c r="C335" s="65" t="s">
        <v>1110</v>
      </c>
      <c r="D335" s="66" t="n">
        <f aca="false">D$5+QUOTIENT(SUM(H$5:H334),32)*4</f>
        <v>652</v>
      </c>
      <c r="E335" s="26" t="s">
        <v>1111</v>
      </c>
      <c r="F335" s="65" t="s">
        <v>72</v>
      </c>
      <c r="G335" s="66" t="n">
        <f aca="false">MOD(G334-H334,32)</f>
        <v>31</v>
      </c>
      <c r="H335" s="68" t="n">
        <v>32</v>
      </c>
      <c r="I335" s="69" t="str">
        <f aca="false">CONCATENATE("[",H335-1,":0]")</f>
        <v>[31:0]</v>
      </c>
      <c r="J335" s="69" t="str">
        <f aca="false">CONCATENATE("[",G335,":",G335-H335+1,"]")</f>
        <v>[31:0]</v>
      </c>
      <c r="K335" s="65" t="s">
        <v>85</v>
      </c>
      <c r="L335" s="65" t="s">
        <v>74</v>
      </c>
      <c r="M335" s="65" t="n">
        <v>0</v>
      </c>
      <c r="N335" s="70"/>
      <c r="O335" s="26"/>
      <c r="P335" s="41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customFormat="false" ht="15" hidden="false" customHeight="true" outlineLevel="0" collapsed="false">
      <c r="A336" s="10"/>
      <c r="B336" s="76"/>
      <c r="C336" s="65" t="s">
        <v>1112</v>
      </c>
      <c r="D336" s="66" t="n">
        <f aca="false">D$5+QUOTIENT(SUM(H$5:H335),32)*4</f>
        <v>656</v>
      </c>
      <c r="E336" s="26" t="s">
        <v>1113</v>
      </c>
      <c r="F336" s="65" t="s">
        <v>72</v>
      </c>
      <c r="G336" s="66" t="n">
        <f aca="false">MOD(G335-H335,32)</f>
        <v>31</v>
      </c>
      <c r="H336" s="68" t="n">
        <v>32</v>
      </c>
      <c r="I336" s="69" t="str">
        <f aca="false">CONCATENATE("[",H336-1,":0]")</f>
        <v>[31:0]</v>
      </c>
      <c r="J336" s="69" t="str">
        <f aca="false">CONCATENATE("[",G336,":",G336-H336+1,"]")</f>
        <v>[31:0]</v>
      </c>
      <c r="K336" s="65" t="s">
        <v>85</v>
      </c>
      <c r="L336" s="65" t="s">
        <v>74</v>
      </c>
      <c r="M336" s="65" t="n">
        <v>0</v>
      </c>
      <c r="N336" s="70"/>
      <c r="O336" s="26"/>
      <c r="P336" s="41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customFormat="false" ht="15" hidden="false" customHeight="true" outlineLevel="0" collapsed="false">
      <c r="A337" s="10"/>
      <c r="B337" s="76"/>
      <c r="C337" s="65" t="s">
        <v>1114</v>
      </c>
      <c r="D337" s="66" t="n">
        <f aca="false">D$5+QUOTIENT(SUM(H$5:H336),32)*4</f>
        <v>660</v>
      </c>
      <c r="E337" s="26" t="s">
        <v>1115</v>
      </c>
      <c r="F337" s="65" t="s">
        <v>72</v>
      </c>
      <c r="G337" s="66" t="n">
        <f aca="false">MOD(G336-H336,32)</f>
        <v>31</v>
      </c>
      <c r="H337" s="68" t="n">
        <v>32</v>
      </c>
      <c r="I337" s="69" t="str">
        <f aca="false">CONCATENATE("[",H337-1,":0]")</f>
        <v>[31:0]</v>
      </c>
      <c r="J337" s="69" t="str">
        <f aca="false">CONCATENATE("[",G337,":",G337-H337+1,"]")</f>
        <v>[31:0]</v>
      </c>
      <c r="K337" s="65" t="s">
        <v>85</v>
      </c>
      <c r="L337" s="65" t="s">
        <v>74</v>
      </c>
      <c r="M337" s="65" t="n">
        <v>0</v>
      </c>
      <c r="N337" s="70"/>
      <c r="O337" s="26"/>
      <c r="P337" s="41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customFormat="false" ht="15" hidden="false" customHeight="true" outlineLevel="0" collapsed="false">
      <c r="A338" s="10"/>
      <c r="B338" s="76"/>
      <c r="C338" s="65" t="s">
        <v>1116</v>
      </c>
      <c r="D338" s="66" t="n">
        <f aca="false">D$5+QUOTIENT(SUM(H$5:H337),32)*4</f>
        <v>664</v>
      </c>
      <c r="E338" s="26" t="s">
        <v>1117</v>
      </c>
      <c r="F338" s="65" t="s">
        <v>72</v>
      </c>
      <c r="G338" s="66" t="n">
        <f aca="false">MOD(G337-H337,32)</f>
        <v>31</v>
      </c>
      <c r="H338" s="68" t="n">
        <v>32</v>
      </c>
      <c r="I338" s="69" t="str">
        <f aca="false">CONCATENATE("[",H338-1,":0]")</f>
        <v>[31:0]</v>
      </c>
      <c r="J338" s="69" t="str">
        <f aca="false">CONCATENATE("[",G338,":",G338-H338+1,"]")</f>
        <v>[31:0]</v>
      </c>
      <c r="K338" s="65" t="s">
        <v>85</v>
      </c>
      <c r="L338" s="65" t="s">
        <v>74</v>
      </c>
      <c r="M338" s="65" t="n">
        <v>0</v>
      </c>
      <c r="N338" s="70"/>
      <c r="O338" s="72"/>
      <c r="P338" s="41"/>
      <c r="Q338" s="31"/>
      <c r="R338" s="10"/>
      <c r="S338" s="31"/>
      <c r="T338" s="31"/>
      <c r="U338" s="31"/>
      <c r="V338" s="31"/>
      <c r="W338" s="31"/>
      <c r="X338" s="31"/>
      <c r="Y338" s="31"/>
      <c r="Z338" s="31"/>
    </row>
    <row r="339" customFormat="false" ht="15" hidden="false" customHeight="true" outlineLevel="0" collapsed="false">
      <c r="A339" s="10"/>
      <c r="B339" s="76" t="s">
        <v>1118</v>
      </c>
      <c r="C339" s="65" t="s">
        <v>1119</v>
      </c>
      <c r="D339" s="66" t="n">
        <f aca="false">D$5+QUOTIENT(SUM(H$5:H338),32)*4</f>
        <v>668</v>
      </c>
      <c r="E339" s="26" t="s">
        <v>77</v>
      </c>
      <c r="F339" s="67" t="s">
        <v>78</v>
      </c>
      <c r="G339" s="66" t="n">
        <f aca="false">MOD(G338-H338,32)</f>
        <v>31</v>
      </c>
      <c r="H339" s="68" t="n">
        <v>5</v>
      </c>
      <c r="I339" s="69" t="str">
        <f aca="false">CONCATENATE("[",H339-1,":0]")</f>
        <v>[4:0]</v>
      </c>
      <c r="J339" s="69" t="str">
        <f aca="false">CONCATENATE("[",G339,":",G339-H339+1,"]")</f>
        <v>[31:27]</v>
      </c>
      <c r="K339" s="65" t="s">
        <v>73</v>
      </c>
      <c r="L339" s="65" t="s">
        <v>74</v>
      </c>
      <c r="M339" s="65" t="n">
        <v>0</v>
      </c>
      <c r="N339" s="70"/>
      <c r="O339" s="26"/>
      <c r="P339" s="41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customFormat="false" ht="15" hidden="false" customHeight="true" outlineLevel="0" collapsed="false">
      <c r="A340" s="10"/>
      <c r="B340" s="76"/>
      <c r="C340" s="76"/>
      <c r="D340" s="66" t="n">
        <f aca="false">D$5+QUOTIENT(SUM(H$5:H339),32)*4</f>
        <v>668</v>
      </c>
      <c r="E340" s="26" t="s">
        <v>1120</v>
      </c>
      <c r="F340" s="65" t="s">
        <v>72</v>
      </c>
      <c r="G340" s="66" t="n">
        <f aca="false">MOD(G339-H339,32)</f>
        <v>26</v>
      </c>
      <c r="H340" s="68" t="n">
        <v>1</v>
      </c>
      <c r="I340" s="69" t="str">
        <f aca="false">CONCATENATE("[",H340-1,":0]")</f>
        <v>[0:0]</v>
      </c>
      <c r="J340" s="69" t="str">
        <f aca="false">CONCATENATE("[",G340,":",G340-H340+1,"]")</f>
        <v>[26:26]</v>
      </c>
      <c r="K340" s="65" t="s">
        <v>85</v>
      </c>
      <c r="L340" s="65" t="s">
        <v>74</v>
      </c>
      <c r="M340" s="65" t="n">
        <v>0</v>
      </c>
      <c r="N340" s="74" t="s">
        <v>1121</v>
      </c>
      <c r="O340" s="95"/>
      <c r="P340" s="41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customFormat="false" ht="15" hidden="false" customHeight="true" outlineLevel="0" collapsed="false">
      <c r="A341" s="10"/>
      <c r="B341" s="76"/>
      <c r="C341" s="76"/>
      <c r="D341" s="66" t="n">
        <f aca="false">D$5+QUOTIENT(SUM(H$5:H340),32)*4</f>
        <v>668</v>
      </c>
      <c r="E341" s="26" t="s">
        <v>1122</v>
      </c>
      <c r="F341" s="65" t="s">
        <v>72</v>
      </c>
      <c r="G341" s="66" t="n">
        <f aca="false">MOD(G340-H340,32)</f>
        <v>25</v>
      </c>
      <c r="H341" s="68" t="n">
        <v>1</v>
      </c>
      <c r="I341" s="69" t="str">
        <f aca="false">CONCATENATE("[",H341-1,":0]")</f>
        <v>[0:0]</v>
      </c>
      <c r="J341" s="69" t="str">
        <f aca="false">CONCATENATE("[",G341,":",G341-H341+1,"]")</f>
        <v>[25:25]</v>
      </c>
      <c r="K341" s="65" t="s">
        <v>85</v>
      </c>
      <c r="L341" s="65" t="s">
        <v>74</v>
      </c>
      <c r="M341" s="65" t="n">
        <v>0</v>
      </c>
      <c r="N341" s="74" t="s">
        <v>1123</v>
      </c>
      <c r="O341" s="95"/>
      <c r="P341" s="41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customFormat="false" ht="15" hidden="false" customHeight="true" outlineLevel="0" collapsed="false">
      <c r="A342" s="10"/>
      <c r="B342" s="76"/>
      <c r="C342" s="76"/>
      <c r="D342" s="66" t="n">
        <f aca="false">D$5+QUOTIENT(SUM(H$5:H341),32)*4</f>
        <v>668</v>
      </c>
      <c r="E342" s="26" t="s">
        <v>1124</v>
      </c>
      <c r="F342" s="65" t="s">
        <v>72</v>
      </c>
      <c r="G342" s="66" t="n">
        <f aca="false">MOD(G341-H341,32)</f>
        <v>24</v>
      </c>
      <c r="H342" s="68" t="n">
        <v>1</v>
      </c>
      <c r="I342" s="69" t="str">
        <f aca="false">CONCATENATE("[",H342-1,":0]")</f>
        <v>[0:0]</v>
      </c>
      <c r="J342" s="69" t="str">
        <f aca="false">CONCATENATE("[",G342,":",G342-H342+1,"]")</f>
        <v>[24:24]</v>
      </c>
      <c r="K342" s="65" t="s">
        <v>85</v>
      </c>
      <c r="L342" s="65" t="s">
        <v>74</v>
      </c>
      <c r="M342" s="65" t="n">
        <v>0</v>
      </c>
      <c r="N342" s="74" t="s">
        <v>1125</v>
      </c>
      <c r="O342" s="95"/>
      <c r="P342" s="41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customFormat="false" ht="15" hidden="false" customHeight="true" outlineLevel="0" collapsed="false">
      <c r="A343" s="10"/>
      <c r="B343" s="76"/>
      <c r="C343" s="76"/>
      <c r="D343" s="66" t="n">
        <f aca="false">D$5+QUOTIENT(SUM(H$5:H342),32)*4</f>
        <v>668</v>
      </c>
      <c r="E343" s="26" t="s">
        <v>1126</v>
      </c>
      <c r="F343" s="65" t="s">
        <v>72</v>
      </c>
      <c r="G343" s="66" t="n">
        <f aca="false">MOD(G342-H342,32)</f>
        <v>23</v>
      </c>
      <c r="H343" s="68" t="n">
        <v>8</v>
      </c>
      <c r="I343" s="69" t="str">
        <f aca="false">CONCATENATE("[",H343-1,":0]")</f>
        <v>[7:0]</v>
      </c>
      <c r="J343" s="69" t="str">
        <f aca="false">CONCATENATE("[",G343,":",G343-H343+1,"]")</f>
        <v>[23:16]</v>
      </c>
      <c r="K343" s="65" t="s">
        <v>85</v>
      </c>
      <c r="L343" s="65" t="s">
        <v>74</v>
      </c>
      <c r="M343" s="65" t="n">
        <v>0</v>
      </c>
      <c r="N343" s="72" t="s">
        <v>1127</v>
      </c>
      <c r="O343" s="95"/>
      <c r="P343" s="41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customFormat="false" ht="15" hidden="false" customHeight="true" outlineLevel="0" collapsed="false">
      <c r="A344" s="10"/>
      <c r="B344" s="76"/>
      <c r="C344" s="76"/>
      <c r="D344" s="66" t="n">
        <f aca="false">D$5+QUOTIENT(SUM(H$5:H343),32)*4</f>
        <v>668</v>
      </c>
      <c r="E344" s="26" t="s">
        <v>1128</v>
      </c>
      <c r="F344" s="65" t="s">
        <v>72</v>
      </c>
      <c r="G344" s="66" t="n">
        <f aca="false">MOD(G343-H343,32)</f>
        <v>15</v>
      </c>
      <c r="H344" s="68" t="n">
        <v>8</v>
      </c>
      <c r="I344" s="69" t="str">
        <f aca="false">CONCATENATE("[",H344-1,":0]")</f>
        <v>[7:0]</v>
      </c>
      <c r="J344" s="69" t="str">
        <f aca="false">CONCATENATE("[",G344,":",G344-H344+1,"]")</f>
        <v>[15:8]</v>
      </c>
      <c r="K344" s="65" t="s">
        <v>85</v>
      </c>
      <c r="L344" s="65" t="s">
        <v>74</v>
      </c>
      <c r="M344" s="65" t="n">
        <v>0</v>
      </c>
      <c r="N344" s="72" t="s">
        <v>1129</v>
      </c>
      <c r="O344" s="95"/>
      <c r="P344" s="41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customFormat="false" ht="15" hidden="false" customHeight="true" outlineLevel="0" collapsed="false">
      <c r="A345" s="10"/>
      <c r="B345" s="76"/>
      <c r="C345" s="65"/>
      <c r="D345" s="66" t="n">
        <f aca="false">D$5+QUOTIENT(SUM(H$5:H344),32)*4</f>
        <v>668</v>
      </c>
      <c r="E345" s="26" t="s">
        <v>1130</v>
      </c>
      <c r="F345" s="65" t="s">
        <v>72</v>
      </c>
      <c r="G345" s="66" t="n">
        <f aca="false">MOD(G344-H344,32)</f>
        <v>7</v>
      </c>
      <c r="H345" s="68" t="n">
        <v>8</v>
      </c>
      <c r="I345" s="69" t="str">
        <f aca="false">CONCATENATE("[",H345-1,":0]")</f>
        <v>[7:0]</v>
      </c>
      <c r="J345" s="69" t="str">
        <f aca="false">CONCATENATE("[",G345,":",G345-H345+1,"]")</f>
        <v>[7:0]</v>
      </c>
      <c r="K345" s="65" t="s">
        <v>85</v>
      </c>
      <c r="L345" s="65" t="s">
        <v>74</v>
      </c>
      <c r="M345" s="65" t="n">
        <v>0</v>
      </c>
      <c r="N345" s="72" t="s">
        <v>1131</v>
      </c>
      <c r="O345" s="95"/>
      <c r="P345" s="41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customFormat="false" ht="15" hidden="false" customHeight="true" outlineLevel="0" collapsed="false">
      <c r="A346" s="10"/>
      <c r="B346" s="76"/>
      <c r="C346" s="65" t="s">
        <v>1132</v>
      </c>
      <c r="D346" s="66" t="n">
        <f aca="false">D$5+QUOTIENT(SUM(H$5:H345),32)*4</f>
        <v>672</v>
      </c>
      <c r="E346" s="26" t="s">
        <v>1133</v>
      </c>
      <c r="F346" s="65" t="s">
        <v>72</v>
      </c>
      <c r="G346" s="66" t="n">
        <f aca="false">MOD(G345-H345,32)</f>
        <v>31</v>
      </c>
      <c r="H346" s="68" t="n">
        <v>16</v>
      </c>
      <c r="I346" s="69" t="str">
        <f aca="false">CONCATENATE("[",H346-1,":0]")</f>
        <v>[15:0]</v>
      </c>
      <c r="J346" s="69" t="str">
        <f aca="false">CONCATENATE("[",G346,":",G346-H346+1,"]")</f>
        <v>[31:16]</v>
      </c>
      <c r="K346" s="65" t="s">
        <v>85</v>
      </c>
      <c r="L346" s="65" t="s">
        <v>74</v>
      </c>
      <c r="M346" s="65" t="n">
        <v>0</v>
      </c>
      <c r="N346" s="72" t="s">
        <v>1134</v>
      </c>
      <c r="O346" s="95"/>
      <c r="P346" s="41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customFormat="false" ht="15" hidden="false" customHeight="true" outlineLevel="0" collapsed="false">
      <c r="A347" s="10"/>
      <c r="B347" s="76"/>
      <c r="C347" s="76"/>
      <c r="D347" s="66" t="n">
        <f aca="false">D$5+QUOTIENT(SUM(H$5:H346),32)*4</f>
        <v>672</v>
      </c>
      <c r="E347" s="26" t="s">
        <v>77</v>
      </c>
      <c r="F347" s="67" t="s">
        <v>78</v>
      </c>
      <c r="G347" s="66" t="n">
        <f aca="false">MOD(G346-H346,32)</f>
        <v>15</v>
      </c>
      <c r="H347" s="68" t="n">
        <v>1</v>
      </c>
      <c r="I347" s="69" t="str">
        <f aca="false">CONCATENATE("[",H347-1,":0]")</f>
        <v>[0:0]</v>
      </c>
      <c r="J347" s="69" t="str">
        <f aca="false">CONCATENATE("[",G347,":",G347-H347+1,"]")</f>
        <v>[15:15]</v>
      </c>
      <c r="K347" s="65" t="s">
        <v>73</v>
      </c>
      <c r="L347" s="65" t="s">
        <v>74</v>
      </c>
      <c r="M347" s="65" t="n">
        <v>0</v>
      </c>
      <c r="N347" s="70"/>
      <c r="O347" s="95"/>
      <c r="P347" s="41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customFormat="false" ht="15" hidden="false" customHeight="true" outlineLevel="0" collapsed="false">
      <c r="A348" s="10"/>
      <c r="B348" s="76"/>
      <c r="C348" s="65"/>
      <c r="D348" s="66" t="n">
        <f aca="false">D$5+QUOTIENT(SUM(H$5:H347),32)*4</f>
        <v>672</v>
      </c>
      <c r="E348" s="26" t="s">
        <v>1135</v>
      </c>
      <c r="F348" s="65" t="s">
        <v>72</v>
      </c>
      <c r="G348" s="66" t="n">
        <f aca="false">MOD(G347-H347,32)</f>
        <v>14</v>
      </c>
      <c r="H348" s="68" t="n">
        <v>15</v>
      </c>
      <c r="I348" s="69" t="str">
        <f aca="false">CONCATENATE("[",H348-1,":0]")</f>
        <v>[14:0]</v>
      </c>
      <c r="J348" s="69" t="str">
        <f aca="false">CONCATENATE("[",G348,":",G348-H348+1,"]")</f>
        <v>[14:0]</v>
      </c>
      <c r="K348" s="65" t="s">
        <v>85</v>
      </c>
      <c r="L348" s="65" t="s">
        <v>74</v>
      </c>
      <c r="M348" s="65" t="n">
        <v>0</v>
      </c>
      <c r="N348" s="70"/>
      <c r="O348" s="95" t="s">
        <v>1136</v>
      </c>
      <c r="P348" s="41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customFormat="false" ht="15" hidden="false" customHeight="true" outlineLevel="0" collapsed="false">
      <c r="A349" s="10"/>
      <c r="B349" s="76"/>
      <c r="C349" s="65" t="s">
        <v>1137</v>
      </c>
      <c r="D349" s="66" t="n">
        <f aca="false">D$5+QUOTIENT(SUM(H$5:H348),32)*4</f>
        <v>676</v>
      </c>
      <c r="E349" s="26" t="s">
        <v>1138</v>
      </c>
      <c r="F349" s="65" t="s">
        <v>72</v>
      </c>
      <c r="G349" s="66" t="n">
        <f aca="false">MOD(G348-H348,32)</f>
        <v>31</v>
      </c>
      <c r="H349" s="68" t="n">
        <v>16</v>
      </c>
      <c r="I349" s="69" t="str">
        <f aca="false">CONCATENATE("[",H349-1,":0]")</f>
        <v>[15:0]</v>
      </c>
      <c r="J349" s="69" t="str">
        <f aca="false">CONCATENATE("[",G349,":",G349-H349+1,"]")</f>
        <v>[31:16]</v>
      </c>
      <c r="K349" s="65" t="s">
        <v>85</v>
      </c>
      <c r="L349" s="65" t="s">
        <v>74</v>
      </c>
      <c r="M349" s="65" t="n">
        <v>0</v>
      </c>
      <c r="N349" s="70"/>
      <c r="O349" s="95" t="s">
        <v>1139</v>
      </c>
      <c r="P349" s="41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customFormat="false" ht="15" hidden="false" customHeight="true" outlineLevel="0" collapsed="false">
      <c r="A350" s="10"/>
      <c r="B350" s="76"/>
      <c r="C350" s="65"/>
      <c r="D350" s="66" t="n">
        <f aca="false">D$5+QUOTIENT(SUM(H$5:H349),32)*4</f>
        <v>676</v>
      </c>
      <c r="E350" s="26" t="s">
        <v>1140</v>
      </c>
      <c r="F350" s="65" t="s">
        <v>72</v>
      </c>
      <c r="G350" s="66" t="n">
        <f aca="false">MOD(G349-H349,32)</f>
        <v>15</v>
      </c>
      <c r="H350" s="68" t="n">
        <v>16</v>
      </c>
      <c r="I350" s="69" t="str">
        <f aca="false">CONCATENATE("[",H350-1,":0]")</f>
        <v>[15:0]</v>
      </c>
      <c r="J350" s="69" t="str">
        <f aca="false">CONCATENATE("[",G350,":",G350-H350+1,"]")</f>
        <v>[15:0]</v>
      </c>
      <c r="K350" s="65" t="s">
        <v>85</v>
      </c>
      <c r="L350" s="65" t="s">
        <v>74</v>
      </c>
      <c r="M350" s="65" t="n">
        <v>0</v>
      </c>
      <c r="N350" s="74" t="s">
        <v>1141</v>
      </c>
      <c r="O350" s="95" t="s">
        <v>1142</v>
      </c>
      <c r="P350" s="41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customFormat="false" ht="15" hidden="false" customHeight="true" outlineLevel="0" collapsed="false">
      <c r="A351" s="10"/>
      <c r="B351" s="76"/>
      <c r="C351" s="65" t="s">
        <v>1143</v>
      </c>
      <c r="D351" s="66" t="n">
        <f aca="false">D$5+QUOTIENT(SUM(H$5:H350),32)*4</f>
        <v>680</v>
      </c>
      <c r="E351" s="26" t="s">
        <v>1144</v>
      </c>
      <c r="F351" s="65" t="s">
        <v>72</v>
      </c>
      <c r="G351" s="66" t="n">
        <f aca="false">MOD(G350-H350,32)</f>
        <v>31</v>
      </c>
      <c r="H351" s="68" t="n">
        <v>32</v>
      </c>
      <c r="I351" s="69" t="str">
        <f aca="false">CONCATENATE("[",H351-1,":0]")</f>
        <v>[31:0]</v>
      </c>
      <c r="J351" s="69" t="str">
        <f aca="false">CONCATENATE("[",G351,":",G351-H351+1,"]")</f>
        <v>[31:0]</v>
      </c>
      <c r="K351" s="65" t="s">
        <v>85</v>
      </c>
      <c r="L351" s="65" t="s">
        <v>74</v>
      </c>
      <c r="M351" s="65" t="n">
        <v>0</v>
      </c>
      <c r="N351" s="74" t="s">
        <v>1145</v>
      </c>
      <c r="O351" s="95"/>
      <c r="P351" s="41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customFormat="false" ht="15" hidden="false" customHeight="true" outlineLevel="0" collapsed="false">
      <c r="A352" s="10"/>
      <c r="B352" s="76"/>
      <c r="C352" s="65" t="s">
        <v>1146</v>
      </c>
      <c r="D352" s="66" t="n">
        <f aca="false">D$5+QUOTIENT(SUM(H$5:H351),32)*4</f>
        <v>684</v>
      </c>
      <c r="E352" s="26" t="s">
        <v>1147</v>
      </c>
      <c r="F352" s="65" t="s">
        <v>72</v>
      </c>
      <c r="G352" s="66" t="n">
        <f aca="false">MOD(G351-H351,32)</f>
        <v>31</v>
      </c>
      <c r="H352" s="68" t="n">
        <v>1</v>
      </c>
      <c r="I352" s="69" t="str">
        <f aca="false">CONCATENATE("[",H352-1,":0]")</f>
        <v>[0:0]</v>
      </c>
      <c r="J352" s="69" t="str">
        <f aca="false">CONCATENATE("[",G352,":",G352-H352+1,"]")</f>
        <v>[31:31]</v>
      </c>
      <c r="K352" s="65" t="s">
        <v>85</v>
      </c>
      <c r="L352" s="65" t="s">
        <v>74</v>
      </c>
      <c r="M352" s="65" t="n">
        <v>0</v>
      </c>
      <c r="N352" s="74" t="s">
        <v>1148</v>
      </c>
      <c r="O352" s="95"/>
      <c r="P352" s="41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customFormat="false" ht="15" hidden="false" customHeight="true" outlineLevel="0" collapsed="false">
      <c r="A353" s="10"/>
      <c r="B353" s="76"/>
      <c r="C353" s="76"/>
      <c r="D353" s="66" t="n">
        <f aca="false">D$5+QUOTIENT(SUM(H$5:H352),32)*4</f>
        <v>684</v>
      </c>
      <c r="E353" s="26" t="s">
        <v>77</v>
      </c>
      <c r="F353" s="67" t="s">
        <v>78</v>
      </c>
      <c r="G353" s="66" t="n">
        <f aca="false">MOD(G352-H352,32)</f>
        <v>30</v>
      </c>
      <c r="H353" s="68" t="n">
        <v>9</v>
      </c>
      <c r="I353" s="69" t="str">
        <f aca="false">CONCATENATE("[",H353-1,":0]")</f>
        <v>[8:0]</v>
      </c>
      <c r="J353" s="69" t="str">
        <f aca="false">CONCATENATE("[",G353,":",G353-H353+1,"]")</f>
        <v>[30:22]</v>
      </c>
      <c r="K353" s="65" t="s">
        <v>73</v>
      </c>
      <c r="L353" s="65" t="s">
        <v>74</v>
      </c>
      <c r="M353" s="65" t="n">
        <v>0</v>
      </c>
      <c r="N353" s="70"/>
      <c r="O353" s="95"/>
      <c r="P353" s="41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customFormat="false" ht="15" hidden="false" customHeight="true" outlineLevel="0" collapsed="false">
      <c r="A354" s="10"/>
      <c r="B354" s="76"/>
      <c r="C354" s="76"/>
      <c r="D354" s="66" t="n">
        <f aca="false">D$5+QUOTIENT(SUM(H$5:H353),32)*4</f>
        <v>684</v>
      </c>
      <c r="E354" s="26" t="s">
        <v>1149</v>
      </c>
      <c r="F354" s="65" t="s">
        <v>72</v>
      </c>
      <c r="G354" s="66" t="n">
        <f aca="false">MOD(G353-H353,32)</f>
        <v>21</v>
      </c>
      <c r="H354" s="68" t="n">
        <v>1</v>
      </c>
      <c r="I354" s="69" t="str">
        <f aca="false">CONCATENATE("[",H354-1,":0]")</f>
        <v>[0:0]</v>
      </c>
      <c r="J354" s="69" t="str">
        <f aca="false">CONCATENATE("[",G354,":",G354-H354+1,"]")</f>
        <v>[21:21]</v>
      </c>
      <c r="K354" s="65" t="s">
        <v>85</v>
      </c>
      <c r="L354" s="65" t="s">
        <v>74</v>
      </c>
      <c r="M354" s="65" t="n">
        <v>0</v>
      </c>
      <c r="N354" s="70"/>
      <c r="O354" s="95"/>
      <c r="P354" s="41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customFormat="false" ht="15" hidden="false" customHeight="true" outlineLevel="0" collapsed="false">
      <c r="A355" s="10"/>
      <c r="B355" s="76"/>
      <c r="C355" s="76"/>
      <c r="D355" s="66" t="n">
        <f aca="false">D$5+QUOTIENT(SUM(H$5:H354),32)*4</f>
        <v>684</v>
      </c>
      <c r="E355" s="26" t="s">
        <v>1150</v>
      </c>
      <c r="F355" s="65" t="s">
        <v>72</v>
      </c>
      <c r="G355" s="66" t="n">
        <f aca="false">MOD(G354-H354,32)</f>
        <v>20</v>
      </c>
      <c r="H355" s="68" t="n">
        <v>4</v>
      </c>
      <c r="I355" s="69" t="str">
        <f aca="false">CONCATENATE("[",H355-1,":0]")</f>
        <v>[3:0]</v>
      </c>
      <c r="J355" s="69" t="str">
        <f aca="false">CONCATENATE("[",G355,":",G355-H355+1,"]")</f>
        <v>[20:17]</v>
      </c>
      <c r="K355" s="65" t="s">
        <v>85</v>
      </c>
      <c r="L355" s="65" t="s">
        <v>74</v>
      </c>
      <c r="M355" s="65" t="n">
        <v>0</v>
      </c>
      <c r="N355" s="70" t="s">
        <v>1151</v>
      </c>
      <c r="O355" s="95"/>
      <c r="P355" s="41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customFormat="false" ht="15" hidden="false" customHeight="true" outlineLevel="0" collapsed="false">
      <c r="A356" s="10"/>
      <c r="B356" s="76"/>
      <c r="C356" s="76"/>
      <c r="D356" s="66" t="n">
        <f aca="false">D$5+QUOTIENT(SUM(H$5:H355),32)*4</f>
        <v>684</v>
      </c>
      <c r="E356" s="26" t="s">
        <v>1152</v>
      </c>
      <c r="F356" s="65" t="s">
        <v>72</v>
      </c>
      <c r="G356" s="66" t="n">
        <f aca="false">MOD(G355-H355,32)</f>
        <v>16</v>
      </c>
      <c r="H356" s="68" t="n">
        <v>1</v>
      </c>
      <c r="I356" s="69" t="str">
        <f aca="false">CONCATENATE("[",H356-1,":0]")</f>
        <v>[0:0]</v>
      </c>
      <c r="J356" s="69" t="str">
        <f aca="false">CONCATENATE("[",G356,":",G356-H356+1,"]")</f>
        <v>[16:16]</v>
      </c>
      <c r="K356" s="65" t="s">
        <v>85</v>
      </c>
      <c r="L356" s="65" t="s">
        <v>74</v>
      </c>
      <c r="M356" s="65" t="n">
        <v>0</v>
      </c>
      <c r="N356" s="96" t="s">
        <v>1153</v>
      </c>
      <c r="O356" s="95"/>
      <c r="P356" s="41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customFormat="false" ht="15" hidden="false" customHeight="true" outlineLevel="0" collapsed="false">
      <c r="A357" s="10"/>
      <c r="B357" s="76"/>
      <c r="C357" s="76"/>
      <c r="D357" s="66" t="n">
        <f aca="false">D$5+QUOTIENT(SUM(H$5:H356),32)*4</f>
        <v>684</v>
      </c>
      <c r="E357" s="26" t="s">
        <v>1154</v>
      </c>
      <c r="F357" s="65" t="s">
        <v>72</v>
      </c>
      <c r="G357" s="66" t="n">
        <f aca="false">MOD(G356-H356,32)</f>
        <v>15</v>
      </c>
      <c r="H357" s="68" t="n">
        <v>8</v>
      </c>
      <c r="I357" s="69" t="str">
        <f aca="false">CONCATENATE("[",H357-1,":0]")</f>
        <v>[7:0]</v>
      </c>
      <c r="J357" s="69" t="str">
        <f aca="false">CONCATENATE("[",G357,":",G357-H357+1,"]")</f>
        <v>[15:8]</v>
      </c>
      <c r="K357" s="65" t="s">
        <v>85</v>
      </c>
      <c r="L357" s="65" t="s">
        <v>74</v>
      </c>
      <c r="M357" s="65" t="n">
        <v>0</v>
      </c>
      <c r="N357" s="72" t="s">
        <v>1155</v>
      </c>
      <c r="O357" s="95"/>
      <c r="P357" s="41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customFormat="false" ht="15" hidden="false" customHeight="true" outlineLevel="0" collapsed="false">
      <c r="A358" s="10"/>
      <c r="B358" s="76"/>
      <c r="C358" s="65"/>
      <c r="D358" s="66" t="n">
        <f aca="false">D$5+QUOTIENT(SUM(H$5:H357),32)*4</f>
        <v>684</v>
      </c>
      <c r="E358" s="26" t="s">
        <v>1156</v>
      </c>
      <c r="F358" s="65" t="s">
        <v>72</v>
      </c>
      <c r="G358" s="66" t="n">
        <f aca="false">MOD(G357-H357,32)</f>
        <v>7</v>
      </c>
      <c r="H358" s="68" t="n">
        <v>8</v>
      </c>
      <c r="I358" s="69" t="str">
        <f aca="false">CONCATENATE("[",H358-1,":0]")</f>
        <v>[7:0]</v>
      </c>
      <c r="J358" s="69" t="str">
        <f aca="false">CONCATENATE("[",G358,":",G358-H358+1,"]")</f>
        <v>[7:0]</v>
      </c>
      <c r="K358" s="65" t="s">
        <v>85</v>
      </c>
      <c r="L358" s="65" t="s">
        <v>74</v>
      </c>
      <c r="M358" s="65" t="n">
        <v>0</v>
      </c>
      <c r="N358" s="72" t="s">
        <v>1157</v>
      </c>
      <c r="O358" s="95"/>
      <c r="P358" s="41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customFormat="false" ht="15" hidden="false" customHeight="true" outlineLevel="0" collapsed="false">
      <c r="A359" s="10"/>
      <c r="B359" s="76"/>
      <c r="C359" s="65" t="s">
        <v>1158</v>
      </c>
      <c r="D359" s="66" t="n">
        <f aca="false">D$5+QUOTIENT(SUM(H$5:H358),32)*4</f>
        <v>688</v>
      </c>
      <c r="E359" s="26" t="s">
        <v>1159</v>
      </c>
      <c r="F359" s="65" t="s">
        <v>72</v>
      </c>
      <c r="G359" s="66" t="n">
        <f aca="false">MOD(G358-H358,32)</f>
        <v>31</v>
      </c>
      <c r="H359" s="68" t="n">
        <v>32</v>
      </c>
      <c r="I359" s="69" t="str">
        <f aca="false">CONCATENATE("[",H359-1,":0]")</f>
        <v>[31:0]</v>
      </c>
      <c r="J359" s="69" t="str">
        <f aca="false">CONCATENATE("[",G359,":",G359-H359+1,"]")</f>
        <v>[31:0]</v>
      </c>
      <c r="K359" s="65" t="s">
        <v>85</v>
      </c>
      <c r="L359" s="65" t="s">
        <v>74</v>
      </c>
      <c r="M359" s="65" t="n">
        <v>0</v>
      </c>
      <c r="N359" s="72" t="s">
        <v>1160</v>
      </c>
      <c r="O359" s="95"/>
      <c r="P359" s="41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customFormat="false" ht="15" hidden="false" customHeight="true" outlineLevel="0" collapsed="false">
      <c r="A360" s="10"/>
      <c r="B360" s="76"/>
      <c r="C360" s="65" t="s">
        <v>1161</v>
      </c>
      <c r="D360" s="66" t="n">
        <f aca="false">D$5+QUOTIENT(SUM(H$5:H359),32)*4</f>
        <v>692</v>
      </c>
      <c r="E360" s="26" t="s">
        <v>1162</v>
      </c>
      <c r="F360" s="65" t="s">
        <v>72</v>
      </c>
      <c r="G360" s="66" t="n">
        <f aca="false">MOD(G359-H359,32)</f>
        <v>31</v>
      </c>
      <c r="H360" s="68" t="n">
        <v>32</v>
      </c>
      <c r="I360" s="69" t="str">
        <f aca="false">CONCATENATE("[",H360-1,":0]")</f>
        <v>[31:0]</v>
      </c>
      <c r="J360" s="69" t="str">
        <f aca="false">CONCATENATE("[",G360,":",G360-H360+1,"]")</f>
        <v>[31:0]</v>
      </c>
      <c r="K360" s="65" t="s">
        <v>85</v>
      </c>
      <c r="L360" s="65" t="s">
        <v>74</v>
      </c>
      <c r="M360" s="65" t="n">
        <v>0</v>
      </c>
      <c r="N360" s="72" t="s">
        <v>1160</v>
      </c>
      <c r="O360" s="95"/>
      <c r="P360" s="41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customFormat="false" ht="15" hidden="false" customHeight="true" outlineLevel="0" collapsed="false">
      <c r="A361" s="10"/>
      <c r="B361" s="76"/>
      <c r="C361" s="65" t="s">
        <v>1163</v>
      </c>
      <c r="D361" s="66" t="n">
        <f aca="false">D$5+QUOTIENT(SUM(H$5:H360),32)*4</f>
        <v>696</v>
      </c>
      <c r="E361" s="26" t="s">
        <v>77</v>
      </c>
      <c r="F361" s="67" t="s">
        <v>78</v>
      </c>
      <c r="G361" s="66" t="n">
        <f aca="false">MOD(G360-H360,32)</f>
        <v>31</v>
      </c>
      <c r="H361" s="68" t="n">
        <v>32</v>
      </c>
      <c r="I361" s="69" t="str">
        <f aca="false">CONCATENATE("[",H361-1,":0]")</f>
        <v>[31:0]</v>
      </c>
      <c r="J361" s="69" t="str">
        <f aca="false">CONCATENATE("[",G361,":",G361-H361+1,"]")</f>
        <v>[31:0]</v>
      </c>
      <c r="K361" s="65" t="s">
        <v>73</v>
      </c>
      <c r="L361" s="65" t="s">
        <v>74</v>
      </c>
      <c r="M361" s="65" t="n">
        <v>0</v>
      </c>
      <c r="N361" s="74"/>
      <c r="O361" s="26"/>
      <c r="P361" s="41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customFormat="false" ht="15" hidden="false" customHeight="true" outlineLevel="0" collapsed="false">
      <c r="A362" s="10"/>
      <c r="B362" s="76" t="s">
        <v>1164</v>
      </c>
      <c r="C362" s="65" t="s">
        <v>1164</v>
      </c>
      <c r="D362" s="66" t="n">
        <f aca="false">D$5+QUOTIENT(SUM(H$5:H361),32)*4</f>
        <v>700</v>
      </c>
      <c r="E362" s="26" t="s">
        <v>1165</v>
      </c>
      <c r="F362" s="65" t="s">
        <v>72</v>
      </c>
      <c r="G362" s="66" t="n">
        <f aca="false">MOD(G361-H361,32)</f>
        <v>31</v>
      </c>
      <c r="H362" s="68" t="n">
        <v>32</v>
      </c>
      <c r="I362" s="69" t="str">
        <f aca="false">CONCATENATE("[",H362-1,":0]")</f>
        <v>[31:0]</v>
      </c>
      <c r="J362" s="69" t="str">
        <f aca="false">CONCATENATE("[",G362,":",G362-H362+1,"]")</f>
        <v>[31:0]</v>
      </c>
      <c r="K362" s="65" t="s">
        <v>85</v>
      </c>
      <c r="L362" s="65" t="s">
        <v>74</v>
      </c>
      <c r="M362" s="65" t="n">
        <v>0</v>
      </c>
      <c r="N362" s="70"/>
      <c r="O362" s="26"/>
      <c r="P362" s="41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customFormat="false" ht="15" hidden="false" customHeight="true" outlineLevel="0" collapsed="false">
      <c r="A363" s="10"/>
      <c r="B363" s="97" t="s">
        <v>1166</v>
      </c>
      <c r="C363" s="66" t="s">
        <v>1167</v>
      </c>
      <c r="D363" s="66" t="n">
        <f aca="false">D$5+QUOTIENT(SUM(H$5:H362),32)*4</f>
        <v>704</v>
      </c>
      <c r="E363" s="26" t="s">
        <v>77</v>
      </c>
      <c r="F363" s="67" t="s">
        <v>78</v>
      </c>
      <c r="G363" s="66" t="n">
        <f aca="false">MOD(G362-H362,32)</f>
        <v>31</v>
      </c>
      <c r="H363" s="68" t="n">
        <v>2</v>
      </c>
      <c r="I363" s="69" t="str">
        <f aca="false">CONCATENATE("[",H363-1,":0]")</f>
        <v>[1:0]</v>
      </c>
      <c r="J363" s="69" t="str">
        <f aca="false">CONCATENATE("[",G363,":",G363-H363+1,"]")</f>
        <v>[31:30]</v>
      </c>
      <c r="K363" s="65" t="s">
        <v>73</v>
      </c>
      <c r="L363" s="65" t="s">
        <v>74</v>
      </c>
      <c r="M363" s="65" t="n">
        <v>0</v>
      </c>
      <c r="N363" s="98"/>
      <c r="O363" s="26"/>
      <c r="P363" s="41"/>
      <c r="Q363" s="31"/>
      <c r="R363" s="10"/>
      <c r="S363" s="31"/>
      <c r="T363" s="31"/>
      <c r="U363" s="31"/>
      <c r="V363" s="31"/>
      <c r="W363" s="31"/>
      <c r="X363" s="31"/>
      <c r="Y363" s="31"/>
      <c r="Z363" s="31"/>
    </row>
    <row r="364" customFormat="false" ht="15" hidden="false" customHeight="true" outlineLevel="0" collapsed="false">
      <c r="A364" s="10"/>
      <c r="B364" s="97"/>
      <c r="C364" s="97"/>
      <c r="D364" s="66" t="n">
        <f aca="false">D$5+QUOTIENT(SUM(H$5:H363),32)*4</f>
        <v>704</v>
      </c>
      <c r="E364" s="26" t="s">
        <v>1168</v>
      </c>
      <c r="F364" s="65" t="s">
        <v>72</v>
      </c>
      <c r="G364" s="66" t="n">
        <f aca="false">MOD(G363-H363,32)</f>
        <v>29</v>
      </c>
      <c r="H364" s="68" t="n">
        <v>1</v>
      </c>
      <c r="I364" s="69" t="str">
        <f aca="false">CONCATENATE("[",H364-1,":0]")</f>
        <v>[0:0]</v>
      </c>
      <c r="J364" s="69" t="str">
        <f aca="false">CONCATENATE("[",G364,":",G364-H364+1,"]")</f>
        <v>[29:29]</v>
      </c>
      <c r="K364" s="65" t="s">
        <v>85</v>
      </c>
      <c r="L364" s="65" t="s">
        <v>74</v>
      </c>
      <c r="M364" s="65" t="n">
        <v>0</v>
      </c>
      <c r="N364" s="98"/>
      <c r="O364" s="26"/>
      <c r="P364" s="41"/>
      <c r="Q364" s="31"/>
      <c r="R364" s="10"/>
      <c r="S364" s="31"/>
      <c r="T364" s="31"/>
      <c r="U364" s="31"/>
      <c r="V364" s="31"/>
      <c r="W364" s="31"/>
      <c r="X364" s="31"/>
      <c r="Y364" s="31"/>
      <c r="Z364" s="31"/>
    </row>
    <row r="365" customFormat="false" ht="15" hidden="false" customHeight="true" outlineLevel="0" collapsed="false">
      <c r="A365" s="10"/>
      <c r="B365" s="97"/>
      <c r="C365" s="97"/>
      <c r="D365" s="66" t="n">
        <f aca="false">D$5+QUOTIENT(SUM(H$5:H364),32)*4</f>
        <v>704</v>
      </c>
      <c r="E365" s="26" t="s">
        <v>1169</v>
      </c>
      <c r="F365" s="65" t="s">
        <v>72</v>
      </c>
      <c r="G365" s="66" t="n">
        <f aca="false">MOD(G364-H364,32)</f>
        <v>28</v>
      </c>
      <c r="H365" s="68" t="n">
        <v>1</v>
      </c>
      <c r="I365" s="69" t="str">
        <f aca="false">CONCATENATE("[",H365-1,":0]")</f>
        <v>[0:0]</v>
      </c>
      <c r="J365" s="69" t="str">
        <f aca="false">CONCATENATE("[",G365,":",G365-H365+1,"]")</f>
        <v>[28:28]</v>
      </c>
      <c r="K365" s="65" t="s">
        <v>85</v>
      </c>
      <c r="L365" s="65" t="s">
        <v>74</v>
      </c>
      <c r="M365" s="65" t="n">
        <v>0</v>
      </c>
      <c r="N365" s="98"/>
      <c r="O365" s="26"/>
      <c r="P365" s="41"/>
      <c r="Q365" s="31"/>
      <c r="R365" s="10"/>
      <c r="S365" s="31"/>
      <c r="T365" s="31"/>
      <c r="U365" s="31"/>
      <c r="V365" s="31"/>
      <c r="W365" s="31"/>
      <c r="X365" s="31"/>
      <c r="Y365" s="31"/>
      <c r="Z365" s="31"/>
    </row>
    <row r="366" customFormat="false" ht="15" hidden="false" customHeight="true" outlineLevel="0" collapsed="false">
      <c r="A366" s="10"/>
      <c r="B366" s="97"/>
      <c r="C366" s="66"/>
      <c r="D366" s="66" t="n">
        <f aca="false">D$5+QUOTIENT(SUM(H$5:H365),32)*4</f>
        <v>704</v>
      </c>
      <c r="E366" s="26" t="s">
        <v>1170</v>
      </c>
      <c r="F366" s="65" t="s">
        <v>72</v>
      </c>
      <c r="G366" s="66" t="n">
        <f aca="false">MOD(G365-H365,32)</f>
        <v>27</v>
      </c>
      <c r="H366" s="68" t="n">
        <v>28</v>
      </c>
      <c r="I366" s="69" t="str">
        <f aca="false">CONCATENATE("[",H366-1,":0]")</f>
        <v>[27:0]</v>
      </c>
      <c r="J366" s="69" t="str">
        <f aca="false">CONCATENATE("[",G366,":",G366-H366+1,"]")</f>
        <v>[27:0]</v>
      </c>
      <c r="K366" s="65" t="s">
        <v>85</v>
      </c>
      <c r="L366" s="65" t="s">
        <v>74</v>
      </c>
      <c r="M366" s="65" t="n">
        <v>0</v>
      </c>
      <c r="N366" s="98"/>
      <c r="O366" s="26"/>
      <c r="P366" s="41"/>
      <c r="Q366" s="31"/>
      <c r="R366" s="10"/>
      <c r="S366" s="31"/>
      <c r="T366" s="31"/>
      <c r="U366" s="31"/>
      <c r="V366" s="31"/>
      <c r="W366" s="31"/>
      <c r="X366" s="31"/>
      <c r="Y366" s="31"/>
      <c r="Z366" s="31"/>
    </row>
    <row r="367" customFormat="false" ht="15" hidden="false" customHeight="true" outlineLevel="0" collapsed="false">
      <c r="A367" s="10"/>
      <c r="B367" s="97"/>
      <c r="C367" s="66" t="s">
        <v>1171</v>
      </c>
      <c r="D367" s="66" t="n">
        <f aca="false">D$5+QUOTIENT(SUM(H$5:H366),32)*4</f>
        <v>708</v>
      </c>
      <c r="E367" s="26" t="s">
        <v>1172</v>
      </c>
      <c r="F367" s="65" t="s">
        <v>72</v>
      </c>
      <c r="G367" s="66" t="n">
        <f aca="false">MOD(G366-H366,32)</f>
        <v>31</v>
      </c>
      <c r="H367" s="68" t="n">
        <v>32</v>
      </c>
      <c r="I367" s="69" t="str">
        <f aca="false">CONCATENATE("[",H367-1,":0]")</f>
        <v>[31:0]</v>
      </c>
      <c r="J367" s="69" t="str">
        <f aca="false">CONCATENATE("[",G367,":",G367-H367+1,"]")</f>
        <v>[31:0]</v>
      </c>
      <c r="K367" s="65" t="s">
        <v>85</v>
      </c>
      <c r="L367" s="65" t="s">
        <v>74</v>
      </c>
      <c r="M367" s="65" t="n">
        <v>0</v>
      </c>
      <c r="N367" s="98"/>
      <c r="O367" s="26"/>
      <c r="P367" s="41"/>
      <c r="Q367" s="31"/>
      <c r="R367" s="10"/>
      <c r="S367" s="31"/>
      <c r="T367" s="31"/>
      <c r="U367" s="31"/>
      <c r="V367" s="31"/>
      <c r="W367" s="31"/>
      <c r="X367" s="31"/>
      <c r="Y367" s="31"/>
      <c r="Z367" s="31"/>
    </row>
    <row r="368" customFormat="false" ht="15" hidden="false" customHeight="true" outlineLevel="0" collapsed="false">
      <c r="A368" s="10"/>
      <c r="B368" s="97"/>
      <c r="C368" s="66" t="s">
        <v>1173</v>
      </c>
      <c r="D368" s="66" t="n">
        <f aca="false">D$5+QUOTIENT(SUM(H$5:H367),32)*4</f>
        <v>712</v>
      </c>
      <c r="E368" s="26" t="s">
        <v>1174</v>
      </c>
      <c r="F368" s="65" t="s">
        <v>72</v>
      </c>
      <c r="G368" s="66" t="n">
        <f aca="false">MOD(G367-H367,32)</f>
        <v>31</v>
      </c>
      <c r="H368" s="68" t="n">
        <v>32</v>
      </c>
      <c r="I368" s="69" t="str">
        <f aca="false">CONCATENATE("[",H368-1,":0]")</f>
        <v>[31:0]</v>
      </c>
      <c r="J368" s="69" t="str">
        <f aca="false">CONCATENATE("[",G368,":",G368-H368+1,"]")</f>
        <v>[31:0]</v>
      </c>
      <c r="K368" s="65" t="s">
        <v>85</v>
      </c>
      <c r="L368" s="65" t="s">
        <v>74</v>
      </c>
      <c r="M368" s="65" t="n">
        <v>0</v>
      </c>
      <c r="N368" s="98"/>
      <c r="O368" s="26"/>
      <c r="P368" s="41"/>
      <c r="Q368" s="31"/>
      <c r="R368" s="10"/>
      <c r="S368" s="31"/>
      <c r="T368" s="31"/>
      <c r="U368" s="31"/>
      <c r="V368" s="31"/>
      <c r="W368" s="31"/>
      <c r="X368" s="31"/>
      <c r="Y368" s="31"/>
      <c r="Z368" s="31"/>
    </row>
    <row r="369" customFormat="false" ht="15" hidden="false" customHeight="true" outlineLevel="0" collapsed="false">
      <c r="A369" s="10"/>
      <c r="B369" s="97"/>
      <c r="C369" s="66" t="s">
        <v>1175</v>
      </c>
      <c r="D369" s="66" t="n">
        <f aca="false">D$5+QUOTIENT(SUM(H$5:H368),32)*4</f>
        <v>716</v>
      </c>
      <c r="E369" s="26" t="s">
        <v>77</v>
      </c>
      <c r="F369" s="67" t="s">
        <v>78</v>
      </c>
      <c r="G369" s="66" t="n">
        <f aca="false">MOD(G368-H368,32)</f>
        <v>31</v>
      </c>
      <c r="H369" s="68" t="n">
        <v>2</v>
      </c>
      <c r="I369" s="69" t="str">
        <f aca="false">CONCATENATE("[",H369-1,":0]")</f>
        <v>[1:0]</v>
      </c>
      <c r="J369" s="69" t="str">
        <f aca="false">CONCATENATE("[",G369,":",G369-H369+1,"]")</f>
        <v>[31:30]</v>
      </c>
      <c r="K369" s="65" t="s">
        <v>73</v>
      </c>
      <c r="L369" s="65" t="s">
        <v>74</v>
      </c>
      <c r="M369" s="65" t="n">
        <v>0</v>
      </c>
      <c r="N369" s="98"/>
      <c r="O369" s="26"/>
      <c r="P369" s="41"/>
      <c r="Q369" s="31"/>
      <c r="R369" s="10"/>
      <c r="S369" s="31"/>
      <c r="T369" s="31"/>
      <c r="U369" s="31"/>
      <c r="V369" s="31"/>
      <c r="W369" s="31"/>
      <c r="X369" s="31"/>
      <c r="Y369" s="31"/>
      <c r="Z369" s="31"/>
    </row>
    <row r="370" customFormat="false" ht="15" hidden="false" customHeight="true" outlineLevel="0" collapsed="false">
      <c r="A370" s="10"/>
      <c r="B370" s="97"/>
      <c r="C370" s="97"/>
      <c r="D370" s="66" t="n">
        <f aca="false">D$5+QUOTIENT(SUM(H$5:H369),32)*4</f>
        <v>716</v>
      </c>
      <c r="E370" s="26" t="s">
        <v>1176</v>
      </c>
      <c r="F370" s="65" t="s">
        <v>72</v>
      </c>
      <c r="G370" s="66" t="n">
        <f aca="false">MOD(G369-H369,32)</f>
        <v>29</v>
      </c>
      <c r="H370" s="68" t="n">
        <v>1</v>
      </c>
      <c r="I370" s="69" t="str">
        <f aca="false">CONCATENATE("[",H370-1,":0]")</f>
        <v>[0:0]</v>
      </c>
      <c r="J370" s="69" t="str">
        <f aca="false">CONCATENATE("[",G370,":",G370-H370+1,"]")</f>
        <v>[29:29]</v>
      </c>
      <c r="K370" s="65" t="s">
        <v>85</v>
      </c>
      <c r="L370" s="65" t="s">
        <v>74</v>
      </c>
      <c r="M370" s="65" t="n">
        <v>0</v>
      </c>
      <c r="N370" s="98"/>
      <c r="O370" s="26"/>
      <c r="P370" s="41"/>
      <c r="Q370" s="31"/>
      <c r="R370" s="10"/>
      <c r="S370" s="31"/>
      <c r="T370" s="31"/>
      <c r="U370" s="31"/>
      <c r="V370" s="31"/>
      <c r="W370" s="31"/>
      <c r="X370" s="31"/>
      <c r="Y370" s="31"/>
      <c r="Z370" s="31"/>
    </row>
    <row r="371" customFormat="false" ht="15" hidden="false" customHeight="true" outlineLevel="0" collapsed="false">
      <c r="A371" s="10"/>
      <c r="B371" s="97"/>
      <c r="C371" s="97"/>
      <c r="D371" s="66" t="n">
        <f aca="false">D$5+QUOTIENT(SUM(H$5:H370),32)*4</f>
        <v>716</v>
      </c>
      <c r="E371" s="26" t="s">
        <v>1177</v>
      </c>
      <c r="F371" s="65" t="s">
        <v>72</v>
      </c>
      <c r="G371" s="66" t="n">
        <f aca="false">MOD(G370-H370,32)</f>
        <v>28</v>
      </c>
      <c r="H371" s="68" t="n">
        <v>1</v>
      </c>
      <c r="I371" s="69" t="str">
        <f aca="false">CONCATENATE("[",H371-1,":0]")</f>
        <v>[0:0]</v>
      </c>
      <c r="J371" s="69" t="str">
        <f aca="false">CONCATENATE("[",G371,":",G371-H371+1,"]")</f>
        <v>[28:28]</v>
      </c>
      <c r="K371" s="65" t="s">
        <v>85</v>
      </c>
      <c r="L371" s="65" t="s">
        <v>74</v>
      </c>
      <c r="M371" s="65" t="n">
        <v>0</v>
      </c>
      <c r="N371" s="98"/>
      <c r="O371" s="26"/>
      <c r="P371" s="41"/>
      <c r="Q371" s="31"/>
      <c r="R371" s="10"/>
      <c r="S371" s="31"/>
      <c r="T371" s="31"/>
      <c r="U371" s="31"/>
      <c r="V371" s="31"/>
      <c r="W371" s="31"/>
      <c r="X371" s="31"/>
      <c r="Y371" s="31"/>
      <c r="Z371" s="31"/>
    </row>
    <row r="372" customFormat="false" ht="15" hidden="false" customHeight="true" outlineLevel="0" collapsed="false">
      <c r="A372" s="10"/>
      <c r="B372" s="97"/>
      <c r="C372" s="66"/>
      <c r="D372" s="66" t="n">
        <f aca="false">D$5+QUOTIENT(SUM(H$5:H371),32)*4</f>
        <v>716</v>
      </c>
      <c r="E372" s="26" t="s">
        <v>1178</v>
      </c>
      <c r="F372" s="65" t="s">
        <v>72</v>
      </c>
      <c r="G372" s="66" t="n">
        <f aca="false">MOD(G371-H371,32)</f>
        <v>27</v>
      </c>
      <c r="H372" s="68" t="n">
        <v>28</v>
      </c>
      <c r="I372" s="69" t="str">
        <f aca="false">CONCATENATE("[",H372-1,":0]")</f>
        <v>[27:0]</v>
      </c>
      <c r="J372" s="69" t="str">
        <f aca="false">CONCATENATE("[",G372,":",G372-H372+1,"]")</f>
        <v>[27:0]</v>
      </c>
      <c r="K372" s="65" t="s">
        <v>85</v>
      </c>
      <c r="L372" s="65" t="s">
        <v>74</v>
      </c>
      <c r="M372" s="65" t="n">
        <v>0</v>
      </c>
      <c r="N372" s="98"/>
      <c r="O372" s="26"/>
      <c r="P372" s="41"/>
      <c r="Q372" s="31"/>
      <c r="R372" s="10"/>
      <c r="S372" s="31"/>
      <c r="T372" s="31"/>
      <c r="U372" s="31"/>
      <c r="V372" s="31"/>
      <c r="W372" s="31"/>
      <c r="X372" s="31"/>
      <c r="Y372" s="31"/>
      <c r="Z372" s="31"/>
    </row>
    <row r="373" customFormat="false" ht="15" hidden="false" customHeight="true" outlineLevel="0" collapsed="false">
      <c r="A373" s="10"/>
      <c r="B373" s="97"/>
      <c r="C373" s="66" t="s">
        <v>1179</v>
      </c>
      <c r="D373" s="66" t="n">
        <f aca="false">D$5+QUOTIENT(SUM(H$5:H372),32)*4</f>
        <v>720</v>
      </c>
      <c r="E373" s="26" t="s">
        <v>1180</v>
      </c>
      <c r="F373" s="65" t="s">
        <v>72</v>
      </c>
      <c r="G373" s="66" t="n">
        <f aca="false">MOD(G372-H372,32)</f>
        <v>31</v>
      </c>
      <c r="H373" s="68" t="n">
        <v>32</v>
      </c>
      <c r="I373" s="69" t="str">
        <f aca="false">CONCATENATE("[",H373-1,":0]")</f>
        <v>[31:0]</v>
      </c>
      <c r="J373" s="69" t="str">
        <f aca="false">CONCATENATE("[",G373,":",G373-H373+1,"]")</f>
        <v>[31:0]</v>
      </c>
      <c r="K373" s="65" t="s">
        <v>85</v>
      </c>
      <c r="L373" s="65" t="s">
        <v>74</v>
      </c>
      <c r="M373" s="65" t="n">
        <v>0</v>
      </c>
      <c r="N373" s="98"/>
      <c r="O373" s="26"/>
      <c r="P373" s="41"/>
      <c r="Q373" s="31"/>
      <c r="R373" s="10"/>
      <c r="S373" s="31"/>
      <c r="T373" s="31"/>
      <c r="U373" s="31"/>
      <c r="V373" s="31"/>
      <c r="W373" s="31"/>
      <c r="X373" s="31"/>
      <c r="Y373" s="31"/>
      <c r="Z373" s="31"/>
    </row>
    <row r="374" customFormat="false" ht="15" hidden="false" customHeight="true" outlineLevel="0" collapsed="false">
      <c r="A374" s="10"/>
      <c r="B374" s="97"/>
      <c r="C374" s="66" t="s">
        <v>1181</v>
      </c>
      <c r="D374" s="66" t="n">
        <f aca="false">D$5+QUOTIENT(SUM(H$5:H373),32)*4</f>
        <v>724</v>
      </c>
      <c r="E374" s="26" t="s">
        <v>1182</v>
      </c>
      <c r="F374" s="65" t="s">
        <v>72</v>
      </c>
      <c r="G374" s="66" t="n">
        <f aca="false">MOD(G373-H373,32)</f>
        <v>31</v>
      </c>
      <c r="H374" s="68" t="n">
        <v>32</v>
      </c>
      <c r="I374" s="69" t="str">
        <f aca="false">CONCATENATE("[",H374-1,":0]")</f>
        <v>[31:0]</v>
      </c>
      <c r="J374" s="69" t="str">
        <f aca="false">CONCATENATE("[",G374,":",G374-H374+1,"]")</f>
        <v>[31:0]</v>
      </c>
      <c r="K374" s="65" t="s">
        <v>85</v>
      </c>
      <c r="L374" s="65" t="s">
        <v>74</v>
      </c>
      <c r="M374" s="65" t="n">
        <v>0</v>
      </c>
      <c r="N374" s="98"/>
      <c r="O374" s="26"/>
      <c r="P374" s="41"/>
      <c r="Q374" s="31"/>
      <c r="R374" s="10"/>
      <c r="S374" s="31"/>
      <c r="T374" s="31"/>
      <c r="U374" s="31"/>
      <c r="V374" s="31"/>
      <c r="W374" s="31"/>
      <c r="X374" s="31"/>
      <c r="Y374" s="31"/>
      <c r="Z374" s="31"/>
    </row>
    <row r="375" customFormat="false" ht="15" hidden="false" customHeight="true" outlineLevel="0" collapsed="false">
      <c r="A375" s="10"/>
      <c r="B375" s="97"/>
      <c r="C375" s="66" t="s">
        <v>1183</v>
      </c>
      <c r="D375" s="66" t="n">
        <f aca="false">D$5+QUOTIENT(SUM(H$5:H374),32)*4</f>
        <v>728</v>
      </c>
      <c r="E375" s="26" t="s">
        <v>1184</v>
      </c>
      <c r="F375" s="65" t="s">
        <v>72</v>
      </c>
      <c r="G375" s="66" t="n">
        <f aca="false">MOD(G374-H374,32)</f>
        <v>31</v>
      </c>
      <c r="H375" s="68" t="n">
        <v>32</v>
      </c>
      <c r="I375" s="69" t="str">
        <f aca="false">CONCATENATE("[",H375-1,":0]")</f>
        <v>[31:0]</v>
      </c>
      <c r="J375" s="69" t="str">
        <f aca="false">CONCATENATE("[",G375,":",G375-H375+1,"]")</f>
        <v>[31:0]</v>
      </c>
      <c r="K375" s="65" t="s">
        <v>85</v>
      </c>
      <c r="L375" s="65" t="s">
        <v>74</v>
      </c>
      <c r="M375" s="65" t="n">
        <v>0</v>
      </c>
      <c r="N375" s="98"/>
      <c r="O375" s="26"/>
      <c r="P375" s="41"/>
      <c r="Q375" s="31"/>
      <c r="R375" s="10"/>
      <c r="S375" s="31"/>
      <c r="T375" s="31"/>
      <c r="U375" s="31"/>
      <c r="V375" s="31"/>
      <c r="W375" s="31"/>
      <c r="X375" s="31"/>
      <c r="Y375" s="31"/>
      <c r="Z375" s="31"/>
    </row>
    <row r="376" customFormat="false" ht="15" hidden="false" customHeight="true" outlineLevel="0" collapsed="false">
      <c r="A376" s="10"/>
      <c r="B376" s="97"/>
      <c r="C376" s="66" t="s">
        <v>1185</v>
      </c>
      <c r="D376" s="66" t="n">
        <f aca="false">D$5+QUOTIENT(SUM(H$5:H375),32)*4</f>
        <v>732</v>
      </c>
      <c r="E376" s="26" t="s">
        <v>1186</v>
      </c>
      <c r="F376" s="65" t="s">
        <v>72</v>
      </c>
      <c r="G376" s="66" t="n">
        <f aca="false">MOD(G375-H375,32)</f>
        <v>31</v>
      </c>
      <c r="H376" s="68" t="n">
        <v>32</v>
      </c>
      <c r="I376" s="69" t="str">
        <f aca="false">CONCATENATE("[",H376-1,":0]")</f>
        <v>[31:0]</v>
      </c>
      <c r="J376" s="69" t="str">
        <f aca="false">CONCATENATE("[",G376,":",G376-H376+1,"]")</f>
        <v>[31:0]</v>
      </c>
      <c r="K376" s="65" t="s">
        <v>85</v>
      </c>
      <c r="L376" s="65" t="s">
        <v>74</v>
      </c>
      <c r="M376" s="65" t="n">
        <v>0</v>
      </c>
      <c r="N376" s="98"/>
      <c r="O376" s="26"/>
      <c r="P376" s="41"/>
      <c r="Q376" s="31"/>
      <c r="R376" s="10"/>
      <c r="S376" s="31"/>
      <c r="T376" s="31"/>
      <c r="U376" s="31"/>
      <c r="V376" s="31"/>
      <c r="W376" s="31"/>
      <c r="X376" s="31"/>
      <c r="Y376" s="31"/>
      <c r="Z376" s="31"/>
    </row>
    <row r="377" customFormat="false" ht="15" hidden="false" customHeight="true" outlineLevel="0" collapsed="false">
      <c r="A377" s="10"/>
      <c r="B377" s="97"/>
      <c r="C377" s="66" t="s">
        <v>1187</v>
      </c>
      <c r="D377" s="66" t="n">
        <f aca="false">D$5+QUOTIENT(SUM(H$5:H376),32)*4</f>
        <v>736</v>
      </c>
      <c r="E377" s="26" t="s">
        <v>1188</v>
      </c>
      <c r="F377" s="65" t="s">
        <v>72</v>
      </c>
      <c r="G377" s="66" t="n">
        <f aca="false">MOD(G376-H376,32)</f>
        <v>31</v>
      </c>
      <c r="H377" s="68" t="n">
        <v>32</v>
      </c>
      <c r="I377" s="69" t="str">
        <f aca="false">CONCATENATE("[",H377-1,":0]")</f>
        <v>[31:0]</v>
      </c>
      <c r="J377" s="69" t="str">
        <f aca="false">CONCATENATE("[",G377,":",G377-H377+1,"]")</f>
        <v>[31:0]</v>
      </c>
      <c r="K377" s="65" t="s">
        <v>85</v>
      </c>
      <c r="L377" s="65" t="s">
        <v>74</v>
      </c>
      <c r="M377" s="65" t="n">
        <v>0</v>
      </c>
      <c r="N377" s="98"/>
      <c r="O377" s="26"/>
      <c r="P377" s="41"/>
      <c r="Q377" s="31"/>
      <c r="R377" s="10"/>
      <c r="S377" s="31"/>
      <c r="T377" s="31"/>
      <c r="U377" s="31"/>
      <c r="V377" s="31"/>
      <c r="W377" s="31"/>
      <c r="X377" s="31"/>
      <c r="Y377" s="31"/>
      <c r="Z377" s="31"/>
    </row>
    <row r="378" customFormat="false" ht="15" hidden="false" customHeight="true" outlineLevel="0" collapsed="false">
      <c r="A378" s="10"/>
      <c r="B378" s="97"/>
      <c r="C378" s="66" t="s">
        <v>1189</v>
      </c>
      <c r="D378" s="66" t="n">
        <f aca="false">D$5+QUOTIENT(SUM(H$5:H377),32)*4</f>
        <v>740</v>
      </c>
      <c r="E378" s="26" t="s">
        <v>77</v>
      </c>
      <c r="F378" s="67" t="s">
        <v>78</v>
      </c>
      <c r="G378" s="66" t="n">
        <f aca="false">MOD(G377-H377,32)</f>
        <v>31</v>
      </c>
      <c r="H378" s="68" t="n">
        <v>3</v>
      </c>
      <c r="I378" s="69" t="str">
        <f aca="false">CONCATENATE("[",H378-1,":0]")</f>
        <v>[2:0]</v>
      </c>
      <c r="J378" s="69" t="str">
        <f aca="false">CONCATENATE("[",G378,":",G378-H378+1,"]")</f>
        <v>[31:29]</v>
      </c>
      <c r="K378" s="65" t="s">
        <v>73</v>
      </c>
      <c r="L378" s="65" t="s">
        <v>74</v>
      </c>
      <c r="M378" s="65" t="n">
        <v>0</v>
      </c>
      <c r="N378" s="98"/>
      <c r="O378" s="26"/>
      <c r="P378" s="41"/>
      <c r="Q378" s="31"/>
      <c r="R378" s="10"/>
      <c r="S378" s="31"/>
      <c r="T378" s="31"/>
      <c r="U378" s="31"/>
      <c r="V378" s="31"/>
      <c r="W378" s="31"/>
      <c r="X378" s="31"/>
      <c r="Y378" s="31"/>
      <c r="Z378" s="31"/>
    </row>
    <row r="379" customFormat="false" ht="15" hidden="false" customHeight="true" outlineLevel="0" collapsed="false">
      <c r="A379" s="10"/>
      <c r="B379" s="97"/>
      <c r="C379" s="97"/>
      <c r="D379" s="66" t="n">
        <f aca="false">D$5+QUOTIENT(SUM(H$5:H378),32)*4</f>
        <v>740</v>
      </c>
      <c r="E379" s="26" t="s">
        <v>1190</v>
      </c>
      <c r="F379" s="65" t="s">
        <v>72</v>
      </c>
      <c r="G379" s="66" t="n">
        <f aca="false">MOD(G378-H378,32)</f>
        <v>28</v>
      </c>
      <c r="H379" s="68" t="n">
        <v>1</v>
      </c>
      <c r="I379" s="69" t="str">
        <f aca="false">CONCATENATE("[",H379-1,":0]")</f>
        <v>[0:0]</v>
      </c>
      <c r="J379" s="69" t="str">
        <f aca="false">CONCATENATE("[",G379,":",G379-H379+1,"]")</f>
        <v>[28:28]</v>
      </c>
      <c r="K379" s="65" t="s">
        <v>85</v>
      </c>
      <c r="L379" s="65" t="s">
        <v>74</v>
      </c>
      <c r="M379" s="65" t="n">
        <v>0</v>
      </c>
      <c r="N379" s="98"/>
      <c r="O379" s="26"/>
      <c r="P379" s="41"/>
      <c r="Q379" s="31"/>
      <c r="R379" s="10"/>
      <c r="S379" s="31"/>
      <c r="T379" s="31"/>
      <c r="U379" s="31"/>
      <c r="V379" s="31"/>
      <c r="W379" s="31"/>
      <c r="X379" s="31"/>
      <c r="Y379" s="31"/>
      <c r="Z379" s="31"/>
    </row>
    <row r="380" customFormat="false" ht="15" hidden="false" customHeight="true" outlineLevel="0" collapsed="false">
      <c r="A380" s="10"/>
      <c r="B380" s="97"/>
      <c r="C380" s="66"/>
      <c r="D380" s="66" t="n">
        <f aca="false">D$5+QUOTIENT(SUM(H$5:H379),32)*4</f>
        <v>740</v>
      </c>
      <c r="E380" s="26" t="s">
        <v>1191</v>
      </c>
      <c r="F380" s="65" t="s">
        <v>72</v>
      </c>
      <c r="G380" s="66" t="n">
        <f aca="false">MOD(G379-H379,32)</f>
        <v>27</v>
      </c>
      <c r="H380" s="68" t="n">
        <v>28</v>
      </c>
      <c r="I380" s="69" t="str">
        <f aca="false">CONCATENATE("[",H380-1,":0]")</f>
        <v>[27:0]</v>
      </c>
      <c r="J380" s="69" t="str">
        <f aca="false">CONCATENATE("[",G380,":",G380-H380+1,"]")</f>
        <v>[27:0]</v>
      </c>
      <c r="K380" s="65" t="s">
        <v>85</v>
      </c>
      <c r="L380" s="65" t="s">
        <v>74</v>
      </c>
      <c r="M380" s="65" t="n">
        <v>0</v>
      </c>
      <c r="N380" s="98"/>
      <c r="O380" s="26"/>
      <c r="P380" s="41"/>
      <c r="Q380" s="31"/>
      <c r="R380" s="10"/>
      <c r="S380" s="31"/>
      <c r="T380" s="31"/>
      <c r="U380" s="31"/>
      <c r="V380" s="31"/>
      <c r="W380" s="31"/>
      <c r="X380" s="31"/>
      <c r="Y380" s="31"/>
      <c r="Z380" s="31"/>
    </row>
    <row r="381" customFormat="false" ht="15" hidden="false" customHeight="true" outlineLevel="0" collapsed="false">
      <c r="A381" s="10"/>
      <c r="B381" s="97"/>
      <c r="C381" s="66" t="s">
        <v>1192</v>
      </c>
      <c r="D381" s="66" t="n">
        <f aca="false">D$5+QUOTIENT(SUM(H$5:H380),32)*4</f>
        <v>744</v>
      </c>
      <c r="E381" s="26" t="s">
        <v>1193</v>
      </c>
      <c r="F381" s="65" t="s">
        <v>72</v>
      </c>
      <c r="G381" s="66" t="n">
        <f aca="false">MOD(G380-H380,32)</f>
        <v>31</v>
      </c>
      <c r="H381" s="68" t="n">
        <v>32</v>
      </c>
      <c r="I381" s="69" t="str">
        <f aca="false">CONCATENATE("[",H381-1,":0]")</f>
        <v>[31:0]</v>
      </c>
      <c r="J381" s="69" t="str">
        <f aca="false">CONCATENATE("[",G381,":",G381-H381+1,"]")</f>
        <v>[31:0]</v>
      </c>
      <c r="K381" s="65" t="s">
        <v>85</v>
      </c>
      <c r="L381" s="65" t="s">
        <v>74</v>
      </c>
      <c r="M381" s="65" t="n">
        <v>0</v>
      </c>
      <c r="N381" s="98"/>
      <c r="O381" s="26"/>
      <c r="P381" s="41"/>
      <c r="Q381" s="31"/>
      <c r="R381" s="10"/>
      <c r="S381" s="31"/>
      <c r="T381" s="31"/>
      <c r="U381" s="31"/>
      <c r="V381" s="31"/>
      <c r="W381" s="31"/>
      <c r="X381" s="31"/>
      <c r="Y381" s="31"/>
      <c r="Z381" s="31"/>
    </row>
    <row r="382" customFormat="false" ht="15" hidden="false" customHeight="true" outlineLevel="0" collapsed="false">
      <c r="A382" s="10"/>
      <c r="B382" s="97"/>
      <c r="C382" s="66" t="s">
        <v>1194</v>
      </c>
      <c r="D382" s="66" t="n">
        <f aca="false">D$5+QUOTIENT(SUM(H$5:H381),32)*4</f>
        <v>748</v>
      </c>
      <c r="E382" s="26" t="s">
        <v>1195</v>
      </c>
      <c r="F382" s="65" t="s">
        <v>72</v>
      </c>
      <c r="G382" s="66" t="n">
        <f aca="false">MOD(G381-H381,32)</f>
        <v>31</v>
      </c>
      <c r="H382" s="68" t="n">
        <v>32</v>
      </c>
      <c r="I382" s="69" t="str">
        <f aca="false">CONCATENATE("[",H382-1,":0]")</f>
        <v>[31:0]</v>
      </c>
      <c r="J382" s="69" t="str">
        <f aca="false">CONCATENATE("[",G382,":",G382-H382+1,"]")</f>
        <v>[31:0]</v>
      </c>
      <c r="K382" s="65" t="s">
        <v>85</v>
      </c>
      <c r="L382" s="65" t="s">
        <v>74</v>
      </c>
      <c r="M382" s="65" t="n">
        <v>0</v>
      </c>
      <c r="N382" s="98"/>
      <c r="O382" s="26"/>
      <c r="P382" s="41"/>
      <c r="Q382" s="31"/>
      <c r="R382" s="10"/>
      <c r="S382" s="31"/>
      <c r="T382" s="31"/>
      <c r="U382" s="31"/>
      <c r="V382" s="31"/>
      <c r="W382" s="31"/>
      <c r="X382" s="31"/>
      <c r="Y382" s="31"/>
      <c r="Z382" s="31"/>
    </row>
    <row r="383" customFormat="false" ht="15" hidden="false" customHeight="true" outlineLevel="0" collapsed="false">
      <c r="A383" s="10"/>
      <c r="B383" s="97"/>
      <c r="C383" s="66" t="s">
        <v>1196</v>
      </c>
      <c r="D383" s="66" t="n">
        <f aca="false">D$5+QUOTIENT(SUM(H$5:H382),32)*4</f>
        <v>752</v>
      </c>
      <c r="E383" s="26" t="s">
        <v>1197</v>
      </c>
      <c r="F383" s="65" t="s">
        <v>72</v>
      </c>
      <c r="G383" s="66" t="n">
        <f aca="false">MOD(G382-H382,32)</f>
        <v>31</v>
      </c>
      <c r="H383" s="68" t="n">
        <v>32</v>
      </c>
      <c r="I383" s="69" t="str">
        <f aca="false">CONCATENATE("[",H383-1,":0]")</f>
        <v>[31:0]</v>
      </c>
      <c r="J383" s="69" t="str">
        <f aca="false">CONCATENATE("[",G383,":",G383-H383+1,"]")</f>
        <v>[31:0]</v>
      </c>
      <c r="K383" s="65" t="s">
        <v>85</v>
      </c>
      <c r="L383" s="65" t="s">
        <v>74</v>
      </c>
      <c r="M383" s="65" t="n">
        <v>0</v>
      </c>
      <c r="N383" s="98"/>
      <c r="O383" s="26"/>
      <c r="P383" s="41"/>
      <c r="Q383" s="31"/>
      <c r="R383" s="10"/>
      <c r="S383" s="31"/>
      <c r="T383" s="31"/>
      <c r="U383" s="31"/>
      <c r="V383" s="31"/>
      <c r="W383" s="31"/>
      <c r="X383" s="31"/>
      <c r="Y383" s="31"/>
      <c r="Z383" s="31"/>
    </row>
    <row r="384" customFormat="false" ht="15" hidden="false" customHeight="true" outlineLevel="0" collapsed="false">
      <c r="A384" s="10"/>
      <c r="B384" s="97"/>
      <c r="C384" s="66" t="s">
        <v>1198</v>
      </c>
      <c r="D384" s="66" t="n">
        <f aca="false">D$5+QUOTIENT(SUM(H$5:H383),32)*4</f>
        <v>756</v>
      </c>
      <c r="E384" s="26" t="s">
        <v>1199</v>
      </c>
      <c r="F384" s="65" t="s">
        <v>72</v>
      </c>
      <c r="G384" s="66" t="n">
        <f aca="false">MOD(G383-H383,32)</f>
        <v>31</v>
      </c>
      <c r="H384" s="68" t="n">
        <v>32</v>
      </c>
      <c r="I384" s="69" t="str">
        <f aca="false">CONCATENATE("[",H384-1,":0]")</f>
        <v>[31:0]</v>
      </c>
      <c r="J384" s="69" t="str">
        <f aca="false">CONCATENATE("[",G384,":",G384-H384+1,"]")</f>
        <v>[31:0]</v>
      </c>
      <c r="K384" s="65" t="s">
        <v>85</v>
      </c>
      <c r="L384" s="65" t="s">
        <v>74</v>
      </c>
      <c r="M384" s="65" t="n">
        <v>0</v>
      </c>
      <c r="N384" s="98"/>
      <c r="O384" s="26"/>
      <c r="P384" s="41"/>
      <c r="Q384" s="31"/>
      <c r="R384" s="10"/>
      <c r="S384" s="31"/>
      <c r="T384" s="31"/>
      <c r="U384" s="31"/>
      <c r="V384" s="31"/>
      <c r="W384" s="31"/>
      <c r="X384" s="31"/>
      <c r="Y384" s="31"/>
      <c r="Z384" s="31"/>
    </row>
    <row r="385" customFormat="false" ht="15" hidden="false" customHeight="true" outlineLevel="0" collapsed="false">
      <c r="A385" s="10"/>
      <c r="B385" s="97"/>
      <c r="C385" s="66" t="s">
        <v>1200</v>
      </c>
      <c r="D385" s="66" t="n">
        <f aca="false">D$5+QUOTIENT(SUM(H$5:H384),32)*4</f>
        <v>760</v>
      </c>
      <c r="E385" s="26" t="s">
        <v>1201</v>
      </c>
      <c r="F385" s="65" t="s">
        <v>72</v>
      </c>
      <c r="G385" s="66" t="n">
        <f aca="false">MOD(G384-H384,32)</f>
        <v>31</v>
      </c>
      <c r="H385" s="68" t="n">
        <v>32</v>
      </c>
      <c r="I385" s="69" t="str">
        <f aca="false">CONCATENATE("[",H385-1,":0]")</f>
        <v>[31:0]</v>
      </c>
      <c r="J385" s="69" t="str">
        <f aca="false">CONCATENATE("[",G385,":",G385-H385+1,"]")</f>
        <v>[31:0]</v>
      </c>
      <c r="K385" s="65" t="s">
        <v>85</v>
      </c>
      <c r="L385" s="65" t="s">
        <v>74</v>
      </c>
      <c r="M385" s="65" t="n">
        <v>0</v>
      </c>
      <c r="N385" s="98"/>
      <c r="O385" s="26"/>
      <c r="P385" s="41"/>
      <c r="Q385" s="31"/>
      <c r="R385" s="10"/>
      <c r="S385" s="31"/>
      <c r="T385" s="31"/>
      <c r="U385" s="31"/>
      <c r="V385" s="31"/>
      <c r="W385" s="31"/>
      <c r="X385" s="31"/>
      <c r="Y385" s="31"/>
      <c r="Z385" s="31"/>
    </row>
    <row r="386" customFormat="false" ht="15" hidden="false" customHeight="true" outlineLevel="0" collapsed="false">
      <c r="A386" s="10"/>
      <c r="B386" s="97"/>
      <c r="C386" s="66" t="s">
        <v>1202</v>
      </c>
      <c r="D386" s="66" t="n">
        <f aca="false">D$5+QUOTIENT(SUM(H$5:H385),32)*4</f>
        <v>764</v>
      </c>
      <c r="E386" s="26" t="s">
        <v>1203</v>
      </c>
      <c r="F386" s="65" t="s">
        <v>72</v>
      </c>
      <c r="G386" s="66" t="n">
        <f aca="false">MOD(G385-H385,32)</f>
        <v>31</v>
      </c>
      <c r="H386" s="68" t="n">
        <v>32</v>
      </c>
      <c r="I386" s="69" t="str">
        <f aca="false">CONCATENATE("[",H386-1,":0]")</f>
        <v>[31:0]</v>
      </c>
      <c r="J386" s="69" t="str">
        <f aca="false">CONCATENATE("[",G386,":",G386-H386+1,"]")</f>
        <v>[31:0]</v>
      </c>
      <c r="K386" s="65" t="s">
        <v>85</v>
      </c>
      <c r="L386" s="65" t="s">
        <v>74</v>
      </c>
      <c r="M386" s="65" t="n">
        <v>0</v>
      </c>
      <c r="N386" s="98"/>
      <c r="O386" s="26"/>
      <c r="P386" s="41"/>
      <c r="Q386" s="31"/>
      <c r="R386" s="10"/>
      <c r="S386" s="31"/>
      <c r="T386" s="31"/>
      <c r="U386" s="31"/>
      <c r="V386" s="31"/>
      <c r="W386" s="31"/>
      <c r="X386" s="31"/>
      <c r="Y386" s="31"/>
      <c r="Z386" s="31"/>
    </row>
    <row r="387" customFormat="false" ht="13.5" hidden="false" customHeight="true" outlineLevel="0" collapsed="false">
      <c r="A387" s="31"/>
      <c r="B387" s="97"/>
      <c r="C387" s="66" t="s">
        <v>1204</v>
      </c>
      <c r="D387" s="66" t="n">
        <f aca="false">D$5+QUOTIENT(SUM(H$5:H386),32)*4</f>
        <v>768</v>
      </c>
      <c r="E387" s="26" t="s">
        <v>1205</v>
      </c>
      <c r="F387" s="65" t="s">
        <v>72</v>
      </c>
      <c r="G387" s="66" t="n">
        <f aca="false">MOD(G386-H386,32)</f>
        <v>31</v>
      </c>
      <c r="H387" s="68" t="n">
        <v>1</v>
      </c>
      <c r="I387" s="69" t="str">
        <f aca="false">CONCATENATE("[",H387-1,":0]")</f>
        <v>[0:0]</v>
      </c>
      <c r="J387" s="69" t="str">
        <f aca="false">CONCATENATE("[",G387,":",G387-H387+1,"]")</f>
        <v>[31:31]</v>
      </c>
      <c r="K387" s="65" t="s">
        <v>85</v>
      </c>
      <c r="L387" s="65" t="s">
        <v>74</v>
      </c>
      <c r="M387" s="65" t="n">
        <v>0</v>
      </c>
      <c r="N387" s="99"/>
      <c r="O387" s="100"/>
      <c r="P387" s="4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customFormat="false" ht="13.5" hidden="false" customHeight="true" outlineLevel="0" collapsed="false">
      <c r="A388" s="31"/>
      <c r="B388" s="97"/>
      <c r="C388" s="66"/>
      <c r="D388" s="66" t="n">
        <f aca="false">D$5+QUOTIENT(SUM(H$5:H387),32)*4</f>
        <v>768</v>
      </c>
      <c r="E388" s="85" t="s">
        <v>77</v>
      </c>
      <c r="F388" s="67" t="s">
        <v>78</v>
      </c>
      <c r="G388" s="66" t="n">
        <f aca="false">MOD(G387-H387,32)</f>
        <v>30</v>
      </c>
      <c r="H388" s="68" t="n">
        <v>31</v>
      </c>
      <c r="I388" s="69" t="str">
        <f aca="false">CONCATENATE("[",H388-1,":0]")</f>
        <v>[30:0]</v>
      </c>
      <c r="J388" s="69" t="str">
        <f aca="false">CONCATENATE("[",G388,":",G388-H388+1,"]")</f>
        <v>[30:0]</v>
      </c>
      <c r="K388" s="65" t="s">
        <v>73</v>
      </c>
      <c r="L388" s="65" t="s">
        <v>74</v>
      </c>
      <c r="M388" s="65" t="n">
        <v>0</v>
      </c>
      <c r="N388" s="99"/>
      <c r="O388" s="100"/>
      <c r="P388" s="4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customFormat="false" ht="13.5" hidden="false" customHeight="true" outlineLevel="0" collapsed="false">
      <c r="A389" s="31"/>
      <c r="B389" s="97"/>
      <c r="C389" s="66" t="s">
        <v>1206</v>
      </c>
      <c r="D389" s="66" t="n">
        <f aca="false">D$5+QUOTIENT(SUM(H$5:H388),32)*4</f>
        <v>772</v>
      </c>
      <c r="E389" s="26" t="s">
        <v>1207</v>
      </c>
      <c r="F389" s="65" t="s">
        <v>72</v>
      </c>
      <c r="G389" s="66" t="n">
        <f aca="false">MOD(G388-H388,32)</f>
        <v>31</v>
      </c>
      <c r="H389" s="68" t="n">
        <v>32</v>
      </c>
      <c r="I389" s="69" t="str">
        <f aca="false">CONCATENATE("[",H389-1,":0]")</f>
        <v>[31:0]</v>
      </c>
      <c r="J389" s="69" t="str">
        <f aca="false">CONCATENATE("[",G389,":",G389-H389+1,"]")</f>
        <v>[31:0]</v>
      </c>
      <c r="K389" s="65" t="s">
        <v>85</v>
      </c>
      <c r="L389" s="65" t="s">
        <v>74</v>
      </c>
      <c r="M389" s="65" t="n">
        <v>0</v>
      </c>
      <c r="N389" s="99"/>
      <c r="O389" s="100"/>
      <c r="P389" s="4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customFormat="false" ht="13.5" hidden="false" customHeight="true" outlineLevel="0" collapsed="false">
      <c r="A390" s="31"/>
      <c r="B390" s="97"/>
      <c r="C390" s="66" t="s">
        <v>1208</v>
      </c>
      <c r="D390" s="66" t="n">
        <f aca="false">D$5+QUOTIENT(SUM(H$5:H389),32)*4</f>
        <v>776</v>
      </c>
      <c r="E390" s="26" t="s">
        <v>1209</v>
      </c>
      <c r="F390" s="65" t="s">
        <v>72</v>
      </c>
      <c r="G390" s="66" t="n">
        <f aca="false">MOD(G389-H389,32)</f>
        <v>31</v>
      </c>
      <c r="H390" s="68" t="n">
        <v>32</v>
      </c>
      <c r="I390" s="69" t="str">
        <f aca="false">CONCATENATE("[",H390-1,":0]")</f>
        <v>[31:0]</v>
      </c>
      <c r="J390" s="69" t="str">
        <f aca="false">CONCATENATE("[",G390,":",G390-H390+1,"]")</f>
        <v>[31:0]</v>
      </c>
      <c r="K390" s="65" t="s">
        <v>85</v>
      </c>
      <c r="L390" s="65" t="s">
        <v>74</v>
      </c>
      <c r="M390" s="65" t="n">
        <v>0</v>
      </c>
      <c r="N390" s="99"/>
      <c r="O390" s="100"/>
      <c r="P390" s="4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customFormat="false" ht="13.5" hidden="false" customHeight="true" outlineLevel="0" collapsed="false">
      <c r="A391" s="31"/>
      <c r="B391" s="97"/>
      <c r="C391" s="66" t="s">
        <v>1210</v>
      </c>
      <c r="D391" s="66" t="n">
        <f aca="false">D$5+QUOTIENT(SUM(H$5:H390),32)*4</f>
        <v>780</v>
      </c>
      <c r="E391" s="26" t="s">
        <v>1211</v>
      </c>
      <c r="F391" s="65" t="s">
        <v>72</v>
      </c>
      <c r="G391" s="66" t="n">
        <f aca="false">MOD(G390-H390,32)</f>
        <v>31</v>
      </c>
      <c r="H391" s="68" t="n">
        <v>32</v>
      </c>
      <c r="I391" s="69" t="str">
        <f aca="false">CONCATENATE("[",H391-1,":0]")</f>
        <v>[31:0]</v>
      </c>
      <c r="J391" s="69" t="str">
        <f aca="false">CONCATENATE("[",G391,":",G391-H391+1,"]")</f>
        <v>[31:0]</v>
      </c>
      <c r="K391" s="65" t="s">
        <v>85</v>
      </c>
      <c r="L391" s="65" t="s">
        <v>74</v>
      </c>
      <c r="M391" s="65" t="n">
        <v>0</v>
      </c>
      <c r="N391" s="99"/>
      <c r="O391" s="100"/>
      <c r="P391" s="4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7.25" hidden="false" customHeight="true" outlineLevel="0" collapsed="false"/>
    <row r="593" customFormat="false" ht="17.25" hidden="false" customHeight="true" outlineLevel="0" collapsed="false"/>
    <row r="594" customFormat="false" ht="17.25" hidden="false" customHeight="true" outlineLevel="0" collapsed="false"/>
    <row r="595" customFormat="false" ht="17.25" hidden="false" customHeight="true" outlineLevel="0" collapsed="false"/>
    <row r="596" customFormat="false" ht="17.25" hidden="false" customHeight="true" outlineLevel="0" collapsed="false"/>
    <row r="597" customFormat="false" ht="17.25" hidden="false" customHeight="true" outlineLevel="0" collapsed="false"/>
    <row r="598" customFormat="false" ht="17.25" hidden="false" customHeight="true" outlineLevel="0" collapsed="false"/>
    <row r="599" customFormat="false" ht="17.25" hidden="false" customHeight="true" outlineLevel="0" collapsed="false"/>
    <row r="600" customFormat="false" ht="17.25" hidden="false" customHeight="true" outlineLevel="0" collapsed="false"/>
    <row r="601" customFormat="false" ht="17.25" hidden="false" customHeight="true" outlineLevel="0" collapsed="false"/>
    <row r="602" customFormat="false" ht="17.25" hidden="false" customHeight="true" outlineLevel="0" collapsed="false"/>
    <row r="603" customFormat="false" ht="17.25" hidden="false" customHeight="true" outlineLevel="0" collapsed="false"/>
    <row r="604" customFormat="false" ht="17.25" hidden="false" customHeight="true" outlineLevel="0" collapsed="false"/>
    <row r="605" customFormat="false" ht="17.25" hidden="false" customHeight="true" outlineLevel="0" collapsed="false"/>
    <row r="606" customFormat="false" ht="17.25" hidden="false" customHeight="true" outlineLevel="0" collapsed="false"/>
    <row r="607" customFormat="false" ht="17.25" hidden="false" customHeight="true" outlineLevel="0" collapsed="false"/>
    <row r="608" customFormat="false" ht="17.25" hidden="false" customHeight="true" outlineLevel="0" collapsed="false"/>
    <row r="609" customFormat="false" ht="17.25" hidden="false" customHeight="true" outlineLevel="0" collapsed="false"/>
    <row r="610" customFormat="false" ht="17.25" hidden="false" customHeight="true" outlineLevel="0" collapsed="false"/>
    <row r="611" customFormat="false" ht="17.25" hidden="false" customHeight="true" outlineLevel="0" collapsed="false"/>
    <row r="612" customFormat="false" ht="17.25" hidden="false" customHeight="true" outlineLevel="0" collapsed="false"/>
    <row r="613" customFormat="false" ht="17.25" hidden="false" customHeight="true" outlineLevel="0" collapsed="false"/>
    <row r="614" customFormat="false" ht="17.25" hidden="false" customHeight="true" outlineLevel="0" collapsed="false"/>
    <row r="615" customFormat="false" ht="17.25" hidden="false" customHeight="true" outlineLevel="0" collapsed="false"/>
    <row r="616" customFormat="false" ht="17.25" hidden="false" customHeight="true" outlineLevel="0" collapsed="false"/>
    <row r="617" customFormat="false" ht="17.25" hidden="false" customHeight="true" outlineLevel="0" collapsed="false"/>
    <row r="618" customFormat="false" ht="17.25" hidden="false" customHeight="true" outlineLevel="0" collapsed="false"/>
    <row r="619" customFormat="false" ht="17.25" hidden="false" customHeight="true" outlineLevel="0" collapsed="false"/>
    <row r="620" customFormat="false" ht="17.25" hidden="false" customHeight="true" outlineLevel="0" collapsed="false"/>
    <row r="621" customFormat="false" ht="17.25" hidden="false" customHeight="true" outlineLevel="0" collapsed="false"/>
    <row r="622" customFormat="false" ht="17.25" hidden="false" customHeight="true" outlineLevel="0" collapsed="false"/>
    <row r="623" customFormat="false" ht="17.25" hidden="false" customHeight="true" outlineLevel="0" collapsed="false"/>
    <row r="624" customFormat="false" ht="17.25" hidden="false" customHeight="true" outlineLevel="0" collapsed="false"/>
    <row r="625" customFormat="false" ht="17.25" hidden="false" customHeight="true" outlineLevel="0" collapsed="false"/>
    <row r="626" customFormat="false" ht="17.25" hidden="false" customHeight="true" outlineLevel="0" collapsed="false"/>
    <row r="627" customFormat="false" ht="17.25" hidden="false" customHeight="true" outlineLevel="0" collapsed="false"/>
    <row r="628" customFormat="false" ht="17.25" hidden="false" customHeight="true" outlineLevel="0" collapsed="false"/>
    <row r="629" customFormat="false" ht="17.25" hidden="false" customHeight="true" outlineLevel="0" collapsed="false"/>
    <row r="630" customFormat="false" ht="17.25" hidden="false" customHeight="true" outlineLevel="0" collapsed="false"/>
    <row r="631" customFormat="false" ht="17.25" hidden="false" customHeight="true" outlineLevel="0" collapsed="false"/>
    <row r="632" customFormat="false" ht="17.25" hidden="false" customHeight="true" outlineLevel="0" collapsed="false"/>
    <row r="633" customFormat="false" ht="17.25" hidden="false" customHeight="true" outlineLevel="0" collapsed="false"/>
    <row r="634" customFormat="false" ht="17.25" hidden="false" customHeight="true" outlineLevel="0" collapsed="false"/>
    <row r="635" customFormat="false" ht="17.25" hidden="false" customHeight="true" outlineLevel="0" collapsed="false"/>
    <row r="636" customFormat="false" ht="17.25" hidden="false" customHeight="true" outlineLevel="0" collapsed="false"/>
    <row r="637" customFormat="false" ht="17.25" hidden="false" customHeight="true" outlineLevel="0" collapsed="false"/>
    <row r="638" customFormat="false" ht="17.25" hidden="false" customHeight="true" outlineLevel="0" collapsed="false"/>
    <row r="639" customFormat="false" ht="17.25" hidden="false" customHeight="true" outlineLevel="0" collapsed="false"/>
    <row r="640" customFormat="false" ht="17.25" hidden="false" customHeight="true" outlineLevel="0" collapsed="false"/>
    <row r="641" customFormat="false" ht="17.25" hidden="false" customHeight="true" outlineLevel="0" collapsed="false"/>
    <row r="642" customFormat="false" ht="17.25" hidden="false" customHeight="true" outlineLevel="0" collapsed="false"/>
    <row r="643" customFormat="false" ht="17.25" hidden="false" customHeight="true" outlineLevel="0" collapsed="false"/>
    <row r="644" customFormat="false" ht="17.25" hidden="false" customHeight="true" outlineLevel="0" collapsed="false"/>
    <row r="645" customFormat="false" ht="17.25" hidden="false" customHeight="true" outlineLevel="0" collapsed="false"/>
    <row r="646" customFormat="false" ht="17.25" hidden="false" customHeight="true" outlineLevel="0" collapsed="false"/>
    <row r="647" customFormat="false" ht="17.25" hidden="false" customHeight="true" outlineLevel="0" collapsed="false"/>
    <row r="648" customFormat="false" ht="17.25" hidden="false" customHeight="true" outlineLevel="0" collapsed="false"/>
    <row r="649" customFormat="false" ht="17.25" hidden="false" customHeight="true" outlineLevel="0" collapsed="false"/>
    <row r="650" customFormat="false" ht="17.25" hidden="false" customHeight="true" outlineLevel="0" collapsed="false"/>
    <row r="651" customFormat="false" ht="17.25" hidden="false" customHeight="true" outlineLevel="0" collapsed="false"/>
    <row r="652" customFormat="false" ht="17.25" hidden="false" customHeight="true" outlineLevel="0" collapsed="false"/>
    <row r="653" customFormat="false" ht="17.25" hidden="false" customHeight="true" outlineLevel="0" collapsed="false"/>
    <row r="654" customFormat="false" ht="17.25" hidden="false" customHeight="true" outlineLevel="0" collapsed="false"/>
    <row r="655" customFormat="false" ht="17.25" hidden="false" customHeight="true" outlineLevel="0" collapsed="false"/>
    <row r="656" customFormat="false" ht="17.25" hidden="false" customHeight="true" outlineLevel="0" collapsed="false"/>
    <row r="657" customFormat="false" ht="17.25" hidden="false" customHeight="true" outlineLevel="0" collapsed="false"/>
    <row r="658" customFormat="false" ht="17.25" hidden="false" customHeight="true" outlineLevel="0" collapsed="false"/>
    <row r="659" customFormat="false" ht="17.25" hidden="false" customHeight="true" outlineLevel="0" collapsed="false"/>
    <row r="660" customFormat="false" ht="17.25" hidden="false" customHeight="true" outlineLevel="0" collapsed="false"/>
    <row r="661" customFormat="false" ht="17.25" hidden="false" customHeight="true" outlineLevel="0" collapsed="false"/>
    <row r="662" customFormat="false" ht="17.25" hidden="false" customHeight="true" outlineLevel="0" collapsed="false"/>
    <row r="663" customFormat="false" ht="17.25" hidden="false" customHeight="true" outlineLevel="0" collapsed="false"/>
    <row r="664" customFormat="false" ht="17.25" hidden="false" customHeight="true" outlineLevel="0" collapsed="false"/>
    <row r="665" customFormat="false" ht="17.25" hidden="false" customHeight="true" outlineLevel="0" collapsed="false"/>
    <row r="666" customFormat="false" ht="17.25" hidden="false" customHeight="true" outlineLevel="0" collapsed="false"/>
    <row r="667" customFormat="false" ht="17.25" hidden="false" customHeight="true" outlineLevel="0" collapsed="false"/>
    <row r="668" customFormat="false" ht="17.25" hidden="false" customHeight="true" outlineLevel="0" collapsed="false"/>
    <row r="669" customFormat="false" ht="17.25" hidden="false" customHeight="true" outlineLevel="0" collapsed="false"/>
    <row r="670" customFormat="false" ht="17.25" hidden="false" customHeight="true" outlineLevel="0" collapsed="false"/>
    <row r="671" customFormat="false" ht="17.25" hidden="false" customHeight="true" outlineLevel="0" collapsed="false"/>
    <row r="672" customFormat="false" ht="17.25" hidden="false" customHeight="true" outlineLevel="0" collapsed="false"/>
    <row r="673" customFormat="false" ht="17.25" hidden="false" customHeight="true" outlineLevel="0" collapsed="false"/>
    <row r="674" customFormat="false" ht="17.25" hidden="false" customHeight="true" outlineLevel="0" collapsed="false"/>
    <row r="675" customFormat="false" ht="17.25" hidden="false" customHeight="true" outlineLevel="0" collapsed="false"/>
    <row r="676" customFormat="false" ht="17.25" hidden="false" customHeight="true" outlineLevel="0" collapsed="false"/>
    <row r="677" customFormat="false" ht="17.25" hidden="false" customHeight="true" outlineLevel="0" collapsed="false"/>
    <row r="678" customFormat="false" ht="17.25" hidden="false" customHeight="true" outlineLevel="0" collapsed="false"/>
    <row r="679" customFormat="false" ht="17.25" hidden="false" customHeight="true" outlineLevel="0" collapsed="false"/>
    <row r="680" customFormat="false" ht="17.25" hidden="false" customHeight="true" outlineLevel="0" collapsed="false"/>
    <row r="681" customFormat="false" ht="17.25" hidden="false" customHeight="true" outlineLevel="0" collapsed="false"/>
    <row r="682" customFormat="false" ht="17.25" hidden="false" customHeight="true" outlineLevel="0" collapsed="false"/>
    <row r="683" customFormat="false" ht="17.25" hidden="false" customHeight="true" outlineLevel="0" collapsed="false"/>
    <row r="684" customFormat="false" ht="17.25" hidden="false" customHeight="true" outlineLevel="0" collapsed="false"/>
    <row r="685" customFormat="false" ht="17.25" hidden="false" customHeight="true" outlineLevel="0" collapsed="false"/>
    <row r="686" customFormat="false" ht="17.25" hidden="false" customHeight="true" outlineLevel="0" collapsed="false"/>
    <row r="687" customFormat="false" ht="17.25" hidden="false" customHeight="true" outlineLevel="0" collapsed="false"/>
    <row r="688" customFormat="false" ht="17.25" hidden="false" customHeight="true" outlineLevel="0" collapsed="false"/>
    <row r="689" customFormat="false" ht="17.25" hidden="false" customHeight="true" outlineLevel="0" collapsed="false"/>
    <row r="690" customFormat="false" ht="17.25" hidden="false" customHeight="true" outlineLevel="0" collapsed="false"/>
    <row r="691" customFormat="false" ht="17.25" hidden="false" customHeight="true" outlineLevel="0" collapsed="false"/>
    <row r="692" customFormat="false" ht="17.25" hidden="false" customHeight="true" outlineLevel="0" collapsed="false"/>
    <row r="693" customFormat="false" ht="17.25" hidden="false" customHeight="true" outlineLevel="0" collapsed="false"/>
    <row r="694" customFormat="false" ht="17.25" hidden="false" customHeight="true" outlineLevel="0" collapsed="false"/>
    <row r="695" customFormat="false" ht="17.25" hidden="false" customHeight="true" outlineLevel="0" collapsed="false"/>
    <row r="696" customFormat="false" ht="17.25" hidden="false" customHeight="true" outlineLevel="0" collapsed="false"/>
    <row r="697" customFormat="false" ht="17.25" hidden="false" customHeight="true" outlineLevel="0" collapsed="false"/>
    <row r="698" customFormat="false" ht="17.25" hidden="false" customHeight="true" outlineLevel="0" collapsed="false"/>
    <row r="699" customFormat="false" ht="17.25" hidden="false" customHeight="true" outlineLevel="0" collapsed="false"/>
    <row r="700" customFormat="false" ht="17.25" hidden="false" customHeight="true" outlineLevel="0" collapsed="false"/>
    <row r="701" customFormat="false" ht="17.25" hidden="false" customHeight="true" outlineLevel="0" collapsed="false"/>
    <row r="702" customFormat="false" ht="17.25" hidden="false" customHeight="true" outlineLevel="0" collapsed="false"/>
    <row r="703" customFormat="false" ht="17.25" hidden="false" customHeight="true" outlineLevel="0" collapsed="false"/>
    <row r="704" customFormat="false" ht="17.25" hidden="false" customHeight="true" outlineLevel="0" collapsed="false"/>
    <row r="705" customFormat="false" ht="17.25" hidden="false" customHeight="true" outlineLevel="0" collapsed="false"/>
    <row r="706" customFormat="false" ht="17.25" hidden="false" customHeight="true" outlineLevel="0" collapsed="false"/>
    <row r="707" customFormat="false" ht="17.25" hidden="false" customHeight="true" outlineLevel="0" collapsed="false"/>
    <row r="708" customFormat="false" ht="17.25" hidden="false" customHeight="true" outlineLevel="0" collapsed="false"/>
    <row r="709" customFormat="false" ht="17.25" hidden="false" customHeight="true" outlineLevel="0" collapsed="false"/>
    <row r="710" customFormat="false" ht="17.25" hidden="false" customHeight="true" outlineLevel="0" collapsed="false"/>
    <row r="711" customFormat="false" ht="17.25" hidden="false" customHeight="true" outlineLevel="0" collapsed="false"/>
    <row r="712" customFormat="false" ht="17.25" hidden="false" customHeight="true" outlineLevel="0" collapsed="false"/>
    <row r="713" customFormat="false" ht="17.25" hidden="false" customHeight="true" outlineLevel="0" collapsed="false"/>
    <row r="714" customFormat="false" ht="17.25" hidden="false" customHeight="true" outlineLevel="0" collapsed="false"/>
    <row r="715" customFormat="false" ht="17.25" hidden="false" customHeight="true" outlineLevel="0" collapsed="false"/>
    <row r="716" customFormat="false" ht="17.25" hidden="false" customHeight="true" outlineLevel="0" collapsed="false"/>
    <row r="717" customFormat="false" ht="17.25" hidden="false" customHeight="true" outlineLevel="0" collapsed="false"/>
    <row r="718" customFormat="false" ht="17.25" hidden="false" customHeight="true" outlineLevel="0" collapsed="false"/>
    <row r="719" customFormat="false" ht="17.25" hidden="false" customHeight="true" outlineLevel="0" collapsed="false"/>
    <row r="720" customFormat="false" ht="17.25" hidden="false" customHeight="true" outlineLevel="0" collapsed="false"/>
    <row r="721" customFormat="false" ht="17.25" hidden="false" customHeight="true" outlineLevel="0" collapsed="false"/>
    <row r="722" customFormat="false" ht="17.25" hidden="false" customHeight="true" outlineLevel="0" collapsed="false"/>
    <row r="723" customFormat="false" ht="17.25" hidden="false" customHeight="true" outlineLevel="0" collapsed="false"/>
    <row r="724" customFormat="false" ht="17.25" hidden="false" customHeight="true" outlineLevel="0" collapsed="false"/>
    <row r="725" customFormat="false" ht="17.25" hidden="false" customHeight="true" outlineLevel="0" collapsed="false"/>
    <row r="726" customFormat="false" ht="17.25" hidden="false" customHeight="true" outlineLevel="0" collapsed="false"/>
    <row r="727" customFormat="false" ht="17.25" hidden="false" customHeight="true" outlineLevel="0" collapsed="false"/>
    <row r="728" customFormat="false" ht="17.25" hidden="false" customHeight="true" outlineLevel="0" collapsed="false"/>
    <row r="729" customFormat="false" ht="17.25" hidden="false" customHeight="true" outlineLevel="0" collapsed="false"/>
    <row r="730" customFormat="false" ht="17.25" hidden="false" customHeight="true" outlineLevel="0" collapsed="false"/>
    <row r="731" customFormat="false" ht="17.25" hidden="false" customHeight="true" outlineLevel="0" collapsed="false"/>
    <row r="732" customFormat="false" ht="17.25" hidden="false" customHeight="true" outlineLevel="0" collapsed="false"/>
    <row r="733" customFormat="false" ht="17.25" hidden="false" customHeight="true" outlineLevel="0" collapsed="false"/>
    <row r="734" customFormat="false" ht="17.25" hidden="false" customHeight="true" outlineLevel="0" collapsed="false"/>
    <row r="735" customFormat="false" ht="17.25" hidden="false" customHeight="true" outlineLevel="0" collapsed="false"/>
    <row r="736" customFormat="false" ht="17.25" hidden="false" customHeight="true" outlineLevel="0" collapsed="false"/>
    <row r="737" customFormat="false" ht="17.25" hidden="false" customHeight="true" outlineLevel="0" collapsed="false"/>
    <row r="738" customFormat="false" ht="17.25" hidden="false" customHeight="true" outlineLevel="0" collapsed="false"/>
    <row r="739" customFormat="false" ht="17.25" hidden="false" customHeight="true" outlineLevel="0" collapsed="false"/>
    <row r="740" customFormat="false" ht="17.25" hidden="false" customHeight="true" outlineLevel="0" collapsed="false"/>
    <row r="741" customFormat="false" ht="17.25" hidden="false" customHeight="true" outlineLevel="0" collapsed="false"/>
    <row r="742" customFormat="false" ht="17.25" hidden="false" customHeight="true" outlineLevel="0" collapsed="false"/>
    <row r="743" customFormat="false" ht="17.25" hidden="false" customHeight="true" outlineLevel="0" collapsed="false"/>
    <row r="744" customFormat="false" ht="17.25" hidden="false" customHeight="true" outlineLevel="0" collapsed="false"/>
    <row r="745" customFormat="false" ht="17.25" hidden="false" customHeight="true" outlineLevel="0" collapsed="false"/>
    <row r="746" customFormat="false" ht="17.25" hidden="false" customHeight="true" outlineLevel="0" collapsed="false"/>
    <row r="747" customFormat="false" ht="17.25" hidden="false" customHeight="true" outlineLevel="0" collapsed="false"/>
    <row r="748" customFormat="false" ht="17.25" hidden="false" customHeight="true" outlineLevel="0" collapsed="false"/>
    <row r="749" customFormat="false" ht="17.25" hidden="false" customHeight="true" outlineLevel="0" collapsed="false"/>
    <row r="750" customFormat="false" ht="17.25" hidden="false" customHeight="true" outlineLevel="0" collapsed="false"/>
    <row r="751" customFormat="false" ht="17.25" hidden="false" customHeight="true" outlineLevel="0" collapsed="false"/>
    <row r="752" customFormat="false" ht="17.25" hidden="false" customHeight="true" outlineLevel="0" collapsed="false"/>
    <row r="753" customFormat="false" ht="17.25" hidden="false" customHeight="true" outlineLevel="0" collapsed="false"/>
    <row r="754" customFormat="false" ht="17.25" hidden="false" customHeight="true" outlineLevel="0" collapsed="false"/>
    <row r="755" customFormat="false" ht="17.25" hidden="false" customHeight="true" outlineLevel="0" collapsed="false"/>
    <row r="756" customFormat="false" ht="17.25" hidden="false" customHeight="true" outlineLevel="0" collapsed="false"/>
    <row r="757" customFormat="false" ht="17.25" hidden="false" customHeight="true" outlineLevel="0" collapsed="false"/>
    <row r="758" customFormat="false" ht="17.25" hidden="false" customHeight="true" outlineLevel="0" collapsed="false"/>
    <row r="759" customFormat="false" ht="17.25" hidden="false" customHeight="true" outlineLevel="0" collapsed="false"/>
    <row r="760" customFormat="false" ht="17.25" hidden="false" customHeight="true" outlineLevel="0" collapsed="false"/>
    <row r="761" customFormat="false" ht="17.25" hidden="false" customHeight="true" outlineLevel="0" collapsed="false"/>
    <row r="762" customFormat="false" ht="17.25" hidden="false" customHeight="true" outlineLevel="0" collapsed="false"/>
    <row r="763" customFormat="false" ht="17.25" hidden="false" customHeight="true" outlineLevel="0" collapsed="false"/>
    <row r="764" customFormat="false" ht="17.25" hidden="false" customHeight="true" outlineLevel="0" collapsed="false"/>
    <row r="765" customFormat="false" ht="17.25" hidden="false" customHeight="true" outlineLevel="0" collapsed="false"/>
    <row r="766" customFormat="false" ht="17.25" hidden="false" customHeight="true" outlineLevel="0" collapsed="false"/>
    <row r="767" customFormat="false" ht="17.25" hidden="false" customHeight="true" outlineLevel="0" collapsed="false"/>
    <row r="768" customFormat="false" ht="17.25" hidden="false" customHeight="true" outlineLevel="0" collapsed="false"/>
    <row r="769" customFormat="false" ht="17.25" hidden="false" customHeight="true" outlineLevel="0" collapsed="false"/>
    <row r="770" customFormat="false" ht="17.25" hidden="false" customHeight="true" outlineLevel="0" collapsed="false"/>
    <row r="771" customFormat="false" ht="17.25" hidden="false" customHeight="true" outlineLevel="0" collapsed="false"/>
    <row r="772" customFormat="false" ht="17.25" hidden="false" customHeight="true" outlineLevel="0" collapsed="false"/>
    <row r="773" customFormat="false" ht="17.25" hidden="false" customHeight="true" outlineLevel="0" collapsed="false"/>
    <row r="774" customFormat="false" ht="17.25" hidden="false" customHeight="true" outlineLevel="0" collapsed="false"/>
    <row r="775" customFormat="false" ht="17.25" hidden="false" customHeight="true" outlineLevel="0" collapsed="false"/>
    <row r="776" customFormat="false" ht="17.25" hidden="false" customHeight="true" outlineLevel="0" collapsed="false"/>
    <row r="777" customFormat="false" ht="17.25" hidden="false" customHeight="true" outlineLevel="0" collapsed="false"/>
    <row r="778" customFormat="false" ht="17.25" hidden="false" customHeight="true" outlineLevel="0" collapsed="false"/>
    <row r="779" customFormat="false" ht="17.25" hidden="false" customHeight="true" outlineLevel="0" collapsed="false"/>
    <row r="780" customFormat="false" ht="17.25" hidden="false" customHeight="true" outlineLevel="0" collapsed="false"/>
    <row r="781" customFormat="false" ht="17.25" hidden="false" customHeight="true" outlineLevel="0" collapsed="false"/>
    <row r="782" customFormat="false" ht="17.25" hidden="false" customHeight="true" outlineLevel="0" collapsed="false"/>
    <row r="783" customFormat="false" ht="17.25" hidden="false" customHeight="true" outlineLevel="0" collapsed="false"/>
    <row r="784" customFormat="false" ht="17.25" hidden="false" customHeight="true" outlineLevel="0" collapsed="false"/>
    <row r="785" customFormat="false" ht="17.25" hidden="false" customHeight="true" outlineLevel="0" collapsed="false"/>
    <row r="786" customFormat="false" ht="17.25" hidden="false" customHeight="true" outlineLevel="0" collapsed="false"/>
    <row r="787" customFormat="false" ht="17.25" hidden="false" customHeight="true" outlineLevel="0" collapsed="false"/>
    <row r="788" customFormat="false" ht="17.25" hidden="false" customHeight="true" outlineLevel="0" collapsed="false"/>
    <row r="789" customFormat="false" ht="17.25" hidden="false" customHeight="true" outlineLevel="0" collapsed="false"/>
    <row r="790" customFormat="false" ht="17.25" hidden="false" customHeight="true" outlineLevel="0" collapsed="false"/>
    <row r="791" customFormat="false" ht="17.25" hidden="false" customHeight="true" outlineLevel="0" collapsed="false"/>
    <row r="792" customFormat="false" ht="17.25" hidden="false" customHeight="true" outlineLevel="0" collapsed="false"/>
    <row r="793" customFormat="false" ht="17.25" hidden="false" customHeight="true" outlineLevel="0" collapsed="false"/>
    <row r="794" customFormat="false" ht="17.25" hidden="false" customHeight="true" outlineLevel="0" collapsed="false"/>
    <row r="795" customFormat="false" ht="17.25" hidden="false" customHeight="true" outlineLevel="0" collapsed="false"/>
    <row r="796" customFormat="false" ht="17.25" hidden="false" customHeight="true" outlineLevel="0" collapsed="false"/>
    <row r="797" customFormat="false" ht="17.25" hidden="false" customHeight="true" outlineLevel="0" collapsed="false"/>
    <row r="798" customFormat="false" ht="17.25" hidden="false" customHeight="true" outlineLevel="0" collapsed="false"/>
    <row r="799" customFormat="false" ht="17.25" hidden="false" customHeight="true" outlineLevel="0" collapsed="false"/>
    <row r="800" customFormat="false" ht="17.25" hidden="false" customHeight="true" outlineLevel="0" collapsed="false"/>
    <row r="801" customFormat="false" ht="17.25" hidden="false" customHeight="true" outlineLevel="0" collapsed="false"/>
    <row r="802" customFormat="false" ht="17.25" hidden="false" customHeight="true" outlineLevel="0" collapsed="false"/>
    <row r="803" customFormat="false" ht="17.25" hidden="false" customHeight="true" outlineLevel="0" collapsed="false"/>
    <row r="804" customFormat="false" ht="17.25" hidden="false" customHeight="true" outlineLevel="0" collapsed="false"/>
    <row r="805" customFormat="false" ht="17.25" hidden="false" customHeight="true" outlineLevel="0" collapsed="false"/>
    <row r="806" customFormat="false" ht="17.25" hidden="false" customHeight="true" outlineLevel="0" collapsed="false"/>
    <row r="807" customFormat="false" ht="17.25" hidden="false" customHeight="true" outlineLevel="0" collapsed="false"/>
    <row r="808" customFormat="false" ht="17.25" hidden="false" customHeight="true" outlineLevel="0" collapsed="false"/>
    <row r="809" customFormat="false" ht="17.25" hidden="false" customHeight="true" outlineLevel="0" collapsed="false"/>
    <row r="810" customFormat="false" ht="17.25" hidden="false" customHeight="true" outlineLevel="0" collapsed="false"/>
    <row r="811" customFormat="false" ht="17.25" hidden="false" customHeight="true" outlineLevel="0" collapsed="false"/>
    <row r="812" customFormat="false" ht="17.25" hidden="false" customHeight="true" outlineLevel="0" collapsed="false"/>
    <row r="813" customFormat="false" ht="17.25" hidden="false" customHeight="true" outlineLevel="0" collapsed="false"/>
    <row r="814" customFormat="false" ht="17.25" hidden="false" customHeight="true" outlineLevel="0" collapsed="false"/>
    <row r="815" customFormat="false" ht="17.25" hidden="false" customHeight="true" outlineLevel="0" collapsed="false"/>
    <row r="816" customFormat="false" ht="17.25" hidden="false" customHeight="true" outlineLevel="0" collapsed="false"/>
    <row r="817" customFormat="false" ht="17.25" hidden="false" customHeight="true" outlineLevel="0" collapsed="false"/>
    <row r="818" customFormat="false" ht="17.25" hidden="false" customHeight="true" outlineLevel="0" collapsed="false"/>
    <row r="819" customFormat="false" ht="17.25" hidden="false" customHeight="true" outlineLevel="0" collapsed="false"/>
    <row r="820" customFormat="false" ht="17.25" hidden="false" customHeight="true" outlineLevel="0" collapsed="false"/>
    <row r="821" customFormat="false" ht="17.25" hidden="false" customHeight="true" outlineLevel="0" collapsed="false"/>
    <row r="822" customFormat="false" ht="17.25" hidden="false" customHeight="true" outlineLevel="0" collapsed="false"/>
    <row r="823" customFormat="false" ht="17.25" hidden="false" customHeight="true" outlineLevel="0" collapsed="false"/>
    <row r="824" customFormat="false" ht="17.25" hidden="false" customHeight="true" outlineLevel="0" collapsed="false"/>
    <row r="825" customFormat="false" ht="17.25" hidden="false" customHeight="true" outlineLevel="0" collapsed="false"/>
    <row r="826" customFormat="false" ht="17.25" hidden="false" customHeight="true" outlineLevel="0" collapsed="false"/>
    <row r="827" customFormat="false" ht="17.25" hidden="false" customHeight="true" outlineLevel="0" collapsed="false"/>
    <row r="828" customFormat="false" ht="17.25" hidden="false" customHeight="true" outlineLevel="0" collapsed="false"/>
    <row r="829" customFormat="false" ht="17.25" hidden="false" customHeight="true" outlineLevel="0" collapsed="false"/>
    <row r="830" customFormat="false" ht="17.25" hidden="false" customHeight="true" outlineLevel="0" collapsed="false"/>
    <row r="831" customFormat="false" ht="17.25" hidden="false" customHeight="true" outlineLevel="0" collapsed="false"/>
    <row r="832" customFormat="false" ht="17.25" hidden="false" customHeight="true" outlineLevel="0" collapsed="false"/>
    <row r="833" customFormat="false" ht="17.25" hidden="false" customHeight="true" outlineLevel="0" collapsed="false"/>
    <row r="834" customFormat="false" ht="17.25" hidden="false" customHeight="true" outlineLevel="0" collapsed="false"/>
    <row r="835" customFormat="false" ht="17.25" hidden="false" customHeight="true" outlineLevel="0" collapsed="false"/>
    <row r="836" customFormat="false" ht="17.25" hidden="false" customHeight="true" outlineLevel="0" collapsed="false"/>
    <row r="837" customFormat="false" ht="17.25" hidden="false" customHeight="true" outlineLevel="0" collapsed="false"/>
    <row r="838" customFormat="false" ht="17.25" hidden="false" customHeight="true" outlineLevel="0" collapsed="false"/>
    <row r="839" customFormat="false" ht="17.25" hidden="false" customHeight="true" outlineLevel="0" collapsed="false"/>
    <row r="840" customFormat="false" ht="17.25" hidden="false" customHeight="true" outlineLevel="0" collapsed="false"/>
    <row r="841" customFormat="false" ht="17.25" hidden="false" customHeight="true" outlineLevel="0" collapsed="false"/>
    <row r="842" customFormat="false" ht="17.25" hidden="false" customHeight="true" outlineLevel="0" collapsed="false"/>
    <row r="843" customFormat="false" ht="17.25" hidden="false" customHeight="true" outlineLevel="0" collapsed="false"/>
    <row r="844" customFormat="false" ht="17.25" hidden="false" customHeight="true" outlineLevel="0" collapsed="false"/>
    <row r="845" customFormat="false" ht="17.25" hidden="false" customHeight="true" outlineLevel="0" collapsed="false"/>
    <row r="846" customFormat="false" ht="17.25" hidden="false" customHeight="true" outlineLevel="0" collapsed="false"/>
    <row r="847" customFormat="false" ht="17.25" hidden="false" customHeight="true" outlineLevel="0" collapsed="false"/>
    <row r="848" customFormat="false" ht="17.25" hidden="false" customHeight="true" outlineLevel="0" collapsed="false"/>
    <row r="849" customFormat="false" ht="17.25" hidden="false" customHeight="true" outlineLevel="0" collapsed="false"/>
    <row r="850" customFormat="false" ht="17.25" hidden="false" customHeight="true" outlineLevel="0" collapsed="false"/>
    <row r="851" customFormat="false" ht="17.25" hidden="false" customHeight="true" outlineLevel="0" collapsed="false"/>
    <row r="852" customFormat="false" ht="17.25" hidden="false" customHeight="true" outlineLevel="0" collapsed="false"/>
    <row r="853" customFormat="false" ht="17.25" hidden="false" customHeight="true" outlineLevel="0" collapsed="false"/>
    <row r="854" customFormat="false" ht="17.25" hidden="false" customHeight="true" outlineLevel="0" collapsed="false"/>
    <row r="855" customFormat="false" ht="17.25" hidden="false" customHeight="true" outlineLevel="0" collapsed="false"/>
  </sheetData>
  <mergeCells count="80">
    <mergeCell ref="B5:B19"/>
    <mergeCell ref="C5:C7"/>
    <mergeCell ref="C8:C16"/>
    <mergeCell ref="C17:C18"/>
    <mergeCell ref="B20:B30"/>
    <mergeCell ref="C20:C23"/>
    <mergeCell ref="C24:C25"/>
    <mergeCell ref="C26:C28"/>
    <mergeCell ref="B31:B34"/>
    <mergeCell ref="C31:C34"/>
    <mergeCell ref="B35:B38"/>
    <mergeCell ref="C35:C36"/>
    <mergeCell ref="B39:B127"/>
    <mergeCell ref="C39:C55"/>
    <mergeCell ref="C113:C114"/>
    <mergeCell ref="C115:C116"/>
    <mergeCell ref="C117:C118"/>
    <mergeCell ref="C119:C122"/>
    <mergeCell ref="C123:C126"/>
    <mergeCell ref="B128:B144"/>
    <mergeCell ref="C128:C132"/>
    <mergeCell ref="C133:C134"/>
    <mergeCell ref="C135:C136"/>
    <mergeCell ref="C137:C138"/>
    <mergeCell ref="C139:C143"/>
    <mergeCell ref="B145:B234"/>
    <mergeCell ref="C145:C147"/>
    <mergeCell ref="C149:C150"/>
    <mergeCell ref="C151:C152"/>
    <mergeCell ref="C153:C155"/>
    <mergeCell ref="C156:C157"/>
    <mergeCell ref="C158:C159"/>
    <mergeCell ref="C160:C162"/>
    <mergeCell ref="C163:C165"/>
    <mergeCell ref="C166:C171"/>
    <mergeCell ref="C172:C173"/>
    <mergeCell ref="C174:C175"/>
    <mergeCell ref="C176:C177"/>
    <mergeCell ref="C178:C179"/>
    <mergeCell ref="C181:C182"/>
    <mergeCell ref="C183:C184"/>
    <mergeCell ref="C185:C189"/>
    <mergeCell ref="C190:C194"/>
    <mergeCell ref="C195:C198"/>
    <mergeCell ref="C199:C202"/>
    <mergeCell ref="C213:C215"/>
    <mergeCell ref="C218:C219"/>
    <mergeCell ref="C221:C224"/>
    <mergeCell ref="C225:C226"/>
    <mergeCell ref="C227:C234"/>
    <mergeCell ref="B235:B243"/>
    <mergeCell ref="C235:C239"/>
    <mergeCell ref="C240:C241"/>
    <mergeCell ref="B244:B287"/>
    <mergeCell ref="C244:C251"/>
    <mergeCell ref="C252:C257"/>
    <mergeCell ref="C262:C265"/>
    <mergeCell ref="C266:C267"/>
    <mergeCell ref="C270:C274"/>
    <mergeCell ref="C279:C283"/>
    <mergeCell ref="B288:B338"/>
    <mergeCell ref="C288:C294"/>
    <mergeCell ref="C295:C297"/>
    <mergeCell ref="C298:C300"/>
    <mergeCell ref="C305:C311"/>
    <mergeCell ref="C312:C314"/>
    <mergeCell ref="C315:C317"/>
    <mergeCell ref="C322:C328"/>
    <mergeCell ref="C329:C331"/>
    <mergeCell ref="C332:C334"/>
    <mergeCell ref="B339:B361"/>
    <mergeCell ref="C339:C345"/>
    <mergeCell ref="C346:C348"/>
    <mergeCell ref="C349:C350"/>
    <mergeCell ref="C352:C358"/>
    <mergeCell ref="B363:B391"/>
    <mergeCell ref="C363:C366"/>
    <mergeCell ref="C369:C372"/>
    <mergeCell ref="C378:C380"/>
    <mergeCell ref="C387:C388"/>
  </mergeCells>
  <conditionalFormatting sqref="E1:E855">
    <cfRule type="containsText" priority="2" operator="containsText" aboveAverage="0" equalAverage="0" bottom="0" percent="0" rank="0" text="reserved" dxfId="0"/>
  </conditionalFormatting>
  <conditionalFormatting sqref="F1:F3 F5:F855">
    <cfRule type="containsText" priority="3" operator="containsText" aboveAverage="0" equalAverage="0" bottom="0" percent="0" rank="0" text="Off" dxfId="1"/>
  </conditionalFormatting>
  <conditionalFormatting sqref="N1:N113 N115 N117 N123 N127:N235 N237 N240 N244:N260 N262:N355 N357:N855">
    <cfRule type="containsText" priority="4" operator="containsText" aboveAverage="0" equalAverage="0" bottom="0" percent="0" rank="0" text="no use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3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2020-11-20T06:31:35Z</dcterms:created>
  <dc:creator>sj</dc:creator>
  <dc:description/>
  <dc:language>en-US</dc:language>
  <cp:lastModifiedBy/>
  <dcterms:modified xsi:type="dcterms:W3CDTF">2023-09-22T15:42:48Z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