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공유 드라이브\Engineering Team\Projects\Dev\DX_M1A\00.COMMON\RMAP\"/>
    </mc:Choice>
  </mc:AlternateContent>
  <xr:revisionPtr revIDLastSave="0" documentId="13_ncr:1_{196F57AF-D34A-4965-8609-1DF0A94DE77E}" xr6:coauthVersionLast="47" xr6:coauthVersionMax="47" xr10:uidLastSave="{00000000-0000-0000-0000-000000000000}"/>
  <bookViews>
    <workbookView xWindow="-56520" yWindow="-120" windowWidth="18240" windowHeight="29040" activeTab="1" xr2:uid="{00000000-000D-0000-FFFF-FFFF00000000}"/>
  </bookViews>
  <sheets>
    <sheet name="Memory" sheetId="1" r:id="rId1"/>
    <sheet name="SYSTEM" sheetId="2" r:id="rId2"/>
    <sheet name="DEBUG" sheetId="3" r:id="rId3"/>
    <sheet name="DMA" sheetId="4" r:id="rId4"/>
    <sheet name="NPU" sheetId="5" r:id="rId5"/>
  </sheets>
  <calcPr calcId="191029"/>
  <extLst>
    <ext uri="GoogleSheetsCustomDataVersion2">
      <go:sheetsCustomData xmlns:go="http://customooxmlschemas.google.com/" r:id="rId9" roundtripDataChecksum="Iyb9GYw64MMZYtcUloJ0D9HhJoX+SjNF9Gv7iq2pl1k="/>
    </ext>
  </extLst>
</workbook>
</file>

<file path=xl/calcChain.xml><?xml version="1.0" encoding="utf-8"?>
<calcChain xmlns="http://schemas.openxmlformats.org/spreadsheetml/2006/main">
  <c r="I95" i="2" l="1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D84" i="2"/>
  <c r="I84" i="2"/>
  <c r="I12" i="5"/>
  <c r="G132" i="3"/>
  <c r="G133" i="3" s="1"/>
  <c r="J133" i="3" s="1"/>
  <c r="J132" i="3"/>
  <c r="I133" i="3"/>
  <c r="I132" i="3"/>
  <c r="D133" i="3"/>
  <c r="D132" i="3"/>
  <c r="D131" i="3"/>
  <c r="I533" i="5"/>
  <c r="D533" i="5"/>
  <c r="I532" i="5"/>
  <c r="D532" i="5"/>
  <c r="I531" i="5"/>
  <c r="D531" i="5"/>
  <c r="I530" i="5"/>
  <c r="D530" i="5"/>
  <c r="I529" i="5"/>
  <c r="D529" i="5"/>
  <c r="I528" i="5"/>
  <c r="D528" i="5"/>
  <c r="I527" i="5"/>
  <c r="D527" i="5"/>
  <c r="I526" i="5"/>
  <c r="D526" i="5"/>
  <c r="I525" i="5"/>
  <c r="D525" i="5"/>
  <c r="I524" i="5"/>
  <c r="D524" i="5"/>
  <c r="I523" i="5"/>
  <c r="D523" i="5"/>
  <c r="I522" i="5"/>
  <c r="D522" i="5"/>
  <c r="I521" i="5"/>
  <c r="D521" i="5"/>
  <c r="I520" i="5"/>
  <c r="D520" i="5"/>
  <c r="I519" i="5"/>
  <c r="D519" i="5"/>
  <c r="I518" i="5"/>
  <c r="D518" i="5"/>
  <c r="I517" i="5"/>
  <c r="D517" i="5"/>
  <c r="I516" i="5"/>
  <c r="D516" i="5"/>
  <c r="I515" i="5"/>
  <c r="D515" i="5"/>
  <c r="I514" i="5"/>
  <c r="D514" i="5"/>
  <c r="I513" i="5"/>
  <c r="D513" i="5"/>
  <c r="I512" i="5"/>
  <c r="D512" i="5"/>
  <c r="I511" i="5"/>
  <c r="D511" i="5"/>
  <c r="I510" i="5"/>
  <c r="D510" i="5"/>
  <c r="I509" i="5"/>
  <c r="D509" i="5"/>
  <c r="I508" i="5"/>
  <c r="D508" i="5"/>
  <c r="I507" i="5"/>
  <c r="D507" i="5"/>
  <c r="I506" i="5"/>
  <c r="D506" i="5"/>
  <c r="I505" i="5"/>
  <c r="D505" i="5"/>
  <c r="I504" i="5"/>
  <c r="D504" i="5"/>
  <c r="I503" i="5"/>
  <c r="D503" i="5"/>
  <c r="I502" i="5"/>
  <c r="D502" i="5"/>
  <c r="I501" i="5"/>
  <c r="D501" i="5"/>
  <c r="I500" i="5"/>
  <c r="D500" i="5"/>
  <c r="I499" i="5"/>
  <c r="D499" i="5"/>
  <c r="I498" i="5"/>
  <c r="D498" i="5"/>
  <c r="I497" i="5"/>
  <c r="D497" i="5"/>
  <c r="I496" i="5"/>
  <c r="D496" i="5"/>
  <c r="I495" i="5"/>
  <c r="D495" i="5"/>
  <c r="I494" i="5"/>
  <c r="D494" i="5"/>
  <c r="I493" i="5"/>
  <c r="D493" i="5"/>
  <c r="I492" i="5"/>
  <c r="D492" i="5"/>
  <c r="I491" i="5"/>
  <c r="D491" i="5"/>
  <c r="I490" i="5"/>
  <c r="D490" i="5"/>
  <c r="I489" i="5"/>
  <c r="D489" i="5"/>
  <c r="I488" i="5"/>
  <c r="D488" i="5"/>
  <c r="I487" i="5"/>
  <c r="D487" i="5"/>
  <c r="I486" i="5"/>
  <c r="D486" i="5"/>
  <c r="I485" i="5"/>
  <c r="D485" i="5"/>
  <c r="I484" i="5"/>
  <c r="D484" i="5"/>
  <c r="I483" i="5"/>
  <c r="D483" i="5"/>
  <c r="I482" i="5"/>
  <c r="D482" i="5"/>
  <c r="I481" i="5"/>
  <c r="D481" i="5"/>
  <c r="I480" i="5"/>
  <c r="D480" i="5"/>
  <c r="I479" i="5"/>
  <c r="D479" i="5"/>
  <c r="I478" i="5"/>
  <c r="D478" i="5"/>
  <c r="I477" i="5"/>
  <c r="D477" i="5"/>
  <c r="I476" i="5"/>
  <c r="D476" i="5"/>
  <c r="I475" i="5"/>
  <c r="D475" i="5"/>
  <c r="I474" i="5"/>
  <c r="D474" i="5"/>
  <c r="I473" i="5"/>
  <c r="D473" i="5"/>
  <c r="I472" i="5"/>
  <c r="D472" i="5"/>
  <c r="I471" i="5"/>
  <c r="D471" i="5"/>
  <c r="I470" i="5"/>
  <c r="D470" i="5"/>
  <c r="I469" i="5"/>
  <c r="D469" i="5"/>
  <c r="I468" i="5"/>
  <c r="D468" i="5"/>
  <c r="I467" i="5"/>
  <c r="D467" i="5"/>
  <c r="I466" i="5"/>
  <c r="D466" i="5"/>
  <c r="I465" i="5"/>
  <c r="D465" i="5"/>
  <c r="I464" i="5"/>
  <c r="D464" i="5"/>
  <c r="I463" i="5"/>
  <c r="D463" i="5"/>
  <c r="I462" i="5"/>
  <c r="D462" i="5"/>
  <c r="I461" i="5"/>
  <c r="D461" i="5"/>
  <c r="I460" i="5"/>
  <c r="D460" i="5"/>
  <c r="I459" i="5"/>
  <c r="D459" i="5"/>
  <c r="I458" i="5"/>
  <c r="D458" i="5"/>
  <c r="I457" i="5"/>
  <c r="D457" i="5"/>
  <c r="I456" i="5"/>
  <c r="D456" i="5"/>
  <c r="I455" i="5"/>
  <c r="D455" i="5"/>
  <c r="I454" i="5"/>
  <c r="D454" i="5"/>
  <c r="I453" i="5"/>
  <c r="D453" i="5"/>
  <c r="I452" i="5"/>
  <c r="D452" i="5"/>
  <c r="I451" i="5"/>
  <c r="D451" i="5"/>
  <c r="I450" i="5"/>
  <c r="D450" i="5"/>
  <c r="I449" i="5"/>
  <c r="D449" i="5"/>
  <c r="I448" i="5"/>
  <c r="D448" i="5"/>
  <c r="I447" i="5"/>
  <c r="D447" i="5"/>
  <c r="I446" i="5"/>
  <c r="D446" i="5"/>
  <c r="I445" i="5"/>
  <c r="D445" i="5"/>
  <c r="I444" i="5"/>
  <c r="D444" i="5"/>
  <c r="I443" i="5"/>
  <c r="D443" i="5"/>
  <c r="I442" i="5"/>
  <c r="D442" i="5"/>
  <c r="I441" i="5"/>
  <c r="D441" i="5"/>
  <c r="I440" i="5"/>
  <c r="D440" i="5"/>
  <c r="I439" i="5"/>
  <c r="D439" i="5"/>
  <c r="I438" i="5"/>
  <c r="D438" i="5"/>
  <c r="I437" i="5"/>
  <c r="D437" i="5"/>
  <c r="I436" i="5"/>
  <c r="D436" i="5"/>
  <c r="I435" i="5"/>
  <c r="D435" i="5"/>
  <c r="I434" i="5"/>
  <c r="D434" i="5"/>
  <c r="I433" i="5"/>
  <c r="D433" i="5"/>
  <c r="I432" i="5"/>
  <c r="D432" i="5"/>
  <c r="I431" i="5"/>
  <c r="D431" i="5"/>
  <c r="I430" i="5"/>
  <c r="D430" i="5"/>
  <c r="I429" i="5"/>
  <c r="D429" i="5"/>
  <c r="I428" i="5"/>
  <c r="D428" i="5"/>
  <c r="I427" i="5"/>
  <c r="D427" i="5"/>
  <c r="I426" i="5"/>
  <c r="D426" i="5"/>
  <c r="I425" i="5"/>
  <c r="D425" i="5"/>
  <c r="I424" i="5"/>
  <c r="D424" i="5"/>
  <c r="I423" i="5"/>
  <c r="D423" i="5"/>
  <c r="I422" i="5"/>
  <c r="D422" i="5"/>
  <c r="I421" i="5"/>
  <c r="D421" i="5"/>
  <c r="I420" i="5"/>
  <c r="D420" i="5"/>
  <c r="I419" i="5"/>
  <c r="D419" i="5"/>
  <c r="I418" i="5"/>
  <c r="D418" i="5"/>
  <c r="I417" i="5"/>
  <c r="D417" i="5"/>
  <c r="I416" i="5"/>
  <c r="D416" i="5"/>
  <c r="I415" i="5"/>
  <c r="D415" i="5"/>
  <c r="I414" i="5"/>
  <c r="D414" i="5"/>
  <c r="I413" i="5"/>
  <c r="D413" i="5"/>
  <c r="I412" i="5"/>
  <c r="D412" i="5"/>
  <c r="I411" i="5"/>
  <c r="D411" i="5"/>
  <c r="I410" i="5"/>
  <c r="D410" i="5"/>
  <c r="I409" i="5"/>
  <c r="D409" i="5"/>
  <c r="I408" i="5"/>
  <c r="D408" i="5"/>
  <c r="I407" i="5"/>
  <c r="D407" i="5"/>
  <c r="I406" i="5"/>
  <c r="D406" i="5"/>
  <c r="I405" i="5"/>
  <c r="D405" i="5"/>
  <c r="I404" i="5"/>
  <c r="D404" i="5"/>
  <c r="I403" i="5"/>
  <c r="D403" i="5"/>
  <c r="I402" i="5"/>
  <c r="D402" i="5"/>
  <c r="I401" i="5"/>
  <c r="D401" i="5"/>
  <c r="I400" i="5"/>
  <c r="D400" i="5"/>
  <c r="I399" i="5"/>
  <c r="D399" i="5"/>
  <c r="I398" i="5"/>
  <c r="D398" i="5"/>
  <c r="I397" i="5"/>
  <c r="D397" i="5"/>
  <c r="I396" i="5"/>
  <c r="D396" i="5"/>
  <c r="I395" i="5"/>
  <c r="D395" i="5"/>
  <c r="I394" i="5"/>
  <c r="D394" i="5"/>
  <c r="I393" i="5"/>
  <c r="D393" i="5"/>
  <c r="I392" i="5"/>
  <c r="D392" i="5"/>
  <c r="I391" i="5"/>
  <c r="D391" i="5"/>
  <c r="I390" i="5"/>
  <c r="D390" i="5"/>
  <c r="I389" i="5"/>
  <c r="D389" i="5"/>
  <c r="I388" i="5"/>
  <c r="D388" i="5"/>
  <c r="I387" i="5"/>
  <c r="D387" i="5"/>
  <c r="I386" i="5"/>
  <c r="D386" i="5"/>
  <c r="I385" i="5"/>
  <c r="D385" i="5"/>
  <c r="I384" i="5"/>
  <c r="D384" i="5"/>
  <c r="I383" i="5"/>
  <c r="D383" i="5"/>
  <c r="I382" i="5"/>
  <c r="D382" i="5"/>
  <c r="I381" i="5"/>
  <c r="D381" i="5"/>
  <c r="I380" i="5"/>
  <c r="D380" i="5"/>
  <c r="I379" i="5"/>
  <c r="D379" i="5"/>
  <c r="I378" i="5"/>
  <c r="D378" i="5"/>
  <c r="I377" i="5"/>
  <c r="D377" i="5"/>
  <c r="I376" i="5"/>
  <c r="D376" i="5"/>
  <c r="I375" i="5"/>
  <c r="D375" i="5"/>
  <c r="I374" i="5"/>
  <c r="D374" i="5"/>
  <c r="I373" i="5"/>
  <c r="D373" i="5"/>
  <c r="I372" i="5"/>
  <c r="D372" i="5"/>
  <c r="I371" i="5"/>
  <c r="D371" i="5"/>
  <c r="I370" i="5"/>
  <c r="D370" i="5"/>
  <c r="I369" i="5"/>
  <c r="D369" i="5"/>
  <c r="I368" i="5"/>
  <c r="D368" i="5"/>
  <c r="I367" i="5"/>
  <c r="D367" i="5"/>
  <c r="I366" i="5"/>
  <c r="D366" i="5"/>
  <c r="I365" i="5"/>
  <c r="D365" i="5"/>
  <c r="I364" i="5"/>
  <c r="D364" i="5"/>
  <c r="I363" i="5"/>
  <c r="D363" i="5"/>
  <c r="I362" i="5"/>
  <c r="D362" i="5"/>
  <c r="I361" i="5"/>
  <c r="D361" i="5"/>
  <c r="I360" i="5"/>
  <c r="D360" i="5"/>
  <c r="I359" i="5"/>
  <c r="D359" i="5"/>
  <c r="I358" i="5"/>
  <c r="D358" i="5"/>
  <c r="I357" i="5"/>
  <c r="D357" i="5"/>
  <c r="I356" i="5"/>
  <c r="D356" i="5"/>
  <c r="I355" i="5"/>
  <c r="D355" i="5"/>
  <c r="I354" i="5"/>
  <c r="D354" i="5"/>
  <c r="I353" i="5"/>
  <c r="D353" i="5"/>
  <c r="I352" i="5"/>
  <c r="D352" i="5"/>
  <c r="I351" i="5"/>
  <c r="D351" i="5"/>
  <c r="I350" i="5"/>
  <c r="D350" i="5"/>
  <c r="I349" i="5"/>
  <c r="D349" i="5"/>
  <c r="I348" i="5"/>
  <c r="D348" i="5"/>
  <c r="I347" i="5"/>
  <c r="D347" i="5"/>
  <c r="I346" i="5"/>
  <c r="D346" i="5"/>
  <c r="I345" i="5"/>
  <c r="D345" i="5"/>
  <c r="I344" i="5"/>
  <c r="D344" i="5"/>
  <c r="I343" i="5"/>
  <c r="D343" i="5"/>
  <c r="I342" i="5"/>
  <c r="D342" i="5"/>
  <c r="I341" i="5"/>
  <c r="D341" i="5"/>
  <c r="I340" i="5"/>
  <c r="D340" i="5"/>
  <c r="I339" i="5"/>
  <c r="D339" i="5"/>
  <c r="I338" i="5"/>
  <c r="D338" i="5"/>
  <c r="I337" i="5"/>
  <c r="D337" i="5"/>
  <c r="I336" i="5"/>
  <c r="D336" i="5"/>
  <c r="I335" i="5"/>
  <c r="D335" i="5"/>
  <c r="I334" i="5"/>
  <c r="D334" i="5"/>
  <c r="I333" i="5"/>
  <c r="D333" i="5"/>
  <c r="I332" i="5"/>
  <c r="D332" i="5"/>
  <c r="I331" i="5"/>
  <c r="D331" i="5"/>
  <c r="I330" i="5"/>
  <c r="D330" i="5"/>
  <c r="I329" i="5"/>
  <c r="D329" i="5"/>
  <c r="I328" i="5"/>
  <c r="D328" i="5"/>
  <c r="I327" i="5"/>
  <c r="D327" i="5"/>
  <c r="I326" i="5"/>
  <c r="D326" i="5"/>
  <c r="I325" i="5"/>
  <c r="D325" i="5"/>
  <c r="I324" i="5"/>
  <c r="D324" i="5"/>
  <c r="I323" i="5"/>
  <c r="D323" i="5"/>
  <c r="I322" i="5"/>
  <c r="D322" i="5"/>
  <c r="I321" i="5"/>
  <c r="D321" i="5"/>
  <c r="I320" i="5"/>
  <c r="D320" i="5"/>
  <c r="I319" i="5"/>
  <c r="D319" i="5"/>
  <c r="I318" i="5"/>
  <c r="D318" i="5"/>
  <c r="I317" i="5"/>
  <c r="D317" i="5"/>
  <c r="I316" i="5"/>
  <c r="D316" i="5"/>
  <c r="I315" i="5"/>
  <c r="D315" i="5"/>
  <c r="I314" i="5"/>
  <c r="D314" i="5"/>
  <c r="I313" i="5"/>
  <c r="D313" i="5"/>
  <c r="I312" i="5"/>
  <c r="D312" i="5"/>
  <c r="I311" i="5"/>
  <c r="D311" i="5"/>
  <c r="I310" i="5"/>
  <c r="D310" i="5"/>
  <c r="I309" i="5"/>
  <c r="D309" i="5"/>
  <c r="I308" i="5"/>
  <c r="D308" i="5"/>
  <c r="I307" i="5"/>
  <c r="D307" i="5"/>
  <c r="I306" i="5"/>
  <c r="D306" i="5"/>
  <c r="I305" i="5"/>
  <c r="D305" i="5"/>
  <c r="I304" i="5"/>
  <c r="D304" i="5"/>
  <c r="I303" i="5"/>
  <c r="D303" i="5"/>
  <c r="I302" i="5"/>
  <c r="D302" i="5"/>
  <c r="I301" i="5"/>
  <c r="D301" i="5"/>
  <c r="I300" i="5"/>
  <c r="D300" i="5"/>
  <c r="I299" i="5"/>
  <c r="D299" i="5"/>
  <c r="I298" i="5"/>
  <c r="D298" i="5"/>
  <c r="I297" i="5"/>
  <c r="D297" i="5"/>
  <c r="I296" i="5"/>
  <c r="D296" i="5"/>
  <c r="I295" i="5"/>
  <c r="D295" i="5"/>
  <c r="I294" i="5"/>
  <c r="D294" i="5"/>
  <c r="I293" i="5"/>
  <c r="D293" i="5"/>
  <c r="I292" i="5"/>
  <c r="D292" i="5"/>
  <c r="I291" i="5"/>
  <c r="D291" i="5"/>
  <c r="I290" i="5"/>
  <c r="D290" i="5"/>
  <c r="I289" i="5"/>
  <c r="D289" i="5"/>
  <c r="I288" i="5"/>
  <c r="D288" i="5"/>
  <c r="I287" i="5"/>
  <c r="D287" i="5"/>
  <c r="I286" i="5"/>
  <c r="D286" i="5"/>
  <c r="I285" i="5"/>
  <c r="D285" i="5"/>
  <c r="I284" i="5"/>
  <c r="D284" i="5"/>
  <c r="I283" i="5"/>
  <c r="D283" i="5"/>
  <c r="I282" i="5"/>
  <c r="D282" i="5"/>
  <c r="I281" i="5"/>
  <c r="D281" i="5"/>
  <c r="I280" i="5"/>
  <c r="D280" i="5"/>
  <c r="I279" i="5"/>
  <c r="D279" i="5"/>
  <c r="I278" i="5"/>
  <c r="D278" i="5"/>
  <c r="I277" i="5"/>
  <c r="D277" i="5"/>
  <c r="I276" i="5"/>
  <c r="D276" i="5"/>
  <c r="I275" i="5"/>
  <c r="D275" i="5"/>
  <c r="I274" i="5"/>
  <c r="D274" i="5"/>
  <c r="I273" i="5"/>
  <c r="D273" i="5"/>
  <c r="I272" i="5"/>
  <c r="D272" i="5"/>
  <c r="I271" i="5"/>
  <c r="D271" i="5"/>
  <c r="I270" i="5"/>
  <c r="D270" i="5"/>
  <c r="I269" i="5"/>
  <c r="D269" i="5"/>
  <c r="I268" i="5"/>
  <c r="D268" i="5"/>
  <c r="I267" i="5"/>
  <c r="D267" i="5"/>
  <c r="I266" i="5"/>
  <c r="D266" i="5"/>
  <c r="I265" i="5"/>
  <c r="D265" i="5"/>
  <c r="I264" i="5"/>
  <c r="D264" i="5"/>
  <c r="I263" i="5"/>
  <c r="D263" i="5"/>
  <c r="I262" i="5"/>
  <c r="D262" i="5"/>
  <c r="I261" i="5"/>
  <c r="D261" i="5"/>
  <c r="I260" i="5"/>
  <c r="D260" i="5"/>
  <c r="I259" i="5"/>
  <c r="D259" i="5"/>
  <c r="I258" i="5"/>
  <c r="D258" i="5"/>
  <c r="I257" i="5"/>
  <c r="D257" i="5"/>
  <c r="I256" i="5"/>
  <c r="D256" i="5"/>
  <c r="I255" i="5"/>
  <c r="D255" i="5"/>
  <c r="I254" i="5"/>
  <c r="D254" i="5"/>
  <c r="I253" i="5"/>
  <c r="D253" i="5"/>
  <c r="I252" i="5"/>
  <c r="D252" i="5"/>
  <c r="I251" i="5"/>
  <c r="D251" i="5"/>
  <c r="I250" i="5"/>
  <c r="D250" i="5"/>
  <c r="I249" i="5"/>
  <c r="D249" i="5"/>
  <c r="I248" i="5"/>
  <c r="D248" i="5"/>
  <c r="I247" i="5"/>
  <c r="D247" i="5"/>
  <c r="I246" i="5"/>
  <c r="D246" i="5"/>
  <c r="I245" i="5"/>
  <c r="D245" i="5"/>
  <c r="I244" i="5"/>
  <c r="D244" i="5"/>
  <c r="I243" i="5"/>
  <c r="D243" i="5"/>
  <c r="I242" i="5"/>
  <c r="D242" i="5"/>
  <c r="I241" i="5"/>
  <c r="D241" i="5"/>
  <c r="I240" i="5"/>
  <c r="D240" i="5"/>
  <c r="I239" i="5"/>
  <c r="D239" i="5"/>
  <c r="I238" i="5"/>
  <c r="D238" i="5"/>
  <c r="I237" i="5"/>
  <c r="D237" i="5"/>
  <c r="I236" i="5"/>
  <c r="D236" i="5"/>
  <c r="I235" i="5"/>
  <c r="D235" i="5"/>
  <c r="I234" i="5"/>
  <c r="D234" i="5"/>
  <c r="I233" i="5"/>
  <c r="D233" i="5"/>
  <c r="I232" i="5"/>
  <c r="D232" i="5"/>
  <c r="I231" i="5"/>
  <c r="D231" i="5"/>
  <c r="I230" i="5"/>
  <c r="D230" i="5"/>
  <c r="I229" i="5"/>
  <c r="D229" i="5"/>
  <c r="I228" i="5"/>
  <c r="D228" i="5"/>
  <c r="I227" i="5"/>
  <c r="D227" i="5"/>
  <c r="I226" i="5"/>
  <c r="D226" i="5"/>
  <c r="I225" i="5"/>
  <c r="D225" i="5"/>
  <c r="I224" i="5"/>
  <c r="D224" i="5"/>
  <c r="I223" i="5"/>
  <c r="D223" i="5"/>
  <c r="I222" i="5"/>
  <c r="D222" i="5"/>
  <c r="I221" i="5"/>
  <c r="D221" i="5"/>
  <c r="I220" i="5"/>
  <c r="D220" i="5"/>
  <c r="I219" i="5"/>
  <c r="D219" i="5"/>
  <c r="I218" i="5"/>
  <c r="D218" i="5"/>
  <c r="I217" i="5"/>
  <c r="D217" i="5"/>
  <c r="I216" i="5"/>
  <c r="D216" i="5"/>
  <c r="I215" i="5"/>
  <c r="D215" i="5"/>
  <c r="I214" i="5"/>
  <c r="D214" i="5"/>
  <c r="I213" i="5"/>
  <c r="D213" i="5"/>
  <c r="I212" i="5"/>
  <c r="D212" i="5"/>
  <c r="I211" i="5"/>
  <c r="D211" i="5"/>
  <c r="I210" i="5"/>
  <c r="D210" i="5"/>
  <c r="I209" i="5"/>
  <c r="D209" i="5"/>
  <c r="I208" i="5"/>
  <c r="D208" i="5"/>
  <c r="I207" i="5"/>
  <c r="D207" i="5"/>
  <c r="I206" i="5"/>
  <c r="D206" i="5"/>
  <c r="I205" i="5"/>
  <c r="D205" i="5"/>
  <c r="I204" i="5"/>
  <c r="D204" i="5"/>
  <c r="I203" i="5"/>
  <c r="D203" i="5"/>
  <c r="I202" i="5"/>
  <c r="D202" i="5"/>
  <c r="I201" i="5"/>
  <c r="D201" i="5"/>
  <c r="I200" i="5"/>
  <c r="D200" i="5"/>
  <c r="I199" i="5"/>
  <c r="D199" i="5"/>
  <c r="I198" i="5"/>
  <c r="D198" i="5"/>
  <c r="I197" i="5"/>
  <c r="D197" i="5"/>
  <c r="I196" i="5"/>
  <c r="D196" i="5"/>
  <c r="I195" i="5"/>
  <c r="D195" i="5"/>
  <c r="I194" i="5"/>
  <c r="D194" i="5"/>
  <c r="I193" i="5"/>
  <c r="D193" i="5"/>
  <c r="I192" i="5"/>
  <c r="D192" i="5"/>
  <c r="I191" i="5"/>
  <c r="D191" i="5"/>
  <c r="I190" i="5"/>
  <c r="D190" i="5"/>
  <c r="I189" i="5"/>
  <c r="D189" i="5"/>
  <c r="I188" i="5"/>
  <c r="D188" i="5"/>
  <c r="I187" i="5"/>
  <c r="D187" i="5"/>
  <c r="I186" i="5"/>
  <c r="D186" i="5"/>
  <c r="I185" i="5"/>
  <c r="D185" i="5"/>
  <c r="I184" i="5"/>
  <c r="D184" i="5"/>
  <c r="I183" i="5"/>
  <c r="D183" i="5"/>
  <c r="I182" i="5"/>
  <c r="D182" i="5"/>
  <c r="I181" i="5"/>
  <c r="D181" i="5"/>
  <c r="I180" i="5"/>
  <c r="D180" i="5"/>
  <c r="I179" i="5"/>
  <c r="D179" i="5"/>
  <c r="I178" i="5"/>
  <c r="D178" i="5"/>
  <c r="I177" i="5"/>
  <c r="D177" i="5"/>
  <c r="I176" i="5"/>
  <c r="D176" i="5"/>
  <c r="I175" i="5"/>
  <c r="D175" i="5"/>
  <c r="I174" i="5"/>
  <c r="D174" i="5"/>
  <c r="I173" i="5"/>
  <c r="D173" i="5"/>
  <c r="I172" i="5"/>
  <c r="D172" i="5"/>
  <c r="I171" i="5"/>
  <c r="D171" i="5"/>
  <c r="I170" i="5"/>
  <c r="D170" i="5"/>
  <c r="I169" i="5"/>
  <c r="D169" i="5"/>
  <c r="I168" i="5"/>
  <c r="D168" i="5"/>
  <c r="I167" i="5"/>
  <c r="D167" i="5"/>
  <c r="I166" i="5"/>
  <c r="D166" i="5"/>
  <c r="I165" i="5"/>
  <c r="D165" i="5"/>
  <c r="I164" i="5"/>
  <c r="D164" i="5"/>
  <c r="I163" i="5"/>
  <c r="D163" i="5"/>
  <c r="I162" i="5"/>
  <c r="D162" i="5"/>
  <c r="I161" i="5"/>
  <c r="D161" i="5"/>
  <c r="I160" i="5"/>
  <c r="D160" i="5"/>
  <c r="I159" i="5"/>
  <c r="D159" i="5"/>
  <c r="I158" i="5"/>
  <c r="D158" i="5"/>
  <c r="I157" i="5"/>
  <c r="D157" i="5"/>
  <c r="I156" i="5"/>
  <c r="D156" i="5"/>
  <c r="I155" i="5"/>
  <c r="D155" i="5"/>
  <c r="I154" i="5"/>
  <c r="D154" i="5"/>
  <c r="I153" i="5"/>
  <c r="D153" i="5"/>
  <c r="I152" i="5"/>
  <c r="D152" i="5"/>
  <c r="I151" i="5"/>
  <c r="D151" i="5"/>
  <c r="I150" i="5"/>
  <c r="D150" i="5"/>
  <c r="I149" i="5"/>
  <c r="D149" i="5"/>
  <c r="I148" i="5"/>
  <c r="D148" i="5"/>
  <c r="I147" i="5"/>
  <c r="D147" i="5"/>
  <c r="I146" i="5"/>
  <c r="D146" i="5"/>
  <c r="I145" i="5"/>
  <c r="D145" i="5"/>
  <c r="I144" i="5"/>
  <c r="D144" i="5"/>
  <c r="I143" i="5"/>
  <c r="D143" i="5"/>
  <c r="I142" i="5"/>
  <c r="D142" i="5"/>
  <c r="I141" i="5"/>
  <c r="D141" i="5"/>
  <c r="I140" i="5"/>
  <c r="D140" i="5"/>
  <c r="I139" i="5"/>
  <c r="D139" i="5"/>
  <c r="I138" i="5"/>
  <c r="D138" i="5"/>
  <c r="I137" i="5"/>
  <c r="D137" i="5"/>
  <c r="I136" i="5"/>
  <c r="D136" i="5"/>
  <c r="I135" i="5"/>
  <c r="D135" i="5"/>
  <c r="I134" i="5"/>
  <c r="D134" i="5"/>
  <c r="I133" i="5"/>
  <c r="D133" i="5"/>
  <c r="I132" i="5"/>
  <c r="D132" i="5"/>
  <c r="I131" i="5"/>
  <c r="D131" i="5"/>
  <c r="I130" i="5"/>
  <c r="D130" i="5"/>
  <c r="I129" i="5"/>
  <c r="D129" i="5"/>
  <c r="I128" i="5"/>
  <c r="D128" i="5"/>
  <c r="I127" i="5"/>
  <c r="D127" i="5"/>
  <c r="I126" i="5"/>
  <c r="D126" i="5"/>
  <c r="I125" i="5"/>
  <c r="D125" i="5"/>
  <c r="I124" i="5"/>
  <c r="D124" i="5"/>
  <c r="I123" i="5"/>
  <c r="D123" i="5"/>
  <c r="I122" i="5"/>
  <c r="D122" i="5"/>
  <c r="I121" i="5"/>
  <c r="D121" i="5"/>
  <c r="I120" i="5"/>
  <c r="D120" i="5"/>
  <c r="I119" i="5"/>
  <c r="D119" i="5"/>
  <c r="I118" i="5"/>
  <c r="D118" i="5"/>
  <c r="I117" i="5"/>
  <c r="D117" i="5"/>
  <c r="I116" i="5"/>
  <c r="D116" i="5"/>
  <c r="I115" i="5"/>
  <c r="D115" i="5"/>
  <c r="I114" i="5"/>
  <c r="D114" i="5"/>
  <c r="I113" i="5"/>
  <c r="D113" i="5"/>
  <c r="I112" i="5"/>
  <c r="D112" i="5"/>
  <c r="I111" i="5"/>
  <c r="D111" i="5"/>
  <c r="I110" i="5"/>
  <c r="D110" i="5"/>
  <c r="I109" i="5"/>
  <c r="D109" i="5"/>
  <c r="I108" i="5"/>
  <c r="D108" i="5"/>
  <c r="I107" i="5"/>
  <c r="D107" i="5"/>
  <c r="I106" i="5"/>
  <c r="D106" i="5"/>
  <c r="I105" i="5"/>
  <c r="D105" i="5"/>
  <c r="I104" i="5"/>
  <c r="D104" i="5"/>
  <c r="I103" i="5"/>
  <c r="D103" i="5"/>
  <c r="I102" i="5"/>
  <c r="D102" i="5"/>
  <c r="I101" i="5"/>
  <c r="D101" i="5"/>
  <c r="I100" i="5"/>
  <c r="D100" i="5"/>
  <c r="I99" i="5"/>
  <c r="D99" i="5"/>
  <c r="I98" i="5"/>
  <c r="D98" i="5"/>
  <c r="I97" i="5"/>
  <c r="D97" i="5"/>
  <c r="I96" i="5"/>
  <c r="D96" i="5"/>
  <c r="I95" i="5"/>
  <c r="D95" i="5"/>
  <c r="I94" i="5"/>
  <c r="D94" i="5"/>
  <c r="I93" i="5"/>
  <c r="D93" i="5"/>
  <c r="I92" i="5"/>
  <c r="D92" i="5"/>
  <c r="I91" i="5"/>
  <c r="D91" i="5"/>
  <c r="I90" i="5"/>
  <c r="D90" i="5"/>
  <c r="I89" i="5"/>
  <c r="D89" i="5"/>
  <c r="I88" i="5"/>
  <c r="D88" i="5"/>
  <c r="I87" i="5"/>
  <c r="D87" i="5"/>
  <c r="I86" i="5"/>
  <c r="D86" i="5"/>
  <c r="I85" i="5"/>
  <c r="D85" i="5"/>
  <c r="I84" i="5"/>
  <c r="D84" i="5"/>
  <c r="I83" i="5"/>
  <c r="D83" i="5"/>
  <c r="I82" i="5"/>
  <c r="D82" i="5"/>
  <c r="I81" i="5"/>
  <c r="D81" i="5"/>
  <c r="I80" i="5"/>
  <c r="D80" i="5"/>
  <c r="I79" i="5"/>
  <c r="D79" i="5"/>
  <c r="I78" i="5"/>
  <c r="D78" i="5"/>
  <c r="I77" i="5"/>
  <c r="D77" i="5"/>
  <c r="I76" i="5"/>
  <c r="D76" i="5"/>
  <c r="I75" i="5"/>
  <c r="D75" i="5"/>
  <c r="I74" i="5"/>
  <c r="D74" i="5"/>
  <c r="I73" i="5"/>
  <c r="D73" i="5"/>
  <c r="I72" i="5"/>
  <c r="D72" i="5"/>
  <c r="I71" i="5"/>
  <c r="D71" i="5"/>
  <c r="I70" i="5"/>
  <c r="D70" i="5"/>
  <c r="I69" i="5"/>
  <c r="D69" i="5"/>
  <c r="I68" i="5"/>
  <c r="D68" i="5"/>
  <c r="I67" i="5"/>
  <c r="D67" i="5"/>
  <c r="I66" i="5"/>
  <c r="D66" i="5"/>
  <c r="I65" i="5"/>
  <c r="D65" i="5"/>
  <c r="I64" i="5"/>
  <c r="D64" i="5"/>
  <c r="I63" i="5"/>
  <c r="D63" i="5"/>
  <c r="I62" i="5"/>
  <c r="D62" i="5"/>
  <c r="I61" i="5"/>
  <c r="D61" i="5"/>
  <c r="I60" i="5"/>
  <c r="D60" i="5"/>
  <c r="I59" i="5"/>
  <c r="D59" i="5"/>
  <c r="I58" i="5"/>
  <c r="D58" i="5"/>
  <c r="I57" i="5"/>
  <c r="D57" i="5"/>
  <c r="I56" i="5"/>
  <c r="D56" i="5"/>
  <c r="I55" i="5"/>
  <c r="D55" i="5"/>
  <c r="I54" i="5"/>
  <c r="D54" i="5"/>
  <c r="I53" i="5"/>
  <c r="D53" i="5"/>
  <c r="I52" i="5"/>
  <c r="D52" i="5"/>
  <c r="I51" i="5"/>
  <c r="D51" i="5"/>
  <c r="I50" i="5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D12" i="5"/>
  <c r="I11" i="5"/>
  <c r="D11" i="5"/>
  <c r="I10" i="5"/>
  <c r="D10" i="5"/>
  <c r="I9" i="5"/>
  <c r="G9" i="5"/>
  <c r="G10" i="5" s="1"/>
  <c r="D9" i="5"/>
  <c r="J8" i="5"/>
  <c r="I8" i="5"/>
  <c r="D8" i="5"/>
  <c r="J7" i="5"/>
  <c r="I7" i="5"/>
  <c r="G7" i="5"/>
  <c r="G8" i="5" s="1"/>
  <c r="D7" i="5"/>
  <c r="J6" i="5"/>
  <c r="I6" i="5"/>
  <c r="G6" i="5"/>
  <c r="D6" i="5"/>
  <c r="J5" i="5"/>
  <c r="I5" i="5"/>
  <c r="I63" i="4"/>
  <c r="D63" i="4"/>
  <c r="I62" i="4"/>
  <c r="D62" i="4"/>
  <c r="I61" i="4"/>
  <c r="D61" i="4"/>
  <c r="I60" i="4"/>
  <c r="D60" i="4"/>
  <c r="I59" i="4"/>
  <c r="D59" i="4"/>
  <c r="I58" i="4"/>
  <c r="D58" i="4"/>
  <c r="I57" i="4"/>
  <c r="D57" i="4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J6" i="4"/>
  <c r="I6" i="4"/>
  <c r="G6" i="4"/>
  <c r="G7" i="4" s="1"/>
  <c r="D6" i="4"/>
  <c r="J5" i="4"/>
  <c r="I5" i="4"/>
  <c r="I131" i="3"/>
  <c r="I130" i="3"/>
  <c r="D130" i="3"/>
  <c r="I129" i="3"/>
  <c r="D129" i="3"/>
  <c r="I128" i="3"/>
  <c r="D128" i="3"/>
  <c r="I127" i="3"/>
  <c r="D127" i="3"/>
  <c r="I126" i="3"/>
  <c r="D126" i="3"/>
  <c r="I125" i="3"/>
  <c r="D125" i="3"/>
  <c r="I124" i="3"/>
  <c r="D124" i="3"/>
  <c r="I123" i="3"/>
  <c r="D123" i="3"/>
  <c r="I122" i="3"/>
  <c r="D122" i="3"/>
  <c r="I121" i="3"/>
  <c r="D121" i="3"/>
  <c r="I120" i="3"/>
  <c r="D120" i="3"/>
  <c r="I119" i="3"/>
  <c r="D119" i="3"/>
  <c r="I118" i="3"/>
  <c r="D118" i="3"/>
  <c r="I117" i="3"/>
  <c r="D117" i="3"/>
  <c r="I116" i="3"/>
  <c r="D116" i="3"/>
  <c r="I115" i="3"/>
  <c r="D115" i="3"/>
  <c r="I114" i="3"/>
  <c r="D114" i="3"/>
  <c r="I113" i="3"/>
  <c r="D113" i="3"/>
  <c r="I112" i="3"/>
  <c r="D112" i="3"/>
  <c r="I111" i="3"/>
  <c r="D111" i="3"/>
  <c r="I110" i="3"/>
  <c r="D110" i="3"/>
  <c r="I109" i="3"/>
  <c r="D109" i="3"/>
  <c r="I108" i="3"/>
  <c r="D108" i="3"/>
  <c r="I107" i="3"/>
  <c r="D107" i="3"/>
  <c r="I106" i="3"/>
  <c r="D106" i="3"/>
  <c r="I105" i="3"/>
  <c r="D105" i="3"/>
  <c r="I104" i="3"/>
  <c r="D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G6" i="3"/>
  <c r="G7" i="3" s="1"/>
  <c r="D6" i="3"/>
  <c r="J5" i="3"/>
  <c r="I5" i="3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G6" i="2"/>
  <c r="J6" i="2" s="1"/>
  <c r="J5" i="2"/>
  <c r="I5" i="2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G7" i="2" l="1"/>
  <c r="G8" i="2" s="1"/>
  <c r="J8" i="2" s="1"/>
  <c r="J7" i="3"/>
  <c r="G8" i="3"/>
  <c r="J6" i="3"/>
  <c r="G8" i="4"/>
  <c r="J7" i="4"/>
  <c r="G11" i="5"/>
  <c r="J10" i="5"/>
  <c r="J9" i="5"/>
  <c r="J7" i="2" l="1"/>
  <c r="G9" i="2"/>
  <c r="G9" i="4"/>
  <c r="J8" i="4"/>
  <c r="G10" i="2"/>
  <c r="J9" i="2"/>
  <c r="G9" i="3"/>
  <c r="J8" i="3"/>
  <c r="G12" i="5"/>
  <c r="J11" i="5"/>
  <c r="G13" i="5" l="1"/>
  <c r="J12" i="5"/>
  <c r="J9" i="3"/>
  <c r="G10" i="3"/>
  <c r="J10" i="2"/>
  <c r="G11" i="2"/>
  <c r="G10" i="4"/>
  <c r="J9" i="4"/>
  <c r="G11" i="3" l="1"/>
  <c r="J10" i="3"/>
  <c r="G11" i="4"/>
  <c r="J10" i="4"/>
  <c r="G12" i="2"/>
  <c r="J11" i="2"/>
  <c r="G14" i="5"/>
  <c r="J13" i="5"/>
  <c r="J12" i="2" l="1"/>
  <c r="G13" i="2"/>
  <c r="G15" i="5"/>
  <c r="J14" i="5"/>
  <c r="G12" i="4"/>
  <c r="J11" i="4"/>
  <c r="G12" i="3"/>
  <c r="J11" i="3"/>
  <c r="G13" i="3" l="1"/>
  <c r="J12" i="3"/>
  <c r="G13" i="4"/>
  <c r="J12" i="4"/>
  <c r="G14" i="2"/>
  <c r="J13" i="2"/>
  <c r="G16" i="5"/>
  <c r="J15" i="5"/>
  <c r="J16" i="5" l="1"/>
  <c r="G17" i="5"/>
  <c r="G15" i="2"/>
  <c r="J14" i="2"/>
  <c r="G14" i="4"/>
  <c r="J13" i="4"/>
  <c r="J13" i="3"/>
  <c r="G14" i="3"/>
  <c r="G15" i="3" l="1"/>
  <c r="J14" i="3"/>
  <c r="G16" i="2"/>
  <c r="J15" i="2"/>
  <c r="G18" i="5"/>
  <c r="J17" i="5"/>
  <c r="G15" i="4"/>
  <c r="J14" i="4"/>
  <c r="G16" i="4" l="1"/>
  <c r="J15" i="4"/>
  <c r="J18" i="5"/>
  <c r="G19" i="5"/>
  <c r="J16" i="2"/>
  <c r="G17" i="2"/>
  <c r="J15" i="3"/>
  <c r="G16" i="3"/>
  <c r="G17" i="3" l="1"/>
  <c r="J16" i="3"/>
  <c r="G18" i="2"/>
  <c r="J17" i="2"/>
  <c r="G20" i="5"/>
  <c r="J19" i="5"/>
  <c r="G17" i="4"/>
  <c r="J16" i="4"/>
  <c r="G21" i="5" l="1"/>
  <c r="J20" i="5"/>
  <c r="G19" i="2"/>
  <c r="J18" i="2"/>
  <c r="G18" i="4"/>
  <c r="J17" i="4"/>
  <c r="J17" i="3"/>
  <c r="G18" i="3"/>
  <c r="G20" i="2" l="1"/>
  <c r="J19" i="2"/>
  <c r="G19" i="3"/>
  <c r="J18" i="3"/>
  <c r="G19" i="4"/>
  <c r="J18" i="4"/>
  <c r="G22" i="5"/>
  <c r="J21" i="5"/>
  <c r="G23" i="5" l="1"/>
  <c r="J22" i="5"/>
  <c r="J19" i="3"/>
  <c r="G20" i="3"/>
  <c r="G20" i="4"/>
  <c r="J19" i="4"/>
  <c r="J20" i="2"/>
  <c r="G21" i="2"/>
  <c r="G22" i="2" l="1"/>
  <c r="J21" i="2"/>
  <c r="G21" i="4"/>
  <c r="J20" i="4"/>
  <c r="G21" i="3"/>
  <c r="J20" i="3"/>
  <c r="G24" i="5"/>
  <c r="J23" i="5"/>
  <c r="J21" i="3" l="1"/>
  <c r="G22" i="3"/>
  <c r="G22" i="4"/>
  <c r="J21" i="4"/>
  <c r="G25" i="5"/>
  <c r="J24" i="5"/>
  <c r="J22" i="2"/>
  <c r="G23" i="2"/>
  <c r="G24" i="2" l="1"/>
  <c r="J23" i="2"/>
  <c r="G26" i="5"/>
  <c r="J25" i="5"/>
  <c r="G23" i="4"/>
  <c r="J22" i="4"/>
  <c r="G23" i="3"/>
  <c r="J22" i="3"/>
  <c r="G24" i="4" l="1"/>
  <c r="J23" i="4"/>
  <c r="G27" i="5"/>
  <c r="J26" i="5"/>
  <c r="J23" i="3"/>
  <c r="G24" i="3"/>
  <c r="J24" i="2"/>
  <c r="G25" i="2"/>
  <c r="G28" i="5" l="1"/>
  <c r="J27" i="5"/>
  <c r="G26" i="2"/>
  <c r="J25" i="2"/>
  <c r="G25" i="3"/>
  <c r="J24" i="3"/>
  <c r="G25" i="4"/>
  <c r="J24" i="4"/>
  <c r="J25" i="3" l="1"/>
  <c r="G26" i="3"/>
  <c r="G26" i="4"/>
  <c r="J25" i="4"/>
  <c r="G27" i="2"/>
  <c r="J26" i="2"/>
  <c r="G29" i="5"/>
  <c r="J28" i="5"/>
  <c r="G30" i="5" l="1"/>
  <c r="J29" i="5"/>
  <c r="G27" i="3"/>
  <c r="J26" i="3"/>
  <c r="G28" i="2"/>
  <c r="J27" i="2"/>
  <c r="G27" i="4"/>
  <c r="J26" i="4"/>
  <c r="G28" i="4" l="1"/>
  <c r="J27" i="4"/>
  <c r="J28" i="2"/>
  <c r="G29" i="2"/>
  <c r="J27" i="3"/>
  <c r="G28" i="3"/>
  <c r="G31" i="5"/>
  <c r="J30" i="5"/>
  <c r="G30" i="2" l="1"/>
  <c r="J29" i="2"/>
  <c r="G32" i="5"/>
  <c r="J31" i="5"/>
  <c r="G29" i="3"/>
  <c r="J28" i="3"/>
  <c r="G29" i="4"/>
  <c r="J28" i="4"/>
  <c r="G30" i="4" l="1"/>
  <c r="J29" i="4"/>
  <c r="J32" i="5"/>
  <c r="G33" i="5"/>
  <c r="J29" i="3"/>
  <c r="G30" i="3"/>
  <c r="J30" i="2"/>
  <c r="G31" i="2"/>
  <c r="G32" i="2" l="1"/>
  <c r="J31" i="2"/>
  <c r="G31" i="3"/>
  <c r="J30" i="3"/>
  <c r="G34" i="5"/>
  <c r="J33" i="5"/>
  <c r="G31" i="4"/>
  <c r="J30" i="4"/>
  <c r="G32" i="4" l="1"/>
  <c r="J31" i="4"/>
  <c r="J34" i="5"/>
  <c r="G35" i="5"/>
  <c r="G32" i="3"/>
  <c r="J31" i="3"/>
  <c r="J32" i="2"/>
  <c r="G33" i="2"/>
  <c r="G34" i="2" l="1"/>
  <c r="J33" i="2"/>
  <c r="G33" i="3"/>
  <c r="J32" i="3"/>
  <c r="G36" i="5"/>
  <c r="J35" i="5"/>
  <c r="G33" i="4"/>
  <c r="J32" i="4"/>
  <c r="G37" i="5" l="1"/>
  <c r="J36" i="5"/>
  <c r="G34" i="4"/>
  <c r="J33" i="4"/>
  <c r="J33" i="3"/>
  <c r="G34" i="3"/>
  <c r="G35" i="2"/>
  <c r="J34" i="2"/>
  <c r="G36" i="2" l="1"/>
  <c r="J35" i="2"/>
  <c r="G35" i="3"/>
  <c r="J34" i="3"/>
  <c r="G35" i="4"/>
  <c r="J34" i="4"/>
  <c r="G38" i="5"/>
  <c r="J37" i="5"/>
  <c r="J35" i="3" l="1"/>
  <c r="G36" i="3"/>
  <c r="G39" i="5"/>
  <c r="J38" i="5"/>
  <c r="G36" i="4"/>
  <c r="J35" i="4"/>
  <c r="J36" i="2"/>
  <c r="G37" i="2"/>
  <c r="G38" i="2" l="1"/>
  <c r="J37" i="2"/>
  <c r="G37" i="4"/>
  <c r="J36" i="4"/>
  <c r="G40" i="5"/>
  <c r="J39" i="5"/>
  <c r="G37" i="3"/>
  <c r="J36" i="3"/>
  <c r="J37" i="3" l="1"/>
  <c r="G38" i="3"/>
  <c r="G41" i="5"/>
  <c r="J40" i="5"/>
  <c r="G38" i="4"/>
  <c r="J37" i="4"/>
  <c r="G39" i="2"/>
  <c r="J38" i="2"/>
  <c r="G39" i="4" l="1"/>
  <c r="J38" i="4"/>
  <c r="G42" i="5"/>
  <c r="J41" i="5"/>
  <c r="G39" i="3"/>
  <c r="J38" i="3"/>
  <c r="G40" i="2"/>
  <c r="J39" i="2"/>
  <c r="J40" i="2" l="1"/>
  <c r="G41" i="2"/>
  <c r="G43" i="5"/>
  <c r="J42" i="5"/>
  <c r="J39" i="3"/>
  <c r="G40" i="3"/>
  <c r="G40" i="4"/>
  <c r="J39" i="4"/>
  <c r="G41" i="4" l="1"/>
  <c r="J40" i="4"/>
  <c r="G44" i="5"/>
  <c r="J43" i="5"/>
  <c r="G42" i="2"/>
  <c r="J41" i="2"/>
  <c r="G41" i="3"/>
  <c r="J40" i="3"/>
  <c r="J41" i="3" l="1"/>
  <c r="G42" i="3"/>
  <c r="J42" i="2"/>
  <c r="G43" i="2"/>
  <c r="G45" i="5"/>
  <c r="J44" i="5"/>
  <c r="G42" i="4"/>
  <c r="J41" i="4"/>
  <c r="G44" i="2" l="1"/>
  <c r="J43" i="2"/>
  <c r="G46" i="5"/>
  <c r="J45" i="5"/>
  <c r="G43" i="4"/>
  <c r="J42" i="4"/>
  <c r="G43" i="3"/>
  <c r="J42" i="3"/>
  <c r="G44" i="4" l="1"/>
  <c r="J43" i="4"/>
  <c r="J43" i="3"/>
  <c r="G44" i="3"/>
  <c r="G47" i="5"/>
  <c r="J46" i="5"/>
  <c r="G45" i="2"/>
  <c r="J44" i="2"/>
  <c r="G46" i="2" l="1"/>
  <c r="J45" i="2"/>
  <c r="G48" i="5"/>
  <c r="J47" i="5"/>
  <c r="G45" i="3"/>
  <c r="J44" i="3"/>
  <c r="G45" i="4"/>
  <c r="J44" i="4"/>
  <c r="G46" i="4" l="1"/>
  <c r="J45" i="4"/>
  <c r="J45" i="3"/>
  <c r="G46" i="3"/>
  <c r="G49" i="5"/>
  <c r="J48" i="5"/>
  <c r="J46" i="2"/>
  <c r="G47" i="2"/>
  <c r="G48" i="2" l="1"/>
  <c r="J47" i="2"/>
  <c r="G50" i="5"/>
  <c r="J49" i="5"/>
  <c r="G47" i="3"/>
  <c r="J46" i="3"/>
  <c r="G47" i="4"/>
  <c r="J46" i="4"/>
  <c r="J47" i="3" l="1"/>
  <c r="G48" i="3"/>
  <c r="G51" i="5"/>
  <c r="J50" i="5"/>
  <c r="G48" i="4"/>
  <c r="J47" i="4"/>
  <c r="J48" i="2"/>
  <c r="G49" i="2"/>
  <c r="G49" i="4" l="1"/>
  <c r="J48" i="4"/>
  <c r="G52" i="5"/>
  <c r="J51" i="5"/>
  <c r="G49" i="3"/>
  <c r="J48" i="3"/>
  <c r="G50" i="2"/>
  <c r="J49" i="2"/>
  <c r="J49" i="3" l="1"/>
  <c r="G50" i="3"/>
  <c r="J50" i="2"/>
  <c r="G51" i="2"/>
  <c r="G53" i="5"/>
  <c r="J52" i="5"/>
  <c r="G50" i="4"/>
  <c r="J49" i="4"/>
  <c r="G54" i="5" l="1"/>
  <c r="J53" i="5"/>
  <c r="G51" i="4"/>
  <c r="J50" i="4"/>
  <c r="G52" i="2"/>
  <c r="J51" i="2"/>
  <c r="G51" i="3"/>
  <c r="J50" i="3"/>
  <c r="J51" i="3" l="1"/>
  <c r="G52" i="3"/>
  <c r="G52" i="4"/>
  <c r="J51" i="4"/>
  <c r="G53" i="2"/>
  <c r="J52" i="2"/>
  <c r="G55" i="5"/>
  <c r="J54" i="5"/>
  <c r="G53" i="3" l="1"/>
  <c r="J52" i="3"/>
  <c r="G56" i="5"/>
  <c r="J55" i="5"/>
  <c r="G54" i="2"/>
  <c r="J53" i="2"/>
  <c r="J52" i="4"/>
  <c r="G53" i="4"/>
  <c r="J54" i="2" l="1"/>
  <c r="G55" i="2"/>
  <c r="G57" i="5"/>
  <c r="J56" i="5"/>
  <c r="J53" i="4"/>
  <c r="G54" i="4"/>
  <c r="J53" i="3"/>
  <c r="G54" i="3"/>
  <c r="G58" i="5" l="1"/>
  <c r="J57" i="5"/>
  <c r="G56" i="2"/>
  <c r="J55" i="2"/>
  <c r="J54" i="3"/>
  <c r="G55" i="3"/>
  <c r="J54" i="4"/>
  <c r="G55" i="4"/>
  <c r="G56" i="4" l="1"/>
  <c r="J55" i="4"/>
  <c r="J56" i="2"/>
  <c r="G57" i="2"/>
  <c r="G56" i="3"/>
  <c r="J55" i="3"/>
  <c r="G59" i="5"/>
  <c r="J58" i="5"/>
  <c r="G60" i="5" l="1"/>
  <c r="J59" i="5"/>
  <c r="J56" i="3"/>
  <c r="G57" i="3"/>
  <c r="G58" i="2"/>
  <c r="J57" i="2"/>
  <c r="J56" i="4"/>
  <c r="G57" i="4"/>
  <c r="G58" i="4" l="1"/>
  <c r="J57" i="4"/>
  <c r="J57" i="3"/>
  <c r="G58" i="3"/>
  <c r="J58" i="2"/>
  <c r="G59" i="2"/>
  <c r="G61" i="5"/>
  <c r="J60" i="5"/>
  <c r="G62" i="5" l="1"/>
  <c r="J61" i="5"/>
  <c r="J58" i="3"/>
  <c r="G59" i="3"/>
  <c r="G60" i="2"/>
  <c r="J59" i="2"/>
  <c r="J58" i="4"/>
  <c r="G59" i="4"/>
  <c r="G60" i="4" l="1"/>
  <c r="J59" i="4"/>
  <c r="G61" i="2"/>
  <c r="J60" i="2"/>
  <c r="J59" i="3"/>
  <c r="G60" i="3"/>
  <c r="G63" i="5"/>
  <c r="J62" i="5"/>
  <c r="G64" i="5" l="1"/>
  <c r="J63" i="5"/>
  <c r="J60" i="3"/>
  <c r="G61" i="3"/>
  <c r="G62" i="2"/>
  <c r="J61" i="2"/>
  <c r="J60" i="4"/>
  <c r="G61" i="4"/>
  <c r="J62" i="2" l="1"/>
  <c r="G63" i="2"/>
  <c r="J61" i="4"/>
  <c r="G62" i="4"/>
  <c r="J61" i="3"/>
  <c r="G62" i="3"/>
  <c r="G65" i="5"/>
  <c r="J64" i="5"/>
  <c r="J62" i="3" l="1"/>
  <c r="G63" i="3"/>
  <c r="G66" i="5"/>
  <c r="J65" i="5"/>
  <c r="G64" i="2"/>
  <c r="J63" i="2"/>
  <c r="J62" i="4"/>
  <c r="G63" i="4"/>
  <c r="J63" i="4" s="1"/>
  <c r="J64" i="2" l="1"/>
  <c r="G65" i="2"/>
  <c r="G67" i="5"/>
  <c r="J66" i="5"/>
  <c r="J63" i="3"/>
  <c r="G64" i="3"/>
  <c r="J64" i="3" l="1"/>
  <c r="G65" i="3"/>
  <c r="G66" i="2"/>
  <c r="J65" i="2"/>
  <c r="G68" i="5"/>
  <c r="J67" i="5"/>
  <c r="J66" i="2" l="1"/>
  <c r="G67" i="2"/>
  <c r="J65" i="3"/>
  <c r="G66" i="3"/>
  <c r="G69" i="5"/>
  <c r="J68" i="5"/>
  <c r="G70" i="5" l="1"/>
  <c r="J69" i="5"/>
  <c r="J66" i="3"/>
  <c r="G67" i="3"/>
  <c r="G68" i="2"/>
  <c r="J67" i="2"/>
  <c r="G69" i="2" l="1"/>
  <c r="J68" i="2"/>
  <c r="J67" i="3"/>
  <c r="G68" i="3"/>
  <c r="G71" i="5"/>
  <c r="J70" i="5"/>
  <c r="J68" i="3" l="1"/>
  <c r="G69" i="3"/>
  <c r="G72" i="5"/>
  <c r="J71" i="5"/>
  <c r="G70" i="2"/>
  <c r="J69" i="2"/>
  <c r="J70" i="2" l="1"/>
  <c r="G71" i="2"/>
  <c r="G73" i="5"/>
  <c r="J72" i="5"/>
  <c r="J69" i="3"/>
  <c r="G70" i="3"/>
  <c r="G74" i="5" l="1"/>
  <c r="J73" i="5"/>
  <c r="G72" i="2"/>
  <c r="J71" i="2"/>
  <c r="J70" i="3"/>
  <c r="G71" i="3"/>
  <c r="J71" i="3" l="1"/>
  <c r="G72" i="3"/>
  <c r="J72" i="2"/>
  <c r="G73" i="2"/>
  <c r="G75" i="5"/>
  <c r="J74" i="5"/>
  <c r="G74" i="2" l="1"/>
  <c r="J73" i="2"/>
  <c r="G76" i="5"/>
  <c r="J75" i="5"/>
  <c r="J72" i="3"/>
  <c r="G73" i="3"/>
  <c r="J73" i="3" l="1"/>
  <c r="G74" i="3"/>
  <c r="G77" i="5"/>
  <c r="J76" i="5"/>
  <c r="G75" i="2"/>
  <c r="J74" i="2"/>
  <c r="G76" i="2" l="1"/>
  <c r="J75" i="2"/>
  <c r="G78" i="5"/>
  <c r="J77" i="5"/>
  <c r="J74" i="3"/>
  <c r="G75" i="3"/>
  <c r="J75" i="3" l="1"/>
  <c r="G76" i="3"/>
  <c r="G79" i="5"/>
  <c r="J78" i="5"/>
  <c r="J76" i="2"/>
  <c r="G77" i="2"/>
  <c r="G78" i="2" l="1"/>
  <c r="J77" i="2"/>
  <c r="G80" i="5"/>
  <c r="J79" i="5"/>
  <c r="J76" i="3"/>
  <c r="G77" i="3"/>
  <c r="J77" i="3" l="1"/>
  <c r="G78" i="3"/>
  <c r="G81" i="5"/>
  <c r="J80" i="5"/>
  <c r="J78" i="2"/>
  <c r="G79" i="2"/>
  <c r="G80" i="2" l="1"/>
  <c r="J79" i="2"/>
  <c r="G82" i="5"/>
  <c r="J81" i="5"/>
  <c r="J78" i="3"/>
  <c r="G79" i="3"/>
  <c r="J79" i="3" l="1"/>
  <c r="G80" i="3"/>
  <c r="G83" i="5"/>
  <c r="J82" i="5"/>
  <c r="J80" i="2"/>
  <c r="G81" i="2"/>
  <c r="G84" i="5" l="1"/>
  <c r="J83" i="5"/>
  <c r="J80" i="3"/>
  <c r="G81" i="3"/>
  <c r="G82" i="2"/>
  <c r="J81" i="2"/>
  <c r="G83" i="2" l="1"/>
  <c r="J82" i="2"/>
  <c r="J81" i="3"/>
  <c r="G82" i="3"/>
  <c r="G85" i="5"/>
  <c r="J84" i="5"/>
  <c r="J83" i="2" l="1"/>
  <c r="G84" i="2"/>
  <c r="J82" i="3"/>
  <c r="G83" i="3"/>
  <c r="G86" i="5"/>
  <c r="J85" i="5"/>
  <c r="G85" i="2" l="1"/>
  <c r="J84" i="2"/>
  <c r="G87" i="5"/>
  <c r="J86" i="5"/>
  <c r="J83" i="3"/>
  <c r="G84" i="3"/>
  <c r="J85" i="2" l="1"/>
  <c r="G86" i="2"/>
  <c r="J84" i="3"/>
  <c r="G85" i="3"/>
  <c r="G88" i="5"/>
  <c r="J87" i="5"/>
  <c r="G87" i="2" l="1"/>
  <c r="J86" i="2"/>
  <c r="G89" i="5"/>
  <c r="J88" i="5"/>
  <c r="J85" i="3"/>
  <c r="G86" i="3"/>
  <c r="G88" i="2" l="1"/>
  <c r="J87" i="2"/>
  <c r="J86" i="3"/>
  <c r="G87" i="3"/>
  <c r="G90" i="5"/>
  <c r="J89" i="5"/>
  <c r="G89" i="2" l="1"/>
  <c r="J88" i="2"/>
  <c r="J87" i="3"/>
  <c r="G88" i="3"/>
  <c r="G91" i="5"/>
  <c r="J90" i="5"/>
  <c r="J89" i="2" l="1"/>
  <c r="G90" i="2"/>
  <c r="G92" i="5"/>
  <c r="J91" i="5"/>
  <c r="J88" i="3"/>
  <c r="G89" i="3"/>
  <c r="J90" i="2" l="1"/>
  <c r="G91" i="2"/>
  <c r="J89" i="3"/>
  <c r="G90" i="3"/>
  <c r="G93" i="5"/>
  <c r="J92" i="5"/>
  <c r="J91" i="2" l="1"/>
  <c r="G92" i="2"/>
  <c r="G94" i="5"/>
  <c r="J93" i="5"/>
  <c r="J90" i="3"/>
  <c r="G91" i="3"/>
  <c r="G93" i="2" l="1"/>
  <c r="J92" i="2"/>
  <c r="J91" i="3"/>
  <c r="G92" i="3"/>
  <c r="G95" i="5"/>
  <c r="J94" i="5"/>
  <c r="J93" i="2" l="1"/>
  <c r="G94" i="2"/>
  <c r="G96" i="5"/>
  <c r="J95" i="5"/>
  <c r="J92" i="3"/>
  <c r="G93" i="3"/>
  <c r="G95" i="2" l="1"/>
  <c r="J94" i="2"/>
  <c r="J93" i="3"/>
  <c r="G94" i="3"/>
  <c r="G97" i="5"/>
  <c r="J96" i="5"/>
  <c r="J95" i="2" l="1"/>
  <c r="J94" i="3"/>
  <c r="G95" i="3"/>
  <c r="G98" i="5"/>
  <c r="J97" i="5"/>
  <c r="G99" i="5" l="1"/>
  <c r="J98" i="5"/>
  <c r="J95" i="3"/>
  <c r="G96" i="3"/>
  <c r="J96" i="3" l="1"/>
  <c r="G97" i="3"/>
  <c r="G100" i="5"/>
  <c r="J99" i="5"/>
  <c r="G101" i="5" l="1"/>
  <c r="J100" i="5"/>
  <c r="J97" i="3"/>
  <c r="G98" i="3"/>
  <c r="J98" i="3" l="1"/>
  <c r="G99" i="3"/>
  <c r="G102" i="5"/>
  <c r="J101" i="5"/>
  <c r="G103" i="5" l="1"/>
  <c r="J102" i="5"/>
  <c r="J99" i="3"/>
  <c r="G100" i="3"/>
  <c r="J100" i="3" l="1"/>
  <c r="G101" i="3"/>
  <c r="G104" i="5"/>
  <c r="J103" i="5"/>
  <c r="G105" i="5" l="1"/>
  <c r="J104" i="5"/>
  <c r="J101" i="3"/>
  <c r="G102" i="3"/>
  <c r="J102" i="3" l="1"/>
  <c r="G103" i="3"/>
  <c r="G106" i="5"/>
  <c r="J105" i="5"/>
  <c r="G107" i="5" l="1"/>
  <c r="J106" i="5"/>
  <c r="J103" i="3"/>
  <c r="G104" i="3"/>
  <c r="J104" i="3" l="1"/>
  <c r="G105" i="3"/>
  <c r="G108" i="5"/>
  <c r="J107" i="5"/>
  <c r="G109" i="5" l="1"/>
  <c r="J108" i="5"/>
  <c r="J105" i="3"/>
  <c r="G106" i="3"/>
  <c r="J106" i="3" l="1"/>
  <c r="G107" i="3"/>
  <c r="G110" i="5"/>
  <c r="J109" i="5"/>
  <c r="G111" i="5" l="1"/>
  <c r="J110" i="5"/>
  <c r="J107" i="3"/>
  <c r="G108" i="3"/>
  <c r="J108" i="3" l="1"/>
  <c r="G109" i="3"/>
  <c r="G112" i="5"/>
  <c r="J111" i="5"/>
  <c r="G113" i="5" l="1"/>
  <c r="J112" i="5"/>
  <c r="J109" i="3"/>
  <c r="G110" i="3"/>
  <c r="J110" i="3" l="1"/>
  <c r="G111" i="3"/>
  <c r="G114" i="5"/>
  <c r="J113" i="5"/>
  <c r="G115" i="5" l="1"/>
  <c r="J114" i="5"/>
  <c r="J111" i="3"/>
  <c r="G112" i="3"/>
  <c r="J112" i="3" l="1"/>
  <c r="G113" i="3"/>
  <c r="G116" i="5"/>
  <c r="J115" i="5"/>
  <c r="J113" i="3" l="1"/>
  <c r="G114" i="3"/>
  <c r="G117" i="5"/>
  <c r="J116" i="5"/>
  <c r="G118" i="5" l="1"/>
  <c r="J117" i="5"/>
  <c r="J114" i="3"/>
  <c r="G115" i="3"/>
  <c r="J115" i="3" l="1"/>
  <c r="G116" i="3"/>
  <c r="G119" i="5"/>
  <c r="J118" i="5"/>
  <c r="G120" i="5" l="1"/>
  <c r="J119" i="5"/>
  <c r="J116" i="3"/>
  <c r="G117" i="3"/>
  <c r="J117" i="3" l="1"/>
  <c r="G118" i="3"/>
  <c r="G121" i="5"/>
  <c r="J120" i="5"/>
  <c r="J118" i="3" l="1"/>
  <c r="G119" i="3"/>
  <c r="G122" i="5"/>
  <c r="J121" i="5"/>
  <c r="G123" i="5" l="1"/>
  <c r="J122" i="5"/>
  <c r="J119" i="3"/>
  <c r="G120" i="3"/>
  <c r="G124" i="5" l="1"/>
  <c r="J123" i="5"/>
  <c r="J120" i="3"/>
  <c r="G121" i="3"/>
  <c r="J121" i="3" l="1"/>
  <c r="G122" i="3"/>
  <c r="G125" i="5"/>
  <c r="J124" i="5"/>
  <c r="J122" i="3" l="1"/>
  <c r="G123" i="3"/>
  <c r="G126" i="5"/>
  <c r="J125" i="5"/>
  <c r="G127" i="5" l="1"/>
  <c r="J126" i="5"/>
  <c r="J123" i="3"/>
  <c r="G124" i="3"/>
  <c r="J124" i="3" l="1"/>
  <c r="G125" i="3"/>
  <c r="J127" i="5"/>
  <c r="G128" i="5"/>
  <c r="J128" i="5" l="1"/>
  <c r="G129" i="5"/>
  <c r="J125" i="3"/>
  <c r="G126" i="3"/>
  <c r="J126" i="3" l="1"/>
  <c r="G127" i="3"/>
  <c r="J129" i="5"/>
  <c r="G130" i="5"/>
  <c r="J130" i="5" l="1"/>
  <c r="G131" i="5"/>
  <c r="J127" i="3"/>
  <c r="G128" i="3"/>
  <c r="J128" i="3" l="1"/>
  <c r="G129" i="3"/>
  <c r="J131" i="5"/>
  <c r="G132" i="5"/>
  <c r="G133" i="5" l="1"/>
  <c r="J132" i="5"/>
  <c r="G130" i="3"/>
  <c r="J129" i="3"/>
  <c r="J130" i="3" l="1"/>
  <c r="G131" i="3"/>
  <c r="J131" i="3" s="1"/>
  <c r="J133" i="5"/>
  <c r="G134" i="5"/>
  <c r="G135" i="5" l="1"/>
  <c r="J134" i="5"/>
  <c r="J135" i="5" l="1"/>
  <c r="G136" i="5"/>
  <c r="G137" i="5" l="1"/>
  <c r="J136" i="5"/>
  <c r="J137" i="5" l="1"/>
  <c r="G138" i="5"/>
  <c r="G139" i="5" l="1"/>
  <c r="J138" i="5"/>
  <c r="J139" i="5" l="1"/>
  <c r="G140" i="5"/>
  <c r="G141" i="5" l="1"/>
  <c r="J140" i="5"/>
  <c r="J141" i="5" l="1"/>
  <c r="G142" i="5"/>
  <c r="G143" i="5" l="1"/>
  <c r="J142" i="5"/>
  <c r="J143" i="5" l="1"/>
  <c r="G144" i="5"/>
  <c r="J144" i="5" l="1"/>
  <c r="G145" i="5"/>
  <c r="J145" i="5" l="1"/>
  <c r="G146" i="5"/>
  <c r="J146" i="5" l="1"/>
  <c r="G147" i="5"/>
  <c r="J147" i="5" l="1"/>
  <c r="G148" i="5"/>
  <c r="G149" i="5" l="1"/>
  <c r="J148" i="5"/>
  <c r="J149" i="5" l="1"/>
  <c r="G150" i="5"/>
  <c r="G151" i="5" l="1"/>
  <c r="J150" i="5"/>
  <c r="J151" i="5" l="1"/>
  <c r="G152" i="5"/>
  <c r="G153" i="5" l="1"/>
  <c r="J152" i="5"/>
  <c r="J153" i="5" l="1"/>
  <c r="G154" i="5"/>
  <c r="G155" i="5" l="1"/>
  <c r="J154" i="5"/>
  <c r="J155" i="5" l="1"/>
  <c r="G156" i="5"/>
  <c r="G157" i="5" l="1"/>
  <c r="J156" i="5"/>
  <c r="J157" i="5" l="1"/>
  <c r="G158" i="5"/>
  <c r="G159" i="5" l="1"/>
  <c r="J158" i="5"/>
  <c r="J159" i="5" l="1"/>
  <c r="G160" i="5"/>
  <c r="J160" i="5" l="1"/>
  <c r="G161" i="5"/>
  <c r="J161" i="5" l="1"/>
  <c r="G162" i="5"/>
  <c r="G163" i="5" l="1"/>
  <c r="J162" i="5"/>
  <c r="J163" i="5" l="1"/>
  <c r="G164" i="5"/>
  <c r="G165" i="5" l="1"/>
  <c r="J164" i="5"/>
  <c r="J165" i="5" l="1"/>
  <c r="G166" i="5"/>
  <c r="G167" i="5" l="1"/>
  <c r="J166" i="5"/>
  <c r="J167" i="5" l="1"/>
  <c r="G168" i="5"/>
  <c r="G169" i="5" l="1"/>
  <c r="J168" i="5"/>
  <c r="J169" i="5" l="1"/>
  <c r="G170" i="5"/>
  <c r="G171" i="5" l="1"/>
  <c r="J170" i="5"/>
  <c r="J171" i="5" l="1"/>
  <c r="G172" i="5"/>
  <c r="G173" i="5" l="1"/>
  <c r="J172" i="5"/>
  <c r="J173" i="5" l="1"/>
  <c r="G174" i="5"/>
  <c r="G175" i="5" l="1"/>
  <c r="J174" i="5"/>
  <c r="J175" i="5" l="1"/>
  <c r="G176" i="5"/>
  <c r="G177" i="5" l="1"/>
  <c r="J176" i="5"/>
  <c r="J177" i="5" l="1"/>
  <c r="G178" i="5"/>
  <c r="G179" i="5" l="1"/>
  <c r="J178" i="5"/>
  <c r="J179" i="5" l="1"/>
  <c r="G180" i="5"/>
  <c r="G181" i="5" l="1"/>
  <c r="J180" i="5"/>
  <c r="J181" i="5" l="1"/>
  <c r="G182" i="5"/>
  <c r="G183" i="5" l="1"/>
  <c r="J182" i="5"/>
  <c r="J183" i="5" l="1"/>
  <c r="G184" i="5"/>
  <c r="G185" i="5" l="1"/>
  <c r="J184" i="5"/>
  <c r="J185" i="5" l="1"/>
  <c r="G186" i="5"/>
  <c r="G187" i="5" l="1"/>
  <c r="J186" i="5"/>
  <c r="J187" i="5" l="1"/>
  <c r="G188" i="5"/>
  <c r="G189" i="5" l="1"/>
  <c r="J188" i="5"/>
  <c r="J189" i="5" l="1"/>
  <c r="G190" i="5"/>
  <c r="G191" i="5" l="1"/>
  <c r="J190" i="5"/>
  <c r="J191" i="5" l="1"/>
  <c r="G192" i="5"/>
  <c r="G193" i="5" l="1"/>
  <c r="J192" i="5"/>
  <c r="J193" i="5" l="1"/>
  <c r="G194" i="5"/>
  <c r="G195" i="5" l="1"/>
  <c r="J194" i="5"/>
  <c r="J195" i="5" l="1"/>
  <c r="G196" i="5"/>
  <c r="G197" i="5" l="1"/>
  <c r="J196" i="5"/>
  <c r="J197" i="5" l="1"/>
  <c r="G198" i="5"/>
  <c r="G199" i="5" l="1"/>
  <c r="J198" i="5"/>
  <c r="J199" i="5" l="1"/>
  <c r="G200" i="5"/>
  <c r="G201" i="5" l="1"/>
  <c r="J200" i="5"/>
  <c r="J201" i="5" l="1"/>
  <c r="G202" i="5"/>
  <c r="G203" i="5" l="1"/>
  <c r="J202" i="5"/>
  <c r="J203" i="5" l="1"/>
  <c r="G204" i="5"/>
  <c r="G205" i="5" l="1"/>
  <c r="J204" i="5"/>
  <c r="J205" i="5" l="1"/>
  <c r="G206" i="5"/>
  <c r="G207" i="5" l="1"/>
  <c r="J206" i="5"/>
  <c r="J207" i="5" l="1"/>
  <c r="G208" i="5"/>
  <c r="G209" i="5" l="1"/>
  <c r="J208" i="5"/>
  <c r="J209" i="5" l="1"/>
  <c r="G210" i="5"/>
  <c r="G211" i="5" l="1"/>
  <c r="J210" i="5"/>
  <c r="J211" i="5" l="1"/>
  <c r="G212" i="5"/>
  <c r="G213" i="5" l="1"/>
  <c r="J212" i="5"/>
  <c r="J213" i="5" l="1"/>
  <c r="G214" i="5"/>
  <c r="G215" i="5" l="1"/>
  <c r="J214" i="5"/>
  <c r="J215" i="5" l="1"/>
  <c r="G216" i="5"/>
  <c r="G217" i="5" l="1"/>
  <c r="J216" i="5"/>
  <c r="J217" i="5" l="1"/>
  <c r="G218" i="5"/>
  <c r="J218" i="5" l="1"/>
  <c r="G219" i="5"/>
  <c r="G220" i="5" l="1"/>
  <c r="J219" i="5"/>
  <c r="J220" i="5" l="1"/>
  <c r="G221" i="5"/>
  <c r="G222" i="5" l="1"/>
  <c r="J221" i="5"/>
  <c r="J222" i="5" l="1"/>
  <c r="G223" i="5"/>
  <c r="G224" i="5" l="1"/>
  <c r="J223" i="5"/>
  <c r="J224" i="5" l="1"/>
  <c r="G225" i="5"/>
  <c r="G226" i="5" l="1"/>
  <c r="J225" i="5"/>
  <c r="J226" i="5" l="1"/>
  <c r="G227" i="5"/>
  <c r="G228" i="5" l="1"/>
  <c r="J227" i="5"/>
  <c r="J228" i="5" l="1"/>
  <c r="G229" i="5"/>
  <c r="J229" i="5" l="1"/>
  <c r="G230" i="5"/>
  <c r="J230" i="5" l="1"/>
  <c r="G231" i="5"/>
  <c r="J231" i="5" l="1"/>
  <c r="G232" i="5"/>
  <c r="J232" i="5" l="1"/>
  <c r="G233" i="5"/>
  <c r="J233" i="5" l="1"/>
  <c r="G234" i="5"/>
  <c r="G235" i="5" l="1"/>
  <c r="J234" i="5"/>
  <c r="G236" i="5" l="1"/>
  <c r="J235" i="5"/>
  <c r="G237" i="5" l="1"/>
  <c r="J236" i="5"/>
  <c r="G238" i="5" l="1"/>
  <c r="J237" i="5"/>
  <c r="G239" i="5" l="1"/>
  <c r="J238" i="5"/>
  <c r="J239" i="5" l="1"/>
  <c r="G240" i="5"/>
  <c r="G241" i="5" l="1"/>
  <c r="J240" i="5"/>
  <c r="J241" i="5" l="1"/>
  <c r="G242" i="5"/>
  <c r="G243" i="5" l="1"/>
  <c r="J242" i="5"/>
  <c r="G244" i="5" l="1"/>
  <c r="J243" i="5"/>
  <c r="G245" i="5" l="1"/>
  <c r="J244" i="5"/>
  <c r="G246" i="5" l="1"/>
  <c r="J245" i="5"/>
  <c r="G247" i="5" l="1"/>
  <c r="J246" i="5"/>
  <c r="G248" i="5" l="1"/>
  <c r="J247" i="5"/>
  <c r="G249" i="5" l="1"/>
  <c r="J248" i="5"/>
  <c r="J249" i="5" l="1"/>
  <c r="G250" i="5"/>
  <c r="G251" i="5" l="1"/>
  <c r="J250" i="5"/>
  <c r="G252" i="5" l="1"/>
  <c r="J251" i="5"/>
  <c r="G253" i="5" l="1"/>
  <c r="J252" i="5"/>
  <c r="G254" i="5" l="1"/>
  <c r="J253" i="5"/>
  <c r="G255" i="5" l="1"/>
  <c r="J254" i="5"/>
  <c r="J255" i="5" l="1"/>
  <c r="G256" i="5"/>
  <c r="G257" i="5" l="1"/>
  <c r="J256" i="5"/>
  <c r="J257" i="5" l="1"/>
  <c r="G258" i="5"/>
  <c r="G259" i="5" l="1"/>
  <c r="J258" i="5"/>
  <c r="G260" i="5" l="1"/>
  <c r="J259" i="5"/>
  <c r="G261" i="5" l="1"/>
  <c r="J260" i="5"/>
  <c r="G262" i="5" l="1"/>
  <c r="J261" i="5"/>
  <c r="G263" i="5" l="1"/>
  <c r="J262" i="5"/>
  <c r="G264" i="5" l="1"/>
  <c r="J263" i="5"/>
  <c r="G265" i="5" l="1"/>
  <c r="J264" i="5"/>
  <c r="J265" i="5" l="1"/>
  <c r="G266" i="5"/>
  <c r="G267" i="5" l="1"/>
  <c r="J266" i="5"/>
  <c r="G268" i="5" l="1"/>
  <c r="J267" i="5"/>
  <c r="G269" i="5" l="1"/>
  <c r="J268" i="5"/>
  <c r="G270" i="5" l="1"/>
  <c r="J269" i="5"/>
  <c r="G271" i="5" l="1"/>
  <c r="J270" i="5"/>
  <c r="J271" i="5" l="1"/>
  <c r="G272" i="5"/>
  <c r="G273" i="5" l="1"/>
  <c r="J272" i="5"/>
  <c r="J273" i="5" l="1"/>
  <c r="G274" i="5"/>
  <c r="G275" i="5" l="1"/>
  <c r="J274" i="5"/>
  <c r="G276" i="5" l="1"/>
  <c r="J275" i="5"/>
  <c r="G277" i="5" l="1"/>
  <c r="J276" i="5"/>
  <c r="G278" i="5" l="1"/>
  <c r="J277" i="5"/>
  <c r="G279" i="5" l="1"/>
  <c r="J278" i="5"/>
  <c r="G280" i="5" l="1"/>
  <c r="J279" i="5"/>
  <c r="G281" i="5" l="1"/>
  <c r="J280" i="5"/>
  <c r="J281" i="5" l="1"/>
  <c r="G282" i="5"/>
  <c r="G283" i="5" l="1"/>
  <c r="J282" i="5"/>
  <c r="G284" i="5" l="1"/>
  <c r="J283" i="5"/>
  <c r="G285" i="5" l="1"/>
  <c r="J284" i="5"/>
  <c r="G286" i="5" l="1"/>
  <c r="J285" i="5"/>
  <c r="G287" i="5" l="1"/>
  <c r="J286" i="5"/>
  <c r="J287" i="5" l="1"/>
  <c r="G288" i="5"/>
  <c r="G289" i="5" l="1"/>
  <c r="J288" i="5"/>
  <c r="J289" i="5" l="1"/>
  <c r="G290" i="5"/>
  <c r="G291" i="5" l="1"/>
  <c r="J290" i="5"/>
  <c r="G292" i="5" l="1"/>
  <c r="J291" i="5"/>
  <c r="G293" i="5" l="1"/>
  <c r="J292" i="5"/>
  <c r="G294" i="5" l="1"/>
  <c r="J293" i="5"/>
  <c r="G295" i="5" l="1"/>
  <c r="J294" i="5"/>
  <c r="G296" i="5" l="1"/>
  <c r="J295" i="5"/>
  <c r="G297" i="5" l="1"/>
  <c r="J296" i="5"/>
  <c r="J297" i="5" l="1"/>
  <c r="G298" i="5"/>
  <c r="G299" i="5" l="1"/>
  <c r="J298" i="5"/>
  <c r="G300" i="5" l="1"/>
  <c r="J299" i="5"/>
  <c r="G301" i="5" l="1"/>
  <c r="J300" i="5"/>
  <c r="G302" i="5" l="1"/>
  <c r="J301" i="5"/>
  <c r="G303" i="5" l="1"/>
  <c r="J302" i="5"/>
  <c r="J303" i="5" l="1"/>
  <c r="G304" i="5"/>
  <c r="G305" i="5" l="1"/>
  <c r="J304" i="5"/>
  <c r="J305" i="5" l="1"/>
  <c r="G306" i="5"/>
  <c r="G307" i="5" l="1"/>
  <c r="J306" i="5"/>
  <c r="G308" i="5" l="1"/>
  <c r="J307" i="5"/>
  <c r="G309" i="5" l="1"/>
  <c r="J308" i="5"/>
  <c r="G310" i="5" l="1"/>
  <c r="J309" i="5"/>
  <c r="G311" i="5" l="1"/>
  <c r="J310" i="5"/>
  <c r="G312" i="5" l="1"/>
  <c r="J311" i="5"/>
  <c r="G313" i="5" l="1"/>
  <c r="J312" i="5"/>
  <c r="J313" i="5" l="1"/>
  <c r="G314" i="5"/>
  <c r="G315" i="5" l="1"/>
  <c r="J314" i="5"/>
  <c r="G316" i="5" l="1"/>
  <c r="J315" i="5"/>
  <c r="G317" i="5" l="1"/>
  <c r="J316" i="5"/>
  <c r="G318" i="5" l="1"/>
  <c r="J317" i="5"/>
  <c r="G319" i="5" l="1"/>
  <c r="J318" i="5"/>
  <c r="J319" i="5" l="1"/>
  <c r="G320" i="5"/>
  <c r="G321" i="5" l="1"/>
  <c r="J320" i="5"/>
  <c r="J321" i="5" l="1"/>
  <c r="G322" i="5"/>
  <c r="G323" i="5" l="1"/>
  <c r="J322" i="5"/>
  <c r="G324" i="5" l="1"/>
  <c r="J323" i="5"/>
  <c r="G325" i="5" l="1"/>
  <c r="J324" i="5"/>
  <c r="G326" i="5" l="1"/>
  <c r="J325" i="5"/>
  <c r="G327" i="5" l="1"/>
  <c r="J326" i="5"/>
  <c r="G328" i="5" l="1"/>
  <c r="J327" i="5"/>
  <c r="G329" i="5" l="1"/>
  <c r="J328" i="5"/>
  <c r="J329" i="5" l="1"/>
  <c r="G330" i="5"/>
  <c r="G331" i="5" l="1"/>
  <c r="J330" i="5"/>
  <c r="G332" i="5" l="1"/>
  <c r="J331" i="5"/>
  <c r="G333" i="5" l="1"/>
  <c r="J332" i="5"/>
  <c r="G334" i="5" l="1"/>
  <c r="J333" i="5"/>
  <c r="G335" i="5" l="1"/>
  <c r="J334" i="5"/>
  <c r="J335" i="5" l="1"/>
  <c r="G336" i="5"/>
  <c r="G337" i="5" l="1"/>
  <c r="J336" i="5"/>
  <c r="J337" i="5" l="1"/>
  <c r="G338" i="5"/>
  <c r="G339" i="5" l="1"/>
  <c r="J338" i="5"/>
  <c r="G340" i="5" l="1"/>
  <c r="J339" i="5"/>
  <c r="G341" i="5" l="1"/>
  <c r="J340" i="5"/>
  <c r="G342" i="5" l="1"/>
  <c r="J341" i="5"/>
  <c r="G343" i="5" l="1"/>
  <c r="J342" i="5"/>
  <c r="G344" i="5" l="1"/>
  <c r="J343" i="5"/>
  <c r="G345" i="5" l="1"/>
  <c r="J344" i="5"/>
  <c r="J345" i="5" l="1"/>
  <c r="G346" i="5"/>
  <c r="G347" i="5" l="1"/>
  <c r="J346" i="5"/>
  <c r="G348" i="5" l="1"/>
  <c r="J347" i="5"/>
  <c r="G349" i="5" l="1"/>
  <c r="J348" i="5"/>
  <c r="G350" i="5" l="1"/>
  <c r="J349" i="5"/>
  <c r="G351" i="5" l="1"/>
  <c r="J350" i="5"/>
  <c r="J351" i="5" l="1"/>
  <c r="G352" i="5"/>
  <c r="G353" i="5" l="1"/>
  <c r="J352" i="5"/>
  <c r="J353" i="5" l="1"/>
  <c r="G354" i="5"/>
  <c r="G355" i="5" l="1"/>
  <c r="J354" i="5"/>
  <c r="G356" i="5" l="1"/>
  <c r="J355" i="5"/>
  <c r="G357" i="5" l="1"/>
  <c r="J356" i="5"/>
  <c r="G358" i="5" l="1"/>
  <c r="J357" i="5"/>
  <c r="G359" i="5" l="1"/>
  <c r="J358" i="5"/>
  <c r="G360" i="5" l="1"/>
  <c r="J359" i="5"/>
  <c r="G361" i="5" l="1"/>
  <c r="J360" i="5"/>
  <c r="J361" i="5" l="1"/>
  <c r="G362" i="5"/>
  <c r="G363" i="5" l="1"/>
  <c r="J362" i="5"/>
  <c r="G364" i="5" l="1"/>
  <c r="J363" i="5"/>
  <c r="G365" i="5" l="1"/>
  <c r="J364" i="5"/>
  <c r="J365" i="5" l="1"/>
  <c r="G366" i="5"/>
  <c r="G367" i="5" l="1"/>
  <c r="J366" i="5"/>
  <c r="J367" i="5" l="1"/>
  <c r="G368" i="5"/>
  <c r="G369" i="5" l="1"/>
  <c r="J368" i="5"/>
  <c r="J369" i="5" l="1"/>
  <c r="G370" i="5"/>
  <c r="G371" i="5" l="1"/>
  <c r="J370" i="5"/>
  <c r="J371" i="5" l="1"/>
  <c r="G372" i="5"/>
  <c r="G373" i="5" l="1"/>
  <c r="J372" i="5"/>
  <c r="J373" i="5" l="1"/>
  <c r="G374" i="5"/>
  <c r="G375" i="5" l="1"/>
  <c r="J374" i="5"/>
  <c r="J375" i="5" l="1"/>
  <c r="G376" i="5"/>
  <c r="G377" i="5" l="1"/>
  <c r="J376" i="5"/>
  <c r="J377" i="5" l="1"/>
  <c r="G378" i="5"/>
  <c r="G379" i="5" l="1"/>
  <c r="J378" i="5"/>
  <c r="J379" i="5" l="1"/>
  <c r="G380" i="5"/>
  <c r="G381" i="5" l="1"/>
  <c r="J380" i="5"/>
  <c r="J381" i="5" l="1"/>
  <c r="G382" i="5"/>
  <c r="G383" i="5" l="1"/>
  <c r="J382" i="5"/>
  <c r="J383" i="5" l="1"/>
  <c r="G384" i="5"/>
  <c r="G385" i="5" l="1"/>
  <c r="J384" i="5"/>
  <c r="J385" i="5" l="1"/>
  <c r="G386" i="5"/>
  <c r="G387" i="5" l="1"/>
  <c r="J386" i="5"/>
  <c r="J387" i="5" l="1"/>
  <c r="G388" i="5"/>
  <c r="G389" i="5" l="1"/>
  <c r="J388" i="5"/>
  <c r="J389" i="5" l="1"/>
  <c r="G390" i="5"/>
  <c r="G391" i="5" l="1"/>
  <c r="J390" i="5"/>
  <c r="J391" i="5" l="1"/>
  <c r="G392" i="5"/>
  <c r="G393" i="5" l="1"/>
  <c r="J392" i="5"/>
  <c r="J393" i="5" l="1"/>
  <c r="G394" i="5"/>
  <c r="G395" i="5" l="1"/>
  <c r="J394" i="5"/>
  <c r="J395" i="5" l="1"/>
  <c r="G396" i="5"/>
  <c r="G397" i="5" l="1"/>
  <c r="J396" i="5"/>
  <c r="J397" i="5" l="1"/>
  <c r="G398" i="5"/>
  <c r="G399" i="5" l="1"/>
  <c r="J398" i="5"/>
  <c r="J399" i="5" l="1"/>
  <c r="G400" i="5"/>
  <c r="G401" i="5" l="1"/>
  <c r="J400" i="5"/>
  <c r="J401" i="5" l="1"/>
  <c r="G402" i="5"/>
  <c r="G403" i="5" l="1"/>
  <c r="J402" i="5"/>
  <c r="J403" i="5" l="1"/>
  <c r="G404" i="5"/>
  <c r="G405" i="5" l="1"/>
  <c r="J404" i="5"/>
  <c r="J405" i="5" l="1"/>
  <c r="G406" i="5"/>
  <c r="G407" i="5" l="1"/>
  <c r="J406" i="5"/>
  <c r="J407" i="5" l="1"/>
  <c r="G408" i="5"/>
  <c r="G409" i="5" l="1"/>
  <c r="J408" i="5"/>
  <c r="J409" i="5" l="1"/>
  <c r="G410" i="5"/>
  <c r="G411" i="5" l="1"/>
  <c r="J410" i="5"/>
  <c r="J411" i="5" l="1"/>
  <c r="G412" i="5"/>
  <c r="G413" i="5" l="1"/>
  <c r="J412" i="5"/>
  <c r="J413" i="5" l="1"/>
  <c r="G414" i="5"/>
  <c r="G415" i="5" l="1"/>
  <c r="J414" i="5"/>
  <c r="J415" i="5" l="1"/>
  <c r="G416" i="5"/>
  <c r="G417" i="5" l="1"/>
  <c r="J416" i="5"/>
  <c r="J417" i="5" l="1"/>
  <c r="G418" i="5"/>
  <c r="G419" i="5" l="1"/>
  <c r="J418" i="5"/>
  <c r="J419" i="5" l="1"/>
  <c r="G420" i="5"/>
  <c r="G421" i="5" l="1"/>
  <c r="J420" i="5"/>
  <c r="J421" i="5" l="1"/>
  <c r="G422" i="5"/>
  <c r="G423" i="5" l="1"/>
  <c r="J422" i="5"/>
  <c r="J423" i="5" l="1"/>
  <c r="G424" i="5"/>
  <c r="G425" i="5" l="1"/>
  <c r="J424" i="5"/>
  <c r="J425" i="5" l="1"/>
  <c r="G426" i="5"/>
  <c r="G427" i="5" l="1"/>
  <c r="J426" i="5"/>
  <c r="J427" i="5" l="1"/>
  <c r="G428" i="5"/>
  <c r="G429" i="5" l="1"/>
  <c r="J428" i="5"/>
  <c r="J429" i="5" l="1"/>
  <c r="G430" i="5"/>
  <c r="G431" i="5" l="1"/>
  <c r="J430" i="5"/>
  <c r="J431" i="5" l="1"/>
  <c r="G432" i="5"/>
  <c r="G433" i="5" l="1"/>
  <c r="J432" i="5"/>
  <c r="J433" i="5" l="1"/>
  <c r="G434" i="5"/>
  <c r="G435" i="5" l="1"/>
  <c r="J434" i="5"/>
  <c r="J435" i="5" l="1"/>
  <c r="G436" i="5"/>
  <c r="G437" i="5" l="1"/>
  <c r="J436" i="5"/>
  <c r="J437" i="5" l="1"/>
  <c r="G438" i="5"/>
  <c r="G439" i="5" l="1"/>
  <c r="J438" i="5"/>
  <c r="J439" i="5" l="1"/>
  <c r="G440" i="5"/>
  <c r="G441" i="5" l="1"/>
  <c r="J440" i="5"/>
  <c r="J441" i="5" l="1"/>
  <c r="G442" i="5"/>
  <c r="G443" i="5" l="1"/>
  <c r="J442" i="5"/>
  <c r="J443" i="5" l="1"/>
  <c r="G444" i="5"/>
  <c r="G445" i="5" l="1"/>
  <c r="J444" i="5"/>
  <c r="J445" i="5" l="1"/>
  <c r="G446" i="5"/>
  <c r="G447" i="5" l="1"/>
  <c r="J446" i="5"/>
  <c r="J447" i="5" l="1"/>
  <c r="G448" i="5"/>
  <c r="G449" i="5" l="1"/>
  <c r="J448" i="5"/>
  <c r="J449" i="5" l="1"/>
  <c r="G450" i="5"/>
  <c r="G451" i="5" l="1"/>
  <c r="J450" i="5"/>
  <c r="J451" i="5" l="1"/>
  <c r="G452" i="5"/>
  <c r="G453" i="5" l="1"/>
  <c r="J452" i="5"/>
  <c r="J453" i="5" l="1"/>
  <c r="G454" i="5"/>
  <c r="G455" i="5" l="1"/>
  <c r="J454" i="5"/>
  <c r="J455" i="5" l="1"/>
  <c r="G456" i="5"/>
  <c r="G457" i="5" l="1"/>
  <c r="J456" i="5"/>
  <c r="J457" i="5" l="1"/>
  <c r="G458" i="5"/>
  <c r="G459" i="5" l="1"/>
  <c r="J458" i="5"/>
  <c r="J459" i="5" l="1"/>
  <c r="G460" i="5"/>
  <c r="G461" i="5" l="1"/>
  <c r="J460" i="5"/>
  <c r="J461" i="5" l="1"/>
  <c r="G462" i="5"/>
  <c r="G463" i="5" l="1"/>
  <c r="J462" i="5"/>
  <c r="J463" i="5" l="1"/>
  <c r="G464" i="5"/>
  <c r="G465" i="5" l="1"/>
  <c r="J464" i="5"/>
  <c r="J465" i="5" l="1"/>
  <c r="G466" i="5"/>
  <c r="G467" i="5" l="1"/>
  <c r="J466" i="5"/>
  <c r="J467" i="5" l="1"/>
  <c r="G468" i="5"/>
  <c r="G469" i="5" l="1"/>
  <c r="J468" i="5"/>
  <c r="J469" i="5" l="1"/>
  <c r="G470" i="5"/>
  <c r="G471" i="5" l="1"/>
  <c r="J470" i="5"/>
  <c r="J471" i="5" l="1"/>
  <c r="G472" i="5"/>
  <c r="G473" i="5" l="1"/>
  <c r="J472" i="5"/>
  <c r="J473" i="5" l="1"/>
  <c r="G474" i="5"/>
  <c r="G475" i="5" l="1"/>
  <c r="J474" i="5"/>
  <c r="J475" i="5" l="1"/>
  <c r="G476" i="5"/>
  <c r="G477" i="5" l="1"/>
  <c r="J476" i="5"/>
  <c r="J477" i="5" l="1"/>
  <c r="G478" i="5"/>
  <c r="G479" i="5" l="1"/>
  <c r="J478" i="5"/>
  <c r="J479" i="5" l="1"/>
  <c r="G480" i="5"/>
  <c r="G481" i="5" l="1"/>
  <c r="J480" i="5"/>
  <c r="J481" i="5" l="1"/>
  <c r="G482" i="5"/>
  <c r="G483" i="5" l="1"/>
  <c r="J482" i="5"/>
  <c r="J483" i="5" l="1"/>
  <c r="G484" i="5"/>
  <c r="G485" i="5" l="1"/>
  <c r="J484" i="5"/>
  <c r="J485" i="5" l="1"/>
  <c r="G486" i="5"/>
  <c r="G487" i="5" l="1"/>
  <c r="J486" i="5"/>
  <c r="J487" i="5" l="1"/>
  <c r="G488" i="5"/>
  <c r="G489" i="5" l="1"/>
  <c r="J488" i="5"/>
  <c r="J489" i="5" l="1"/>
  <c r="G490" i="5"/>
  <c r="G491" i="5" l="1"/>
  <c r="J490" i="5"/>
  <c r="J491" i="5" l="1"/>
  <c r="G492" i="5"/>
  <c r="G493" i="5" l="1"/>
  <c r="J492" i="5"/>
  <c r="J493" i="5" l="1"/>
  <c r="G494" i="5"/>
  <c r="G495" i="5" l="1"/>
  <c r="J494" i="5"/>
  <c r="J495" i="5" l="1"/>
  <c r="G496" i="5"/>
  <c r="G497" i="5" l="1"/>
  <c r="J496" i="5"/>
  <c r="J497" i="5" l="1"/>
  <c r="G498" i="5"/>
  <c r="G499" i="5" l="1"/>
  <c r="J498" i="5"/>
  <c r="J499" i="5" l="1"/>
  <c r="G500" i="5"/>
  <c r="G501" i="5" l="1"/>
  <c r="J500" i="5"/>
  <c r="J501" i="5" l="1"/>
  <c r="G502" i="5"/>
  <c r="G503" i="5" l="1"/>
  <c r="J502" i="5"/>
  <c r="J503" i="5" l="1"/>
  <c r="G504" i="5"/>
  <c r="G505" i="5" l="1"/>
  <c r="J504" i="5"/>
  <c r="J505" i="5" l="1"/>
  <c r="G506" i="5"/>
  <c r="G507" i="5" l="1"/>
  <c r="J506" i="5"/>
  <c r="J507" i="5" l="1"/>
  <c r="G508" i="5"/>
  <c r="G509" i="5" l="1"/>
  <c r="J508" i="5"/>
  <c r="J509" i="5" l="1"/>
  <c r="G510" i="5"/>
  <c r="G511" i="5" l="1"/>
  <c r="J510" i="5"/>
  <c r="J511" i="5" l="1"/>
  <c r="G512" i="5"/>
  <c r="G513" i="5" l="1"/>
  <c r="J512" i="5"/>
  <c r="J513" i="5" l="1"/>
  <c r="G514" i="5"/>
  <c r="G515" i="5" l="1"/>
  <c r="J514" i="5"/>
  <c r="J515" i="5" l="1"/>
  <c r="G516" i="5"/>
  <c r="G517" i="5" l="1"/>
  <c r="J516" i="5"/>
  <c r="J517" i="5" l="1"/>
  <c r="G518" i="5"/>
  <c r="G519" i="5" l="1"/>
  <c r="J518" i="5"/>
  <c r="J519" i="5" l="1"/>
  <c r="G520" i="5"/>
  <c r="G521" i="5" l="1"/>
  <c r="J520" i="5"/>
  <c r="J521" i="5" l="1"/>
  <c r="G522" i="5"/>
  <c r="G523" i="5" l="1"/>
  <c r="J522" i="5"/>
  <c r="J523" i="5" l="1"/>
  <c r="G524" i="5"/>
  <c r="G525" i="5" l="1"/>
  <c r="J524" i="5"/>
  <c r="J525" i="5" l="1"/>
  <c r="G526" i="5"/>
  <c r="G527" i="5" l="1"/>
  <c r="J526" i="5"/>
  <c r="J527" i="5" l="1"/>
  <c r="G528" i="5"/>
  <c r="G529" i="5" l="1"/>
  <c r="J528" i="5"/>
  <c r="J529" i="5" l="1"/>
  <c r="G530" i="5"/>
  <c r="G531" i="5" l="1"/>
  <c r="J530" i="5"/>
  <c r="J531" i="5" l="1"/>
  <c r="G532" i="5"/>
  <c r="G533" i="5" l="1"/>
  <c r="J533" i="5" s="1"/>
  <c r="J532" i="5"/>
</calcChain>
</file>

<file path=xl/sharedStrings.xml><?xml version="1.0" encoding="utf-8"?>
<sst xmlns="http://schemas.openxmlformats.org/spreadsheetml/2006/main" count="4281" uniqueCount="1542">
  <si>
    <t>NPU Memory Map</t>
  </si>
  <si>
    <t>Name</t>
  </si>
  <si>
    <t>Width</t>
  </si>
  <si>
    <t>Depth</t>
  </si>
  <si>
    <t>Size(KB)</t>
  </si>
  <si>
    <t>Start</t>
  </si>
  <si>
    <t>End</t>
  </si>
  <si>
    <t>USER_DMA_RD</t>
  </si>
  <si>
    <t>USER_DMA_WR</t>
  </si>
  <si>
    <t>USER_DMA_CP</t>
  </si>
  <si>
    <t>USER_DMA_BC</t>
  </si>
  <si>
    <t>Variable Memory</t>
  </si>
  <si>
    <t>VMEM_BUFF0</t>
  </si>
  <si>
    <t>0x04000000</t>
  </si>
  <si>
    <t>0x040007FF</t>
  </si>
  <si>
    <t>VMEM_BUFF1</t>
  </si>
  <si>
    <t>0x04000800</t>
  </si>
  <si>
    <t>0x04000FFF</t>
  </si>
  <si>
    <t>VMEM_BUFF2</t>
  </si>
  <si>
    <t>0x04001000</t>
  </si>
  <si>
    <t>0x040017FF</t>
  </si>
  <si>
    <t>VMEM_BUFF3</t>
  </si>
  <si>
    <t>0x04001800</t>
  </si>
  <si>
    <t>0x04001FFF</t>
  </si>
  <si>
    <t>VMEM_BUFF4</t>
  </si>
  <si>
    <t>0x04002000</t>
  </si>
  <si>
    <t>0x040027FF</t>
  </si>
  <si>
    <t>VMEM_BUFF5</t>
  </si>
  <si>
    <t>0x04002800</t>
  </si>
  <si>
    <t>0x04002FFF</t>
  </si>
  <si>
    <t>VMEM_BUFF6</t>
  </si>
  <si>
    <t>0x04003000</t>
  </si>
  <si>
    <t>0x040037FF</t>
  </si>
  <si>
    <t>VMEM_BUFF7</t>
  </si>
  <si>
    <t>0x04003800</t>
  </si>
  <si>
    <t>0x04003FFF</t>
  </si>
  <si>
    <t>VMEM_BUFF8</t>
  </si>
  <si>
    <t>0x04004000</t>
  </si>
  <si>
    <t>0x040047FF</t>
  </si>
  <si>
    <t>VMEM_BUFF9</t>
  </si>
  <si>
    <t>0x04004800</t>
  </si>
  <si>
    <t>0x04004FFF</t>
  </si>
  <si>
    <t>VMEM_BUFF10</t>
  </si>
  <si>
    <t>0x04005000</t>
  </si>
  <si>
    <t>0x040057FF</t>
  </si>
  <si>
    <t>VMEM_BUFF11</t>
  </si>
  <si>
    <t>0x04005800</t>
  </si>
  <si>
    <t>0x04005FFF</t>
  </si>
  <si>
    <t>VMEM_BUFF12</t>
  </si>
  <si>
    <t>0x04006000</t>
  </si>
  <si>
    <t>0x040067FF</t>
  </si>
  <si>
    <t>VMEM_BUFF13</t>
  </si>
  <si>
    <t>0x04006800</t>
  </si>
  <si>
    <t>0x04006FFF</t>
  </si>
  <si>
    <t>VMEM_BUFF14</t>
  </si>
  <si>
    <t>0x04007000</t>
  </si>
  <si>
    <t>0x040077FF</t>
  </si>
  <si>
    <t>VMEM_BUFF15</t>
  </si>
  <si>
    <t>0x04007800</t>
  </si>
  <si>
    <t>0x04007FFF</t>
  </si>
  <si>
    <t>VMEM_BUFF16</t>
  </si>
  <si>
    <t>0x04008000</t>
  </si>
  <si>
    <t>0x040087FF</t>
  </si>
  <si>
    <t>VMEM_BUFF17</t>
  </si>
  <si>
    <t>0x04008800</t>
  </si>
  <si>
    <t>0x04008FFF</t>
  </si>
  <si>
    <t>RF Memory</t>
  </si>
  <si>
    <t>CORE0_MUL_BUFF</t>
  </si>
  <si>
    <t>0x08000000</t>
  </si>
  <si>
    <t>0x080000FF</t>
  </si>
  <si>
    <t>CORE0_ADD_BUFF</t>
  </si>
  <si>
    <t>0x0C000000</t>
  </si>
  <si>
    <t>0x0C0000FF</t>
  </si>
  <si>
    <t>CORE0_SKIP_MUL_BUFF</t>
  </si>
  <si>
    <t>0x10000000</t>
  </si>
  <si>
    <t>0x100000FF</t>
  </si>
  <si>
    <t>CORE0_SKIP_ADD_BUFF</t>
  </si>
  <si>
    <t>0x14000000</t>
  </si>
  <si>
    <t>0x140000FF</t>
  </si>
  <si>
    <t>CORE0_SE_BUFF</t>
  </si>
  <si>
    <t>0x18000000</t>
  </si>
  <si>
    <t>0x180000FF</t>
  </si>
  <si>
    <t>CORE0_GE_BUFF</t>
  </si>
  <si>
    <t>0x1C000000</t>
  </si>
  <si>
    <t>0x1C0000FF</t>
  </si>
  <si>
    <t>CPU Memory</t>
  </si>
  <si>
    <t>PP_CODE_MEM</t>
  </si>
  <si>
    <t>0x20000000</t>
  </si>
  <si>
    <t>0x200000FF</t>
  </si>
  <si>
    <t>PP_FILTER_MEM0</t>
  </si>
  <si>
    <t>0x20000100</t>
  </si>
  <si>
    <t>0x200001FF</t>
  </si>
  <si>
    <t>PP_FILTER_MEM1</t>
  </si>
  <si>
    <t>0x20000200</t>
  </si>
  <si>
    <t>0x200002FF</t>
  </si>
  <si>
    <t>PP_DATA_MEM</t>
  </si>
  <si>
    <t>0x20000300</t>
  </si>
  <si>
    <t>0x200004FF</t>
  </si>
  <si>
    <t>Start Offset :</t>
  </si>
  <si>
    <t>0x0</t>
  </si>
  <si>
    <t>Category</t>
  </si>
  <si>
    <t>Address</t>
  </si>
  <si>
    <t>Field</t>
  </si>
  <si>
    <t>On/Off</t>
  </si>
  <si>
    <t>Start Bit</t>
  </si>
  <si>
    <t>Bits</t>
  </si>
  <si>
    <t>Bits_pos</t>
  </si>
  <si>
    <t>Type</t>
  </si>
  <si>
    <t>Base</t>
  </si>
  <si>
    <t>Reset</t>
  </si>
  <si>
    <t>Description</t>
  </si>
  <si>
    <t>SYSTEM</t>
  </si>
  <si>
    <t>ID</t>
  </si>
  <si>
    <t>DEVICE_ID</t>
  </si>
  <si>
    <t>On</t>
  </si>
  <si>
    <t>R</t>
  </si>
  <si>
    <t>HEX</t>
  </si>
  <si>
    <t>B2</t>
  </si>
  <si>
    <t>L1:A1,
L2:A2,
M1:B1,
M1A:B2</t>
  </si>
  <si>
    <t>NPU_ID</t>
  </si>
  <si>
    <t>REVISION_ID</t>
  </si>
  <si>
    <t>RTL revision #</t>
  </si>
  <si>
    <t>RMAP_ID</t>
  </si>
  <si>
    <t>RMAP version</t>
  </si>
  <si>
    <t>RUN_OPT</t>
  </si>
  <si>
    <t>AUTORUN_EN</t>
  </si>
  <si>
    <t>RW</t>
  </si>
  <si>
    <t>Inference 종료 後, Next inference 자동 Start</t>
  </si>
  <si>
    <t>reserved</t>
  </si>
  <si>
    <t>Off</t>
  </si>
  <si>
    <t>STATUS1</t>
  </si>
  <si>
    <t>ARGMAX_ID</t>
  </si>
  <si>
    <t>최종 검출된 Class Index No.(IC model)</t>
  </si>
  <si>
    <t>CMD_NUM</t>
  </si>
  <si>
    <t>현재 수행중인 Tile No.(0~)</t>
  </si>
  <si>
    <t>STATUS2</t>
  </si>
  <si>
    <t>BUSY</t>
  </si>
  <si>
    <t>NPU 동작상태</t>
  </si>
  <si>
    <t>NET_INFO</t>
  </si>
  <si>
    <t>LAST_CMD_NUM</t>
  </si>
  <si>
    <t>Network 구동에 사용되는 RMAP Tile 개수</t>
  </si>
  <si>
    <t>IRQ_STATUS</t>
  </si>
  <si>
    <t>IRQ_FRAME</t>
  </si>
  <si>
    <t>Inference 종료</t>
  </si>
  <si>
    <t>IRQ_TILE</t>
  </si>
  <si>
    <t>Tile Operation 종료</t>
  </si>
  <si>
    <t>IRQ_INPUT_DONE</t>
  </si>
  <si>
    <t>IMG 사용 종료</t>
  </si>
  <si>
    <t>IRQ_TIMEOUT_DMA</t>
  </si>
  <si>
    <t>AXI ↔ DMA 오동작으로 인한 DRAM write/read time out</t>
  </si>
  <si>
    <t>IRQ_TIMEOUT_OP</t>
  </si>
  <si>
    <t>NPU 오동작으로 인한 Operation time 잘못 계산</t>
  </si>
  <si>
    <t>IRQ_DMA_FIFO_ACLK</t>
  </si>
  <si>
    <r>
      <rPr>
        <sz val="10"/>
        <color rgb="FF000000"/>
        <rFont val="Arial"/>
        <family val="2"/>
      </rPr>
      <t>DMA 내부 FIFO 오동작</t>
    </r>
    <r>
      <rPr>
        <sz val="8"/>
        <color rgb="FF000000"/>
        <rFont val="Arial"/>
        <family val="2"/>
      </rPr>
      <t>(AXI clock 사용)</t>
    </r>
  </si>
  <si>
    <t>IRQ_DMA_FIFO_NCLK</t>
  </si>
  <si>
    <r>
      <rPr>
        <sz val="10"/>
        <color rgb="FF000000"/>
        <rFont val="Arial"/>
        <family val="2"/>
      </rPr>
      <t>DMA 내부 FIFO 오동작</t>
    </r>
    <r>
      <rPr>
        <sz val="8"/>
        <color rgb="FF000000"/>
        <rFont val="Arial"/>
        <family val="2"/>
      </rPr>
      <t>(NPU clock 사용)</t>
    </r>
  </si>
  <si>
    <t>IRQ_DMA_FIFO_CCLK</t>
  </si>
  <si>
    <r>
      <rPr>
        <sz val="10"/>
        <color rgb="FF000000"/>
        <rFont val="Arial"/>
        <family val="2"/>
      </rPr>
      <t>DMA 내부 FIFO 오동작</t>
    </r>
    <r>
      <rPr>
        <sz val="8"/>
        <color rgb="FF000000"/>
        <rFont val="Arial"/>
        <family val="2"/>
      </rPr>
      <t>(CPU clock 사용)</t>
    </r>
  </si>
  <si>
    <t>IRQ_NPU_FIFO</t>
  </si>
  <si>
    <t>SFU 내부 FIFO 오동작</t>
  </si>
  <si>
    <t>IRQ_CMD_CKSUM</t>
  </si>
  <si>
    <t>RMAP Data 무결성 check</t>
  </si>
  <si>
    <t>IRQ_CMD_REACHED</t>
  </si>
  <si>
    <t>RMAP last address not reached</t>
  </si>
  <si>
    <t>IRQ_MEM_COLLISION</t>
  </si>
  <si>
    <t>SRAM 같은 Bank 접근</t>
  </si>
  <si>
    <t>STATUS_OP</t>
  </si>
  <si>
    <r>
      <rPr>
        <sz val="10"/>
        <color rgb="FF000000"/>
        <rFont val="Arial"/>
        <family val="2"/>
      </rPr>
      <t xml:space="preserve">IRQ </t>
    </r>
    <r>
      <rPr>
        <sz val="10"/>
        <color rgb="FF000000"/>
        <rFont val="맑은 고딕"/>
        <family val="3"/>
        <charset val="129"/>
      </rPr>
      <t>발생</t>
    </r>
    <r>
      <rPr>
        <sz val="10"/>
        <color rgb="FF000000"/>
        <rFont val="Arial"/>
        <family val="2"/>
      </rPr>
      <t xml:space="preserve"> Tile Operation(only Abnormal IRQ </t>
    </r>
    <r>
      <rPr>
        <sz val="10"/>
        <color rgb="FF000000"/>
        <rFont val="Arial Unicode MS"/>
      </rPr>
      <t xml:space="preserve">만, </t>
    </r>
    <r>
      <rPr>
        <sz val="10"/>
        <color rgb="FF000000"/>
        <rFont val="Arial"/>
        <family val="2"/>
      </rPr>
      <t xml:space="preserve">FRAME/TILE/INPUT_DONE </t>
    </r>
    <r>
      <rPr>
        <sz val="10"/>
        <color rgb="FF000000"/>
        <rFont val="Arial Unicode MS"/>
      </rPr>
      <t>제외)</t>
    </r>
  </si>
  <si>
    <t>STATUS_TILE</t>
  </si>
  <si>
    <r>
      <rPr>
        <sz val="10"/>
        <color rgb="FF000000"/>
        <rFont val="Arial"/>
        <family val="2"/>
      </rPr>
      <t xml:space="preserve">IRQ </t>
    </r>
    <r>
      <rPr>
        <sz val="10"/>
        <color rgb="FF000000"/>
        <rFont val="맑은 고딕"/>
        <family val="3"/>
        <charset val="129"/>
      </rPr>
      <t>발생</t>
    </r>
    <r>
      <rPr>
        <sz val="10"/>
        <color rgb="FF000000"/>
        <rFont val="Arial"/>
        <family val="2"/>
      </rPr>
      <t xml:space="preserve"> Tile No.(only Abnormal IRQ </t>
    </r>
    <r>
      <rPr>
        <sz val="10"/>
        <color rgb="FF000000"/>
        <rFont val="돋움"/>
        <family val="3"/>
        <charset val="129"/>
      </rPr>
      <t xml:space="preserve">만, </t>
    </r>
    <r>
      <rPr>
        <sz val="10"/>
        <color rgb="FF000000"/>
        <rFont val="Arial"/>
        <family val="2"/>
      </rPr>
      <t xml:space="preserve">FRAME/TILE/INPUT_DONE </t>
    </r>
    <r>
      <rPr>
        <sz val="10"/>
        <color rgb="FF000000"/>
        <rFont val="Arial Unicode MS"/>
      </rPr>
      <t>제외</t>
    </r>
    <r>
      <rPr>
        <sz val="10"/>
        <color rgb="FF000000"/>
        <rFont val="Arial"/>
        <family val="2"/>
      </rPr>
      <t>)</t>
    </r>
  </si>
  <si>
    <t>IRQ_SET</t>
  </si>
  <si>
    <t>IRQ_FRAME_SET</t>
  </si>
  <si>
    <t>1: NPU output 반영, 0: 내부 Monitoring만 사용</t>
  </si>
  <si>
    <t>IRQ_TILE_SET</t>
  </si>
  <si>
    <t>IRQ_INPUT_DONE_SET</t>
  </si>
  <si>
    <t>IRQ_TIMEOUT_DMA_SET</t>
  </si>
  <si>
    <t>IRQ_TIMEOUT_OP_SET</t>
  </si>
  <si>
    <t>IRQ_DMA_FIFO_SET</t>
  </si>
  <si>
    <t>2:aclk, 1:nclk, 0 :cclk</t>
  </si>
  <si>
    <t>IRQ_NPU_FIFO_SET</t>
  </si>
  <si>
    <t>IRQ_CMD_CKSUM_SET</t>
  </si>
  <si>
    <t>IRQ_CMD_REACHED_SET</t>
  </si>
  <si>
    <t>IRQ_MEM_COLLISION_SET</t>
  </si>
  <si>
    <t>irq_frame count</t>
  </si>
  <si>
    <t>IRQ_CNT0</t>
  </si>
  <si>
    <t>IRQ_CNT_NPU_NORMAL</t>
  </si>
  <si>
    <t>irq_input_done count</t>
  </si>
  <si>
    <t>IRQ_CNT1</t>
  </si>
  <si>
    <t>IRQ_CNT_NPU_INPUT_DONE</t>
  </si>
  <si>
    <t>IRQ_CNT2</t>
  </si>
  <si>
    <t>IRQ_CNT_NPU_ABNORMAL</t>
  </si>
  <si>
    <t>IRQ_CNT3</t>
  </si>
  <si>
    <t>IRQ_CNT_CPU_FINISH</t>
  </si>
  <si>
    <t>IRQ_CNT4</t>
  </si>
  <si>
    <t>IRQ_CNT_CPU_INIT</t>
  </si>
  <si>
    <t>IN_FEATURE_BASE</t>
  </si>
  <si>
    <t>IN_FEATURE_OFFSET</t>
  </si>
  <si>
    <t>IMG DDR base address</t>
  </si>
  <si>
    <t>OUT_FEATURE_BASE</t>
  </si>
  <si>
    <t>OUT_FEATURE_OFFSET</t>
  </si>
  <si>
    <t>Tensor(NPU에서 발생하는 모든 data) DDR base address</t>
  </si>
  <si>
    <t>WEIGHT_BASE</t>
  </si>
  <si>
    <t>WEIGHT_OFFSET</t>
  </si>
  <si>
    <t>Weight DDR base address</t>
  </si>
  <si>
    <t>IRQ_TIMER_DMA</t>
  </si>
  <si>
    <t>FFFFFFFF</t>
  </si>
  <si>
    <r>
      <rPr>
        <sz val="10"/>
        <color rgb="FF000000"/>
        <rFont val="Arial"/>
        <family val="2"/>
      </rPr>
      <t>IRQ_TIMEOUT_DMA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Timer(1.25GHz, 1sec:4A817C80)</t>
    </r>
  </si>
  <si>
    <t>IRQ_TIMER_OP</t>
  </si>
  <si>
    <r>
      <rPr>
        <sz val="10"/>
        <color rgb="FF000000"/>
        <rFont val="Arial"/>
        <family val="2"/>
      </rPr>
      <t>IRQ_TIMEOUT_OP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Timer(1.25GHz, 1sec:4A817C80)</t>
    </r>
  </si>
  <si>
    <t>CMD</t>
  </si>
  <si>
    <t>START</t>
  </si>
  <si>
    <t>NPU Inference start</t>
  </si>
  <si>
    <t>SWREG0</t>
  </si>
  <si>
    <t>RT 사용 Register</t>
  </si>
  <si>
    <t>SWREG1</t>
  </si>
  <si>
    <t>SWREG2</t>
  </si>
  <si>
    <t>SWREG3</t>
  </si>
  <si>
    <t>IRQ_EXT_CLR_OPT</t>
  </si>
  <si>
    <t>RSV0</t>
  </si>
  <si>
    <t>RSV1</t>
  </si>
  <si>
    <t>RSV2</t>
  </si>
  <si>
    <t>CPU_STATUS</t>
  </si>
  <si>
    <t>CPU_SLEEPING</t>
  </si>
  <si>
    <t>In halting mode debug. HALTED remains asserted while the core is in debug.</t>
  </si>
  <si>
    <t>CPU_SLEEPDEEP</t>
  </si>
  <si>
    <t>Indicates that the core is locked up.</t>
  </si>
  <si>
    <t>CPU_HALTED</t>
  </si>
  <si>
    <t>Indicates that processor is in sleep mode.</t>
  </si>
  <si>
    <t>CPU_LOCKUP</t>
  </si>
  <si>
    <t>Indicates that processor is in deep sleep mode.</t>
  </si>
  <si>
    <t>CPU_IRQ_SET</t>
  </si>
  <si>
    <t>IRQ_CPU_FINISH_SET</t>
  </si>
  <si>
    <t xml:space="preserve">enable irq_cpu about all operation completed </t>
  </si>
  <si>
    <t>IRQ_CPU_INIT_SET</t>
  </si>
  <si>
    <t>enable irq_cpu about  loading complete code data</t>
  </si>
  <si>
    <t>CPU_IRQ_STATUS</t>
  </si>
  <si>
    <t>CPU_BUSY</t>
  </si>
  <si>
    <t>Notification that the CPU is ongoing</t>
  </si>
  <si>
    <t>IRQ_CPU_FINISH</t>
  </si>
  <si>
    <t>Notification that the CPU has completed all operations</t>
  </si>
  <si>
    <t>IRQ_CPU_INIT</t>
  </si>
  <si>
    <t>Notification of CPU code data load completion.</t>
  </si>
  <si>
    <t>CPU_START</t>
  </si>
  <si>
    <t>enable CPU START</t>
  </si>
  <si>
    <t>PPU_OUT_FILTER_INFO</t>
  </si>
  <si>
    <t>PPU_FILTERING_BUFSEL</t>
  </si>
  <si>
    <t>PPU_FILTERING_WNUM</t>
  </si>
  <si>
    <t>PPU_FILTERING_NUM</t>
  </si>
  <si>
    <t>total number of pp_filtering result counts(write by M4 CPU)</t>
  </si>
  <si>
    <t>PPU_OUT_FEATURE_INFO</t>
  </si>
  <si>
    <t>PPU_OUT_FEATURE_NUM</t>
  </si>
  <si>
    <r>
      <rPr>
        <sz val="10"/>
        <color rgb="FF000000"/>
        <rFont val="Arial"/>
        <family val="2"/>
      </rPr>
      <t xml:space="preserve">Post-Process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NMS Output(Box Info) </t>
    </r>
    <r>
      <rPr>
        <sz val="10"/>
        <color rgb="FF000000"/>
        <rFont val="맑은 고딕"/>
        <family val="3"/>
        <charset val="129"/>
      </rPr>
      <t>개수</t>
    </r>
  </si>
  <si>
    <t>PPU_OUT_FEATURE_BASE</t>
  </si>
  <si>
    <t>PPU_OUT_FEATURE_OFFSET</t>
  </si>
  <si>
    <r>
      <rPr>
        <sz val="10"/>
        <color rgb="FF000000"/>
        <rFont val="Arial"/>
        <family val="2"/>
      </rPr>
      <t xml:space="preserve">Post-Process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Output(Box Info) DDR base Address</t>
    </r>
  </si>
  <si>
    <t>0x100</t>
  </si>
  <si>
    <t>DEBUG</t>
  </si>
  <si>
    <t>STAMP0</t>
  </si>
  <si>
    <t>STAMP_EN</t>
  </si>
  <si>
    <t>STAMP_OPT</t>
  </si>
  <si>
    <t>0: each layer, 1: each tile</t>
  </si>
  <si>
    <t>STAMP1</t>
  </si>
  <si>
    <t>LAYER_IDX</t>
  </si>
  <si>
    <t>측정할 Layer No.</t>
  </si>
  <si>
    <t>TILE_IDX</t>
  </si>
  <si>
    <t>측정할 Tile No.</t>
  </si>
  <si>
    <t>STAMP2</t>
  </si>
  <si>
    <t>CLK_CNT</t>
  </si>
  <si>
    <t>Inference clock count</t>
  </si>
  <si>
    <t>STAMP3</t>
  </si>
  <si>
    <t>OP_CNT</t>
  </si>
  <si>
    <t>Operation clock count</t>
  </si>
  <si>
    <t>STAMP4</t>
  </si>
  <si>
    <t>DMA_RD_WR_CNT</t>
  </si>
  <si>
    <t>DMA read/write clock count</t>
  </si>
  <si>
    <t>STAMP5</t>
  </si>
  <si>
    <t>DMA_RD_CNT</t>
  </si>
  <si>
    <t>DMA read count</t>
  </si>
  <si>
    <t>STAMP6</t>
  </si>
  <si>
    <t>DMA_WR_CNT</t>
  </si>
  <si>
    <t>DMA write count</t>
  </si>
  <si>
    <t>STAMP7</t>
  </si>
  <si>
    <t>HIDE_CNT</t>
  </si>
  <si>
    <t>DMA와 Operation이 동시 수행되는 clock count</t>
  </si>
  <si>
    <t>STAMP8</t>
  </si>
  <si>
    <t>WAIT_CNT</t>
  </si>
  <si>
    <t>DMA/Operation이 하나만 수행되는 clock count</t>
  </si>
  <si>
    <t>STAMP9</t>
  </si>
  <si>
    <t>RMAP_RD_ONLY_CNT</t>
  </si>
  <si>
    <t>RMAP read하는 clock count</t>
  </si>
  <si>
    <t>STAMP10</t>
  </si>
  <si>
    <t>CLK_CNT_SEL</t>
  </si>
  <si>
    <t>Inference clock count @ select Region</t>
  </si>
  <si>
    <t>STAMP11</t>
  </si>
  <si>
    <t>OP_CNT_SEL</t>
  </si>
  <si>
    <t>Operation clock count @ select Region</t>
  </si>
  <si>
    <t>STAMP12</t>
  </si>
  <si>
    <t>DMA_RD_WR_CNT_SEL</t>
  </si>
  <si>
    <t>DMA read/write clock count @ select Region</t>
  </si>
  <si>
    <t>STAMP13</t>
  </si>
  <si>
    <t>DMA_RD_CNT_SEL</t>
  </si>
  <si>
    <t>DMA read count @ select Region</t>
  </si>
  <si>
    <t>STAMP14</t>
  </si>
  <si>
    <t>DMA_WR_CNT_SEL</t>
  </si>
  <si>
    <t>DMA write count @ select Region</t>
  </si>
  <si>
    <t>STAMP15</t>
  </si>
  <si>
    <t>HIDE_CNT_SEL</t>
  </si>
  <si>
    <t>DMA와 Operation이 동시 수행되는 clock count @ select Region</t>
  </si>
  <si>
    <t>STAMP16</t>
  </si>
  <si>
    <t>WAIT_CNT_SEL</t>
  </si>
  <si>
    <t>DMA/Operation이 하나만 수행되는 clock count @ select Region</t>
  </si>
  <si>
    <t>STAMP17</t>
  </si>
  <si>
    <t>RMAP_RD_ONLY_CNT_SEL</t>
  </si>
  <si>
    <t>RMAP read하는 clock count @ select Region</t>
  </si>
  <si>
    <t>FSM_PE0_RD</t>
  </si>
  <si>
    <t>FSM_PE0_WR</t>
  </si>
  <si>
    <t>FSM_PE1_RD</t>
  </si>
  <si>
    <t>FSM_PE1_WR</t>
  </si>
  <si>
    <t>FSM_PE2_RD</t>
  </si>
  <si>
    <t>FSM_PE2_WR</t>
  </si>
  <si>
    <t>FSM_PE3_RD</t>
  </si>
  <si>
    <t>FSM_PE3_WR</t>
  </si>
  <si>
    <t>DMA_CMD_ARB</t>
  </si>
  <si>
    <t>CMD_ARB_RCMFF_FULL_WR</t>
  </si>
  <si>
    <t>nclk, fifoa_wrap, u_rcmfifo</t>
  </si>
  <si>
    <t>CMD_ARB_RCMFF_EMPTY_RD</t>
  </si>
  <si>
    <t>cclk, fifoa_wrap, u_rcmfifo</t>
  </si>
  <si>
    <t>CMD_ARB_WCMFF_FULL_WR</t>
  </si>
  <si>
    <t>nclk, fifoa_wrap, u_wcmfifo</t>
  </si>
  <si>
    <t>CMD_ARB_WCMFF_EMPTY_RD</t>
  </si>
  <si>
    <t>cclk, fifoa_wrap, u_wcmfifo</t>
  </si>
  <si>
    <t>CMD_ARB_WCMEN_FULL_WR</t>
  </si>
  <si>
    <t>cclk, fifoa, u_wcmen_done</t>
  </si>
  <si>
    <t>CMD_ARB_WCMEN_EMPTY_RD</t>
  </si>
  <si>
    <t>nclk, fifoa, u_wcmen_done</t>
  </si>
  <si>
    <t>CMD_ARB_WAFF_FULL_WR</t>
  </si>
  <si>
    <t>nclk, fifoa_wrap, u_wafifo</t>
  </si>
  <si>
    <t>CMD_ARB_WAFF_EMPTY_RD</t>
  </si>
  <si>
    <t>aclk, fifoa_wrap, u_wafifo</t>
  </si>
  <si>
    <t>CMD_ARB_RMFF_FULL_WR</t>
  </si>
  <si>
    <t>nclk, fifo_wrap, u_rmfifo</t>
  </si>
  <si>
    <t>CMD_ARB_RMFF_EMPTY_RD</t>
  </si>
  <si>
    <t>CMD_ARB_RAFF_FULL_WR</t>
  </si>
  <si>
    <t>nclk, fifoa_wrap, u_rafifo</t>
  </si>
  <si>
    <t>CMD_ARB_RAFF_EMPTY_RD</t>
  </si>
  <si>
    <t>aclk, fifoa_wrap, u_rafifo</t>
  </si>
  <si>
    <t>CMD_ARB_WMFF_FULL_WR</t>
  </si>
  <si>
    <t>nclk, fifo_wrap, u_wmfifo</t>
  </si>
  <si>
    <t>CMD_ARB_WMFF_EMPTY_RD</t>
  </si>
  <si>
    <t>CMD_ARB_WDMAFF_FULL_WR</t>
  </si>
  <si>
    <t>aclk, fifoa, u_wdma_done</t>
  </si>
  <si>
    <t>CMD_ARB_WDMAFF_EMPTY_RD</t>
  </si>
  <si>
    <t>nclk, fifoa, u_wdma_done</t>
  </si>
  <si>
    <t>CMD_ARB_WIDFF_FULL_WR</t>
  </si>
  <si>
    <t>nclk, fifo_wrap, u_widfifo</t>
  </si>
  <si>
    <t>CMD_ARB_WIDFF_EMPTY_RD</t>
  </si>
  <si>
    <t>CMD_ARB_RIDFF_FULL_WR</t>
  </si>
  <si>
    <t>nclk, fifo_wrap, u_ridfifo</t>
  </si>
  <si>
    <t>CMD_ARB_RIDFF_EMPTY_RD</t>
  </si>
  <si>
    <t>DMA_AXI_RD</t>
  </si>
  <si>
    <t>AXI_RD_AFF_FULL_WR</t>
  </si>
  <si>
    <t>aclk, fifo, u_afifo</t>
  </si>
  <si>
    <t>AXI_RD_AFF_EMPTY_RD</t>
  </si>
  <si>
    <t>AXI_RD_DMAR_FULL_WR</t>
  </si>
  <si>
    <t>aclk, fifoa_wrap, u_dmar_fifo</t>
  </si>
  <si>
    <t>AXI_RD_DMAR_EMPTY_RD</t>
  </si>
  <si>
    <t>nclk, fifoa_wrap, u_dmar_fifo</t>
  </si>
  <si>
    <t>AXI_RD_DCSM</t>
  </si>
  <si>
    <t>aclk</t>
  </si>
  <si>
    <t>AXI_RD_ACSM</t>
  </si>
  <si>
    <t>DMA_AXI_WR</t>
  </si>
  <si>
    <t>AXI_WR_AFF_FULL_WR</t>
  </si>
  <si>
    <t>AXI_WR_AFF_EMPTY_RD</t>
  </si>
  <si>
    <t>AXI_WR_BFF_FULL_WR</t>
  </si>
  <si>
    <t>aclk, fifo_wrap, u_bfifo</t>
  </si>
  <si>
    <t>AXI_WR_BFF_EMPTY_RD</t>
  </si>
  <si>
    <t>AXI_WR_DMAW_FULL_WR</t>
  </si>
  <si>
    <t>nclk, fifoa_wrap, u_dmaw_fifo</t>
  </si>
  <si>
    <t>AXI_WR_DMAW_EMPTY_RD</t>
  </si>
  <si>
    <t>aclk, fifoa_wrap, u_dmaw_fifo</t>
  </si>
  <si>
    <t>AXI_WR_DCSM</t>
  </si>
  <si>
    <t>AXI_WR_ACSM</t>
  </si>
  <si>
    <t>DMA_MEM_WR</t>
  </si>
  <si>
    <t>MEM_WR_CSM</t>
  </si>
  <si>
    <t>nclk</t>
  </si>
  <si>
    <t>DMA_MEM_RD</t>
  </si>
  <si>
    <t>MEM_RD_CSM</t>
  </si>
  <si>
    <t>DMA_MEM_CP</t>
  </si>
  <si>
    <t>MEM_CP_CSM</t>
  </si>
  <si>
    <t>DMA_SFR_WR</t>
  </si>
  <si>
    <t>SFR_WR_CSM</t>
  </si>
  <si>
    <t>DMA_CMEM_RD</t>
  </si>
  <si>
    <t>CMEM_RD_DMARFF_FULL_WR</t>
  </si>
  <si>
    <t>cclk, fifoa_wrap, u_dmar_fifo</t>
  </si>
  <si>
    <t>CMEM_RD_DMARFF_EMPTY_RD</t>
  </si>
  <si>
    <t>CMEM_RD_CSM</t>
  </si>
  <si>
    <t>cclk</t>
  </si>
  <si>
    <t>DMA_CMEM_WR</t>
  </si>
  <si>
    <t>CMEM_WR_DMARFF_FULL_WR</t>
  </si>
  <si>
    <t>CMEM_WR_DMARFF_EMPTY_RD</t>
  </si>
  <si>
    <t>CMEM_WR_CSM</t>
  </si>
  <si>
    <t>SFU_FIFO</t>
  </si>
  <si>
    <t>SFU_FF_FULL_WR_MSB_PE0</t>
  </si>
  <si>
    <t>nclk, sync_fifo, gen_pe_data_fifo_[0]_pe_fifo_1</t>
  </si>
  <si>
    <t>SFU_FF_FULL_WR_LSB_PE0</t>
  </si>
  <si>
    <t>nclk, sync_fifo, gen_pe_data_fifo_[0]_pe_fifo_0</t>
  </si>
  <si>
    <t>SFU_FF_FULL_WR_MSB_PE1</t>
  </si>
  <si>
    <t>nclk, sync_fifo, gen_pe_data_fifo_[1]_pe_fifo_1</t>
  </si>
  <si>
    <t>SFU_FF_FULL_WR_LSB_PE1</t>
  </si>
  <si>
    <t>nclk, sync_fifo, gen_pe_data_fifo_[1]_pe_fifo_0</t>
  </si>
  <si>
    <t>SFU_FF_EMPTY_RD_MSB_PE0</t>
  </si>
  <si>
    <t>SFU_FF_EMPTY_RD_LSB_PE0</t>
  </si>
  <si>
    <t>SFU_FF_EMPTY_RD_MSB_PE1</t>
  </si>
  <si>
    <t>SFU_FF_EMPTY_RD_LSB_PE1</t>
  </si>
  <si>
    <t>NPU_DBG0</t>
  </si>
  <si>
    <t>FINISH_CNT</t>
  </si>
  <si>
    <t>NPU_DBG1</t>
  </si>
  <si>
    <t>CAPTURE_START_TILE_NUM</t>
  </si>
  <si>
    <t>FFFF</t>
  </si>
  <si>
    <t>Tile 번호가 유효할 경우 enable</t>
  </si>
  <si>
    <t>NPU_DBG2</t>
  </si>
  <si>
    <t>CAPTURE_PE_VALID_NUM</t>
  </si>
  <si>
    <t>NPU_DBG3</t>
  </si>
  <si>
    <t>CAPTURE_PE_CHANNEL_NUM</t>
  </si>
  <si>
    <t>0~63</t>
  </si>
  <si>
    <t>NPU_DBG4</t>
  </si>
  <si>
    <t>CAPTURE_PE0_OUT</t>
  </si>
  <si>
    <t>NPU_DBG5</t>
  </si>
  <si>
    <t>CAPTURE_PE1_OUT</t>
  </si>
  <si>
    <t>NPU_DBG6</t>
  </si>
  <si>
    <t>CAPTURE_SFU_VALID_NUM</t>
  </si>
  <si>
    <t>NPU_DBG7</t>
  </si>
  <si>
    <t>CAPTURE_SFU_CHANNEL_NUM</t>
  </si>
  <si>
    <t>0~31</t>
  </si>
  <si>
    <t>NPU_DBG8</t>
  </si>
  <si>
    <t>CAPTURE_SFU_DEQ_DATA</t>
  </si>
  <si>
    <t>NPU_DBG9</t>
  </si>
  <si>
    <t>CAPTURE_SFU_PAF_DATA</t>
  </si>
  <si>
    <t>NPU_DBG10</t>
  </si>
  <si>
    <t>CAPTURE_SFU_POSTA_DATA</t>
  </si>
  <si>
    <t>NPU_DBG11</t>
  </si>
  <si>
    <t>CAPTURE_SFU_POSTB_DATA</t>
  </si>
  <si>
    <t>0x10000</t>
  </si>
  <si>
    <t>DMAC</t>
  </si>
  <si>
    <t>AXI_BASE_ADDR_LOW</t>
  </si>
  <si>
    <t>AXI4_BASE_ADDR_LOW</t>
  </si>
  <si>
    <t>AXI4 base address low 32bit</t>
  </si>
  <si>
    <t>AXI_BASE_ADDR_HIGH</t>
  </si>
  <si>
    <t>AXI4_BASE_ADDR_HIGH</t>
  </si>
  <si>
    <t>AXI4 base address high 32bit</t>
  </si>
  <si>
    <t>AXI4_RADDR</t>
  </si>
  <si>
    <t>DMA0_AXI4_RADDR</t>
  </si>
  <si>
    <t>DMA0 AXI4 read address</t>
  </si>
  <si>
    <t>AXI4_WADDR</t>
  </si>
  <si>
    <t>DMA0_AXI4_WADDR</t>
  </si>
  <si>
    <t>DMA0 AXI4 write address</t>
  </si>
  <si>
    <t>RSVD0</t>
  </si>
  <si>
    <t>RSVD1</t>
  </si>
  <si>
    <t>SRAM_DST_ADDR0</t>
  </si>
  <si>
    <t>DMA0_SRAM_DST_ADDR0</t>
  </si>
  <si>
    <t>DMA0 SRAM destination address 0</t>
  </si>
  <si>
    <t>SRAM_DST_ADDR1</t>
  </si>
  <si>
    <t>DMA0_SRAM_DST_ADDR1</t>
  </si>
  <si>
    <t>DMA0 SRAM destination address 1 when 2 SRAM write command</t>
  </si>
  <si>
    <t>SRAM_SRC_ADDR</t>
  </si>
  <si>
    <t>DMA0_SRAM_SRC_ADDR</t>
  </si>
  <si>
    <t>DMA0 SRAM source address</t>
  </si>
  <si>
    <t>READ_SIZE</t>
  </si>
  <si>
    <t>DMA0_READ_SIZE</t>
  </si>
  <si>
    <t>Data move byte size. Multiple of 16byte(128bit)</t>
  </si>
  <si>
    <t>WRITE_SIZE</t>
  </si>
  <si>
    <t>DMA0_WRITE_SIZE</t>
  </si>
  <si>
    <t>RSVD2</t>
  </si>
  <si>
    <t>RSVD3</t>
  </si>
  <si>
    <t>RSVD4</t>
  </si>
  <si>
    <t>RSVD5</t>
  </si>
  <si>
    <t>IRQ</t>
  </si>
  <si>
    <t>DMA_IRQ_EN</t>
  </si>
  <si>
    <t>DMA IRQ En
[0] : Read DMA IRQ En
[1] : Write DMA IRQ En
[2] : Mem Copy IRQ En
[3] : RDMA Err En
[4] : WDMA Err En</t>
  </si>
  <si>
    <t>DMA_START_CMD</t>
  </si>
  <si>
    <t>W</t>
  </si>
  <si>
    <t>DMA start command
[0] : Read DMA start
[1] : Write DMA start
[2] : Mem Copy start
[3] : Read DMA with 2-SRAM write
[4] : CPU DMA mode</t>
  </si>
  <si>
    <t>STATUS</t>
  </si>
  <si>
    <t>DMA_DONE_STATUS</t>
  </si>
  <si>
    <t>DMA done status
[0] : Read DMA done
[1] : Write DMA done
[2] : Mem Copy done
[3] : Read DMA error
[4] : Write DMA error
[6:5] : Read DMA error code
[8:7] : Write DMA error code</t>
  </si>
  <si>
    <t>SFR_BASE_ADDR_LOW</t>
  </si>
  <si>
    <t>SFR base AXI4 address low 32bit</t>
  </si>
  <si>
    <t>SFR_BASE_ADDR_HIGH</t>
  </si>
  <si>
    <t>SFR base AXI4 address high 32bit</t>
  </si>
  <si>
    <t>SFR_ADDR_OFFS</t>
  </si>
  <si>
    <t>SFR address offset.
AXI address = SFR base address + (LAYER ID x SFR address offset)</t>
  </si>
  <si>
    <t>SFR_ADDR_OFFS[3:0]</t>
  </si>
  <si>
    <t>SFR_START_ADDR</t>
  </si>
  <si>
    <t>SFR write start address</t>
  </si>
  <si>
    <t>SFR_MOVE_CNT</t>
  </si>
  <si>
    <t>Data move byte count</t>
  </si>
  <si>
    <t>SFR_ID</t>
  </si>
  <si>
    <t>Layer ID register.
SFR DMA starts after setting this register.</t>
  </si>
  <si>
    <t>SFR_DMA_STATUS</t>
  </si>
  <si>
    <t>SFR_DMA_DONE_STATUS</t>
  </si>
  <si>
    <t>SFR DMA done IQR register.
Clear this bit after check it done.</t>
  </si>
  <si>
    <t>DMA_CTRL</t>
  </si>
  <si>
    <t>DMA_CTRL_ENABLE</t>
  </si>
  <si>
    <t>[0] : DMA Flush    0: Normal operation,  1: Flush current DMA &amp; don't accept DMA requests.
[1] : User DMA En    0: Disable,   1: Enable
[2] : NPU DMA En    0: Disable,   1: Enable</t>
  </si>
  <si>
    <t>FLUSH_STATUS</t>
  </si>
  <si>
    <t>NPU DMA Flush done.   0: Flush is not done,  1: Flush is done.</t>
  </si>
  <si>
    <t>AXI_CFG0</t>
  </si>
  <si>
    <t>AXI_RDMA_BURST_LENGTH</t>
  </si>
  <si>
    <t>AXI read burst length</t>
  </si>
  <si>
    <t>AXI_CFG1</t>
  </si>
  <si>
    <t>AXI_WDMA_BURST_LENGTH</t>
  </si>
  <si>
    <t>AXI write burst length</t>
  </si>
  <si>
    <t>AXI_CFG2</t>
  </si>
  <si>
    <t>AXI_RDMA_MO</t>
  </si>
  <si>
    <t>F</t>
  </si>
  <si>
    <t>AXI read Muti-Outstanding number</t>
  </si>
  <si>
    <t>AXI_CFG3</t>
  </si>
  <si>
    <t>AXI_WDMA_MO</t>
  </si>
  <si>
    <t>AXI write Multi-Outstanding number</t>
  </si>
  <si>
    <t>AXI_CFG4</t>
  </si>
  <si>
    <t>AXI_4KB_BOUNDARY</t>
  </si>
  <si>
    <t>4KB boundary process. ‘0’ : off , ‘1’ : on</t>
  </si>
  <si>
    <t>AXI_CFG5</t>
  </si>
  <si>
    <t>AXI_RDMA_QOS</t>
  </si>
  <si>
    <t>AXI Read Quality of Service</t>
  </si>
  <si>
    <t>AXI_CFG6</t>
  </si>
  <si>
    <t>AXI_WDMA_QOS</t>
  </si>
  <si>
    <t>AXI Write Quality of Service</t>
  </si>
  <si>
    <t>VIRT_RD_EN</t>
  </si>
  <si>
    <t>VIRTUAL_READ_EN</t>
  </si>
  <si>
    <t>Read axi data from internal register for BIST</t>
  </si>
  <si>
    <t>VIRT_RD_PTRN</t>
  </si>
  <si>
    <t>VIRTUAL_READ_PATTERN</t>
  </si>
  <si>
    <t>Duplicate reg_virtual_read_pattern 16 times for virtual axi data</t>
  </si>
  <si>
    <t>IP :</t>
  </si>
  <si>
    <t>0x200</t>
  </si>
  <si>
    <t>formula</t>
  </si>
  <si>
    <t>COMMON</t>
  </si>
  <si>
    <t>DATA_CFG0</t>
  </si>
  <si>
    <t>W_FEATURE_BIT_WIDTH</t>
  </si>
  <si>
    <t>input feature data bit width</t>
  </si>
  <si>
    <t>FEATURE_BIT_WIDTH</t>
  </si>
  <si>
    <t>output feature data bit width</t>
  </si>
  <si>
    <t>CTRL</t>
  </si>
  <si>
    <t>INPUT_DONE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</si>
  <si>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No Input Done IRQ,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Generate Input Done IRQ @ Tile	</t>
    </r>
  </si>
  <si>
    <t>FEATURE_DATA_TYPE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</si>
  <si>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unsigned,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signed, 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Float24</t>
    </r>
  </si>
  <si>
    <t>ACTIVE_PERIOD</t>
  </si>
  <si>
    <r>
      <rPr>
        <sz val="10"/>
        <color rgb="FF000000"/>
        <rFont val="Arial"/>
        <family val="2"/>
      </rPr>
      <t xml:space="preserve">MAC </t>
    </r>
    <r>
      <rPr>
        <sz val="10"/>
        <color rgb="FF000000"/>
        <rFont val="맑은 고딕"/>
        <family val="3"/>
        <charset val="129"/>
      </rPr>
      <t>↔</t>
    </r>
    <r>
      <rPr>
        <sz val="10"/>
        <color rgb="FF000000"/>
        <rFont val="Arial"/>
        <family val="2"/>
      </rPr>
      <t xml:space="preserve"> SFU</t>
    </r>
    <r>
      <rPr>
        <sz val="10"/>
        <color rgb="FF000000"/>
        <rFont val="맑은 고딕"/>
        <family val="3"/>
        <charset val="129"/>
      </rPr>
      <t>간의</t>
    </r>
    <r>
      <rPr>
        <sz val="10"/>
        <color rgb="FF000000"/>
        <rFont val="Arial"/>
        <family val="2"/>
      </rPr>
      <t xml:space="preserve"> Throughput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조절</t>
    </r>
    <r>
      <rPr>
        <sz val="10"/>
        <color rgb="FF000000"/>
        <rFont val="Arial"/>
        <family val="2"/>
      </rPr>
      <t xml:space="preserve"> parameter</t>
    </r>
  </si>
  <si>
    <t>ACTIVE_CNT</t>
  </si>
  <si>
    <r>
      <rPr>
        <sz val="10"/>
        <color rgb="FF000000"/>
        <rFont val="Arial"/>
        <family val="2"/>
      </rPr>
      <t xml:space="preserve">MAC </t>
    </r>
    <r>
      <rPr>
        <sz val="10"/>
        <color rgb="FF000000"/>
        <rFont val="맑은 고딕"/>
        <family val="3"/>
        <charset val="129"/>
      </rPr>
      <t>↔</t>
    </r>
    <r>
      <rPr>
        <sz val="10"/>
        <color rgb="FF000000"/>
        <rFont val="Arial"/>
        <family val="2"/>
      </rPr>
      <t xml:space="preserve"> SFU</t>
    </r>
    <r>
      <rPr>
        <sz val="10"/>
        <color rgb="FF000000"/>
        <rFont val="맑은 고딕"/>
        <family val="3"/>
        <charset val="129"/>
      </rPr>
      <t>간의</t>
    </r>
    <r>
      <rPr>
        <sz val="10"/>
        <color rgb="FF000000"/>
        <rFont val="Arial"/>
        <family val="2"/>
      </rPr>
      <t xml:space="preserve"> Throughput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조절</t>
    </r>
    <r>
      <rPr>
        <sz val="10"/>
        <color rgb="FF000000"/>
        <rFont val="Arial"/>
        <family val="2"/>
      </rPr>
      <t xml:space="preserve"> parameter</t>
    </r>
  </si>
  <si>
    <t>FEATURE_BROADCAST_MODE_EN</t>
  </si>
  <si>
    <r>
      <rPr>
        <sz val="10"/>
        <color rgb="FF000000"/>
        <rFont val="Arial"/>
        <family val="2"/>
      </rPr>
      <t>Thread</t>
    </r>
    <r>
      <rPr>
        <sz val="10"/>
        <color rgb="FF000000"/>
        <rFont val="맑은 고딕"/>
        <family val="3"/>
        <charset val="129"/>
      </rPr>
      <t>간</t>
    </r>
    <r>
      <rPr>
        <sz val="10"/>
        <color rgb="FF000000"/>
        <rFont val="Arial"/>
        <family val="2"/>
      </rPr>
      <t xml:space="preserve"> Feature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Enable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x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Thread #0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data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Thread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공유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Thread #0,1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, Thread #2,3 </t>
    </r>
    <r>
      <rPr>
        <sz val="10"/>
        <color rgb="FF000000"/>
        <rFont val="맑은 고딕"/>
        <family val="3"/>
        <charset val="129"/>
      </rPr>
      <t>공유</t>
    </r>
  </si>
  <si>
    <t>WEIGHT_BROADCAST_MODE_EN</t>
  </si>
  <si>
    <r>
      <rPr>
        <sz val="10"/>
        <color rgb="FF000000"/>
        <rFont val="Arial"/>
        <family val="2"/>
      </rPr>
      <t>Thread</t>
    </r>
    <r>
      <rPr>
        <sz val="10"/>
        <color rgb="FF000000"/>
        <rFont val="맑은 고딕"/>
        <family val="3"/>
        <charset val="129"/>
      </rPr>
      <t>간</t>
    </r>
    <r>
      <rPr>
        <sz val="10"/>
        <color rgb="FF000000"/>
        <rFont val="Arial"/>
        <family val="2"/>
      </rPr>
      <t xml:space="preserve"> Weight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Enable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x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Thread #0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data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Thread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공유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Thread #0,1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, Thread #2,3 </t>
    </r>
    <r>
      <rPr>
        <sz val="10"/>
        <color rgb="FF000000"/>
        <rFont val="맑은 고딕"/>
        <family val="3"/>
        <charset val="129"/>
      </rPr>
      <t>공유</t>
    </r>
  </si>
  <si>
    <t>WRITE_POOL_ONLY</t>
  </si>
  <si>
    <r>
      <rPr>
        <sz val="10"/>
        <color rgb="FF000000"/>
        <rFont val="Arial"/>
        <family val="2"/>
      </rPr>
      <t>Pooling</t>
    </r>
    <r>
      <rPr>
        <sz val="10"/>
        <color rgb="FF000000"/>
        <rFont val="맑은 고딕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 on the fly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수행하게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>, SRAM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저장할</t>
    </r>
    <r>
      <rPr>
        <sz val="10"/>
        <color rgb="FF000000"/>
        <rFont val="Arial"/>
        <family val="2"/>
      </rPr>
      <t xml:space="preserve"> data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선택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Pooling </t>
    </r>
    <r>
      <rPr>
        <sz val="10"/>
        <color rgb="FF000000"/>
        <rFont val="맑은 고딕"/>
        <family val="3"/>
        <charset val="129"/>
      </rPr>
      <t>전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저장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Pooling </t>
    </r>
    <r>
      <rPr>
        <sz val="10"/>
        <color rgb="FF000000"/>
        <rFont val="맑은 고딕"/>
        <family val="3"/>
        <charset val="129"/>
      </rPr>
      <t>후만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</t>
    </r>
  </si>
  <si>
    <t>RESIZE</t>
  </si>
  <si>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dequantization operation, 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nearlist neighbor operation</t>
    </r>
    <r>
      <rPr>
        <b/>
        <sz val="10"/>
        <color rgb="FF000000"/>
        <rFont val="Arial"/>
        <family val="2"/>
      </rPr>
      <t>, 
3</t>
    </r>
    <r>
      <rPr>
        <sz val="10"/>
        <color rgb="FF000000"/>
        <rFont val="Arial"/>
        <family val="2"/>
      </rPr>
      <t>: bilinear operation</t>
    </r>
  </si>
  <si>
    <t>MISC</t>
  </si>
  <si>
    <t>LAYER_NUM</t>
  </si>
  <si>
    <t>Layer No.(0~) no use, but for debug</t>
  </si>
  <si>
    <t>TILE_NUM</t>
  </si>
  <si>
    <t>Tile No.(0~) no use, but for debug</t>
  </si>
  <si>
    <t>PSEUDO</t>
  </si>
  <si>
    <t>PSEUDO_CNT</t>
  </si>
  <si>
    <t>PseudoNPU convolution count</t>
  </si>
  <si>
    <t>TRANSPOSE</t>
  </si>
  <si>
    <t>TRP0</t>
  </si>
  <si>
    <t>TRP_EN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</si>
  <si>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Transpose Off,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Transpose On</t>
    </r>
    <r>
      <rPr>
        <b/>
        <sz val="10"/>
        <color rgb="FF000000"/>
        <rFont val="Arial"/>
        <family val="2"/>
      </rPr>
      <t xml:space="preserve"> </t>
    </r>
  </si>
  <si>
    <t>TRP_32BIT_MODE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</si>
  <si>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8 bit mode,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32 bit mode</t>
    </r>
  </si>
  <si>
    <t>TRP_SURFACE_STRIDE</t>
  </si>
  <si>
    <t>ceil(width*height/16)*16 only 32bit mode</t>
  </si>
  <si>
    <t>TRP1</t>
  </si>
  <si>
    <t>TRP_IN_SIZE</t>
  </si>
  <si>
    <r>
      <rPr>
        <sz val="10"/>
        <color rgb="FF000000"/>
        <rFont val="Arial"/>
        <family val="2"/>
      </rPr>
      <t xml:space="preserve">HWC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CHW
	Feature Width * Height
CHW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HWC
	Feature Channel</t>
    </r>
  </si>
  <si>
    <t>TRP_TOTAL_WSIZE</t>
  </si>
  <si>
    <t>TRP2</t>
  </si>
  <si>
    <t>TRP_LAST_WSIZE</t>
  </si>
  <si>
    <r>
      <rPr>
        <sz val="10"/>
        <color rgb="FF000000"/>
        <rFont val="Arial"/>
        <family val="2"/>
      </rPr>
      <t xml:space="preserve">HWC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CHW
	Feature Channel % 64
CHW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HWC
 	(Feature Width * Height) % 64</t>
    </r>
  </si>
  <si>
    <t>TRP_ITER</t>
  </si>
  <si>
    <r>
      <rPr>
        <sz val="10"/>
        <color rgb="FF000000"/>
        <rFont val="Arial"/>
        <family val="2"/>
      </rPr>
      <t xml:space="preserve">HWC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CHW
	8bit : Ceil(Feature Channel / 64), 32bit : Ceil(Feature Channel / 16)
CHW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HWC
	8bit : Ceil(Feature Width * Height / 64), Ceil(Feature Width * Height / 16)</t>
    </r>
  </si>
  <si>
    <t>TRP_ADDR_STRIDE</t>
  </si>
  <si>
    <t>ceil(width*height/16) only 32bit mode</t>
  </si>
  <si>
    <t>TRP3</t>
  </si>
  <si>
    <t>TRP_READ_BASE_ADDR</t>
  </si>
  <si>
    <t>Data Read base Address(SRAM)</t>
  </si>
  <si>
    <t>TRP4</t>
  </si>
  <si>
    <t>TRP_WRITE_BASE_ADDR</t>
  </si>
  <si>
    <t>Data Write base Address(SRAM)</t>
  </si>
  <si>
    <t>ARGMAX</t>
  </si>
  <si>
    <t>ARG0</t>
  </si>
  <si>
    <t>ARG_MAX_OUT_FORMAT</t>
  </si>
  <si>
    <r>
      <rPr>
        <b/>
        <sz val="10"/>
        <color rgb="FF000000"/>
        <rFont val="Arial"/>
        <family val="2"/>
      </rPr>
      <t>@ ARG_MAX_MODE == 2
0:</t>
    </r>
    <r>
      <rPr>
        <sz val="10"/>
        <color rgb="FF000000"/>
        <rFont val="Arial"/>
        <family val="2"/>
      </rPr>
      <t xml:space="preserve"> final output (Channel &lt; 64 </t>
    </r>
    <r>
      <rPr>
        <sz val="10"/>
        <color rgb="FF000000"/>
        <rFont val="맑은 고딕"/>
        <family val="3"/>
        <charset val="129"/>
      </rPr>
      <t>일때</t>
    </r>
    <r>
      <rPr>
        <sz val="10"/>
        <color rgb="FF000000"/>
        <rFont val="Arial"/>
        <family val="2"/>
      </rPr>
      <t xml:space="preserve">, phase 2 </t>
    </r>
    <r>
      <rPr>
        <sz val="10"/>
        <color rgb="FF000000"/>
        <rFont val="맑은 고딕"/>
        <family val="3"/>
        <charset val="129"/>
      </rPr>
      <t>없이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)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index + value</t>
    </r>
    <r>
      <rPr>
        <b/>
        <sz val="10"/>
        <color rgb="FF000000"/>
        <rFont val="Arial"/>
        <family val="2"/>
      </rPr>
      <t>(</t>
    </r>
    <r>
      <rPr>
        <sz val="10"/>
        <color rgb="FF000000"/>
        <rFont val="Arial"/>
        <family val="2"/>
      </rPr>
      <t>8</t>
    </r>
    <r>
      <rPr>
        <b/>
        <sz val="10"/>
        <color rgb="FF000000"/>
        <rFont val="Arial"/>
        <family val="2"/>
      </rPr>
      <t>)</t>
    </r>
  </si>
  <si>
    <t>ARG_CLASS_NUM</t>
  </si>
  <si>
    <t># class</t>
  </si>
  <si>
    <t>ARG_MAX_MODE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</si>
  <si>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off,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(16 data) in @ IC, 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(2048 data) in @ SEG phase 1, 
</t>
    </r>
    <r>
      <rPr>
        <b/>
        <sz val="10"/>
        <color rgb="FF000000"/>
        <rFont val="Arial"/>
        <family val="2"/>
      </rPr>
      <t>3:</t>
    </r>
    <r>
      <rPr>
        <sz val="10"/>
        <color rgb="FF000000"/>
        <rFont val="Arial"/>
        <family val="2"/>
      </rPr>
      <t xml:space="preserve"> (128 dummy + 8 index + 8 data) in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@ SEG phase 2</t>
    </r>
  </si>
  <si>
    <t>POOL</t>
  </si>
  <si>
    <t>POOL0</t>
  </si>
  <si>
    <t>POOL_MODE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</si>
  <si>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bypss,
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 xml:space="preserve">AVG pool, 
</t>
    </r>
    <r>
      <rPr>
        <b/>
        <sz val="10"/>
        <color rgb="FF000000"/>
        <rFont val="Arial"/>
        <family val="2"/>
      </rPr>
      <t xml:space="preserve">2: </t>
    </r>
    <r>
      <rPr>
        <sz val="10"/>
        <color rgb="FF000000"/>
        <rFont val="Arial"/>
        <family val="2"/>
      </rPr>
      <t>MAX pool</t>
    </r>
  </si>
  <si>
    <t>POOL1</t>
  </si>
  <si>
    <t>POOL_WINSIZE</t>
  </si>
  <si>
    <t>size(number of element) of kernel when max_pooling</t>
  </si>
  <si>
    <t>weight width * weight height</t>
  </si>
  <si>
    <t>POOL2</t>
  </si>
  <si>
    <t>AVG_POOL_MULT_COEFF</t>
  </si>
  <si>
    <t>1/POOL_WINSIZE</t>
  </si>
  <si>
    <t>SFU</t>
  </si>
  <si>
    <t>SFU_CTRL0</t>
  </si>
  <si>
    <t>SFU_OUT_MERGE_EN</t>
  </si>
  <si>
    <r>
      <rPr>
        <sz val="10"/>
        <color rgb="FF000000"/>
        <rFont val="Arial"/>
        <family val="2"/>
      </rPr>
      <t xml:space="preserve">SFU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 Data merge(24bit x16 -&gt; 8bit x 16)</t>
    </r>
  </si>
  <si>
    <t>SFU_OUT_MERGE_NUM</t>
  </si>
  <si>
    <r>
      <rPr>
        <sz val="10"/>
        <color rgb="FF000000"/>
        <rFont val="Arial"/>
        <family val="2"/>
      </rPr>
      <t xml:space="preserve">merge </t>
    </r>
    <r>
      <rPr>
        <sz val="10"/>
        <color rgb="FF000000"/>
        <rFont val="맑은 고딕"/>
        <family val="3"/>
        <charset val="129"/>
      </rPr>
      <t>되는</t>
    </r>
    <r>
      <rPr>
        <sz val="10"/>
        <color rgb="FF000000"/>
        <rFont val="Arial"/>
        <family val="2"/>
      </rPr>
      <t xml:space="preserve"> SFU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(Word </t>
    </r>
    <r>
      <rPr>
        <sz val="10"/>
        <color rgb="FF000000"/>
        <rFont val="맑은 고딕"/>
        <family val="3"/>
        <charset val="129"/>
      </rPr>
      <t>단위</t>
    </r>
    <r>
      <rPr>
        <sz val="10"/>
        <color rgb="FF000000"/>
        <rFont val="Arial"/>
        <family val="2"/>
      </rPr>
      <t>)</t>
    </r>
  </si>
  <si>
    <t>SE_WRITE</t>
  </si>
  <si>
    <r>
      <rPr>
        <sz val="10"/>
        <color rgb="FF000000"/>
        <rFont val="Arial"/>
        <family val="2"/>
      </rPr>
      <t>Squeeze &amp; Excitation Layer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1x1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 Option(Squeeze Layer)</t>
    </r>
    <r>
      <rPr>
        <b/>
        <sz val="10"/>
        <color rgb="FF000000"/>
        <rFont val="Arial"/>
        <family val="2"/>
      </rPr>
      <t xml:space="preserve">
0: </t>
    </r>
    <r>
      <rPr>
        <sz val="10"/>
        <color rgb="FF000000"/>
        <rFont val="Arial"/>
        <family val="2"/>
      </rPr>
      <t>SRAM memory write,</t>
    </r>
    <r>
      <rPr>
        <b/>
        <sz val="10"/>
        <color rgb="FF000000"/>
        <rFont val="Arial"/>
        <family val="2"/>
      </rPr>
      <t xml:space="preserve"> 
1:</t>
    </r>
    <r>
      <rPr>
        <sz val="10"/>
        <color rgb="FF000000"/>
        <rFont val="Arial"/>
        <family val="2"/>
      </rPr>
      <t xml:space="preserve"> RF memory write</t>
    </r>
  </si>
  <si>
    <t>SE_EN</t>
  </si>
  <si>
    <r>
      <rPr>
        <sz val="10"/>
        <color rgb="FF000000"/>
        <rFont val="Arial"/>
        <family val="2"/>
      </rPr>
      <t>Squeeze &amp; Excitation Layer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1x1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</t>
    </r>
    <r>
      <rPr>
        <sz val="10"/>
        <color rgb="FF000000"/>
        <rFont val="Arial"/>
        <family val="2"/>
      </rPr>
      <t xml:space="preserve"> Option(Excitation Layer)</t>
    </r>
    <r>
      <rPr>
        <b/>
        <sz val="10"/>
        <color rgb="FF000000"/>
        <rFont val="Arial"/>
        <family val="2"/>
      </rPr>
      <t xml:space="preserve">
0: </t>
    </r>
    <r>
      <rPr>
        <sz val="10"/>
        <color rgb="FF000000"/>
        <rFont val="Arial"/>
        <family val="2"/>
      </rPr>
      <t>SE RF disenable(read),</t>
    </r>
    <r>
      <rPr>
        <b/>
        <sz val="10"/>
        <color rgb="FF000000"/>
        <rFont val="Arial"/>
        <family val="2"/>
      </rPr>
      <t xml:space="preserve"> 
1:</t>
    </r>
    <r>
      <rPr>
        <sz val="10"/>
        <color rgb="FF000000"/>
        <rFont val="Arial"/>
        <family val="2"/>
      </rPr>
      <t xml:space="preserve"> SE RF enable(read) </t>
    </r>
  </si>
  <si>
    <t>PRE_ADD_COEFF_SEL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</si>
  <si>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coef from SFR, 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coef from RF MEM</t>
    </r>
  </si>
  <si>
    <t>POST_ACT_MODE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</si>
  <si>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bypass, 
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 xml:space="preserve">elem_add, 
</t>
    </r>
    <r>
      <rPr>
        <b/>
        <sz val="10"/>
        <color rgb="FF000000"/>
        <rFont val="Arial"/>
        <family val="2"/>
      </rPr>
      <t xml:space="preserve">2: </t>
    </r>
    <r>
      <rPr>
        <sz val="10"/>
        <color rgb="FF000000"/>
        <rFont val="Arial"/>
        <family val="2"/>
      </rPr>
      <t>elem_mul</t>
    </r>
  </si>
  <si>
    <t>ACT_INOUT_CTRL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</si>
  <si>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PRE_ACT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ACT, 
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 xml:space="preserve">POST_ACT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ACT</t>
    </r>
  </si>
  <si>
    <t>ACT_MODE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</si>
  <si>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bypass, 
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 xml:space="preserve">ReLU, 
</t>
    </r>
    <r>
      <rPr>
        <b/>
        <sz val="10"/>
        <color rgb="FF000000"/>
        <rFont val="Arial"/>
        <family val="2"/>
      </rPr>
      <t xml:space="preserve">2: </t>
    </r>
    <r>
      <rPr>
        <sz val="10"/>
        <color rgb="FF000000"/>
        <rFont val="Arial"/>
        <family val="2"/>
      </rPr>
      <t xml:space="preserve">Leaky-ReLU, 
</t>
    </r>
    <r>
      <rPr>
        <b/>
        <sz val="10"/>
        <color rgb="FF000000"/>
        <rFont val="Arial"/>
        <family val="2"/>
      </rPr>
      <t xml:space="preserve">3: </t>
    </r>
    <r>
      <rPr>
        <sz val="10"/>
        <color rgb="FF000000"/>
        <rFont val="Arial"/>
        <family val="2"/>
      </rPr>
      <t xml:space="preserve">ReLU6, 
</t>
    </r>
    <r>
      <rPr>
        <b/>
        <sz val="10"/>
        <color rgb="FF000000"/>
        <rFont val="Arial"/>
        <family val="2"/>
      </rPr>
      <t xml:space="preserve">4: </t>
    </r>
    <r>
      <rPr>
        <sz val="10"/>
        <color rgb="FF000000"/>
        <rFont val="Arial"/>
        <family val="2"/>
      </rPr>
      <t xml:space="preserve">PAF, 
</t>
    </r>
    <r>
      <rPr>
        <b/>
        <sz val="10"/>
        <color rgb="FF000000"/>
        <rFont val="Arial"/>
        <family val="2"/>
      </rPr>
      <t xml:space="preserve">5: </t>
    </r>
    <r>
      <rPr>
        <sz val="10"/>
        <color rgb="FF000000"/>
        <rFont val="Arial"/>
        <family val="2"/>
      </rPr>
      <t>PReLU</t>
    </r>
  </si>
  <si>
    <t>PRE_MULT_COEFF_SEL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</si>
  <si>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coef from SFR, 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coef from RF MEM</t>
    </r>
  </si>
  <si>
    <t>PRE_ACT_MODE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</si>
  <si>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bypass, 
</t>
    </r>
    <r>
      <rPr>
        <b/>
        <sz val="10"/>
        <color rgb="FF000000"/>
        <rFont val="Arial"/>
        <family val="2"/>
      </rPr>
      <t xml:space="preserve">2: </t>
    </r>
    <r>
      <rPr>
        <sz val="10"/>
        <color rgb="FF000000"/>
        <rFont val="Arial"/>
        <family val="2"/>
      </rPr>
      <t xml:space="preserve">add_float_bias, 
</t>
    </r>
    <r>
      <rPr>
        <b/>
        <sz val="10"/>
        <color rgb="FF000000"/>
        <rFont val="Arial"/>
        <family val="2"/>
      </rPr>
      <t>4:</t>
    </r>
    <r>
      <rPr>
        <sz val="10"/>
        <color rgb="FF000000"/>
        <rFont val="Arial"/>
        <family val="2"/>
      </rPr>
      <t xml:space="preserve"> add_float_only, 
</t>
    </r>
    <r>
      <rPr>
        <b/>
        <sz val="10"/>
        <color rgb="FF000000"/>
        <rFont val="Arial"/>
        <family val="2"/>
      </rPr>
      <t>5:</t>
    </r>
    <r>
      <rPr>
        <sz val="10"/>
        <color rgb="FF000000"/>
        <rFont val="Arial"/>
        <family val="2"/>
      </rPr>
      <t xml:space="preserve"> mult_float_only,
</t>
    </r>
    <r>
      <rPr>
        <b/>
        <sz val="10"/>
        <color rgb="FF000000"/>
        <rFont val="Arial"/>
        <family val="2"/>
      </rPr>
      <t>6:</t>
    </r>
    <r>
      <rPr>
        <sz val="10"/>
        <color rgb="FF000000"/>
        <rFont val="Arial"/>
        <family val="2"/>
      </rPr>
      <t xml:space="preserve"> two lane mode, 
</t>
    </r>
    <r>
      <rPr>
        <b/>
        <sz val="10"/>
        <color rgb="FF000000"/>
        <rFont val="Arial"/>
        <family val="2"/>
      </rPr>
      <t xml:space="preserve">1,3,7: </t>
    </r>
    <r>
      <rPr>
        <sz val="10"/>
        <color rgb="FF000000"/>
        <rFont val="Arial"/>
        <family val="2"/>
      </rPr>
      <t>bypass</t>
    </r>
  </si>
  <si>
    <t>PRE_ACT_POW_EN</t>
  </si>
  <si>
    <t>SKIP_IN_TYPE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</si>
  <si>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signed 8bit, 
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>unsigned 8bit</t>
    </r>
  </si>
  <si>
    <t>FLOAT2INT_MODE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</si>
  <si>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disable, 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enable</t>
    </r>
  </si>
  <si>
    <t>SKIP_MUL_SEL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</si>
  <si>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coef from SFR, 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coef from RF MEM</t>
    </r>
  </si>
  <si>
    <t>SKIP_ADD_SEL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</si>
  <si>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coef from SFR, 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coef from RF MEM</t>
    </r>
  </si>
  <si>
    <t>SFU_HALF_RUN_MODE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</si>
  <si>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>sfu throughput 64,</t>
    </r>
    <r>
      <rPr>
        <b/>
        <sz val="10"/>
        <color rgb="FF000000"/>
        <rFont val="Arial"/>
        <family val="2"/>
      </rPr>
      <t xml:space="preserve"> 
1: </t>
    </r>
    <r>
      <rPr>
        <sz val="10"/>
        <color rgb="FF000000"/>
        <rFont val="Arial"/>
        <family val="2"/>
      </rPr>
      <t>sfu throughput 32</t>
    </r>
  </si>
  <si>
    <t>SFU_COEFF0</t>
  </si>
  <si>
    <t>CLIP_MAX</t>
  </si>
  <si>
    <t>clipping upper limit</t>
  </si>
  <si>
    <t>layer attribute(from onnx)</t>
  </si>
  <si>
    <t>SFU_COEFF1</t>
  </si>
  <si>
    <t>CLIP_MIN</t>
  </si>
  <si>
    <t>clipping lower limit</t>
  </si>
  <si>
    <t>SFU_COEFF2</t>
  </si>
  <si>
    <t>SKIP_ADD_COEFF</t>
  </si>
  <si>
    <t>value when SKIP_ADD_SEL = 0 (float24, LSB dummy)</t>
  </si>
  <si>
    <t>SFU_COEFF3</t>
  </si>
  <si>
    <t>PRE_ACT_MULT_COEFF</t>
  </si>
  <si>
    <t>value when PRE_MULT_COEFF_SEL = 0 (float24, LSB dummy)</t>
  </si>
  <si>
    <t>SFU_COEFF4</t>
  </si>
  <si>
    <t>PRE_ACT_ADD_COEFF</t>
  </si>
  <si>
    <t>value when PRE_ADD_COEFF_SEL = 0 (float24, LSB dummy)</t>
  </si>
  <si>
    <t>SFU_COEFF5</t>
  </si>
  <si>
    <t>LMUL_ADD_COEFF</t>
  </si>
  <si>
    <t>post_act last add coef</t>
  </si>
  <si>
    <t>SFU_COEFF6</t>
  </si>
  <si>
    <t>ACT_OFFSET_VAL</t>
  </si>
  <si>
    <t>offset value when Relu or Relu6 (float24, LSB dummy)</t>
  </si>
  <si>
    <t>SFU_COEFF7</t>
  </si>
  <si>
    <t>SKIP_SCALE</t>
  </si>
  <si>
    <t>value when SKIP_MUL_SEL = 0 (float24, LSB dummy)</t>
  </si>
  <si>
    <t>SFU_COEFF8</t>
  </si>
  <si>
    <t>LEAKY_RELU_SLOPE</t>
  </si>
  <si>
    <t>negative slope (float24, LSB dummy)</t>
  </si>
  <si>
    <t>SFU_COEFF9</t>
  </si>
  <si>
    <t>RELU6_CLIP_MAX</t>
  </si>
  <si>
    <t>Relu6 clipping value</t>
  </si>
  <si>
    <t>SFU_PAF0</t>
  </si>
  <si>
    <t>PAF_BOUNDARY0</t>
  </si>
  <si>
    <t>PAF parameter, border of region0 and region1</t>
  </si>
  <si>
    <t>SFU_PAF1</t>
  </si>
  <si>
    <t>PAF_BOUNDARY1</t>
  </si>
  <si>
    <t>PAF parameter, border of region1 and region2</t>
  </si>
  <si>
    <t>SFU_PAF2</t>
  </si>
  <si>
    <t>PAF_BOUNDARY2</t>
  </si>
  <si>
    <t>PAF parameter, border of region2 and region3</t>
  </si>
  <si>
    <t>SFU_PAF3</t>
  </si>
  <si>
    <t>PAF_BOUNDARY3</t>
  </si>
  <si>
    <t>PAF parameter, border of region3 and region4</t>
  </si>
  <si>
    <t>SFU_PAF4</t>
  </si>
  <si>
    <t>PAF_BOUNDARY4</t>
  </si>
  <si>
    <t>PAF parameter, border of region4 and region5</t>
  </si>
  <si>
    <t>SFU_PAF5</t>
  </si>
  <si>
    <t>PAF_BOUNDARY5</t>
  </si>
  <si>
    <t>PAF parameter, border of region5 and region6</t>
  </si>
  <si>
    <t>SFU_PAF6</t>
  </si>
  <si>
    <t>PAF_BOUNDARY6</t>
  </si>
  <si>
    <t>PAF parameter, border of region6 and region7</t>
  </si>
  <si>
    <t>SFU_PAF7</t>
  </si>
  <si>
    <t>PAF_BOUNDARY7</t>
  </si>
  <si>
    <t>PAF parameter, border of region7 and region8</t>
  </si>
  <si>
    <t>SFU_PAF8</t>
  </si>
  <si>
    <t>PAF_BOUNDARY8</t>
  </si>
  <si>
    <t>PAF parameter, border of region8 and region9</t>
  </si>
  <si>
    <t>SFU_PAF9</t>
  </si>
  <si>
    <t>PAF_BOUNDARY9</t>
  </si>
  <si>
    <t>PAF parameter, border of region9 and region10</t>
  </si>
  <si>
    <t>SFU_PAF10</t>
  </si>
  <si>
    <t>PAF_BOUNDARY10</t>
  </si>
  <si>
    <t>PAF parameter, border of region10 and region11</t>
  </si>
  <si>
    <t>SFU_PAF11</t>
  </si>
  <si>
    <t>PAF_BOUNDARY11</t>
  </si>
  <si>
    <t>PAF parameter, border of region11 and region12</t>
  </si>
  <si>
    <t>SFU_PAF12</t>
  </si>
  <si>
    <t>PAF_BOUNDARY12</t>
  </si>
  <si>
    <t>PAF parameter, border of region12 and region13</t>
  </si>
  <si>
    <t>SFU_PAF13</t>
  </si>
  <si>
    <t>PAF_BOUNDARY13</t>
  </si>
  <si>
    <t>PAF parameter, border of region13 and region14</t>
  </si>
  <si>
    <t>SFU_PAF14</t>
  </si>
  <si>
    <t>PAF_BOUNDARY14</t>
  </si>
  <si>
    <t>PAF parameter, border of region14 and region15</t>
  </si>
  <si>
    <t>SFU_PAF15</t>
  </si>
  <si>
    <t>PAF_MULT_COEFF0</t>
  </si>
  <si>
    <t>PAF parameter, weight of region0</t>
  </si>
  <si>
    <t>SFU_PAF16</t>
  </si>
  <si>
    <t>PAF_MULT_COEFF1</t>
  </si>
  <si>
    <t>PAF parameter, weight of region1</t>
  </si>
  <si>
    <t>SFU_PAF17</t>
  </si>
  <si>
    <t>PAF_MULT_COEFF2</t>
  </si>
  <si>
    <t>PAF parameter, weight of region2</t>
  </si>
  <si>
    <t>SFU_PAF18</t>
  </si>
  <si>
    <t>PAF_MULT_COEFF3</t>
  </si>
  <si>
    <t>PAF parameter, weight of region3</t>
  </si>
  <si>
    <t>SFU_PAF19</t>
  </si>
  <si>
    <t>PAF_MULT_COEFF4</t>
  </si>
  <si>
    <t>PAF parameter, weight of region4</t>
  </si>
  <si>
    <t>SFU_PAF20</t>
  </si>
  <si>
    <t>PAF_MULT_COEFF5</t>
  </si>
  <si>
    <t>PAF parameter, weight of region5</t>
  </si>
  <si>
    <t>SFU_PAF21</t>
  </si>
  <si>
    <t>PAF_MULT_COEFF6</t>
  </si>
  <si>
    <t>PAF parameter, weight of region6</t>
  </si>
  <si>
    <t>SFU_PAF22</t>
  </si>
  <si>
    <t>PAF_MULT_COEFF7</t>
  </si>
  <si>
    <t>PAF parameter, weight of region7</t>
  </si>
  <si>
    <t>SFU_PAF23</t>
  </si>
  <si>
    <t>PAF_MULT_COEFF8</t>
  </si>
  <si>
    <t>PAF parameter, weight of region8</t>
  </si>
  <si>
    <t>SFU_PAF24</t>
  </si>
  <si>
    <t>PAF_MULT_COEFF9</t>
  </si>
  <si>
    <t>PAF parameter, weight of region9</t>
  </si>
  <si>
    <t>SFU_PAF25</t>
  </si>
  <si>
    <t>PAF_MULT_COEFF10</t>
  </si>
  <si>
    <t>PAF parameter, weight of region10</t>
  </si>
  <si>
    <t>SFU_PAF26</t>
  </si>
  <si>
    <t>PAF_MULT_COEFF11</t>
  </si>
  <si>
    <t>PAF parameter, weight of region11</t>
  </si>
  <si>
    <t>SFU_PAF27</t>
  </si>
  <si>
    <t>PAF_MULT_COEFF12</t>
  </si>
  <si>
    <t>PAF parameter, weight of region12</t>
  </si>
  <si>
    <t>SFU_PAF28</t>
  </si>
  <si>
    <t>PAF_MULT_COEFF13</t>
  </si>
  <si>
    <t>PAF parameter, weight of region13</t>
  </si>
  <si>
    <t>SFU_PAF29</t>
  </si>
  <si>
    <t>PAF_MULT_COEFF14</t>
  </si>
  <si>
    <t>PAF parameter, weight of region14</t>
  </si>
  <si>
    <t>SFU_PAF30</t>
  </si>
  <si>
    <t>PAF_MULT_COEFF15</t>
  </si>
  <si>
    <t>PAF parameter, weight of region15</t>
  </si>
  <si>
    <t>SFU_PAF31</t>
  </si>
  <si>
    <t>PAF_ADD_COEFF0</t>
  </si>
  <si>
    <t>PAF parameter, bias of region0</t>
  </si>
  <si>
    <t>SFU_PAF32</t>
  </si>
  <si>
    <t>PAF_ADD_COEFF1</t>
  </si>
  <si>
    <t>PAF parameter, bias of region1</t>
  </si>
  <si>
    <t>SFU_PAF33</t>
  </si>
  <si>
    <t>PAF_ADD_COEFF2</t>
  </si>
  <si>
    <t>PAF parameter, bias of region2</t>
  </si>
  <si>
    <t>SFU_PAF34</t>
  </si>
  <si>
    <t>PAF_ADD_COEFF3</t>
  </si>
  <si>
    <t>PAF parameter, bias of region3</t>
  </si>
  <si>
    <t>SFU_PAF35</t>
  </si>
  <si>
    <t>PAF_ADD_COEFF4</t>
  </si>
  <si>
    <t>PAF parameter, bias of region4</t>
  </si>
  <si>
    <t>SFU_PAF36</t>
  </si>
  <si>
    <t>PAF_ADD_COEFF5</t>
  </si>
  <si>
    <t>PAF parameter, bias of region5</t>
  </si>
  <si>
    <t>SFU_PAF37</t>
  </si>
  <si>
    <t>PAF_ADD_COEFF6</t>
  </si>
  <si>
    <t>PAF parameter, bias of region6</t>
  </si>
  <si>
    <t>SFU_PAF38</t>
  </si>
  <si>
    <t>PAF_ADD_COEFF7</t>
  </si>
  <si>
    <t>PAF parameter, bias of region7</t>
  </si>
  <si>
    <t>SFU_PAF39</t>
  </si>
  <si>
    <t>PAF_ADD_COEFF8</t>
  </si>
  <si>
    <t>PAF parameter, bias of region8</t>
  </si>
  <si>
    <t>SFU_PAF40</t>
  </si>
  <si>
    <t>PAF_ADD_COEFF9</t>
  </si>
  <si>
    <t>PAF parameter, bias of region9</t>
  </si>
  <si>
    <t>SFU_PAF41</t>
  </si>
  <si>
    <t>PAF_ADD_COEFF10</t>
  </si>
  <si>
    <t>PAF parameter, bias of region10</t>
  </si>
  <si>
    <t>SFU_PAF42</t>
  </si>
  <si>
    <t>PAF_ADD_COEFF11</t>
  </si>
  <si>
    <t>PAF parameter, bias of region11</t>
  </si>
  <si>
    <t>SFU_PAF43</t>
  </si>
  <si>
    <t>PAF_ADD_COEFF12</t>
  </si>
  <si>
    <t>PAF parameter, bias of region12</t>
  </si>
  <si>
    <t>SFU_PAF44</t>
  </si>
  <si>
    <t>PAF_ADD_COEFF13</t>
  </si>
  <si>
    <t>PAF parameter, bias of region13</t>
  </si>
  <si>
    <t>SFU_PAF45</t>
  </si>
  <si>
    <t>PAF_ADD_COEFF14</t>
  </si>
  <si>
    <t>PAF parameter, bias of region14</t>
  </si>
  <si>
    <t>SFU_PAF46</t>
  </si>
  <si>
    <t>PAF_ADD_COEFF15</t>
  </si>
  <si>
    <t>PAF parameter, bias of region15</t>
  </si>
  <si>
    <t>SFU_SCALE_CFG0</t>
  </si>
  <si>
    <t>SCALE_OUTLIER_EN</t>
  </si>
  <si>
    <t>scale outlier enable</t>
  </si>
  <si>
    <t>SFU_SCALE_CFG1</t>
  </si>
  <si>
    <t>SCALE_OUTLIER_BIG_BOUND</t>
  </si>
  <si>
    <t>bigger bound value(FP24)</t>
  </si>
  <si>
    <t>SFU_SCALE_CFG2</t>
  </si>
  <si>
    <t>SCALE_OUTLIER_SMALL_BOUND</t>
  </si>
  <si>
    <t>smaller bound value(FP24)</t>
  </si>
  <si>
    <t>SFU_SCALE_CFG3</t>
  </si>
  <si>
    <t>SCALE_OUTLIER_SMALL_IN_SCALE_EXP</t>
  </si>
  <si>
    <t>in scale exponent value</t>
  </si>
  <si>
    <t>SCALE_OUTLIER_SMALL_OUT_SCALE_EXP</t>
  </si>
  <si>
    <t>out scale exponent value</t>
  </si>
  <si>
    <t>SCALE_OUTLIER_BIG_IN_SCALE_EXP</t>
  </si>
  <si>
    <r>
      <rPr>
        <sz val="10"/>
        <color rgb="FF000000"/>
        <rFont val="Arial"/>
        <family val="2"/>
      </rPr>
      <t>in scale exponent value</t>
    </r>
    <r>
      <rPr>
        <b/>
        <sz val="10"/>
        <color rgb="FF000000"/>
        <rFont val="Arial"/>
        <family val="2"/>
      </rPr>
      <t xml:space="preserve"> </t>
    </r>
  </si>
  <si>
    <t>SCALE_OUTLIER_BIG_OUT_SCALE_EXP</t>
  </si>
  <si>
    <t>SFU_ELEM_BRD0</t>
  </si>
  <si>
    <t>ELEM_BROADCAST0_EN</t>
  </si>
  <si>
    <t>Broadcast enable(1 channel → N channel)</t>
  </si>
  <si>
    <t>ELEM_BROADCAST0_CHANNEL_SIZE</t>
  </si>
  <si>
    <t>Broadcast Channel Word 개수</t>
  </si>
  <si>
    <t>ELEM_BROADCAST0_CHANNEL_NUM</t>
  </si>
  <si>
    <t>Broadcast Channel 개수</t>
  </si>
  <si>
    <t>SFU_PAF_DISABLE</t>
  </si>
  <si>
    <t>PAF_LINE_DISABLE</t>
  </si>
  <si>
    <t>SFU PAF + scale_outilier line disable</t>
  </si>
  <si>
    <t>PRE0</t>
  </si>
  <si>
    <t>PRE0_I2C0</t>
  </si>
  <si>
    <t>I2C0_EN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</si>
  <si>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Img2col Off,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Img2col On</t>
    </r>
  </si>
  <si>
    <t>I2C0_RQST_NUM</t>
  </si>
  <si>
    <r>
      <rPr>
        <sz val="10"/>
        <color rgb="FF000000"/>
        <rFont val="Arial"/>
        <family val="2"/>
      </rPr>
      <t>Image raw data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SRAM word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Full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들어가있는</t>
    </r>
    <r>
      <rPr>
        <sz val="10"/>
        <color rgb="FF000000"/>
        <rFont val="Arial"/>
        <family val="2"/>
      </rPr>
      <t xml:space="preserve"> Address </t>
    </r>
    <r>
      <rPr>
        <sz val="10"/>
        <color rgb="FF000000"/>
        <rFont val="맑은 고딕"/>
        <family val="3"/>
        <charset val="129"/>
      </rPr>
      <t>개수</t>
    </r>
  </si>
  <si>
    <r>
      <rPr>
        <sz val="10"/>
        <color rgb="FF000000"/>
        <rFont val="Arial"/>
        <family val="2"/>
      </rPr>
      <t xml:space="preserve">Ceil(In Feature Width * In Feature Channel / 64), </t>
    </r>
    <r>
      <rPr>
        <sz val="10"/>
        <color rgb="FF000000"/>
        <rFont val="맑은 고딕"/>
        <family val="3"/>
        <charset val="129"/>
      </rPr>
      <t>※</t>
    </r>
    <r>
      <rPr>
        <sz val="10"/>
        <color rgb="FF000000"/>
        <rFont val="Arial"/>
        <family val="2"/>
      </rPr>
      <t xml:space="preserve"> bit </t>
    </r>
    <r>
      <rPr>
        <sz val="10"/>
        <color rgb="FF000000"/>
        <rFont val="맑은 고딕"/>
        <family val="3"/>
        <charset val="129"/>
      </rPr>
      <t>계산</t>
    </r>
    <r>
      <rPr>
        <sz val="10"/>
        <color rgb="FF000000"/>
        <rFont val="Arial"/>
        <family val="2"/>
      </rPr>
      <t xml:space="preserve"> : round(3*7680/64) = 360</t>
    </r>
  </si>
  <si>
    <t>I2C0_LAST_VALID_BYTE</t>
  </si>
  <si>
    <r>
      <rPr>
        <sz val="10"/>
        <color rgb="FF000000"/>
        <rFont val="Arial"/>
        <family val="2"/>
      </rPr>
      <t>SRAM last word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들어있는</t>
    </r>
    <r>
      <rPr>
        <sz val="10"/>
        <color rgb="FF000000"/>
        <rFont val="Arial"/>
        <family val="2"/>
      </rPr>
      <t xml:space="preserve"> Image raw data size(Byte)</t>
    </r>
  </si>
  <si>
    <t xml:space="preserve"> {(In Feature Width * Channel / 64) - floor(In Feature Width * Channel / 64)} * 64</t>
  </si>
  <si>
    <t>I2C0_LINE_OFFSET</t>
  </si>
  <si>
    <r>
      <rPr>
        <sz val="10"/>
        <color rgb="FF000000"/>
        <rFont val="Arial"/>
        <family val="2"/>
      </rPr>
      <t>1 line data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Address </t>
    </r>
    <r>
      <rPr>
        <sz val="10"/>
        <color rgb="FF000000"/>
        <rFont val="맑은 고딕"/>
        <family val="3"/>
        <charset val="129"/>
      </rPr>
      <t>개수</t>
    </r>
  </si>
  <si>
    <t>Formula : Ceil(Feature Width * Channel / 64)</t>
  </si>
  <si>
    <t>PRE0_I2C1</t>
  </si>
  <si>
    <t>I2C0_WRITE_FEATURE_BASE_ADDR_0</t>
  </si>
  <si>
    <t>Img2col Base Address</t>
  </si>
  <si>
    <t>PRE0_I2C2</t>
  </si>
  <si>
    <t>I2C0_WRITE_FEATURE_BASE_ADDR_1</t>
  </si>
  <si>
    <r>
      <rPr>
        <sz val="10"/>
        <color rgb="FF000000"/>
        <rFont val="Arial"/>
        <family val="2"/>
      </rPr>
      <t>Img2col base Address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65th Channel Base Address</t>
    </r>
  </si>
  <si>
    <t>I2C0_WRITE_FEATURE_BASE_ADDR_2</t>
  </si>
  <si>
    <r>
      <rPr>
        <sz val="10"/>
        <color rgb="FF000000"/>
        <rFont val="Arial"/>
        <family val="2"/>
      </rPr>
      <t>Img2col base Address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129th Channel Base Address</t>
    </r>
  </si>
  <si>
    <t>PRE0_I2C3</t>
  </si>
  <si>
    <t>I2C0_WIDTH_MAX</t>
  </si>
  <si>
    <r>
      <rPr>
        <sz val="10"/>
        <color rgb="FF000000"/>
        <rFont val="Arial"/>
        <family val="2"/>
      </rPr>
      <t xml:space="preserve">Img2col </t>
    </r>
    <r>
      <rPr>
        <sz val="10"/>
        <color rgb="FF000000"/>
        <rFont val="맑은 고딕"/>
        <family val="3"/>
        <charset val="129"/>
      </rPr>
      <t>이후</t>
    </r>
    <r>
      <rPr>
        <sz val="10"/>
        <color rgb="FF000000"/>
        <rFont val="Arial"/>
        <family val="2"/>
      </rPr>
      <t xml:space="preserve"> Feature Width</t>
    </r>
  </si>
  <si>
    <t>I2C0_HEIGHT_MAX</t>
  </si>
  <si>
    <r>
      <rPr>
        <sz val="10"/>
        <color rgb="FF000000"/>
        <rFont val="Arial"/>
        <family val="2"/>
      </rPr>
      <t xml:space="preserve">Img2col </t>
    </r>
    <r>
      <rPr>
        <sz val="10"/>
        <color rgb="FF000000"/>
        <rFont val="맑은 고딕"/>
        <family val="3"/>
        <charset val="129"/>
      </rPr>
      <t>이후</t>
    </r>
    <r>
      <rPr>
        <sz val="10"/>
        <color rgb="FF000000"/>
        <rFont val="Arial"/>
        <family val="2"/>
      </rPr>
      <t xml:space="preserve"> Feature Height</t>
    </r>
  </si>
  <si>
    <t>PRE0_FMT0</t>
  </si>
  <si>
    <t>FMT0_ENABLE</t>
  </si>
  <si>
    <t>rtl no use</t>
  </si>
  <si>
    <t>FMT0_CH_MODE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</si>
  <si>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3ch,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1ch</t>
    </r>
  </si>
  <si>
    <t>FMT0_FIRST_VALID_NUM</t>
  </si>
  <si>
    <r>
      <rPr>
        <sz val="10"/>
        <color rgb="FF000000"/>
        <rFont val="Arial"/>
        <family val="2"/>
      </rPr>
      <t>Raw data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유용한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첫번째</t>
    </r>
    <r>
      <rPr>
        <sz val="10"/>
        <color rgb="FF000000"/>
        <rFont val="Arial"/>
        <family val="2"/>
      </rPr>
      <t xml:space="preserve"> R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위치</t>
    </r>
  </si>
  <si>
    <t>FMT0_FIRST_LINE_OPT</t>
  </si>
  <si>
    <r>
      <rPr>
        <sz val="10"/>
        <color rgb="FF000000"/>
        <rFont val="Arial"/>
        <family val="2"/>
      </rPr>
      <t>Raw data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첫번째</t>
    </r>
    <r>
      <rPr>
        <sz val="10"/>
        <color rgb="FF000000"/>
        <rFont val="Arial"/>
        <family val="2"/>
      </rPr>
      <t xml:space="preserve"> Data type(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R,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G, 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B)</t>
    </r>
  </si>
  <si>
    <t>PRE0_FMT1</t>
  </si>
  <si>
    <t>FMT0_READ_BASE_ADDR</t>
  </si>
  <si>
    <t>PETH0</t>
  </si>
  <si>
    <t>PE0_ADDR_GEN0</t>
  </si>
  <si>
    <t>PE0_RF_ADDR_GEN_MAX_NUM</t>
  </si>
  <si>
    <r>
      <rPr>
        <sz val="10"/>
        <color rgb="FF000000"/>
        <rFont val="Arial"/>
        <family val="2"/>
      </rPr>
      <t xml:space="preserve">SFU </t>
    </r>
    <r>
      <rPr>
        <sz val="10"/>
        <color rgb="FF000000"/>
        <rFont val="맑은 고딕"/>
        <family val="3"/>
        <charset val="129"/>
      </rPr>
      <t>↔</t>
    </r>
    <r>
      <rPr>
        <sz val="10"/>
        <color rgb="FF000000"/>
        <rFont val="Arial"/>
        <family val="2"/>
      </rPr>
      <t xml:space="preserve"> PE </t>
    </r>
    <r>
      <rPr>
        <sz val="10"/>
        <color rgb="FF000000"/>
        <rFont val="맑은 고딕"/>
        <family val="3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속도차이</t>
    </r>
    <r>
      <rPr>
        <sz val="10"/>
        <color rgb="FF000000"/>
        <rFont val="Arial"/>
        <family val="2"/>
      </rPr>
      <t>(32 vs 64)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의해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주기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우측수식</t>
    </r>
    <r>
      <rPr>
        <sz val="10"/>
        <color rgb="FF000000"/>
        <rFont val="Arial"/>
        <family val="2"/>
      </rPr>
      <t>)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RF Enable </t>
    </r>
    <r>
      <rPr>
        <sz val="10"/>
        <color rgb="FF000000"/>
        <rFont val="맑은 고딕"/>
        <family val="3"/>
        <charset val="129"/>
      </rPr>
      <t>발생</t>
    </r>
  </si>
  <si>
    <t>ofeature_height(13) * ofeature_width(13) * 2 = 27bit</t>
  </si>
  <si>
    <t>PE0_DEFAULT_F_ADDR_GEN_MODE</t>
  </si>
  <si>
    <t>PE0_ADDR_GEN1</t>
  </si>
  <si>
    <t>PE0_DEFAULT_F_ADDR_GEN_BASE_ADDR</t>
  </si>
  <si>
    <r>
      <rPr>
        <sz val="10"/>
        <color rgb="FF000000"/>
        <rFont val="Arial"/>
        <family val="2"/>
      </rPr>
      <t>SFU only use</t>
    </r>
    <r>
      <rPr>
        <sz val="10"/>
        <color rgb="FF000000"/>
        <rFont val="맑은 고딕"/>
        <family val="3"/>
        <charset val="129"/>
      </rPr>
      <t>에서만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사용하는</t>
    </r>
    <r>
      <rPr>
        <sz val="10"/>
        <color rgb="FF000000"/>
        <rFont val="Arial"/>
        <family val="2"/>
      </rPr>
      <t xml:space="preserve"> Feature Memory Offset(ex. Formatter)</t>
    </r>
  </si>
  <si>
    <t>PE0_ADDR_GEN2</t>
  </si>
  <si>
    <t>PE0_DEFAULT_F_ADDR_GEN_CNT_MAX_NUM</t>
  </si>
  <si>
    <t xml:space="preserve"> Feature Width * Height * Channel</t>
  </si>
  <si>
    <t>PE0_DEFAULT_F_SIZE</t>
  </si>
  <si>
    <t>PE0_ADDR_GEN3</t>
  </si>
  <si>
    <t>PE0_DEFAULT_F_STRIDE</t>
  </si>
  <si>
    <t>PE0_DEFAULT_F_SURFACE_SIZE</t>
  </si>
  <si>
    <t>PE0_ADDR_GEN4</t>
  </si>
  <si>
    <t>PE0_DEFAULT_F_SURFACE_STRIDE</t>
  </si>
  <si>
    <t>PE0_ELEM_ADDR_GEN_MODE</t>
  </si>
  <si>
    <t>PE0_ADDR_GEN5</t>
  </si>
  <si>
    <t>PE0_ELEM_SIZE</t>
  </si>
  <si>
    <t>PE0_ELEM_STRIDE</t>
  </si>
  <si>
    <t>PE0_ADDR_GEN6</t>
  </si>
  <si>
    <t>PE0_ELEM_SURFACE_SIZE</t>
  </si>
  <si>
    <t>PE0_ELEM_SURFACE_STRIDE</t>
  </si>
  <si>
    <t>PE0_ADDR_GEN7</t>
  </si>
  <si>
    <t>PE0_MUL_ADDR_GEN_MODE2_MAX_NUM</t>
  </si>
  <si>
    <r>
      <rPr>
        <sz val="10"/>
        <color rgb="FF000000"/>
        <rFont val="Arial"/>
        <family val="2"/>
      </rPr>
      <t xml:space="preserve">Mode == 1,2 </t>
    </r>
    <r>
      <rPr>
        <sz val="10"/>
        <color rgb="FF000000"/>
        <rFont val="맑은 고딕"/>
        <family val="3"/>
        <charset val="129"/>
      </rPr>
      <t>에서의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주기</t>
    </r>
    <r>
      <rPr>
        <sz val="10"/>
        <color rgb="FF000000"/>
        <rFont val="Arial"/>
        <family val="2"/>
      </rPr>
      <t>, RTL only use 9 bit</t>
    </r>
  </si>
  <si>
    <t>(1st layer only use) ceil(ofeature_width(7680) * input channel(3)/64) * 2 = 720(9bit)</t>
  </si>
  <si>
    <t>PE0_MUL_ADDR_GEN_MODE</t>
  </si>
  <si>
    <r>
      <rPr>
        <sz val="10"/>
        <color rgb="FF000000"/>
        <rFont val="Arial"/>
        <family val="2"/>
      </rPr>
      <t>SFU Mul Coefficient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Read Option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Address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차례대로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읽음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읽음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읽음</t>
    </r>
    <r>
      <rPr>
        <sz val="10"/>
        <color rgb="FF000000"/>
        <rFont val="Arial"/>
        <family val="2"/>
      </rPr>
      <t xml:space="preserve">(Dummy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>)</t>
    </r>
  </si>
  <si>
    <t>PE0_MUL_ADDR_GEN_MODE_OFFSET</t>
  </si>
  <si>
    <r>
      <rPr>
        <sz val="10"/>
        <color rgb="FF000000"/>
        <rFont val="Arial"/>
        <family val="2"/>
      </rPr>
      <t xml:space="preserve">Mode == 1,2 </t>
    </r>
    <r>
      <rPr>
        <sz val="10"/>
        <color rgb="FF000000"/>
        <rFont val="맑은 고딕"/>
        <family val="3"/>
        <charset val="129"/>
      </rPr>
      <t>에서의</t>
    </r>
    <r>
      <rPr>
        <sz val="10"/>
        <color rgb="FF000000"/>
        <rFont val="Arial"/>
        <family val="2"/>
      </rPr>
      <t xml:space="preserve"> Address Offset, RTL only use 8 bit</t>
    </r>
  </si>
  <si>
    <t>rf depth size(7bit) + margin(1bit)</t>
  </si>
  <si>
    <t>PE0_ADDR_GEN8</t>
  </si>
  <si>
    <t>PE0_ADD_ADDR_GEN_MODE2_MAX_NUM</t>
  </si>
  <si>
    <r>
      <rPr>
        <sz val="10"/>
        <color rgb="FF000000"/>
        <rFont val="Arial"/>
        <family val="2"/>
      </rPr>
      <t xml:space="preserve">Mode == 1,2 </t>
    </r>
    <r>
      <rPr>
        <sz val="10"/>
        <color rgb="FF000000"/>
        <rFont val="맑은 고딕"/>
        <family val="3"/>
        <charset val="129"/>
      </rPr>
      <t>에서의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주기</t>
    </r>
    <r>
      <rPr>
        <sz val="10"/>
        <color rgb="FF000000"/>
        <rFont val="Arial"/>
        <family val="2"/>
      </rPr>
      <t>, RTL only use 9 bit</t>
    </r>
  </si>
  <si>
    <t>PE0_ADD_ADDR_GEN_MODE</t>
  </si>
  <si>
    <r>
      <rPr>
        <sz val="10"/>
        <color rgb="FF000000"/>
        <rFont val="Arial"/>
        <family val="2"/>
      </rPr>
      <t>SFU Mul Coefficient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Read Option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Address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차례대로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읽음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읽음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읽음</t>
    </r>
    <r>
      <rPr>
        <sz val="10"/>
        <color rgb="FF000000"/>
        <rFont val="Arial"/>
        <family val="2"/>
      </rPr>
      <t xml:space="preserve">(Dummy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>)</t>
    </r>
  </si>
  <si>
    <t>PE0_ADD_ADDR_GEN_MODE_OFFSET</t>
  </si>
  <si>
    <r>
      <rPr>
        <sz val="10"/>
        <color rgb="FF000000"/>
        <rFont val="Arial"/>
        <family val="2"/>
      </rPr>
      <t xml:space="preserve">Mode == 1,2 </t>
    </r>
    <r>
      <rPr>
        <sz val="10"/>
        <color rgb="FF000000"/>
        <rFont val="맑은 고딕"/>
        <family val="3"/>
        <charset val="129"/>
      </rPr>
      <t>에서의</t>
    </r>
    <r>
      <rPr>
        <sz val="10"/>
        <color rgb="FF000000"/>
        <rFont val="Arial"/>
        <family val="2"/>
      </rPr>
      <t xml:space="preserve"> Address Offset, RTL only use 8 bit</t>
    </r>
  </si>
  <si>
    <t>PE0_CTRL</t>
  </si>
  <si>
    <t>PE0_SFUIN_VALID_NUM</t>
  </si>
  <si>
    <r>
      <rPr>
        <sz val="10"/>
        <color rgb="FF000000"/>
        <rFont val="Arial"/>
        <family val="2"/>
      </rPr>
      <t xml:space="preserve">SFU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64ea </t>
    </r>
    <r>
      <rPr>
        <sz val="10"/>
        <color rgb="FF000000"/>
        <rFont val="맑은 고딕"/>
        <family val="3"/>
        <charset val="129"/>
      </rPr>
      <t>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유효한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data</t>
    </r>
  </si>
  <si>
    <t>PE0_SYSTOLIC_EN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</si>
  <si>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Array no use,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Array use</t>
    </r>
  </si>
  <si>
    <t>PE0_SYSTOLIC_DEPTH</t>
  </si>
  <si>
    <r>
      <rPr>
        <sz val="10"/>
        <color rgb="FF000000"/>
        <rFont val="Arial"/>
        <family val="2"/>
      </rPr>
      <t xml:space="preserve">Systolic Array </t>
    </r>
    <r>
      <rPr>
        <sz val="10"/>
        <color rgb="FF000000"/>
        <rFont val="맑은 고딕"/>
        <family val="3"/>
        <charset val="129"/>
      </rPr>
      <t>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사용하는</t>
    </r>
    <r>
      <rPr>
        <sz val="10"/>
        <color rgb="FF000000"/>
        <rFont val="Arial"/>
        <family val="2"/>
      </rPr>
      <t xml:space="preserve"> Row </t>
    </r>
    <r>
      <rPr>
        <sz val="10"/>
        <color rgb="FF000000"/>
        <rFont val="맑은 고딕"/>
        <family val="3"/>
        <charset val="129"/>
      </rPr>
      <t>개수</t>
    </r>
    <r>
      <rPr>
        <sz val="10"/>
        <color rgb="FF000000"/>
        <rFont val="Arial"/>
        <family val="2"/>
      </rPr>
      <t>, RTL only use 6 bit</t>
    </r>
  </si>
  <si>
    <t>max 32</t>
  </si>
  <si>
    <t>PE0_CONV_EN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</si>
  <si>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Etc </t>
    </r>
    <r>
      <rPr>
        <sz val="10"/>
        <color rgb="FF000000"/>
        <rFont val="맑은 고딕"/>
        <family val="3"/>
        <charset val="129"/>
      </rPr>
      <t>연산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Conv / Gemm / MatMul / ConvTranspose</t>
    </r>
  </si>
  <si>
    <t>PE0_CONV_TYPE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</si>
  <si>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Standard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Depthwise
</t>
    </r>
    <r>
      <rPr>
        <b/>
        <sz val="10"/>
        <color rgb="FF000000"/>
        <rFont val="Arial"/>
        <family val="2"/>
      </rPr>
      <t>4:</t>
    </r>
    <r>
      <rPr>
        <sz val="10"/>
        <color rgb="FF000000"/>
        <rFont val="Arial"/>
        <family val="2"/>
      </rPr>
      <t xml:space="preserve"> SFU only(ex. De-quantization)
</t>
    </r>
    <r>
      <rPr>
        <b/>
        <sz val="10"/>
        <color rgb="FF000000"/>
        <rFont val="Arial"/>
        <family val="2"/>
      </rPr>
      <t>5:</t>
    </r>
    <r>
      <rPr>
        <sz val="10"/>
        <color rgb="FF000000"/>
        <rFont val="Arial"/>
        <family val="2"/>
      </rPr>
      <t xml:space="preserve"> Formatter
</t>
    </r>
    <r>
      <rPr>
        <b/>
        <sz val="10"/>
        <color rgb="FF000000"/>
        <rFont val="Arial"/>
        <family val="2"/>
      </rPr>
      <t>6:</t>
    </r>
    <r>
      <rPr>
        <sz val="10"/>
        <color rgb="FF000000"/>
        <rFont val="Arial"/>
        <family val="2"/>
      </rPr>
      <t xml:space="preserve"> Bilinear
</t>
    </r>
    <r>
      <rPr>
        <b/>
        <sz val="10"/>
        <color rgb="FF000000"/>
        <rFont val="Arial"/>
        <family val="2"/>
      </rPr>
      <t>7:</t>
    </r>
    <r>
      <rPr>
        <sz val="10"/>
        <color rgb="FF000000"/>
        <rFont val="Arial"/>
        <family val="2"/>
      </rPr>
      <t xml:space="preserve"> Img2col
</t>
    </r>
    <r>
      <rPr>
        <b/>
        <sz val="10"/>
        <color rgb="FF000000"/>
        <rFont val="Arial"/>
        <family val="2"/>
      </rPr>
      <t>8:</t>
    </r>
    <r>
      <rPr>
        <sz val="10"/>
        <color rgb="FF000000"/>
        <rFont val="Arial"/>
        <family val="2"/>
      </rPr>
      <t xml:space="preserve"> Transpose</t>
    </r>
  </si>
  <si>
    <t>PE0_CFG0</t>
  </si>
  <si>
    <t>PE0_LAST_CONV_MOD</t>
  </si>
  <si>
    <r>
      <rPr>
        <sz val="10"/>
        <color rgb="FF000000"/>
        <rFont val="Arial"/>
        <family val="2"/>
      </rPr>
      <t xml:space="preserve">PE Array </t>
    </r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Iteration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사용하는</t>
    </r>
    <r>
      <rPr>
        <sz val="10"/>
        <color rgb="FF000000"/>
        <rFont val="Arial"/>
        <family val="2"/>
      </rPr>
      <t xml:space="preserve"> PE Row </t>
    </r>
    <r>
      <rPr>
        <sz val="10"/>
        <color rgb="FF000000"/>
        <rFont val="맑은 고딕"/>
        <family val="3"/>
        <charset val="129"/>
      </rPr>
      <t>개수</t>
    </r>
  </si>
  <si>
    <t>(Out Feature Width * Height) % Mac_Row,  max 31(MAC row)</t>
  </si>
  <si>
    <t>PE0_LAST_CONV_NUM</t>
  </si>
  <si>
    <t>PE Array Iteration No.</t>
  </si>
  <si>
    <t>(Out Feature Width * Height) // Mac_Row, ofeature_height(13bit) * ofeature_width(13bit) = 26bit</t>
  </si>
  <si>
    <t>PE0_CFG1</t>
  </si>
  <si>
    <t>PE0_OFEATURE_NUMBER</t>
  </si>
  <si>
    <t>Output Feature Number, RTL no use, Only Debug</t>
  </si>
  <si>
    <t>PE0_OFEATURE_CHANNEL</t>
  </si>
  <si>
    <t>Ouptut Feature Channel, RTL only use 15bit(max 25088)</t>
  </si>
  <si>
    <t>PE0_CFG2</t>
  </si>
  <si>
    <t>PE0_OFEATURE_HEIGHT</t>
  </si>
  <si>
    <t>Ouptut Feature Height, RTL only use 13bit(max 4320)</t>
  </si>
  <si>
    <t>PE0_OFEATURE_WIDTH</t>
  </si>
  <si>
    <t>Ouptut Feature Width, RTL only use 13bit(max 7680)</t>
  </si>
  <si>
    <t>PE0_CFG3</t>
  </si>
  <si>
    <t>PE0_OFEATURE_SIZE</t>
  </si>
  <si>
    <t>RTL only use 26bit(max 7680*4320)</t>
  </si>
  <si>
    <t>Output Feature Height * Width</t>
  </si>
  <si>
    <t>PE0_CFG4</t>
  </si>
  <si>
    <t>PE0_FEATURE_CHANNEL</t>
  </si>
  <si>
    <t>Input Feature Channel, RTL only use 15bit(max 25088)</t>
  </si>
  <si>
    <t>PE0_FEATURE_HEIGHT</t>
  </si>
  <si>
    <t>Input Feature Height, RTL only use 13bit(max 4320)</t>
  </si>
  <si>
    <t>PE0_CFG5</t>
  </si>
  <si>
    <t>PE0_FEATURE_WIDTH</t>
  </si>
  <si>
    <t>Input Feature Width, RTL only use 13bit(max 7680)</t>
  </si>
  <si>
    <t>PE0_FILTER_NUMBER</t>
  </si>
  <si>
    <t>Filter Number, RTL only use 15bit(max 25088), no use</t>
  </si>
  <si>
    <t>PE0_CFG6</t>
  </si>
  <si>
    <t>PE0_FILTER_CHANNEL</t>
  </si>
  <si>
    <t>Filter Channel, RTL only use 15bit(max 25088)</t>
  </si>
  <si>
    <t>PE0_FILTER_HEIGHT</t>
  </si>
  <si>
    <t>Filter Height, only pooling block use 5bit, other block use 4bit</t>
  </si>
  <si>
    <t>PE0_FILTER_WIDTH</t>
  </si>
  <si>
    <t>Filter Width, only pooling block use 5bit, other block use 4bit</t>
  </si>
  <si>
    <t>PE0_PAD_MODE</t>
  </si>
  <si>
    <r>
      <rPr>
        <b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 xml:space="preserve">: Constant Pad, </t>
    </r>
    <r>
      <rPr>
        <b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: Replication Pad</t>
    </r>
  </si>
  <si>
    <t>PE0_CFG7</t>
  </si>
  <si>
    <t>PE0_PAD_VALUE</t>
  </si>
  <si>
    <t>Constatnt Pad value</t>
  </si>
  <si>
    <t>PE0_PAD_RIGHT_SIZE</t>
  </si>
  <si>
    <t>Pad Right</t>
  </si>
  <si>
    <t>PE0_PAD_LEFT_SIZE</t>
  </si>
  <si>
    <t>Pad Left</t>
  </si>
  <si>
    <t>PE0_PAD_BOTTOM_SIZE</t>
  </si>
  <si>
    <t>Pad Bottom</t>
  </si>
  <si>
    <t>PE0_PAD_TOP_SIZE</t>
  </si>
  <si>
    <t>Pad Top</t>
  </si>
  <si>
    <t>PE0_CFG8</t>
  </si>
  <si>
    <t>PE0_CHANNEL_OFFSET</t>
  </si>
  <si>
    <r>
      <rPr>
        <sz val="10"/>
        <color rgb="FF000000"/>
        <rFont val="Arial"/>
        <family val="2"/>
      </rPr>
      <t>In Feature Read Stride(PE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맑은 고딕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사용하는</t>
    </r>
    <r>
      <rPr>
        <sz val="10"/>
        <color rgb="FF000000"/>
        <rFont val="Arial"/>
        <family val="2"/>
      </rPr>
      <t xml:space="preserve"> Stride)
</t>
    </r>
    <r>
      <rPr>
        <sz val="10"/>
        <color rgb="FF000000"/>
        <rFont val="맑은 고딕"/>
        <family val="3"/>
        <charset val="129"/>
      </rPr>
      <t>이전</t>
    </r>
    <r>
      <rPr>
        <sz val="10"/>
        <color rgb="FF000000"/>
        <rFont val="Arial"/>
        <family val="2"/>
      </rPr>
      <t xml:space="preserve"> Tile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Stride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주어</t>
    </r>
    <r>
      <rPr>
        <sz val="10"/>
        <color rgb="FF000000"/>
        <rFont val="Arial"/>
        <family val="2"/>
      </rPr>
      <t xml:space="preserve"> SRAM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저장하거나</t>
    </r>
    <r>
      <rPr>
        <sz val="10"/>
        <color rgb="FF000000"/>
        <rFont val="Arial"/>
        <family val="2"/>
      </rPr>
      <t xml:space="preserve">, Tile </t>
    </r>
    <r>
      <rPr>
        <sz val="10"/>
        <color rgb="FF000000"/>
        <rFont val="맑은 고딕"/>
        <family val="3"/>
        <charset val="129"/>
      </rPr>
      <t>경계부의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중복된</t>
    </r>
    <r>
      <rPr>
        <sz val="10"/>
        <color rgb="FF000000"/>
        <rFont val="Arial"/>
        <family val="2"/>
      </rPr>
      <t xml:space="preserve"> Data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인한</t>
    </r>
    <r>
      <rPr>
        <sz val="10"/>
        <color rgb="FF000000"/>
        <rFont val="Arial"/>
        <family val="2"/>
      </rPr>
      <t xml:space="preserve"> 
Data </t>
    </r>
    <r>
      <rPr>
        <sz val="10"/>
        <color rgb="FF000000"/>
        <rFont val="맑은 고딕"/>
        <family val="3"/>
        <charset val="129"/>
      </rPr>
      <t>연속성이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어긋났을때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</t>
    </r>
    <r>
      <rPr>
        <sz val="10"/>
        <color rgb="FF000000"/>
        <rFont val="Arial"/>
        <family val="2"/>
      </rPr>
      <t>(Halo effect)</t>
    </r>
  </si>
  <si>
    <t>variable mem depth(1024*48 = 49152(16))</t>
  </si>
  <si>
    <t>PE0_STRIDE_Y</t>
  </si>
  <si>
    <t>only pooling block use 5bit, other block use 4bit</t>
  </si>
  <si>
    <t>PE0_STRIDE_X</t>
  </si>
  <si>
    <t>PE0_CFG9</t>
  </si>
  <si>
    <t>PE0_DILATION_Y</t>
  </si>
  <si>
    <t>dilation y</t>
  </si>
  <si>
    <t>PE0_DILATION_X</t>
  </si>
  <si>
    <t>dilation x</t>
  </si>
  <si>
    <t>PE0_ELEM_CHANNEL_OFFSET</t>
  </si>
  <si>
    <r>
      <rPr>
        <sz val="10"/>
        <color rgb="FF000000"/>
        <rFont val="Arial"/>
        <family val="2"/>
      </rPr>
      <t>Skip Data Read Stride(PE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맑은 고딕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사용하는</t>
    </r>
    <r>
      <rPr>
        <sz val="10"/>
        <color rgb="FF000000"/>
        <rFont val="Arial"/>
        <family val="2"/>
      </rPr>
      <t xml:space="preserve"> Stride)
</t>
    </r>
    <r>
      <rPr>
        <sz val="10"/>
        <color rgb="FF000000"/>
        <rFont val="맑은 고딕"/>
        <family val="3"/>
        <charset val="129"/>
      </rPr>
      <t>이전</t>
    </r>
    <r>
      <rPr>
        <sz val="10"/>
        <color rgb="FF000000"/>
        <rFont val="Arial"/>
        <family val="2"/>
      </rPr>
      <t xml:space="preserve"> Tile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Stride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주어</t>
    </r>
    <r>
      <rPr>
        <sz val="10"/>
        <color rgb="FF000000"/>
        <rFont val="Arial"/>
        <family val="2"/>
      </rPr>
      <t xml:space="preserve"> SRAM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저장하거나</t>
    </r>
    <r>
      <rPr>
        <sz val="10"/>
        <color rgb="FF000000"/>
        <rFont val="Arial"/>
        <family val="2"/>
      </rPr>
      <t xml:space="preserve">, Tile </t>
    </r>
    <r>
      <rPr>
        <sz val="10"/>
        <color rgb="FF000000"/>
        <rFont val="맑은 고딕"/>
        <family val="3"/>
        <charset val="129"/>
      </rPr>
      <t>경계부의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중복된</t>
    </r>
    <r>
      <rPr>
        <sz val="10"/>
        <color rgb="FF000000"/>
        <rFont val="Arial"/>
        <family val="2"/>
      </rPr>
      <t xml:space="preserve"> Data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인한</t>
    </r>
    <r>
      <rPr>
        <sz val="10"/>
        <color rgb="FF000000"/>
        <rFont val="Arial"/>
        <family val="2"/>
      </rPr>
      <t xml:space="preserve"> 
Data </t>
    </r>
    <r>
      <rPr>
        <sz val="10"/>
        <color rgb="FF000000"/>
        <rFont val="맑은 고딕"/>
        <family val="3"/>
        <charset val="129"/>
      </rPr>
      <t>연속성이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어긋났을때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</t>
    </r>
    <r>
      <rPr>
        <sz val="10"/>
        <color rgb="FF000000"/>
        <rFont val="Arial"/>
        <family val="2"/>
      </rPr>
      <t>(Halo)</t>
    </r>
  </si>
  <si>
    <t>PE0_CFG10</t>
  </si>
  <si>
    <t xml:space="preserve">PE0_READ_FEATURE_BASE_ADDR           </t>
  </si>
  <si>
    <t xml:space="preserve">Input Feature Memory offset           </t>
  </si>
  <si>
    <t>PE0_CFG11</t>
  </si>
  <si>
    <t xml:space="preserve">PE0_WRITE_FEATURE_BASE_ADDR          </t>
  </si>
  <si>
    <t>Output Feature Memory offset</t>
  </si>
  <si>
    <t>PE0_CFG12</t>
  </si>
  <si>
    <t xml:space="preserve">PE0_READ_WEIGHT_BASE_ADDR            </t>
  </si>
  <si>
    <t>Weight Memory offset</t>
  </si>
  <si>
    <t>PE0_CFG13</t>
  </si>
  <si>
    <t>PE0_ELEM_READ_BASE_ADDR</t>
  </si>
  <si>
    <t>Skip Data Memory offset</t>
  </si>
  <si>
    <t>PE0_CFG14</t>
  </si>
  <si>
    <t>PE0_MUL_ADDR_GEN_READ_BASE_ADDR</t>
  </si>
  <si>
    <t>SFU Mul Coefficient Memory offset</t>
  </si>
  <si>
    <t>PE0_CFG15</t>
  </si>
  <si>
    <t>PE0_ADD_ADDR_GEN_READ_BASE_ADDR</t>
  </si>
  <si>
    <t>SFU Add Coefficient Memory offset</t>
  </si>
  <si>
    <t>PE0_CFG16</t>
  </si>
  <si>
    <t>PE0_SKIP_MUL_ADDR_GEN_READ_BASE_ADDR</t>
  </si>
  <si>
    <t>SFU Skip Mul Coefficient Memory offset</t>
  </si>
  <si>
    <t>PE0_CFG17</t>
  </si>
  <si>
    <t>PE0_SKIP_ADD_ADDR_GEN_READ_BASE_ADDR</t>
  </si>
  <si>
    <t>SFU Skip Add Coefficient Memory offset</t>
  </si>
  <si>
    <t>PE0_CFG18</t>
  </si>
  <si>
    <t>PE0_SE_ADDR_GEN_READ_BASE_ADDR</t>
  </si>
  <si>
    <r>
      <rPr>
        <sz val="10"/>
        <color rgb="FF000000"/>
        <rFont val="Arial"/>
        <family val="2"/>
      </rPr>
      <t xml:space="preserve">SFU SE(Squeeze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>) Coefficient Memory offset</t>
    </r>
  </si>
  <si>
    <t>PE0_CFG19</t>
  </si>
  <si>
    <t>PE0_GENERAL_ADDR_GEN_READ_BASE_ADDR</t>
  </si>
  <si>
    <t>SFU General(PReLU) Coefficient Memory offset</t>
  </si>
  <si>
    <t>PE0_CFG20</t>
  </si>
  <si>
    <t>PE0_WF_ADDR_GEN_MODE</t>
  </si>
  <si>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일반적인</t>
    </r>
    <r>
      <rPr>
        <sz val="10"/>
        <color rgb="FF000000"/>
        <rFont val="Arial"/>
        <family val="2"/>
      </rPr>
      <t xml:space="preserve"> feature write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Feature reuse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Thread </t>
    </r>
    <r>
      <rPr>
        <sz val="10"/>
        <color rgb="FF000000"/>
        <rFont val="맑은 고딕"/>
        <family val="3"/>
        <charset val="129"/>
      </rPr>
      <t>영역을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띄워놓는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용도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Output data channel </t>
    </r>
    <r>
      <rPr>
        <sz val="10"/>
        <color rgb="FF000000"/>
        <rFont val="맑은 고딕"/>
        <family val="3"/>
        <charset val="129"/>
      </rPr>
      <t>방향으로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용도
</t>
    </r>
    <r>
      <rPr>
        <b/>
        <sz val="10"/>
        <color rgb="FF000000"/>
        <rFont val="Arial"/>
        <family val="2"/>
      </rPr>
      <t>3:</t>
    </r>
    <r>
      <rPr>
        <sz val="10"/>
        <color rgb="FF000000"/>
        <rFont val="Arial"/>
        <family val="2"/>
      </rPr>
      <t xml:space="preserve"> Transpose
</t>
    </r>
    <r>
      <rPr>
        <b/>
        <sz val="10"/>
        <color rgb="FF000000"/>
        <rFont val="Arial"/>
        <family val="2"/>
      </rPr>
      <t>7:</t>
    </r>
    <r>
      <rPr>
        <sz val="10"/>
        <color rgb="FF000000"/>
        <rFont val="Arial"/>
        <family val="2"/>
      </rPr>
      <t xml:space="preserve"> Bypass</t>
    </r>
  </si>
  <si>
    <t>PE0_WF_ADDR_MODE1_LINE_SIZE</t>
  </si>
  <si>
    <r>
      <rPr>
        <sz val="10"/>
        <color rgb="FF000000"/>
        <rFont val="Arial"/>
        <family val="2"/>
      </rPr>
      <t>WR_ADDR_GEN_MODE == 1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line data Address </t>
    </r>
    <r>
      <rPr>
        <sz val="10"/>
        <color rgb="FF000000"/>
        <rFont val="맑은 고딕"/>
        <family val="3"/>
        <charset val="129"/>
      </rPr>
      <t>개수</t>
    </r>
  </si>
  <si>
    <t>PE0_CFG21</t>
  </si>
  <si>
    <t>PE0_WF_ADDR_MODE1_LINE_STRIDE</t>
  </si>
  <si>
    <r>
      <rPr>
        <sz val="10"/>
        <color rgb="FF000000"/>
        <rFont val="Arial"/>
        <family val="2"/>
      </rPr>
      <t>WR_ADDR_GEN_MODE == 1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lite (data+dummy) Address </t>
    </r>
    <r>
      <rPr>
        <sz val="10"/>
        <color rgb="FF000000"/>
        <rFont val="맑은 고딕"/>
        <family val="3"/>
        <charset val="129"/>
      </rPr>
      <t>개수</t>
    </r>
    <r>
      <rPr>
        <sz val="10"/>
        <color rgb="FF000000"/>
        <rFont val="Arial"/>
        <family val="2"/>
      </rPr>
      <t>, RTL only use 16bit</t>
    </r>
  </si>
  <si>
    <t>PE0_CFG22</t>
  </si>
  <si>
    <t>PE0_WF_ADDR_SURFACE_SIZE</t>
  </si>
  <si>
    <r>
      <rPr>
        <sz val="10"/>
        <color rgb="FF000000"/>
        <rFont val="Arial"/>
        <family val="2"/>
      </rPr>
      <t>Output Feature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64 Channel </t>
    </r>
    <r>
      <rPr>
        <sz val="10"/>
        <color rgb="FF000000"/>
        <rFont val="맑은 고딕"/>
        <family val="3"/>
        <charset val="129"/>
      </rPr>
      <t>단위위면적의</t>
    </r>
    <r>
      <rPr>
        <sz val="10"/>
        <color rgb="FF000000"/>
        <rFont val="Arial"/>
        <family val="2"/>
      </rPr>
      <t xml:space="preserve"> Address </t>
    </r>
    <r>
      <rPr>
        <sz val="10"/>
        <color rgb="FF000000"/>
        <rFont val="맑은 고딕"/>
        <family val="3"/>
        <charset val="129"/>
      </rPr>
      <t>개수</t>
    </r>
    <r>
      <rPr>
        <sz val="10"/>
        <color rgb="FF000000"/>
        <rFont val="Arial"/>
        <family val="2"/>
      </rPr>
      <t xml:space="preserve">(Tiling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기준</t>
    </r>
    <r>
      <rPr>
        <sz val="10"/>
        <color rgb="FF000000"/>
        <rFont val="Arial"/>
        <family val="2"/>
      </rPr>
      <t>), RTL only use 16bit</t>
    </r>
  </si>
  <si>
    <t>PE0_CFG23</t>
  </si>
  <si>
    <t>PE0_WF_ADDR_SURFACE_STRIDE</t>
  </si>
  <si>
    <r>
      <rPr>
        <sz val="10"/>
        <color rgb="FF000000"/>
        <rFont val="Arial"/>
        <family val="2"/>
      </rPr>
      <t>Output Feature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저장공간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확보</t>
    </r>
  </si>
  <si>
    <t>PE0_WF_WRITE_CNT</t>
  </si>
  <si>
    <r>
      <rPr>
        <sz val="10"/>
        <color rgb="FF000000"/>
        <rFont val="Arial"/>
        <family val="2"/>
      </rPr>
      <t>Operation Finish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띄우기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위한</t>
    </r>
    <r>
      <rPr>
        <sz val="10"/>
        <color rgb="FF000000"/>
        <rFont val="Arial"/>
        <family val="2"/>
      </rPr>
      <t xml:space="preserve"> Address Total </t>
    </r>
    <r>
      <rPr>
        <sz val="10"/>
        <color rgb="FF000000"/>
        <rFont val="맑은 고딕"/>
        <family val="3"/>
        <charset val="129"/>
      </rPr>
      <t>개수</t>
    </r>
  </si>
  <si>
    <t>PE0_CFG24</t>
  </si>
  <si>
    <t>PE0_WF_SRC1_BASE_ADDR</t>
  </si>
  <si>
    <r>
      <rPr>
        <sz val="10"/>
        <color rgb="FF000000"/>
        <rFont val="Arial"/>
        <family val="2"/>
      </rPr>
      <t xml:space="preserve">On the Fly </t>
    </r>
    <r>
      <rPr>
        <sz val="10"/>
        <color rgb="FF000000"/>
        <rFont val="맑은 고딕"/>
        <family val="3"/>
        <charset val="129"/>
      </rPr>
      <t>연산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時</t>
    </r>
    <r>
      <rPr>
        <sz val="10"/>
        <color rgb="FF000000"/>
        <rFont val="Arial"/>
        <family val="2"/>
      </rPr>
      <t>, SFU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나오는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번째</t>
    </r>
    <r>
      <rPr>
        <sz val="10"/>
        <color rgb="FF000000"/>
        <rFont val="Arial"/>
        <family val="2"/>
      </rPr>
      <t xml:space="preserve"> Operation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write base address</t>
    </r>
  </si>
  <si>
    <t>PE0_CFG25</t>
  </si>
  <si>
    <t>PE0_ST_ADDR_GEN_SHIFT_LEN</t>
  </si>
  <si>
    <r>
      <rPr>
        <sz val="10"/>
        <color rgb="FF000000"/>
        <rFont val="Arial"/>
        <family val="2"/>
      </rPr>
      <t xml:space="preserve">ST_ADDR_GEN_MUL </t>
    </r>
    <r>
      <rPr>
        <sz val="10"/>
        <color rgb="FF000000"/>
        <rFont val="맑은 고딕"/>
        <family val="3"/>
        <charset val="129"/>
      </rPr>
      <t>이후</t>
    </r>
    <r>
      <rPr>
        <sz val="10"/>
        <color rgb="FF000000"/>
        <rFont val="Arial"/>
        <family val="2"/>
      </rPr>
      <t xml:space="preserve"> Right Shift Number, RTL no use</t>
    </r>
  </si>
  <si>
    <t>30 or 31</t>
  </si>
  <si>
    <t>PE0_SFU_OUT_DATA_VALID_NUM</t>
  </si>
  <si>
    <t>only hwc use, rtl no use</t>
  </si>
  <si>
    <t>PE0_CFG26</t>
  </si>
  <si>
    <t>PE0_ST_ADDR_GEN_MUL</t>
  </si>
  <si>
    <r>
      <rPr>
        <sz val="10"/>
        <color rgb="FF000000"/>
        <rFont val="Arial"/>
        <family val="2"/>
      </rPr>
      <t xml:space="preserve">1 / Out Feature Width 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계산하기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위해</t>
    </r>
    <r>
      <rPr>
        <sz val="10"/>
        <color rgb="FF000000"/>
        <rFont val="Arial"/>
        <family val="2"/>
      </rPr>
      <t xml:space="preserve"> 2</t>
    </r>
    <r>
      <rPr>
        <vertAlign val="superscript"/>
        <sz val="10"/>
        <color rgb="FF000000"/>
        <rFont val="Arial"/>
        <family val="2"/>
      </rPr>
      <t>30</t>
    </r>
    <r>
      <rPr>
        <sz val="10"/>
        <color rgb="FF000000"/>
        <rFont val="Arial"/>
        <family val="2"/>
      </rPr>
      <t xml:space="preserve"> /  Mul Coefficient 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숫자
이후에</t>
    </r>
    <r>
      <rPr>
        <sz val="10"/>
        <color rgb="FF000000"/>
        <rFont val="Arial"/>
        <family val="2"/>
      </rPr>
      <t xml:space="preserve"> ST_ADDR_GEN_SHFT_LEN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Right Shift</t>
    </r>
    <r>
      <rPr>
        <sz val="10"/>
        <color rgb="FF000000"/>
        <rFont val="맑은 고딕"/>
        <family val="3"/>
        <charset val="129"/>
      </rPr>
      <t>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계산</t>
    </r>
  </si>
  <si>
    <t>floor((2^shift_len)/width) + 1</t>
  </si>
  <si>
    <t>PE0_VMEM_CFG0</t>
  </si>
  <si>
    <t>PE0_START_NO_ELEM_BUFF</t>
  </si>
  <si>
    <t>Skip Data SRAM No.</t>
  </si>
  <si>
    <t>PE0_START_NO_OUT_BUFF</t>
  </si>
  <si>
    <t>Out Feature Data SRAM No.</t>
  </si>
  <si>
    <t>PE0_START_NO_WEIGHT_BUFF</t>
  </si>
  <si>
    <t>Weight Data SRAM No.</t>
  </si>
  <si>
    <t>PE0_START_NO_IN_BUFF</t>
  </si>
  <si>
    <t>In Feature Data SRAM No.</t>
  </si>
  <si>
    <t>REDUCE0</t>
  </si>
  <si>
    <t>REDUCE0_CFG0</t>
  </si>
  <si>
    <t>REDUCE0_EN</t>
  </si>
  <si>
    <t>Reduce enable</t>
  </si>
  <si>
    <t>REDUCE0_MODE</t>
  </si>
  <si>
    <t>0: sum
1: max
2: reserved</t>
  </si>
  <si>
    <t>REDUCE0_CHANNEL_NUM</t>
  </si>
  <si>
    <t>input channel number</t>
  </si>
  <si>
    <t>REDUCE0_CHANNEL_SIZE</t>
  </si>
  <si>
    <t> ceil(channel / 16)</t>
  </si>
  <si>
    <t>REDUCE0_CFG1</t>
  </si>
  <si>
    <t>REDUCE0_CNT_MAX_NUM</t>
  </si>
  <si>
    <t>REDUCE0_WIN_NUM</t>
  </si>
  <si>
    <t>feature width * feature height</t>
  </si>
  <si>
    <t>REDUCE0_CFG2</t>
  </si>
  <si>
    <t>REDUCE0_RD_BASE_ADDR</t>
  </si>
  <si>
    <t>read base address</t>
  </si>
  <si>
    <t>REDUCE0_CFG3</t>
  </si>
  <si>
    <t>REDUCE0_WR_BASE_ADDR</t>
  </si>
  <si>
    <t>write base address</t>
  </si>
  <si>
    <t>PETH0_DMA_VMEM</t>
  </si>
  <si>
    <t>PE0_DMA_CTRL</t>
  </si>
  <si>
    <t>VMEM0_WEIGHT_DUMMY_MODE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</si>
  <si>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no operation(64), 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 xml:space="preserve">16, </t>
    </r>
    <r>
      <rPr>
        <b/>
        <sz val="10"/>
        <color rgb="FF000000"/>
        <rFont val="Arial"/>
        <family val="2"/>
      </rPr>
      <t xml:space="preserve">2: </t>
    </r>
    <r>
      <rPr>
        <sz val="10"/>
        <color rgb="FF000000"/>
        <rFont val="Arial"/>
        <family val="2"/>
      </rPr>
      <t xml:space="preserve">32, </t>
    </r>
    <r>
      <rPr>
        <b/>
        <sz val="10"/>
        <color rgb="FF000000"/>
        <rFont val="Arial"/>
        <family val="2"/>
      </rPr>
      <t xml:space="preserve">3: </t>
    </r>
    <r>
      <rPr>
        <sz val="10"/>
        <color rgb="FF000000"/>
        <rFont val="Arial"/>
        <family val="2"/>
      </rPr>
      <t>48</t>
    </r>
  </si>
  <si>
    <t>VMEM0_WEIGHT_BIT_WIDTH</t>
  </si>
  <si>
    <t>Unpacker Variable bit Option</t>
  </si>
  <si>
    <t>VMEM0_DMA_CTRL_MODE</t>
  </si>
  <si>
    <r>
      <rPr>
        <sz val="10"/>
        <color rgb="FF000000"/>
        <rFont val="Arial"/>
        <family val="2"/>
      </rPr>
      <t xml:space="preserve">Operation Finish </t>
    </r>
    <r>
      <rPr>
        <sz val="10"/>
        <color rgb="FF000000"/>
        <rFont val="맑은 고딕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시점</t>
    </r>
    <r>
      <rPr>
        <sz val="10"/>
        <color rgb="FF000000"/>
        <rFont val="Arial"/>
        <family val="2"/>
      </rPr>
      <t xml:space="preserve"> Control Option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Read Data </t>
    </r>
    <r>
      <rPr>
        <sz val="10"/>
        <color rgb="FF000000"/>
        <rFont val="맑은 고딕"/>
        <family val="3"/>
        <charset val="129"/>
      </rPr>
      <t xml:space="preserve">이후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Write Data </t>
    </r>
    <r>
      <rPr>
        <sz val="10"/>
        <color rgb="FF000000"/>
        <rFont val="맑은 고딕"/>
        <family val="3"/>
        <charset val="129"/>
      </rPr>
      <t xml:space="preserve">이후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Operation </t>
    </r>
    <r>
      <rPr>
        <sz val="10"/>
        <color rgb="FF000000"/>
        <rFont val="맑은 고딕"/>
        <family val="3"/>
        <charset val="129"/>
      </rPr>
      <t>이후</t>
    </r>
  </si>
  <si>
    <t>VMEM0_START_OP_EN</t>
  </si>
  <si>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Tile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Operation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여부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Operation </t>
    </r>
    <r>
      <rPr>
        <sz val="10"/>
        <color rgb="FF000000"/>
        <rFont val="맑은 고딕"/>
        <family val="3"/>
        <charset val="129"/>
      </rPr>
      <t xml:space="preserve">없음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Operation </t>
    </r>
    <r>
      <rPr>
        <sz val="10"/>
        <color rgb="FF000000"/>
        <rFont val="맑은 고딕"/>
        <family val="3"/>
        <charset val="129"/>
      </rPr>
      <t>존재</t>
    </r>
  </si>
  <si>
    <t>PE0_DMA_ELEM_CFG0</t>
  </si>
  <si>
    <t>VMEM0_RD_ELEM_SRC</t>
  </si>
  <si>
    <t>0: Use raw IMG(IN_FEATURE_BASE), 1: Use tensor data(OUT_FEATURE_BASE)</t>
  </si>
  <si>
    <t>VMEM0_RD_ELEM_EN</t>
  </si>
  <si>
    <t>VMEM0_RD_ELEM_MODE</t>
  </si>
  <si>
    <r>
      <rPr>
        <sz val="10"/>
        <color rgb="FF000000"/>
        <rFont val="Arial"/>
        <family val="2"/>
      </rPr>
      <t xml:space="preserve">Skip Data Read Option
</t>
    </r>
    <r>
      <rPr>
        <b/>
        <sz val="10"/>
        <color rgb="FF000000"/>
        <rFont val="Arial"/>
        <family val="2"/>
      </rPr>
      <t>0:</t>
    </r>
    <r>
      <rPr>
        <sz val="10"/>
        <color rgb="FF000000"/>
        <rFont val="Arial"/>
        <family val="2"/>
      </rPr>
      <t xml:space="preserve"> DMA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MEM
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MEM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DMA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MEM (Copy)
</t>
    </r>
    <r>
      <rPr>
        <b/>
        <sz val="10"/>
        <color rgb="FF000000"/>
        <rFont val="Arial"/>
        <family val="2"/>
      </rPr>
      <t>2:</t>
    </r>
    <r>
      <rPr>
        <sz val="10"/>
        <color rgb="FF000000"/>
        <rFont val="Arial"/>
        <family val="2"/>
      </rPr>
      <t xml:space="preserve"> DMA </t>
    </r>
    <r>
      <rPr>
        <sz val="10"/>
        <color rgb="FF000000"/>
        <rFont val="맑은 고딕"/>
        <family val="3"/>
        <charset val="129"/>
      </rPr>
      <t>→</t>
    </r>
    <r>
      <rPr>
        <sz val="10"/>
        <color rgb="FF000000"/>
        <rFont val="Arial"/>
        <family val="2"/>
      </rPr>
      <t xml:space="preserve"> MEM x2</t>
    </r>
  </si>
  <si>
    <t>VMEM0_RD_ELEM_TIME</t>
  </si>
  <si>
    <r>
      <rPr>
        <sz val="10"/>
        <color rgb="FF000000"/>
        <rFont val="Arial"/>
        <family val="2"/>
      </rPr>
      <t>DMA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읽는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단위</t>
    </r>
    <r>
      <rPr>
        <sz val="10"/>
        <color rgb="FF000000"/>
        <rFont val="Arial"/>
        <family val="2"/>
      </rPr>
      <t xml:space="preserve"> Tensor 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개수</t>
    </r>
  </si>
  <si>
    <t>VMEM0_RD_ELEM_SIZE</t>
  </si>
  <si>
    <r>
      <rPr>
        <sz val="10"/>
        <color rgb="FF000000"/>
        <rFont val="Arial"/>
        <family val="2"/>
      </rPr>
      <t>DMA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읽는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단위</t>
    </r>
    <r>
      <rPr>
        <sz val="10"/>
        <color rgb="FF000000"/>
        <rFont val="Arial"/>
        <family val="2"/>
      </rPr>
      <t xml:space="preserve"> Tensor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size</t>
    </r>
  </si>
  <si>
    <t>PE0_DMA_ELEM_CFG1</t>
  </si>
  <si>
    <t>VMEM0_RD_ELEM_STRIDE</t>
  </si>
  <si>
    <r>
      <rPr>
        <sz val="10"/>
        <color rgb="FF000000"/>
        <rFont val="Arial"/>
        <family val="2"/>
      </rPr>
      <t>DMA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읽는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단위</t>
    </r>
    <r>
      <rPr>
        <sz val="10"/>
        <color rgb="FF000000"/>
        <rFont val="Arial"/>
        <family val="2"/>
      </rPr>
      <t xml:space="preserve"> Tensor</t>
    </r>
    <r>
      <rPr>
        <sz val="10"/>
        <color rgb="FF000000"/>
        <rFont val="맑은 고딕"/>
        <family val="3"/>
        <charset val="129"/>
      </rPr>
      <t>간</t>
    </r>
    <r>
      <rPr>
        <sz val="10"/>
        <color rgb="FF000000"/>
        <rFont val="Arial"/>
        <family val="2"/>
      </rPr>
      <t xml:space="preserve"> Base Address </t>
    </r>
    <r>
      <rPr>
        <sz val="10"/>
        <color rgb="FF000000"/>
        <rFont val="맑은 고딕"/>
        <family val="3"/>
        <charset val="129"/>
      </rPr>
      <t>차이</t>
    </r>
  </si>
  <si>
    <t>PE0_DMA_ELEM_CFG2</t>
  </si>
  <si>
    <t>VMEM0_RD_ELEM_BASE_ADDR</t>
  </si>
  <si>
    <t>Skip Data Read Memory Offset</t>
  </si>
  <si>
    <t>PE0_DMA_ELEM_CFG3</t>
  </si>
  <si>
    <t>VMEM0_WT_ELEM_BASE_ADDR</t>
  </si>
  <si>
    <t>Skip Data Write Memory Offset</t>
  </si>
  <si>
    <t>PE0_DMA_W_CFG0</t>
  </si>
  <si>
    <t>VMEM0_RD_W_EN</t>
  </si>
  <si>
    <t>VMEM0_RD_W_MODE</t>
  </si>
  <si>
    <t>VMEM0_RD_W_TIME</t>
  </si>
  <si>
    <t>PE0_DMA_W_CFG1</t>
  </si>
  <si>
    <t>VMEM0_RD_W_SIZE</t>
  </si>
  <si>
    <t>VMEM0_RD_W_STRIDE</t>
  </si>
  <si>
    <t>PE0_DMA_W_CFG2</t>
  </si>
  <si>
    <t>VMEM0_RD_W_BASE_ADDR</t>
  </si>
  <si>
    <t>PE0_DMA_W_CFG3</t>
  </si>
  <si>
    <t>VMEM0_WT_W_BASE_ADDR</t>
  </si>
  <si>
    <t>PE0_DMA_INF_CFG0</t>
  </si>
  <si>
    <t>VMEM0_RD_INF_SRC</t>
  </si>
  <si>
    <t>VMEM0_RD_INF_EN</t>
  </si>
  <si>
    <t>VMEM0_RD_INF_MODE</t>
  </si>
  <si>
    <t>VMEM0_RD_INF_TIME</t>
  </si>
  <si>
    <t>VMEM0_RD_INF_SIZE</t>
  </si>
  <si>
    <t>PE0_DMA_INF_CFG1</t>
  </si>
  <si>
    <t>VMEM0_RD_INF_STRIDE</t>
  </si>
  <si>
    <t>PE0_DMA_INF_CFG2</t>
  </si>
  <si>
    <t>VMEM0_RD_INF_BASE_ADDR</t>
  </si>
  <si>
    <t>PE0_DMA_INF_CFG3</t>
  </si>
  <si>
    <t>VMEM0_WT_INF_STRIDE</t>
  </si>
  <si>
    <t>PE0_DMA_INF_CFG4</t>
  </si>
  <si>
    <t>VMEM0_WT_INF_BASE_ADDR</t>
  </si>
  <si>
    <t>PE0_DMA_OUTF_CFG0</t>
  </si>
  <si>
    <t>VMEM0_WT_OUTF_EN</t>
  </si>
  <si>
    <t>VMEM0_WT_OUTF_TIME</t>
  </si>
  <si>
    <t>VMEM0_WT_OUTF_SIZE</t>
  </si>
  <si>
    <t>PE0_DMA_OUTF_CFG1</t>
  </si>
  <si>
    <t>VMEM0_WT_OUTF_STRIDE</t>
  </si>
  <si>
    <t>PE0_DMA_OUTF_CFG2</t>
  </si>
  <si>
    <t>VMEM0_WT_OUTF_BASE_ADDR</t>
  </si>
  <si>
    <t>PE0_DMA_OUTF_CFG3</t>
  </si>
  <si>
    <t>VMEM0_RD_OUTF_STRIDE</t>
  </si>
  <si>
    <t>PE0_DMA_OUTF_CFG4</t>
  </si>
  <si>
    <t>VMEM0_RD_OUTF_BASE_ADDR</t>
  </si>
  <si>
    <t>PETH0_DMA_RF</t>
  </si>
  <si>
    <t>PE0_DMA_RF_CFG0</t>
  </si>
  <si>
    <t>RF_RD_MUL_EN</t>
  </si>
  <si>
    <t>RF_RD_MUL_MODE</t>
  </si>
  <si>
    <t>RF_RD_MUL_SIZE</t>
  </si>
  <si>
    <t>RF_RD_ADD_EN</t>
  </si>
  <si>
    <t>RF_RD_ADD_MODE</t>
  </si>
  <si>
    <t>RF_RD_ADD_SIZE</t>
  </si>
  <si>
    <t>PE0_DMA_RF_CFG1</t>
  </si>
  <si>
    <t>RF_RD_MUL_TIME</t>
  </si>
  <si>
    <t>RF_RD_ADD_TIME</t>
  </si>
  <si>
    <t>RF_RD_MUL_STRIDE</t>
  </si>
  <si>
    <t>RF_RD_ADD_STRIDE</t>
  </si>
  <si>
    <t>PE0_DMA_RF_CFG2</t>
  </si>
  <si>
    <t>RF_RD_MUL_BASE_ADDR</t>
  </si>
  <si>
    <t>PE0_DMA_RF_CFG3</t>
  </si>
  <si>
    <t>RF_WT_MUL_BASE_ADDR</t>
  </si>
  <si>
    <t>PE0_DMA_RF_CFG4</t>
  </si>
  <si>
    <t>RF_RD_ADD_BASE_ADDR</t>
  </si>
  <si>
    <t>PE0_DMA_RF_CFG5</t>
  </si>
  <si>
    <t>RF_WT_ADD_BASE_ADDR</t>
  </si>
  <si>
    <t>PE0_DMA_RF_CFG6</t>
  </si>
  <si>
    <t>RF_RD_SKIP_MUL_EN</t>
  </si>
  <si>
    <t>RF_RD_SKIP_MUL_MODE</t>
  </si>
  <si>
    <t>RF_RD_SKIP_MUL_SIZE</t>
  </si>
  <si>
    <t>RF_RD_SKIP_ADD_EN</t>
  </si>
  <si>
    <t>RF_RD_SKIP_ADD_MODE</t>
  </si>
  <si>
    <t>RF_RD_SKIP_ADD_SIZE</t>
  </si>
  <si>
    <t>PE0_DMA_RF_CFG7</t>
  </si>
  <si>
    <t>RF_RD_SKIP_MUL_TIME</t>
  </si>
  <si>
    <t>RF_RD_SKIP_ADD_TIME</t>
  </si>
  <si>
    <t>RF_RD_SKIP_MUL_STRIDE</t>
  </si>
  <si>
    <t>RF_RD_SKIP_ADD_STRIDE</t>
  </si>
  <si>
    <t>PE0_DMA_RF_CFG8</t>
  </si>
  <si>
    <t>RF_RD_SKIP_MUL_BASE_ADDR</t>
  </si>
  <si>
    <t>PE0_DMA_RF_CFG9</t>
  </si>
  <si>
    <t>RF_WT_SKIP_MUL_BASE_ADDR</t>
  </si>
  <si>
    <t>PE0_DMA_RF_CFG10</t>
  </si>
  <si>
    <t>RF_RD_SKIP_ADD_BASE_ADDR</t>
  </si>
  <si>
    <t>PE0_DMA_RF_CFG11</t>
  </si>
  <si>
    <t>RF_WT_SKIP_ADD_BASE_ADDR</t>
  </si>
  <si>
    <t>PE0_DMA_RF_CFG12</t>
  </si>
  <si>
    <t>RF_RD_SE_EN</t>
  </si>
  <si>
    <t>RF_RD_SE_MODE</t>
  </si>
  <si>
    <t>RF_RD_SE_SIZE</t>
  </si>
  <si>
    <t>RF_RD_GENERAL_EN</t>
  </si>
  <si>
    <t>RF_RD_GENERAL_MODE</t>
  </si>
  <si>
    <t>RF_RD_GENERAL_SIZE</t>
  </si>
  <si>
    <t>PE0_DMA_RF_CFG13</t>
  </si>
  <si>
    <t>RF_RD_SE_TIME</t>
  </si>
  <si>
    <t>RF_RD_GENERAL_TIME</t>
  </si>
  <si>
    <t>RF_RD_SE_STRIDE</t>
  </si>
  <si>
    <t>RF_RD_GENERAL_STRIDE</t>
  </si>
  <si>
    <t>PE0_DMA_RF_CFG14</t>
  </si>
  <si>
    <t>RF_RD_SE_BASE_ADDR</t>
  </si>
  <si>
    <t>PE0_DMA_RF_CFG15</t>
  </si>
  <si>
    <t>RF_WT_SE_BASE_ADDR</t>
  </si>
  <si>
    <t>PE0_DMA_RF_CFG16</t>
  </si>
  <si>
    <t>RF_RD_GENERAL_BASE_ADDR</t>
  </si>
  <si>
    <t>PE0_DMA_RF_CFG17</t>
  </si>
  <si>
    <t>RF_WT_GENERAL_BASE_ADDR</t>
  </si>
  <si>
    <t>PRE1</t>
  </si>
  <si>
    <t>PRE1_I2C0</t>
  </si>
  <si>
    <t>I2C1_EN</t>
  </si>
  <si>
    <t>I2C1_RQST_NUM</t>
  </si>
  <si>
    <t>round(3*7680/64) = 360</t>
  </si>
  <si>
    <t>I2C1_LAST_VALID_BYTE</t>
  </si>
  <si>
    <t>I2C1_LINE_OFFSET</t>
  </si>
  <si>
    <t>PRE1_I2C1</t>
  </si>
  <si>
    <t>I2C1_WRITE_FEATURE_BASE_ADDR_0</t>
  </si>
  <si>
    <t>PRE1_I2C2</t>
  </si>
  <si>
    <t>I2C1_WRITE_FEATURE_BASE_ADDR_1</t>
  </si>
  <si>
    <t>I2C1_WRITE_FEATURE_BASE_ADDR_2</t>
  </si>
  <si>
    <t>PRE1_I2C3</t>
  </si>
  <si>
    <t>I2C1_WIDTH_MAX</t>
  </si>
  <si>
    <t>I2C1_HEIGHT_MAX</t>
  </si>
  <si>
    <t>PRE1_FMT0</t>
  </si>
  <si>
    <t>FMT1_ENABLE</t>
  </si>
  <si>
    <t>FMT1_CH_MODE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</si>
  <si>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3ch, </t>
    </r>
    <r>
      <rPr>
        <b/>
        <sz val="10"/>
        <color rgb="FF000000"/>
        <rFont val="Arial"/>
        <family val="2"/>
      </rPr>
      <t>1:</t>
    </r>
    <r>
      <rPr>
        <sz val="10"/>
        <color rgb="FF000000"/>
        <rFont val="Arial"/>
        <family val="2"/>
      </rPr>
      <t xml:space="preserve"> 1ch</t>
    </r>
  </si>
  <si>
    <t>FMT1_FIRST_VALID_NUM</t>
  </si>
  <si>
    <t>FMT1_FIRST_LINE_OPT</t>
  </si>
  <si>
    <t>PRE1_FMT1</t>
  </si>
  <si>
    <t>FMT1_READ_BASE_ADDR</t>
  </si>
  <si>
    <t>PETH1</t>
  </si>
  <si>
    <t>PE1_ADDR_GEN0</t>
  </si>
  <si>
    <t>PE1_RF_ADDR_GEN_MAX_NUM</t>
  </si>
  <si>
    <t>PE1_DEFAULT_F_ADDR_GEN_MODE</t>
  </si>
  <si>
    <t>PE1_ADDR_GEN1</t>
  </si>
  <si>
    <t>PE1_DEFAULT_F_ADDR_GEN_BASE_ADDR</t>
  </si>
  <si>
    <t>PE1_ADDR_GEN2</t>
  </si>
  <si>
    <t>PE1_DEFAULT_F_ADDR_GEN_CNT_MAX_NUM</t>
  </si>
  <si>
    <t>PE1_DEFAULT_F_SIZE</t>
  </si>
  <si>
    <t>PE1_ADDR_GEN3</t>
  </si>
  <si>
    <t>PE1_DEFAULT_F_STRIDE</t>
  </si>
  <si>
    <t>PE1_DEFAULT_F_SURFACE_SIZE</t>
  </si>
  <si>
    <t>PE1_ADDR_GEN4</t>
  </si>
  <si>
    <t>PE1_DEFAULT_F_SURFACE_STRIDE</t>
  </si>
  <si>
    <t>PE1_ELEM_ADDR_GEN_MODE</t>
  </si>
  <si>
    <t>PE1_ADDR_GEN5</t>
  </si>
  <si>
    <t>PE1_ELEM_SIZE</t>
  </si>
  <si>
    <t>PE1_ELEM_STRIDE</t>
  </si>
  <si>
    <t>PE1_ADDR_GEN6</t>
  </si>
  <si>
    <t>PE1_ELEM_SURFACE_SIZE</t>
  </si>
  <si>
    <t>PE1_ELEM_SURFACE_STRIDE</t>
  </si>
  <si>
    <t>PE1_ADDR_GEN7</t>
  </si>
  <si>
    <t>PE1_MUL_ADDR_GEN_MODE2_MAX_NUM</t>
  </si>
  <si>
    <t>RTL only use 9 bit</t>
  </si>
  <si>
    <t>PE1_MUL_ADDR_GEN_MODE</t>
  </si>
  <si>
    <t>PE1_MUL_ADDR_GEN_MODE_OFFSET</t>
  </si>
  <si>
    <t>RTL only use 8 bit</t>
  </si>
  <si>
    <t>PE1_ADDR_GEN8</t>
  </si>
  <si>
    <t>PE1_ADD_ADDR_GEN_MODE2_MAX_NUM</t>
  </si>
  <si>
    <t>PE1_ADD_ADDR_GEN_MODE</t>
  </si>
  <si>
    <t>PE1_ADD_ADDR_GEN_MODE_OFFSET</t>
  </si>
  <si>
    <t>PE1_CTRL</t>
  </si>
  <si>
    <t>PE1_SFUIN_VALID_NUM</t>
  </si>
  <si>
    <t>PE1_SYSTOLIC_EN</t>
  </si>
  <si>
    <t>PE1_SYSTOLIC_DEPTH</t>
  </si>
  <si>
    <t>RTL only use 6 bit</t>
  </si>
  <si>
    <t>PE1_CONV_EN</t>
  </si>
  <si>
    <t>PE1_CONV_TYPE</t>
  </si>
  <si>
    <t>PE1_CFG0</t>
  </si>
  <si>
    <t>PE1_LAST_CONV_MOD</t>
  </si>
  <si>
    <t>max 31(MAC row)</t>
  </si>
  <si>
    <t>PE1_LAST_CONV_NUM</t>
  </si>
  <si>
    <t>ofeature_height(13bit) * ofeature_width(13bit) = 26bit</t>
  </si>
  <si>
    <t>PE1_CFG1</t>
  </si>
  <si>
    <t>PE1_OFEATURE_NUMBER</t>
  </si>
  <si>
    <t>only debug use</t>
  </si>
  <si>
    <t>PE1_OFEATURE_CHANNEL</t>
  </si>
  <si>
    <t>RTL only use 15bit(max 25088)</t>
  </si>
  <si>
    <t>PE1_CFG2</t>
  </si>
  <si>
    <t>PE1_OFEATURE_HEIGHT</t>
  </si>
  <si>
    <t>RTL only use 13bit(max 4320)</t>
  </si>
  <si>
    <t>PE1_OFEATURE_WIDTH</t>
  </si>
  <si>
    <t>RTL only use 13bit(max 7680)</t>
  </si>
  <si>
    <t>PE1_CFG3</t>
  </si>
  <si>
    <t>PE1_OFEATURE_SIZE</t>
  </si>
  <si>
    <t>PE1_CFG4</t>
  </si>
  <si>
    <t>PE1_FEATURE_CHANNEL</t>
  </si>
  <si>
    <t>PE1_FEATURE_HEIGHT</t>
  </si>
  <si>
    <t>PE1_CFG5</t>
  </si>
  <si>
    <t>PE1_FEATURE_WIDTH</t>
  </si>
  <si>
    <t>PE1_FILTER_NUMBER</t>
  </si>
  <si>
    <t>RTL only use 15bit(max 25088), no use</t>
  </si>
  <si>
    <t>PE1_CFG6</t>
  </si>
  <si>
    <t>PE1_FILTER_CHANNEL</t>
  </si>
  <si>
    <t>PE1_FILTER_HEIGHT</t>
  </si>
  <si>
    <t>PE1_FILTER_WIDTH</t>
  </si>
  <si>
    <t>PE1_PAD_MODE</t>
  </si>
  <si>
    <r>
      <rPr>
        <b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 xml:space="preserve">: Constant Pad, </t>
    </r>
    <r>
      <rPr>
        <b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: Replication Pad</t>
    </r>
  </si>
  <si>
    <t>PE1_CFG7</t>
  </si>
  <si>
    <t>PE1_PAD_VALUE</t>
  </si>
  <si>
    <t>PE1_PAD_RIGHT_SIZE</t>
  </si>
  <si>
    <t>PE1_PAD_LEFT_SIZE</t>
  </si>
  <si>
    <t>PE1_PAD_BOTTOM_SIZE</t>
  </si>
  <si>
    <t>PE1_PAD_TOP_SIZE</t>
  </si>
  <si>
    <t>PE1_CFG8</t>
  </si>
  <si>
    <t>PE1_CHANNEL_OFFSET</t>
  </si>
  <si>
    <t>PE1_STRIDE_Y</t>
  </si>
  <si>
    <t>PE1_STRIDE_X</t>
  </si>
  <si>
    <t>PE1_CFG9</t>
  </si>
  <si>
    <t>PE1_DILATION_Y</t>
  </si>
  <si>
    <t>PE1_DILATION_X</t>
  </si>
  <si>
    <t>PE1_ELEM_CHANNEL_OFFSET</t>
  </si>
  <si>
    <t>PE1_CFG10</t>
  </si>
  <si>
    <t xml:space="preserve">PE1_READ_FEATURE_BASE_ADDR           </t>
  </si>
  <si>
    <t>PE1_CFG11</t>
  </si>
  <si>
    <t xml:space="preserve">PE1_WRITE_FEATURE_BASE_ADDR          </t>
  </si>
  <si>
    <t>PE1_CFG12</t>
  </si>
  <si>
    <t xml:space="preserve">PE1_READ_WEIGHT_BASE_ADDR            </t>
  </si>
  <si>
    <t>PE1_CFG13</t>
  </si>
  <si>
    <t>PE1_ELEM_READ_BASE_ADDR</t>
  </si>
  <si>
    <t>PE1_CFG14</t>
  </si>
  <si>
    <t>PE1_MUL_ADDR_GEN_READ_BASE_ADDR</t>
  </si>
  <si>
    <t>PE1_CFG15</t>
  </si>
  <si>
    <t>PE1_ADD_ADDR_GEN_READ_BASE_ADDR</t>
  </si>
  <si>
    <t>PE1_CFG16</t>
  </si>
  <si>
    <t>PE1_SKIP_MUL_ADDR_GEN_READ_BASE_ADDR</t>
  </si>
  <si>
    <t>PE1_CFG17</t>
  </si>
  <si>
    <t>PE1_SKIP_ADD_ADDR_GEN_READ_BASE_ADDR</t>
  </si>
  <si>
    <t>PE1_CFG18</t>
  </si>
  <si>
    <t>PE1_SE_ADDR_GEN_READ_BASE_ADDR</t>
  </si>
  <si>
    <t>PE1_CFG19</t>
  </si>
  <si>
    <t>PE1_GENERAL_ADDR_GEN_READ_BASE_ADDR</t>
  </si>
  <si>
    <t>PE1_CFG20</t>
  </si>
  <si>
    <t>PE1_WF_ADDR_GEN_MODE</t>
  </si>
  <si>
    <t>PE1_WF_ADDR_MODE1_LINE_SIZE</t>
  </si>
  <si>
    <t>PE1_CFG21</t>
  </si>
  <si>
    <t>PE1_WF_ADDR_MODE1_LINE_STRIDE</t>
  </si>
  <si>
    <t>RTL only use 16bit</t>
  </si>
  <si>
    <t>PE1_CFG22</t>
  </si>
  <si>
    <t>PE1_WF_ADDR_SURFACE_SIZE</t>
  </si>
  <si>
    <t>PE1_CFG23</t>
  </si>
  <si>
    <t>PE1_WF_ADDR_SURFACE_STRIDE</t>
  </si>
  <si>
    <t>PE1_WF_WRITE_CNT</t>
  </si>
  <si>
    <t>PE1_CFG24</t>
  </si>
  <si>
    <t>PE1_WF_SRC1_BASE_ADDR</t>
  </si>
  <si>
    <t>PE1_CFG25</t>
  </si>
  <si>
    <t>PE1_ST_ADDR_GEN_SHIFT_LEN</t>
  </si>
  <si>
    <t>PE1_SFU_OUT_DATA_VALID_NUM</t>
  </si>
  <si>
    <t>PE1_CFG26</t>
  </si>
  <si>
    <t>PE1_ST_ADDR_GEN_MUL</t>
  </si>
  <si>
    <t>PE1_VMEM_CFG0</t>
  </si>
  <si>
    <t>PE1_START_NO_ELEM_BUFF</t>
  </si>
  <si>
    <t>PE1_START_NO_OUT_BUFF</t>
  </si>
  <si>
    <t>PE1_START_NO_WEIGHT_BUFF</t>
  </si>
  <si>
    <t>PE1_START_NO_IN_BUFF</t>
  </si>
  <si>
    <t>REDUCE1</t>
  </si>
  <si>
    <t>REDUCE1_CFG0</t>
  </si>
  <si>
    <t>REDUCE1_EN</t>
  </si>
  <si>
    <t>REDUCE1_MODE</t>
  </si>
  <si>
    <t>REDUCE1_CHANNEL_NUM</t>
  </si>
  <si>
    <t>REDUCE1_CHANNEL_SIZE</t>
  </si>
  <si>
    <t>REDUCE1_CFG1</t>
  </si>
  <si>
    <t>REDUCE1_CNT_MAX_NUM</t>
  </si>
  <si>
    <t>REDUCE1_WIN_NUM</t>
  </si>
  <si>
    <t>REDUCE1_CFG2</t>
  </si>
  <si>
    <t>REDUCE1_RD_BASE_ADDR</t>
  </si>
  <si>
    <t>REDUCE1_CFG3</t>
  </si>
  <si>
    <t>REDUCE1_WR_BASE_ADDR</t>
  </si>
  <si>
    <t>PETH1_DMA_VMEM</t>
  </si>
  <si>
    <t>PE1_DMA_CTRL</t>
  </si>
  <si>
    <t>VMEM1_WEIGHT_DUMMY_MODE</t>
  </si>
  <si>
    <r>
      <rPr>
        <b/>
        <sz val="10"/>
        <color rgb="FF000000"/>
        <rFont val="Arial"/>
        <family val="2"/>
      </rPr>
      <t xml:space="preserve">0: </t>
    </r>
    <r>
      <rPr>
        <sz val="10"/>
        <color rgb="FF000000"/>
        <rFont val="Arial"/>
        <family val="2"/>
      </rPr>
      <t xml:space="preserve">no operation(64), </t>
    </r>
    <r>
      <rPr>
        <b/>
        <sz val="10"/>
        <color rgb="FF000000"/>
        <rFont val="Arial"/>
        <family val="2"/>
      </rPr>
      <t xml:space="preserve">1: </t>
    </r>
    <r>
      <rPr>
        <sz val="10"/>
        <color rgb="FF000000"/>
        <rFont val="Arial"/>
        <family val="2"/>
      </rPr>
      <t xml:space="preserve">16, </t>
    </r>
    <r>
      <rPr>
        <b/>
        <sz val="10"/>
        <color rgb="FF000000"/>
        <rFont val="Arial"/>
        <family val="2"/>
      </rPr>
      <t xml:space="preserve">2: </t>
    </r>
    <r>
      <rPr>
        <sz val="10"/>
        <color rgb="FF000000"/>
        <rFont val="Arial"/>
        <family val="2"/>
      </rPr>
      <t xml:space="preserve">32, </t>
    </r>
    <r>
      <rPr>
        <b/>
        <sz val="10"/>
        <color rgb="FF000000"/>
        <rFont val="Arial"/>
        <family val="2"/>
      </rPr>
      <t xml:space="preserve">3: </t>
    </r>
    <r>
      <rPr>
        <sz val="10"/>
        <color rgb="FF000000"/>
        <rFont val="Arial"/>
        <family val="2"/>
      </rPr>
      <t>48</t>
    </r>
  </si>
  <si>
    <t>VMEM1_WEIGHT_BIT_WIDTH</t>
  </si>
  <si>
    <t>VMEM1_DMA_CTRL_MODE</t>
  </si>
  <si>
    <t>VMEM1_START_OP_EN</t>
  </si>
  <si>
    <t>PE1_DMA_ELEM_CFG0</t>
  </si>
  <si>
    <t>VMEM1_RD_ELEM_SRC</t>
  </si>
  <si>
    <t>VMEM1_RD_ELEM_EN</t>
  </si>
  <si>
    <t>VMEM1_RD_ELEM_MODE</t>
  </si>
  <si>
    <t>VMEM1_RD_ELEM_TIME</t>
  </si>
  <si>
    <t>VMEM1_RD_ELEM_SIZE</t>
  </si>
  <si>
    <t>PE1_DMA_ELEM_CFG1</t>
  </si>
  <si>
    <t>VMEM1_RD_ELEM_STRIDE</t>
  </si>
  <si>
    <t>PE1_DMA_ELEM_CFG2</t>
  </si>
  <si>
    <t>VMEM1_RD_ELEM_BASE_ADDR</t>
  </si>
  <si>
    <t>PE1_DMA_ELEM_CFG3</t>
  </si>
  <si>
    <t>VMEM1_WT_ELEM_BASE_ADDR</t>
  </si>
  <si>
    <t>PE1_DMA_W_CFG0</t>
  </si>
  <si>
    <t>VMEM1_RD_W_EN</t>
  </si>
  <si>
    <t>VMEM1_RD_W_MODE</t>
  </si>
  <si>
    <t>VMEM1_RD_W_TIME</t>
  </si>
  <si>
    <t>PE1_DMA_W_CFG1</t>
  </si>
  <si>
    <t>VMEM1_RD_W_SIZE</t>
  </si>
  <si>
    <t>VMEM1_RD_W_STRIDE</t>
  </si>
  <si>
    <t>PE1_DMA_W_CFG2</t>
  </si>
  <si>
    <t>VMEM1_RD_W_BASE_ADDR</t>
  </si>
  <si>
    <t>PE1_DMA_W_CFG3</t>
  </si>
  <si>
    <t>VMEM1_WT_W_BASE_ADDR</t>
  </si>
  <si>
    <t>PE1_DMA_INF_CFG0</t>
  </si>
  <si>
    <t>VMEM1_RD_INF_SRC</t>
  </si>
  <si>
    <t>VMEM1_RD_INF_EN</t>
  </si>
  <si>
    <t>VMEM1_RD_INF_MODE</t>
  </si>
  <si>
    <t>VMEM1_RD_INF_TIME</t>
  </si>
  <si>
    <t>VMEM1_RD_INF_SIZE</t>
  </si>
  <si>
    <t>PE1_DMA_INF_CFG1</t>
  </si>
  <si>
    <t>VMEM1_RD_INF_STRIDE</t>
  </si>
  <si>
    <t>PE1_DMA_INF_CFG2</t>
  </si>
  <si>
    <t>VMEM1_RD_INF_BASE_ADDR</t>
  </si>
  <si>
    <t>PE1_DMA_INF_CFG3</t>
  </si>
  <si>
    <t>VMEM1_WT_INF_STRIDE</t>
  </si>
  <si>
    <t>PE1_DMA_INF_CFG4</t>
  </si>
  <si>
    <t>VMEM1_WT_INF_BASE_ADDR</t>
  </si>
  <si>
    <t>PE1_DMA_OUTF_CFG0</t>
  </si>
  <si>
    <t>VMEM1_WT_OUTF_EN</t>
  </si>
  <si>
    <t>VMEM1_WT_OUTF_TIME</t>
  </si>
  <si>
    <t>VMEM1_WT_OUTF_SIZE</t>
  </si>
  <si>
    <t>PE1_DMA_OUTF_CFG1</t>
  </si>
  <si>
    <t>VMEM1_WT_OUTF_STRIDE</t>
  </si>
  <si>
    <t>PE1_DMA_OUTF_CFG2</t>
  </si>
  <si>
    <t>VMEM1_WT_OUTF_BASE_ADDR</t>
  </si>
  <si>
    <t>PE1_DMA_OUTF_CFG3</t>
  </si>
  <si>
    <t>VMEM1_RD_OUTF_STRIDE</t>
  </si>
  <si>
    <t>PE1_DMA_OUTF_CFG4</t>
  </si>
  <si>
    <t>VMEM1_RD_OUTF_BASE_ADDR</t>
  </si>
  <si>
    <t>PPU</t>
  </si>
  <si>
    <t>PPU_CFG_0</t>
  </si>
  <si>
    <t>PPU_EN</t>
  </si>
  <si>
    <t>block enable when operation layer</t>
  </si>
  <si>
    <t>PPU_1ST_TILE_EN</t>
  </si>
  <si>
    <t>1st tile of PPU blocks</t>
  </si>
  <si>
    <t>PPU_VMEM_WRITE_EN</t>
  </si>
  <si>
    <t>ppu filter data to VMEM for debug</t>
  </si>
  <si>
    <t>PPU_GRID_WIDTH</t>
  </si>
  <si>
    <t>grid_width for grid_generation</t>
  </si>
  <si>
    <t>PPU_GRID_HEIGHT</t>
  </si>
  <si>
    <t>grid_height for grid_generation</t>
  </si>
  <si>
    <t>PPU_GRID_HEIGHT_OFFSET</t>
  </si>
  <si>
    <t>grid height offset for height tiling</t>
  </si>
  <si>
    <t>PPU_CFG_1</t>
  </si>
  <si>
    <t>PPU_ARG_CLASS_NUM</t>
  </si>
  <si>
    <t># of class</t>
  </si>
  <si>
    <t>PPU_OUT_FEATURE_CHANNEL</t>
  </si>
  <si>
    <t>((class_num + 5)/64) * 64</t>
  </si>
  <si>
    <t>PPU_CFG_2</t>
  </si>
  <si>
    <t>PPU_ARG_IN_SIZE</t>
  </si>
  <si>
    <t>floor(ofeature_ch / 16) * grid_width * grid_height</t>
  </si>
  <si>
    <t>PPU_FILTER_IN_SIZE</t>
  </si>
  <si>
    <t># of box to process   eg) 20x20 -&gt; 400</t>
  </si>
  <si>
    <t>grid_width * grid_height</t>
  </si>
  <si>
    <t>PPU_CFG_3</t>
  </si>
  <si>
    <t>PPU_FILTER_THR</t>
  </si>
  <si>
    <t xml:space="preserve">threshold for filtering </t>
  </si>
  <si>
    <t>PPU_CFG_4</t>
  </si>
  <si>
    <t>PPU_FILTER_MODE</t>
  </si>
  <si>
    <t>0: confidence*score filter,  1: only score filter</t>
  </si>
  <si>
    <t>PPU_LABEL_ON</t>
  </si>
  <si>
    <t>PPU_DATA_SIZE</t>
  </si>
  <si>
    <r>
      <rPr>
        <sz val="10"/>
        <color rgb="FF000000"/>
        <rFont val="Arial"/>
        <family val="2"/>
      </rPr>
      <t xml:space="preserve">Filter output data memory word </t>
    </r>
    <r>
      <rPr>
        <sz val="10"/>
        <color rgb="FF000000"/>
        <rFont val="Arial Unicode MS"/>
      </rPr>
      <t>개수</t>
    </r>
  </si>
  <si>
    <t>PPU_WRITE_ADDR_RST</t>
  </si>
  <si>
    <t>Address Reset(Debug 用)</t>
  </si>
  <si>
    <t>PPU_CONV_NUM</t>
  </si>
  <si>
    <t>conv layer order number</t>
  </si>
  <si>
    <t>PPU_ANCHOR_NUM</t>
  </si>
  <si>
    <t>anchor set number in conv layer</t>
  </si>
  <si>
    <t>PPU_CFG_6</t>
  </si>
  <si>
    <t>PPU_READ_BASE_ADDR</t>
  </si>
  <si>
    <t>box&amp;class data stored SRAM start address (VMEM)</t>
  </si>
  <si>
    <t>PPU_CFG_7</t>
  </si>
  <si>
    <t>PPU_WRITE_BASE_ADDR</t>
  </si>
  <si>
    <t>PPU_CFG_9</t>
  </si>
  <si>
    <t>CHECKSUM</t>
  </si>
  <si>
    <t>CHECKSUM_TILE</t>
  </si>
  <si>
    <t>HWC
ONLY</t>
  </si>
  <si>
    <t>HWC0</t>
  </si>
  <si>
    <t>DEBUG_DRAM_DUMP_EN</t>
  </si>
  <si>
    <t>DEBUG_DRAM_EN</t>
  </si>
  <si>
    <t>DEBUG_DRAM_SIZE</t>
  </si>
  <si>
    <t>HWC1</t>
  </si>
  <si>
    <t>DEBUG_DRAM_BASE_ADDR</t>
  </si>
  <si>
    <t>HWC2</t>
  </si>
  <si>
    <t>DEBUG_DRAM_FILE_BASE_ADDR</t>
  </si>
  <si>
    <t>HWC3</t>
  </si>
  <si>
    <t>DEBUG_VSRAM_DUMP_EN</t>
  </si>
  <si>
    <t>DEBUG_VSRAM_EN_A</t>
  </si>
  <si>
    <t>DEBUG_VSRAM_SIZE_A</t>
  </si>
  <si>
    <t>HWC4</t>
  </si>
  <si>
    <t>DEBUG_VSRAM_STRIDE_A</t>
  </si>
  <si>
    <t>HWC5</t>
  </si>
  <si>
    <t>DEBUG_VSRAM_TIME_A</t>
  </si>
  <si>
    <t>HWC6</t>
  </si>
  <si>
    <t>DEBUG_VSRAM_BASE_ADDR_A</t>
  </si>
  <si>
    <t>HWC7</t>
  </si>
  <si>
    <t>DEBUG_VSRAM_FILE_BASE_ADDR_A</t>
  </si>
  <si>
    <t>HWC8</t>
  </si>
  <si>
    <t>DEBUG_VSRAM_FILE_STRIDE_A</t>
  </si>
  <si>
    <t>HWC9</t>
  </si>
  <si>
    <t>DEBUG_VSRAM_EN_B</t>
  </si>
  <si>
    <t>DEBUG_VSRAM_SIZE_B</t>
  </si>
  <si>
    <t>HWC10</t>
  </si>
  <si>
    <t>DEBUG_VSRAM_STRIDE_B</t>
  </si>
  <si>
    <t>HWC11</t>
  </si>
  <si>
    <t>DEBUG_VSRAM_TIME_B</t>
  </si>
  <si>
    <t>HWC12</t>
  </si>
  <si>
    <t>DEBUG_VSRAM_BASE_ADDR_B</t>
  </si>
  <si>
    <t>HWC13</t>
  </si>
  <si>
    <t>DEBUG_VSRAM_FILE_BASE_ADDR_B</t>
  </si>
  <si>
    <t>HWC14</t>
  </si>
  <si>
    <t>DEBUG_VSRAM_FILE_STRIDE_B</t>
  </si>
  <si>
    <t>HWC15</t>
  </si>
  <si>
    <t>DEBUG_VSRAM_FILE_SIZE</t>
  </si>
  <si>
    <t>HWC16</t>
  </si>
  <si>
    <t>DEBUG_PPU_SRAM_CHECK_EN</t>
  </si>
  <si>
    <t>HWC17</t>
  </si>
  <si>
    <t>DEBUG_PPU_SRAM_SIZE</t>
  </si>
  <si>
    <t>HWC18</t>
  </si>
  <si>
    <t>DEBUG_PPU_SRAM_BASE_ADDR</t>
  </si>
  <si>
    <t>HWC19</t>
  </si>
  <si>
    <t>DEBUG_PPU_SRAM_REF_FILE_BASE_ADDR</t>
  </si>
  <si>
    <t>FSM_RD</t>
    <phoneticPr fontId="23" type="noConversion"/>
  </si>
  <si>
    <t>FSM_RD_PULSE</t>
    <phoneticPr fontId="23" type="noConversion"/>
  </si>
  <si>
    <t>R</t>
    <phoneticPr fontId="23" type="noConversion"/>
  </si>
  <si>
    <t>SWREG4</t>
    <phoneticPr fontId="23" type="noConversion"/>
  </si>
  <si>
    <t>SWREG5</t>
  </si>
  <si>
    <t>SWREG6</t>
  </si>
  <si>
    <t>SWREG7</t>
  </si>
  <si>
    <t>SWREG8</t>
  </si>
  <si>
    <t>SWREG9</t>
  </si>
  <si>
    <t>SWREG10</t>
  </si>
  <si>
    <t>SWREG11</t>
  </si>
  <si>
    <t>SWREG12</t>
  </si>
  <si>
    <t>SWREG13</t>
  </si>
  <si>
    <t>SWREG14</t>
  </si>
  <si>
    <t>SWREG15</t>
  </si>
  <si>
    <t>A6</t>
    <phoneticPr fontId="23" type="noConversion"/>
  </si>
  <si>
    <t>v0.10.6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</si>
</sst>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  <scheme val="minor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1"/>
      <name val="Calibri"/>
      <family val="2"/>
    </font>
    <font>
      <sz val="11"/>
      <color rgb="FF000000"/>
      <name val="나눔고딕"/>
      <family val="3"/>
      <charset val="129"/>
    </font>
    <font>
      <sz val="10"/>
      <color rgb="FF000000"/>
      <name val="Trebuchet MS"/>
      <family val="2"/>
    </font>
    <font>
      <sz val="11"/>
      <color theme="1"/>
      <name val="Calibri"/>
      <family val="2"/>
    </font>
    <font>
      <sz val="10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9"/>
      <color rgb="FF000000"/>
      <name val="&quot;Google Sans Mono&quot;"/>
    </font>
    <font>
      <b/>
      <sz val="18"/>
      <color rgb="FF000000"/>
      <name val="Malgun Gothic"/>
      <family val="3"/>
      <charset val="129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</font>
    <font>
      <sz val="10"/>
      <color rgb="FF000000"/>
      <name val="돋움"/>
      <family val="3"/>
      <charset val="129"/>
    </font>
    <font>
      <vertAlign val="superscript"/>
      <sz val="10"/>
      <color rgb="FF000000"/>
      <name val="Arial"/>
      <family val="2"/>
    </font>
    <font>
      <sz val="8"/>
      <name val="Calibri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2D02B"/>
        <bgColor rgb="FFD2D02B"/>
      </patternFill>
    </fill>
    <fill>
      <patternFill patternType="solid">
        <fgColor rgb="FF2BD0D2"/>
        <bgColor rgb="FF2BD0D2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5E0B4"/>
      </patternFill>
    </fill>
    <fill>
      <patternFill patternType="solid">
        <fgColor theme="5"/>
        <bgColor theme="5"/>
      </patternFill>
    </fill>
    <fill>
      <patternFill patternType="solid">
        <fgColor rgb="FF767171"/>
        <bgColor rgb="FF76717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3CA"/>
        <bgColor rgb="FFB7B3CA"/>
      </patternFill>
    </fill>
    <fill>
      <patternFill patternType="solid">
        <fgColor rgb="FFD6DCE4"/>
        <bgColor rgb="FFD6DCE4"/>
      </patternFill>
    </fill>
    <fill>
      <patternFill patternType="solid">
        <fgColor rgb="FF8EAADB"/>
        <bgColor rgb="FF8EAADB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/>
    <xf numFmtId="0" fontId="7" fillId="0" borderId="0" xfId="0" applyFont="1" applyAlignment="1">
      <alignment vertical="center"/>
    </xf>
    <xf numFmtId="0" fontId="7" fillId="4" borderId="1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5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7" borderId="7" xfId="0" applyFont="1" applyFill="1" applyBorder="1" applyAlignment="1">
      <alignment vertical="center"/>
    </xf>
    <xf numFmtId="0" fontId="7" fillId="7" borderId="7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7" fillId="4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vertical="center"/>
    </xf>
    <xf numFmtId="0" fontId="10" fillId="0" borderId="7" xfId="0" applyFont="1" applyBorder="1"/>
    <xf numFmtId="0" fontId="10" fillId="0" borderId="7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4" borderId="1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8" fillId="5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3" fillId="9" borderId="0" xfId="0" applyFont="1" applyFill="1"/>
    <xf numFmtId="0" fontId="7" fillId="0" borderId="0" xfId="0" applyFont="1"/>
    <xf numFmtId="0" fontId="14" fillId="0" borderId="0" xfId="0" applyFont="1" applyAlignment="1">
      <alignment vertical="center"/>
    </xf>
    <xf numFmtId="0" fontId="8" fillId="4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5" borderId="7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 wrapText="1"/>
    </xf>
    <xf numFmtId="0" fontId="9" fillId="9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10" borderId="7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6" fillId="9" borderId="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9" fillId="6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9" fillId="12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0" fontId="9" fillId="8" borderId="7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vertical="center"/>
    </xf>
    <xf numFmtId="0" fontId="9" fillId="0" borderId="0" xfId="0" applyFont="1"/>
    <xf numFmtId="0" fontId="16" fillId="8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7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top"/>
    </xf>
    <xf numFmtId="0" fontId="7" fillId="0" borderId="17" xfId="0" applyFont="1" applyBorder="1" applyAlignment="1">
      <alignment vertical="center"/>
    </xf>
    <xf numFmtId="0" fontId="7" fillId="0" borderId="17" xfId="0" applyFont="1" applyBorder="1" applyAlignment="1">
      <alignment horizontal="center" vertical="top" wrapText="1"/>
    </xf>
    <xf numFmtId="0" fontId="7" fillId="4" borderId="17" xfId="0" applyFont="1" applyFill="1" applyBorder="1" applyAlignment="1">
      <alignment horizontal="center" vertical="top" wrapText="1"/>
    </xf>
    <xf numFmtId="0" fontId="7" fillId="0" borderId="17" xfId="0" applyFont="1" applyBorder="1" applyAlignment="1">
      <alignment horizontal="right" vertical="top"/>
    </xf>
    <xf numFmtId="0" fontId="7" fillId="0" borderId="17" xfId="0" applyFont="1" applyBorder="1" applyAlignment="1">
      <alignment horizontal="left" vertical="center"/>
    </xf>
    <xf numFmtId="0" fontId="7" fillId="7" borderId="17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0" borderId="17" xfId="0" applyFont="1" applyBorder="1"/>
    <xf numFmtId="0" fontId="7" fillId="0" borderId="17" xfId="0" applyFont="1" applyBorder="1" applyAlignment="1">
      <alignment horizontal="right"/>
    </xf>
    <xf numFmtId="0" fontId="7" fillId="0" borderId="17" xfId="0" applyFont="1" applyBorder="1" applyAlignment="1">
      <alignment horizontal="center"/>
    </xf>
    <xf numFmtId="0" fontId="7" fillId="14" borderId="17" xfId="0" applyFont="1" applyFill="1" applyBorder="1" applyAlignment="1">
      <alignment horizontal="center"/>
    </xf>
    <xf numFmtId="0" fontId="7" fillId="15" borderId="17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14" xfId="0" applyFont="1" applyBorder="1"/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3" fillId="0" borderId="17" xfId="0" applyFont="1" applyBorder="1"/>
    <xf numFmtId="0" fontId="16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7" fillId="15" borderId="7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</cellXfs>
  <cellStyles count="1">
    <cellStyle name="표준" xfId="0" builtinId="0"/>
  </cellStyles>
  <dxfs count="9">
    <dxf>
      <fill>
        <patternFill patternType="solid">
          <fgColor rgb="FF8EAADB"/>
          <bgColor rgb="FF8EAADB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8" customWidth="1"/>
    <col min="2" max="2" width="19" customWidth="1"/>
    <col min="3" max="3" width="21.109375" customWidth="1"/>
    <col min="4" max="5" width="6.109375" customWidth="1"/>
    <col min="6" max="6" width="8.109375" customWidth="1"/>
    <col min="7" max="8" width="11.33203125" customWidth="1"/>
    <col min="9" max="9" width="13.33203125" customWidth="1"/>
    <col min="10" max="10" width="13.88671875" customWidth="1"/>
    <col min="11" max="12" width="13.33203125" customWidth="1"/>
    <col min="13" max="26" width="7.33203125" customWidth="1"/>
  </cols>
  <sheetData>
    <row r="1" spans="1:26" ht="13.5" customHeight="1">
      <c r="C1" s="1"/>
      <c r="D1" s="1"/>
      <c r="E1" s="1"/>
      <c r="F1" s="1"/>
    </row>
    <row r="2" spans="1:26" ht="13.5" customHeight="1">
      <c r="C2" s="1"/>
      <c r="D2" s="1"/>
      <c r="E2" s="1"/>
      <c r="F2" s="1"/>
    </row>
    <row r="3" spans="1:26" ht="13.5" customHeight="1">
      <c r="B3" s="94" t="s">
        <v>0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26" ht="13.5" customHeight="1">
      <c r="B4" s="97"/>
      <c r="C4" s="98"/>
      <c r="D4" s="98"/>
      <c r="E4" s="98"/>
      <c r="F4" s="98"/>
      <c r="G4" s="98"/>
      <c r="H4" s="98"/>
      <c r="I4" s="98"/>
      <c r="J4" s="98"/>
      <c r="K4" s="98"/>
      <c r="L4" s="99"/>
    </row>
    <row r="5" spans="1:26" ht="13.5" customHeight="1">
      <c r="A5" s="2"/>
      <c r="B5" s="3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B6" s="100" t="s">
        <v>11</v>
      </c>
      <c r="C6" s="5" t="s">
        <v>12</v>
      </c>
      <c r="D6" s="5">
        <v>512</v>
      </c>
      <c r="E6" s="5">
        <v>2048</v>
      </c>
      <c r="F6" s="5">
        <f t="shared" ref="F6:F31" si="0">D6*E6/1024/8</f>
        <v>128</v>
      </c>
      <c r="G6" s="5" t="s">
        <v>13</v>
      </c>
      <c r="H6" s="5" t="s">
        <v>14</v>
      </c>
      <c r="I6" s="6">
        <v>1</v>
      </c>
      <c r="J6" s="6">
        <v>1</v>
      </c>
      <c r="K6" s="6">
        <v>1</v>
      </c>
      <c r="L6" s="6">
        <v>1</v>
      </c>
    </row>
    <row r="7" spans="1:26" ht="13.5" customHeight="1">
      <c r="B7" s="101"/>
      <c r="C7" s="5" t="s">
        <v>15</v>
      </c>
      <c r="D7" s="5">
        <v>512</v>
      </c>
      <c r="E7" s="5">
        <v>2048</v>
      </c>
      <c r="F7" s="5">
        <f t="shared" si="0"/>
        <v>128</v>
      </c>
      <c r="G7" s="5" t="s">
        <v>16</v>
      </c>
      <c r="H7" s="5" t="s">
        <v>17</v>
      </c>
      <c r="I7" s="6">
        <v>1</v>
      </c>
      <c r="J7" s="6">
        <v>1</v>
      </c>
      <c r="K7" s="6">
        <v>1</v>
      </c>
      <c r="L7" s="6">
        <v>1</v>
      </c>
    </row>
    <row r="8" spans="1:26" ht="13.5" customHeight="1">
      <c r="B8" s="101"/>
      <c r="C8" s="5" t="s">
        <v>18</v>
      </c>
      <c r="D8" s="5">
        <v>512</v>
      </c>
      <c r="E8" s="5">
        <v>2048</v>
      </c>
      <c r="F8" s="5">
        <f t="shared" si="0"/>
        <v>128</v>
      </c>
      <c r="G8" s="5" t="s">
        <v>19</v>
      </c>
      <c r="H8" s="5" t="s">
        <v>20</v>
      </c>
      <c r="I8" s="6">
        <v>1</v>
      </c>
      <c r="J8" s="6">
        <v>1</v>
      </c>
      <c r="K8" s="6">
        <v>1</v>
      </c>
      <c r="L8" s="6">
        <v>1</v>
      </c>
    </row>
    <row r="9" spans="1:26" ht="13.5" customHeight="1">
      <c r="B9" s="101"/>
      <c r="C9" s="5" t="s">
        <v>21</v>
      </c>
      <c r="D9" s="5">
        <v>512</v>
      </c>
      <c r="E9" s="5">
        <v>2048</v>
      </c>
      <c r="F9" s="5">
        <f t="shared" si="0"/>
        <v>128</v>
      </c>
      <c r="G9" s="5" t="s">
        <v>22</v>
      </c>
      <c r="H9" s="5" t="s">
        <v>23</v>
      </c>
      <c r="I9" s="6">
        <v>1</v>
      </c>
      <c r="J9" s="6">
        <v>1</v>
      </c>
      <c r="K9" s="6">
        <v>1</v>
      </c>
      <c r="L9" s="6">
        <v>1</v>
      </c>
    </row>
    <row r="10" spans="1:26" ht="13.5" customHeight="1">
      <c r="B10" s="101"/>
      <c r="C10" s="5" t="s">
        <v>24</v>
      </c>
      <c r="D10" s="5">
        <v>512</v>
      </c>
      <c r="E10" s="5">
        <v>2048</v>
      </c>
      <c r="F10" s="5">
        <f t="shared" si="0"/>
        <v>128</v>
      </c>
      <c r="G10" s="5" t="s">
        <v>25</v>
      </c>
      <c r="H10" s="5" t="s">
        <v>26</v>
      </c>
      <c r="I10" s="6">
        <v>1</v>
      </c>
      <c r="J10" s="6">
        <v>1</v>
      </c>
      <c r="K10" s="6">
        <v>1</v>
      </c>
      <c r="L10" s="6">
        <v>1</v>
      </c>
    </row>
    <row r="11" spans="1:26" ht="13.5" customHeight="1">
      <c r="B11" s="101"/>
      <c r="C11" s="5" t="s">
        <v>27</v>
      </c>
      <c r="D11" s="5">
        <v>512</v>
      </c>
      <c r="E11" s="5">
        <v>2048</v>
      </c>
      <c r="F11" s="5">
        <f t="shared" si="0"/>
        <v>128</v>
      </c>
      <c r="G11" s="5" t="s">
        <v>28</v>
      </c>
      <c r="H11" s="5" t="s">
        <v>29</v>
      </c>
      <c r="I11" s="6">
        <v>1</v>
      </c>
      <c r="J11" s="6">
        <v>1</v>
      </c>
      <c r="K11" s="6">
        <v>1</v>
      </c>
      <c r="L11" s="6">
        <v>1</v>
      </c>
    </row>
    <row r="12" spans="1:26" ht="13.5" customHeight="1">
      <c r="B12" s="101"/>
      <c r="C12" s="5" t="s">
        <v>30</v>
      </c>
      <c r="D12" s="5">
        <v>512</v>
      </c>
      <c r="E12" s="5">
        <v>2048</v>
      </c>
      <c r="F12" s="5">
        <f t="shared" si="0"/>
        <v>128</v>
      </c>
      <c r="G12" s="5" t="s">
        <v>31</v>
      </c>
      <c r="H12" s="5" t="s">
        <v>32</v>
      </c>
      <c r="I12" s="6">
        <v>1</v>
      </c>
      <c r="J12" s="6">
        <v>1</v>
      </c>
      <c r="K12" s="6">
        <v>1</v>
      </c>
      <c r="L12" s="6">
        <v>1</v>
      </c>
    </row>
    <row r="13" spans="1:26" ht="13.5" customHeight="1">
      <c r="B13" s="101"/>
      <c r="C13" s="5" t="s">
        <v>33</v>
      </c>
      <c r="D13" s="5">
        <v>512</v>
      </c>
      <c r="E13" s="5">
        <v>2048</v>
      </c>
      <c r="F13" s="5">
        <f t="shared" si="0"/>
        <v>128</v>
      </c>
      <c r="G13" s="5" t="s">
        <v>34</v>
      </c>
      <c r="H13" s="5" t="s">
        <v>35</v>
      </c>
      <c r="I13" s="6">
        <v>1</v>
      </c>
      <c r="J13" s="6">
        <v>1</v>
      </c>
      <c r="K13" s="6">
        <v>1</v>
      </c>
      <c r="L13" s="6">
        <v>1</v>
      </c>
    </row>
    <row r="14" spans="1:26" ht="13.5" customHeight="1">
      <c r="B14" s="101"/>
      <c r="C14" s="5" t="s">
        <v>36</v>
      </c>
      <c r="D14" s="5">
        <v>512</v>
      </c>
      <c r="E14" s="5">
        <v>2048</v>
      </c>
      <c r="F14" s="5">
        <f t="shared" si="0"/>
        <v>128</v>
      </c>
      <c r="G14" s="5" t="s">
        <v>37</v>
      </c>
      <c r="H14" s="5" t="s">
        <v>38</v>
      </c>
      <c r="I14" s="6">
        <v>1</v>
      </c>
      <c r="J14" s="6">
        <v>1</v>
      </c>
      <c r="K14" s="6">
        <v>1</v>
      </c>
      <c r="L14" s="6">
        <v>1</v>
      </c>
    </row>
    <row r="15" spans="1:26" ht="13.5" customHeight="1">
      <c r="B15" s="101"/>
      <c r="C15" s="5" t="s">
        <v>39</v>
      </c>
      <c r="D15" s="5">
        <v>512</v>
      </c>
      <c r="E15" s="5">
        <v>2048</v>
      </c>
      <c r="F15" s="5">
        <f t="shared" si="0"/>
        <v>128</v>
      </c>
      <c r="G15" s="5" t="s">
        <v>40</v>
      </c>
      <c r="H15" s="5" t="s">
        <v>41</v>
      </c>
      <c r="I15" s="6">
        <v>1</v>
      </c>
      <c r="J15" s="6">
        <v>1</v>
      </c>
      <c r="K15" s="6">
        <v>1</v>
      </c>
      <c r="L15" s="6">
        <v>1</v>
      </c>
    </row>
    <row r="16" spans="1:26" ht="13.5" customHeight="1">
      <c r="B16" s="101"/>
      <c r="C16" s="5" t="s">
        <v>42</v>
      </c>
      <c r="D16" s="5">
        <v>512</v>
      </c>
      <c r="E16" s="5">
        <v>2048</v>
      </c>
      <c r="F16" s="5">
        <f t="shared" si="0"/>
        <v>128</v>
      </c>
      <c r="G16" s="5" t="s">
        <v>43</v>
      </c>
      <c r="H16" s="5" t="s">
        <v>44</v>
      </c>
      <c r="I16" s="6">
        <v>1</v>
      </c>
      <c r="J16" s="6">
        <v>1</v>
      </c>
      <c r="K16" s="6">
        <v>1</v>
      </c>
      <c r="L16" s="6">
        <v>1</v>
      </c>
    </row>
    <row r="17" spans="2:12" ht="13.5" customHeight="1">
      <c r="B17" s="101"/>
      <c r="C17" s="5" t="s">
        <v>45</v>
      </c>
      <c r="D17" s="5">
        <v>512</v>
      </c>
      <c r="E17" s="5">
        <v>2048</v>
      </c>
      <c r="F17" s="5">
        <f t="shared" si="0"/>
        <v>128</v>
      </c>
      <c r="G17" s="5" t="s">
        <v>46</v>
      </c>
      <c r="H17" s="5" t="s">
        <v>47</v>
      </c>
      <c r="I17" s="6">
        <v>1</v>
      </c>
      <c r="J17" s="6">
        <v>1</v>
      </c>
      <c r="K17" s="6">
        <v>1</v>
      </c>
      <c r="L17" s="6">
        <v>1</v>
      </c>
    </row>
    <row r="18" spans="2:12" ht="13.5" customHeight="1">
      <c r="B18" s="101"/>
      <c r="C18" s="5" t="s">
        <v>48</v>
      </c>
      <c r="D18" s="5">
        <v>512</v>
      </c>
      <c r="E18" s="5">
        <v>2048</v>
      </c>
      <c r="F18" s="5">
        <f t="shared" si="0"/>
        <v>128</v>
      </c>
      <c r="G18" s="5" t="s">
        <v>49</v>
      </c>
      <c r="H18" s="5" t="s">
        <v>50</v>
      </c>
      <c r="I18" s="6">
        <v>1</v>
      </c>
      <c r="J18" s="6">
        <v>1</v>
      </c>
      <c r="K18" s="6">
        <v>1</v>
      </c>
      <c r="L18" s="6">
        <v>1</v>
      </c>
    </row>
    <row r="19" spans="2:12" ht="13.5" customHeight="1">
      <c r="B19" s="101"/>
      <c r="C19" s="5" t="s">
        <v>51</v>
      </c>
      <c r="D19" s="5">
        <v>512</v>
      </c>
      <c r="E19" s="5">
        <v>2048</v>
      </c>
      <c r="F19" s="5">
        <f t="shared" si="0"/>
        <v>128</v>
      </c>
      <c r="G19" s="5" t="s">
        <v>52</v>
      </c>
      <c r="H19" s="5" t="s">
        <v>53</v>
      </c>
      <c r="I19" s="6">
        <v>1</v>
      </c>
      <c r="J19" s="6">
        <v>1</v>
      </c>
      <c r="K19" s="6">
        <v>1</v>
      </c>
      <c r="L19" s="6">
        <v>1</v>
      </c>
    </row>
    <row r="20" spans="2:12" ht="13.5" customHeight="1">
      <c r="B20" s="101"/>
      <c r="C20" s="5" t="s">
        <v>54</v>
      </c>
      <c r="D20" s="5">
        <v>512</v>
      </c>
      <c r="E20" s="5">
        <v>2048</v>
      </c>
      <c r="F20" s="5">
        <f t="shared" si="0"/>
        <v>128</v>
      </c>
      <c r="G20" s="5" t="s">
        <v>55</v>
      </c>
      <c r="H20" s="5" t="s">
        <v>56</v>
      </c>
      <c r="I20" s="6">
        <v>1</v>
      </c>
      <c r="J20" s="6">
        <v>1</v>
      </c>
      <c r="K20" s="6">
        <v>1</v>
      </c>
      <c r="L20" s="6">
        <v>1</v>
      </c>
    </row>
    <row r="21" spans="2:12" ht="13.5" customHeight="1">
      <c r="B21" s="101"/>
      <c r="C21" s="5" t="s">
        <v>57</v>
      </c>
      <c r="D21" s="5">
        <v>512</v>
      </c>
      <c r="E21" s="5">
        <v>2048</v>
      </c>
      <c r="F21" s="5">
        <f t="shared" si="0"/>
        <v>128</v>
      </c>
      <c r="G21" s="5" t="s">
        <v>58</v>
      </c>
      <c r="H21" s="5" t="s">
        <v>59</v>
      </c>
      <c r="I21" s="6">
        <v>1</v>
      </c>
      <c r="J21" s="6">
        <v>1</v>
      </c>
      <c r="K21" s="6">
        <v>1</v>
      </c>
      <c r="L21" s="6">
        <v>1</v>
      </c>
    </row>
    <row r="22" spans="2:12" ht="13.5" customHeight="1">
      <c r="B22" s="101"/>
      <c r="C22" s="5" t="s">
        <v>60</v>
      </c>
      <c r="D22" s="5">
        <v>512</v>
      </c>
      <c r="E22" s="5">
        <v>2048</v>
      </c>
      <c r="F22" s="5">
        <f t="shared" si="0"/>
        <v>128</v>
      </c>
      <c r="G22" s="5" t="s">
        <v>61</v>
      </c>
      <c r="H22" s="5" t="s">
        <v>62</v>
      </c>
      <c r="I22" s="6">
        <v>1</v>
      </c>
      <c r="J22" s="6">
        <v>1</v>
      </c>
      <c r="K22" s="6">
        <v>1</v>
      </c>
      <c r="L22" s="6">
        <v>1</v>
      </c>
    </row>
    <row r="23" spans="2:12" ht="13.5" customHeight="1">
      <c r="B23" s="102"/>
      <c r="C23" s="5" t="s">
        <v>63</v>
      </c>
      <c r="D23" s="5">
        <v>512</v>
      </c>
      <c r="E23" s="5">
        <v>2048</v>
      </c>
      <c r="F23" s="5">
        <f t="shared" si="0"/>
        <v>128</v>
      </c>
      <c r="G23" s="5" t="s">
        <v>64</v>
      </c>
      <c r="H23" s="5" t="s">
        <v>65</v>
      </c>
      <c r="I23" s="6">
        <v>1</v>
      </c>
      <c r="J23" s="6">
        <v>1</v>
      </c>
      <c r="K23" s="6">
        <v>1</v>
      </c>
      <c r="L23" s="6">
        <v>1</v>
      </c>
    </row>
    <row r="24" spans="2:12" ht="13.5" customHeight="1">
      <c r="B24" s="100" t="s">
        <v>66</v>
      </c>
      <c r="C24" s="5" t="s">
        <v>67</v>
      </c>
      <c r="D24" s="5">
        <v>384</v>
      </c>
      <c r="E24" s="5">
        <v>256</v>
      </c>
      <c r="F24" s="5">
        <f t="shared" si="0"/>
        <v>12</v>
      </c>
      <c r="G24" s="5" t="s">
        <v>68</v>
      </c>
      <c r="H24" s="5" t="s">
        <v>69</v>
      </c>
      <c r="I24" s="6">
        <v>1</v>
      </c>
      <c r="J24" s="6">
        <v>1</v>
      </c>
      <c r="K24" s="6">
        <v>0</v>
      </c>
      <c r="L24" s="6">
        <v>0</v>
      </c>
    </row>
    <row r="25" spans="2:12" ht="13.5" customHeight="1">
      <c r="B25" s="101"/>
      <c r="C25" s="5" t="s">
        <v>70</v>
      </c>
      <c r="D25" s="5">
        <v>384</v>
      </c>
      <c r="E25" s="5">
        <v>256</v>
      </c>
      <c r="F25" s="5">
        <f t="shared" si="0"/>
        <v>12</v>
      </c>
      <c r="G25" s="5" t="s">
        <v>71</v>
      </c>
      <c r="H25" s="5" t="s">
        <v>72</v>
      </c>
      <c r="I25" s="6">
        <v>1</v>
      </c>
      <c r="J25" s="6">
        <v>1</v>
      </c>
      <c r="K25" s="6">
        <v>0</v>
      </c>
      <c r="L25" s="6">
        <v>0</v>
      </c>
    </row>
    <row r="26" spans="2:12" ht="13.5" customHeight="1">
      <c r="B26" s="101"/>
      <c r="C26" s="5" t="s">
        <v>73</v>
      </c>
      <c r="D26" s="5">
        <v>384</v>
      </c>
      <c r="E26" s="5">
        <v>256</v>
      </c>
      <c r="F26" s="5">
        <f t="shared" si="0"/>
        <v>12</v>
      </c>
      <c r="G26" s="5" t="s">
        <v>74</v>
      </c>
      <c r="H26" s="5" t="s">
        <v>75</v>
      </c>
      <c r="I26" s="6">
        <v>1</v>
      </c>
      <c r="J26" s="6">
        <v>1</v>
      </c>
      <c r="K26" s="6">
        <v>0</v>
      </c>
      <c r="L26" s="6">
        <v>0</v>
      </c>
    </row>
    <row r="27" spans="2:12" ht="13.5" customHeight="1">
      <c r="B27" s="101"/>
      <c r="C27" s="5" t="s">
        <v>76</v>
      </c>
      <c r="D27" s="5">
        <v>384</v>
      </c>
      <c r="E27" s="5">
        <v>256</v>
      </c>
      <c r="F27" s="5">
        <f t="shared" si="0"/>
        <v>12</v>
      </c>
      <c r="G27" s="5" t="s">
        <v>77</v>
      </c>
      <c r="H27" s="5" t="s">
        <v>78</v>
      </c>
      <c r="I27" s="6">
        <v>1</v>
      </c>
      <c r="J27" s="6">
        <v>1</v>
      </c>
      <c r="K27" s="6">
        <v>0</v>
      </c>
      <c r="L27" s="6">
        <v>0</v>
      </c>
    </row>
    <row r="28" spans="2:12" ht="13.5" customHeight="1">
      <c r="B28" s="101"/>
      <c r="C28" s="5" t="s">
        <v>79</v>
      </c>
      <c r="D28" s="5">
        <v>384</v>
      </c>
      <c r="E28" s="5">
        <v>256</v>
      </c>
      <c r="F28" s="5">
        <f t="shared" si="0"/>
        <v>12</v>
      </c>
      <c r="G28" s="5" t="s">
        <v>80</v>
      </c>
      <c r="H28" s="5" t="s">
        <v>81</v>
      </c>
      <c r="I28" s="6">
        <v>1</v>
      </c>
      <c r="J28" s="6">
        <v>1</v>
      </c>
      <c r="K28" s="6">
        <v>0</v>
      </c>
      <c r="L28" s="6">
        <v>0</v>
      </c>
    </row>
    <row r="29" spans="2:12" ht="13.5" customHeight="1">
      <c r="B29" s="102"/>
      <c r="C29" s="5" t="s">
        <v>82</v>
      </c>
      <c r="D29" s="5">
        <v>384</v>
      </c>
      <c r="E29" s="5">
        <v>256</v>
      </c>
      <c r="F29" s="5">
        <f t="shared" si="0"/>
        <v>12</v>
      </c>
      <c r="G29" s="5" t="s">
        <v>83</v>
      </c>
      <c r="H29" s="5" t="s">
        <v>84</v>
      </c>
      <c r="I29" s="6">
        <v>1</v>
      </c>
      <c r="J29" s="6">
        <v>1</v>
      </c>
      <c r="K29" s="6">
        <v>0</v>
      </c>
      <c r="L29" s="6">
        <v>0</v>
      </c>
    </row>
    <row r="30" spans="2:12" ht="13.5" customHeight="1">
      <c r="B30" s="100" t="s">
        <v>85</v>
      </c>
      <c r="C30" s="5" t="s">
        <v>86</v>
      </c>
      <c r="D30" s="5">
        <v>512</v>
      </c>
      <c r="E30" s="5">
        <v>256</v>
      </c>
      <c r="F30" s="5">
        <f t="shared" si="0"/>
        <v>16</v>
      </c>
      <c r="G30" s="5" t="s">
        <v>87</v>
      </c>
      <c r="H30" s="5" t="s">
        <v>88</v>
      </c>
      <c r="I30" s="6">
        <v>1</v>
      </c>
      <c r="J30" s="6">
        <v>1</v>
      </c>
      <c r="K30" s="6">
        <v>0</v>
      </c>
      <c r="L30" s="6">
        <v>0</v>
      </c>
    </row>
    <row r="31" spans="2:12" ht="13.5" customHeight="1">
      <c r="B31" s="101"/>
      <c r="C31" s="5" t="s">
        <v>89</v>
      </c>
      <c r="D31" s="5">
        <v>512</v>
      </c>
      <c r="E31" s="5">
        <v>256</v>
      </c>
      <c r="F31" s="5">
        <f t="shared" si="0"/>
        <v>16</v>
      </c>
      <c r="G31" s="5" t="s">
        <v>90</v>
      </c>
      <c r="H31" s="5" t="s">
        <v>91</v>
      </c>
      <c r="I31" s="6">
        <v>0</v>
      </c>
      <c r="J31" s="6">
        <v>1</v>
      </c>
      <c r="K31" s="6">
        <v>0</v>
      </c>
      <c r="L31" s="6">
        <v>0</v>
      </c>
    </row>
    <row r="32" spans="2:12" ht="13.5" customHeight="1">
      <c r="B32" s="101"/>
      <c r="C32" s="5" t="s">
        <v>92</v>
      </c>
      <c r="D32" s="5">
        <v>512</v>
      </c>
      <c r="E32" s="5">
        <v>256</v>
      </c>
      <c r="F32" s="5">
        <v>16</v>
      </c>
      <c r="G32" s="5" t="s">
        <v>93</v>
      </c>
      <c r="H32" s="5" t="s">
        <v>94</v>
      </c>
      <c r="I32" s="6">
        <v>0</v>
      </c>
      <c r="J32" s="6">
        <v>1</v>
      </c>
      <c r="K32" s="6">
        <v>0</v>
      </c>
      <c r="L32" s="6">
        <v>0</v>
      </c>
    </row>
    <row r="33" spans="2:12" ht="13.5" customHeight="1">
      <c r="B33" s="102"/>
      <c r="C33" s="5" t="s">
        <v>95</v>
      </c>
      <c r="D33" s="5">
        <v>512</v>
      </c>
      <c r="E33" s="5">
        <v>512</v>
      </c>
      <c r="F33" s="5">
        <f>D33*E33/1024/8</f>
        <v>32</v>
      </c>
      <c r="G33" s="5" t="s">
        <v>96</v>
      </c>
      <c r="H33" s="5" t="s">
        <v>97</v>
      </c>
      <c r="I33" s="6">
        <v>1</v>
      </c>
      <c r="J33" s="6">
        <v>1</v>
      </c>
      <c r="K33" s="6">
        <v>0</v>
      </c>
      <c r="L33" s="6">
        <v>0</v>
      </c>
    </row>
    <row r="34" spans="2:12" ht="13.5" customHeight="1"/>
    <row r="35" spans="2:12" ht="13.5" customHeight="1"/>
    <row r="36" spans="2:12" ht="13.5" customHeight="1"/>
    <row r="37" spans="2:12" ht="13.5" customHeight="1"/>
    <row r="38" spans="2:12" ht="13.5" customHeight="1"/>
    <row r="39" spans="2:12" ht="13.5" customHeight="1"/>
    <row r="40" spans="2:12" ht="13.5" customHeight="1"/>
    <row r="41" spans="2:12" ht="13.5" customHeight="1"/>
    <row r="42" spans="2:12" ht="13.5" customHeight="1"/>
    <row r="43" spans="2:12" ht="13.5" customHeight="1"/>
    <row r="44" spans="2:12" ht="13.5" customHeight="1"/>
    <row r="45" spans="2:12" ht="13.5" customHeight="1"/>
    <row r="46" spans="2:12" ht="13.5" customHeight="1"/>
    <row r="47" spans="2:12" ht="13.5" customHeight="1"/>
    <row r="48" spans="2:1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B3:L4"/>
    <mergeCell ref="B6:B23"/>
    <mergeCell ref="B24:B29"/>
    <mergeCell ref="B30:B33"/>
  </mergeCells>
  <phoneticPr fontId="23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Z985"/>
  <sheetViews>
    <sheetView tabSelected="1" topLeftCell="B1" workbookViewId="0">
      <selection activeCell="D31" sqref="D31"/>
    </sheetView>
  </sheetViews>
  <sheetFormatPr defaultColWidth="14.44140625" defaultRowHeight="15" customHeight="1"/>
  <cols>
    <col min="1" max="1" width="3.44140625" customWidth="1"/>
    <col min="2" max="2" width="14.5546875" customWidth="1"/>
    <col min="3" max="3" width="24.6640625" customWidth="1"/>
    <col min="4" max="4" width="7.44140625" customWidth="1"/>
    <col min="5" max="5" width="27.44140625" customWidth="1"/>
    <col min="6" max="6" width="5.44140625" customWidth="1"/>
    <col min="7" max="7" width="6.5546875" customWidth="1"/>
    <col min="8" max="9" width="5.44140625" customWidth="1"/>
    <col min="10" max="10" width="8.44140625" customWidth="1"/>
    <col min="11" max="11" width="5.44140625" customWidth="1"/>
    <col min="12" max="12" width="6.109375" customWidth="1"/>
    <col min="13" max="13" width="15.44140625" customWidth="1"/>
    <col min="14" max="14" width="54.44140625" customWidth="1"/>
    <col min="15" max="26" width="8.6640625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9" t="s">
        <v>98</v>
      </c>
      <c r="C2" s="9" t="s">
        <v>99</v>
      </c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9"/>
      <c r="B3" s="7"/>
      <c r="C3" s="7"/>
      <c r="D3" s="7"/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>
      <c r="A4" s="7"/>
      <c r="B4" s="10" t="s">
        <v>100</v>
      </c>
      <c r="C4" s="10" t="s">
        <v>1</v>
      </c>
      <c r="D4" s="10" t="s">
        <v>101</v>
      </c>
      <c r="E4" s="10" t="s">
        <v>102</v>
      </c>
      <c r="F4" s="10" t="s">
        <v>103</v>
      </c>
      <c r="G4" s="10" t="s">
        <v>104</v>
      </c>
      <c r="H4" s="11" t="s">
        <v>2</v>
      </c>
      <c r="I4" s="12" t="s">
        <v>105</v>
      </c>
      <c r="J4" s="10" t="s">
        <v>106</v>
      </c>
      <c r="K4" s="10" t="s">
        <v>107</v>
      </c>
      <c r="L4" s="10" t="s">
        <v>108</v>
      </c>
      <c r="M4" s="10" t="s">
        <v>109</v>
      </c>
      <c r="N4" s="13" t="s">
        <v>110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2.4">
      <c r="A5" s="7"/>
      <c r="B5" s="109" t="s">
        <v>111</v>
      </c>
      <c r="C5" s="120" t="s">
        <v>112</v>
      </c>
      <c r="D5" s="14">
        <v>0</v>
      </c>
      <c r="E5" s="15" t="s">
        <v>113</v>
      </c>
      <c r="F5" s="16" t="s">
        <v>114</v>
      </c>
      <c r="G5" s="14">
        <v>31</v>
      </c>
      <c r="H5" s="17">
        <v>8</v>
      </c>
      <c r="I5" s="18" t="str">
        <f t="shared" ref="I5:I83" si="0">CONCATENATE("[",H5-1,":0]")</f>
        <v>[7:0]</v>
      </c>
      <c r="J5" s="18" t="str">
        <f t="shared" ref="J5:J83" si="1">CONCATENATE("[",G5,":",G5-H5+1,"]")</f>
        <v>[31:24]</v>
      </c>
      <c r="K5" s="16" t="s">
        <v>115</v>
      </c>
      <c r="L5" s="16" t="s">
        <v>116</v>
      </c>
      <c r="M5" s="16" t="s">
        <v>117</v>
      </c>
      <c r="N5" s="15" t="s">
        <v>118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.25" customHeight="1">
      <c r="A6" s="7"/>
      <c r="B6" s="109"/>
      <c r="C6" s="107"/>
      <c r="D6" s="14">
        <v>0</v>
      </c>
      <c r="E6" s="15" t="s">
        <v>119</v>
      </c>
      <c r="F6" s="16" t="s">
        <v>114</v>
      </c>
      <c r="G6" s="14">
        <f t="shared" ref="G6:G84" si="2">MOD(G5-H5,32)</f>
        <v>23</v>
      </c>
      <c r="H6" s="17">
        <v>2</v>
      </c>
      <c r="I6" s="18" t="str">
        <f t="shared" si="0"/>
        <v>[1:0]</v>
      </c>
      <c r="J6" s="18" t="str">
        <f t="shared" si="1"/>
        <v>[23:22]</v>
      </c>
      <c r="K6" s="16" t="s">
        <v>115</v>
      </c>
      <c r="L6" s="16" t="s">
        <v>116</v>
      </c>
      <c r="M6" s="16">
        <v>0</v>
      </c>
      <c r="N6" s="1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109"/>
      <c r="C7" s="107"/>
      <c r="D7" s="14">
        <f>D$5+QUOTIENT(SUM(H$5:H5),32)*4</f>
        <v>0</v>
      </c>
      <c r="E7" s="19" t="s">
        <v>120</v>
      </c>
      <c r="F7" s="16" t="s">
        <v>114</v>
      </c>
      <c r="G7" s="14">
        <f t="shared" si="2"/>
        <v>21</v>
      </c>
      <c r="H7" s="17">
        <v>6</v>
      </c>
      <c r="I7" s="18" t="str">
        <f t="shared" si="0"/>
        <v>[5:0]</v>
      </c>
      <c r="J7" s="18" t="str">
        <f t="shared" si="1"/>
        <v>[21:16]</v>
      </c>
      <c r="K7" s="16" t="s">
        <v>115</v>
      </c>
      <c r="L7" s="16" t="s">
        <v>116</v>
      </c>
      <c r="M7" s="16">
        <v>0</v>
      </c>
      <c r="N7" s="15" t="s">
        <v>121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7"/>
      <c r="B8" s="109"/>
      <c r="C8" s="99"/>
      <c r="D8" s="14">
        <f t="shared" ref="D8:D84" si="3">D$5+QUOTIENT(SUM(H$5:H7),32)*4</f>
        <v>0</v>
      </c>
      <c r="E8" s="20" t="s">
        <v>122</v>
      </c>
      <c r="F8" s="16" t="s">
        <v>114</v>
      </c>
      <c r="G8" s="14">
        <f t="shared" si="2"/>
        <v>15</v>
      </c>
      <c r="H8" s="17">
        <v>16</v>
      </c>
      <c r="I8" s="18" t="str">
        <f t="shared" si="0"/>
        <v>[15:0]</v>
      </c>
      <c r="J8" s="18" t="str">
        <f t="shared" si="1"/>
        <v>[15:0]</v>
      </c>
      <c r="K8" s="16" t="s">
        <v>115</v>
      </c>
      <c r="L8" s="16" t="s">
        <v>116</v>
      </c>
      <c r="M8" s="16" t="s">
        <v>1540</v>
      </c>
      <c r="N8" s="15" t="s">
        <v>123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>
      <c r="A9" s="7"/>
      <c r="B9" s="109"/>
      <c r="C9" s="106" t="s">
        <v>124</v>
      </c>
      <c r="D9" s="14">
        <f t="shared" si="3"/>
        <v>4</v>
      </c>
      <c r="E9" s="19" t="s">
        <v>125</v>
      </c>
      <c r="F9" s="16" t="s">
        <v>114</v>
      </c>
      <c r="G9" s="14">
        <f t="shared" si="2"/>
        <v>31</v>
      </c>
      <c r="H9" s="17">
        <v>1</v>
      </c>
      <c r="I9" s="18" t="str">
        <f t="shared" si="0"/>
        <v>[0:0]</v>
      </c>
      <c r="J9" s="18" t="str">
        <f t="shared" si="1"/>
        <v>[31:31]</v>
      </c>
      <c r="K9" s="16" t="s">
        <v>126</v>
      </c>
      <c r="L9" s="16" t="s">
        <v>116</v>
      </c>
      <c r="M9" s="16">
        <v>0</v>
      </c>
      <c r="N9" s="21" t="s">
        <v>127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7"/>
      <c r="B10" s="109"/>
      <c r="C10" s="99"/>
      <c r="D10" s="14">
        <f t="shared" si="3"/>
        <v>4</v>
      </c>
      <c r="E10" s="22" t="s">
        <v>128</v>
      </c>
      <c r="F10" s="23" t="s">
        <v>129</v>
      </c>
      <c r="G10" s="14">
        <f t="shared" si="2"/>
        <v>30</v>
      </c>
      <c r="H10" s="17">
        <v>31</v>
      </c>
      <c r="I10" s="18" t="str">
        <f t="shared" si="0"/>
        <v>[30:0]</v>
      </c>
      <c r="J10" s="18" t="str">
        <f t="shared" si="1"/>
        <v>[30:0]</v>
      </c>
      <c r="K10" s="16" t="s">
        <v>115</v>
      </c>
      <c r="L10" s="16" t="s">
        <v>116</v>
      </c>
      <c r="M10" s="16">
        <v>0</v>
      </c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7"/>
      <c r="B11" s="109"/>
      <c r="C11" s="106" t="s">
        <v>130</v>
      </c>
      <c r="D11" s="14">
        <f t="shared" si="3"/>
        <v>8</v>
      </c>
      <c r="E11" s="19" t="s">
        <v>131</v>
      </c>
      <c r="F11" s="16" t="s">
        <v>114</v>
      </c>
      <c r="G11" s="14">
        <f t="shared" si="2"/>
        <v>31</v>
      </c>
      <c r="H11" s="17">
        <v>16</v>
      </c>
      <c r="I11" s="18" t="str">
        <f t="shared" si="0"/>
        <v>[15:0]</v>
      </c>
      <c r="J11" s="18" t="str">
        <f t="shared" si="1"/>
        <v>[31:16]</v>
      </c>
      <c r="K11" s="16" t="s">
        <v>115</v>
      </c>
      <c r="L11" s="16" t="s">
        <v>116</v>
      </c>
      <c r="M11" s="16">
        <v>0</v>
      </c>
      <c r="N11" s="21" t="s">
        <v>132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7"/>
      <c r="B12" s="109"/>
      <c r="C12" s="99"/>
      <c r="D12" s="14">
        <f t="shared" si="3"/>
        <v>8</v>
      </c>
      <c r="E12" s="19" t="s">
        <v>133</v>
      </c>
      <c r="F12" s="16" t="s">
        <v>114</v>
      </c>
      <c r="G12" s="14">
        <f t="shared" si="2"/>
        <v>15</v>
      </c>
      <c r="H12" s="17">
        <v>16</v>
      </c>
      <c r="I12" s="18" t="str">
        <f t="shared" si="0"/>
        <v>[15:0]</v>
      </c>
      <c r="J12" s="18" t="str">
        <f t="shared" si="1"/>
        <v>[15:0]</v>
      </c>
      <c r="K12" s="16" t="s">
        <v>115</v>
      </c>
      <c r="L12" s="16" t="s">
        <v>116</v>
      </c>
      <c r="M12" s="16">
        <v>0</v>
      </c>
      <c r="N12" s="21" t="s">
        <v>134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7"/>
      <c r="B13" s="109"/>
      <c r="C13" s="106" t="s">
        <v>135</v>
      </c>
      <c r="D13" s="14">
        <f t="shared" si="3"/>
        <v>12</v>
      </c>
      <c r="E13" s="22" t="s">
        <v>128</v>
      </c>
      <c r="F13" s="23" t="s">
        <v>129</v>
      </c>
      <c r="G13" s="14">
        <f t="shared" si="2"/>
        <v>31</v>
      </c>
      <c r="H13" s="17">
        <v>31</v>
      </c>
      <c r="I13" s="18" t="str">
        <f t="shared" si="0"/>
        <v>[30:0]</v>
      </c>
      <c r="J13" s="18" t="str">
        <f t="shared" si="1"/>
        <v>[31:1]</v>
      </c>
      <c r="K13" s="16" t="s">
        <v>115</v>
      </c>
      <c r="L13" s="16" t="s">
        <v>116</v>
      </c>
      <c r="M13" s="16">
        <v>0</v>
      </c>
      <c r="N13" s="1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7"/>
      <c r="B14" s="109"/>
      <c r="C14" s="99"/>
      <c r="D14" s="14">
        <f t="shared" si="3"/>
        <v>12</v>
      </c>
      <c r="E14" s="19" t="s">
        <v>136</v>
      </c>
      <c r="F14" s="16" t="s">
        <v>114</v>
      </c>
      <c r="G14" s="14">
        <f t="shared" si="2"/>
        <v>0</v>
      </c>
      <c r="H14" s="17">
        <v>1</v>
      </c>
      <c r="I14" s="18" t="str">
        <f t="shared" si="0"/>
        <v>[0:0]</v>
      </c>
      <c r="J14" s="18" t="str">
        <f t="shared" si="1"/>
        <v>[0:0]</v>
      </c>
      <c r="K14" s="16" t="s">
        <v>115</v>
      </c>
      <c r="L14" s="16" t="s">
        <v>116</v>
      </c>
      <c r="M14" s="16">
        <v>0</v>
      </c>
      <c r="N14" s="21" t="s">
        <v>137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7"/>
      <c r="B15" s="109"/>
      <c r="C15" s="106" t="s">
        <v>138</v>
      </c>
      <c r="D15" s="14">
        <f t="shared" si="3"/>
        <v>16</v>
      </c>
      <c r="E15" s="22" t="s">
        <v>128</v>
      </c>
      <c r="F15" s="23" t="s">
        <v>129</v>
      </c>
      <c r="G15" s="14">
        <f t="shared" si="2"/>
        <v>31</v>
      </c>
      <c r="H15" s="17">
        <v>16</v>
      </c>
      <c r="I15" s="18" t="str">
        <f t="shared" si="0"/>
        <v>[15:0]</v>
      </c>
      <c r="J15" s="18" t="str">
        <f t="shared" si="1"/>
        <v>[31:16]</v>
      </c>
      <c r="K15" s="16" t="s">
        <v>115</v>
      </c>
      <c r="L15" s="16" t="s">
        <v>116</v>
      </c>
      <c r="M15" s="16">
        <v>0</v>
      </c>
      <c r="N15" s="1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7"/>
      <c r="B16" s="109"/>
      <c r="C16" s="99"/>
      <c r="D16" s="14">
        <f t="shared" si="3"/>
        <v>16</v>
      </c>
      <c r="E16" s="19" t="s">
        <v>139</v>
      </c>
      <c r="F16" s="16" t="s">
        <v>114</v>
      </c>
      <c r="G16" s="14">
        <f t="shared" si="2"/>
        <v>15</v>
      </c>
      <c r="H16" s="17">
        <v>16</v>
      </c>
      <c r="I16" s="18" t="str">
        <f t="shared" si="0"/>
        <v>[15:0]</v>
      </c>
      <c r="J16" s="18" t="str">
        <f t="shared" si="1"/>
        <v>[15:0]</v>
      </c>
      <c r="K16" s="16" t="s">
        <v>126</v>
      </c>
      <c r="L16" s="16" t="s">
        <v>116</v>
      </c>
      <c r="M16" s="16">
        <v>0</v>
      </c>
      <c r="N16" s="24" t="s">
        <v>140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7"/>
      <c r="B17" s="109"/>
      <c r="C17" s="106" t="s">
        <v>141</v>
      </c>
      <c r="D17" s="14">
        <f t="shared" si="3"/>
        <v>20</v>
      </c>
      <c r="E17" s="19" t="s">
        <v>142</v>
      </c>
      <c r="F17" s="16" t="s">
        <v>114</v>
      </c>
      <c r="G17" s="14">
        <f t="shared" si="2"/>
        <v>31</v>
      </c>
      <c r="H17" s="25">
        <v>1</v>
      </c>
      <c r="I17" s="18" t="str">
        <f t="shared" si="0"/>
        <v>[0:0]</v>
      </c>
      <c r="J17" s="18" t="str">
        <f t="shared" si="1"/>
        <v>[31:31]</v>
      </c>
      <c r="K17" s="16" t="s">
        <v>115</v>
      </c>
      <c r="L17" s="16" t="s">
        <v>116</v>
      </c>
      <c r="M17" s="16">
        <v>0</v>
      </c>
      <c r="N17" s="24" t="s">
        <v>143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7"/>
      <c r="B18" s="109"/>
      <c r="C18" s="107"/>
      <c r="D18" s="14">
        <f t="shared" si="3"/>
        <v>20</v>
      </c>
      <c r="E18" s="19" t="s">
        <v>144</v>
      </c>
      <c r="F18" s="16" t="s">
        <v>114</v>
      </c>
      <c r="G18" s="14">
        <f t="shared" si="2"/>
        <v>30</v>
      </c>
      <c r="H18" s="25">
        <v>1</v>
      </c>
      <c r="I18" s="18" t="str">
        <f t="shared" si="0"/>
        <v>[0:0]</v>
      </c>
      <c r="J18" s="18" t="str">
        <f t="shared" si="1"/>
        <v>[30:30]</v>
      </c>
      <c r="K18" s="16" t="s">
        <v>115</v>
      </c>
      <c r="L18" s="16" t="s">
        <v>116</v>
      </c>
      <c r="M18" s="16">
        <v>0</v>
      </c>
      <c r="N18" s="24" t="s">
        <v>145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7"/>
      <c r="B19" s="109"/>
      <c r="C19" s="107"/>
      <c r="D19" s="14">
        <f t="shared" si="3"/>
        <v>20</v>
      </c>
      <c r="E19" s="19" t="s">
        <v>146</v>
      </c>
      <c r="F19" s="16" t="s">
        <v>114</v>
      </c>
      <c r="G19" s="14">
        <f t="shared" si="2"/>
        <v>29</v>
      </c>
      <c r="H19" s="25">
        <v>1</v>
      </c>
      <c r="I19" s="18" t="str">
        <f t="shared" si="0"/>
        <v>[0:0]</v>
      </c>
      <c r="J19" s="18" t="str">
        <f t="shared" si="1"/>
        <v>[29:29]</v>
      </c>
      <c r="K19" s="16" t="s">
        <v>115</v>
      </c>
      <c r="L19" s="16" t="s">
        <v>116</v>
      </c>
      <c r="M19" s="16">
        <v>0</v>
      </c>
      <c r="N19" s="21" t="s">
        <v>147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>
      <c r="A20" s="7"/>
      <c r="B20" s="109"/>
      <c r="C20" s="107"/>
      <c r="D20" s="14">
        <f t="shared" si="3"/>
        <v>20</v>
      </c>
      <c r="E20" s="19" t="s">
        <v>148</v>
      </c>
      <c r="F20" s="16" t="s">
        <v>114</v>
      </c>
      <c r="G20" s="14">
        <f t="shared" si="2"/>
        <v>28</v>
      </c>
      <c r="H20" s="25">
        <v>1</v>
      </c>
      <c r="I20" s="18" t="str">
        <f t="shared" si="0"/>
        <v>[0:0]</v>
      </c>
      <c r="J20" s="18" t="str">
        <f t="shared" si="1"/>
        <v>[28:28]</v>
      </c>
      <c r="K20" s="16" t="s">
        <v>115</v>
      </c>
      <c r="L20" s="16" t="s">
        <v>116</v>
      </c>
      <c r="M20" s="16">
        <v>0</v>
      </c>
      <c r="N20" s="21" t="s">
        <v>149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7"/>
      <c r="B21" s="109"/>
      <c r="C21" s="107"/>
      <c r="D21" s="14">
        <f t="shared" si="3"/>
        <v>20</v>
      </c>
      <c r="E21" s="19" t="s">
        <v>150</v>
      </c>
      <c r="F21" s="16" t="s">
        <v>114</v>
      </c>
      <c r="G21" s="14">
        <f t="shared" si="2"/>
        <v>27</v>
      </c>
      <c r="H21" s="25">
        <v>1</v>
      </c>
      <c r="I21" s="18" t="str">
        <f t="shared" si="0"/>
        <v>[0:0]</v>
      </c>
      <c r="J21" s="18" t="str">
        <f t="shared" si="1"/>
        <v>[27:27]</v>
      </c>
      <c r="K21" s="16" t="s">
        <v>115</v>
      </c>
      <c r="L21" s="16" t="s">
        <v>116</v>
      </c>
      <c r="M21" s="16">
        <v>0</v>
      </c>
      <c r="N21" s="21" t="s">
        <v>151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109"/>
      <c r="C22" s="107"/>
      <c r="D22" s="14">
        <f t="shared" si="3"/>
        <v>20</v>
      </c>
      <c r="E22" s="19" t="s">
        <v>152</v>
      </c>
      <c r="F22" s="16" t="s">
        <v>114</v>
      </c>
      <c r="G22" s="14">
        <f t="shared" si="2"/>
        <v>26</v>
      </c>
      <c r="H22" s="25">
        <v>1</v>
      </c>
      <c r="I22" s="18" t="str">
        <f t="shared" si="0"/>
        <v>[0:0]</v>
      </c>
      <c r="J22" s="18" t="str">
        <f t="shared" si="1"/>
        <v>[26:26]</v>
      </c>
      <c r="K22" s="16" t="s">
        <v>115</v>
      </c>
      <c r="L22" s="16" t="s">
        <v>116</v>
      </c>
      <c r="M22" s="16">
        <v>0</v>
      </c>
      <c r="N22" s="24" t="s">
        <v>153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109"/>
      <c r="C23" s="107"/>
      <c r="D23" s="14">
        <f t="shared" si="3"/>
        <v>20</v>
      </c>
      <c r="E23" s="19" t="s">
        <v>154</v>
      </c>
      <c r="F23" s="16" t="s">
        <v>114</v>
      </c>
      <c r="G23" s="14">
        <f t="shared" si="2"/>
        <v>25</v>
      </c>
      <c r="H23" s="25">
        <v>1</v>
      </c>
      <c r="I23" s="18" t="str">
        <f t="shared" si="0"/>
        <v>[0:0]</v>
      </c>
      <c r="J23" s="18" t="str">
        <f t="shared" si="1"/>
        <v>[25:25]</v>
      </c>
      <c r="K23" s="16" t="s">
        <v>115</v>
      </c>
      <c r="L23" s="16" t="s">
        <v>116</v>
      </c>
      <c r="M23" s="16">
        <v>0</v>
      </c>
      <c r="N23" s="21" t="s">
        <v>155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109"/>
      <c r="C24" s="107"/>
      <c r="D24" s="14">
        <f t="shared" si="3"/>
        <v>20</v>
      </c>
      <c r="E24" s="26" t="s">
        <v>156</v>
      </c>
      <c r="F24" s="16" t="s">
        <v>114</v>
      </c>
      <c r="G24" s="14">
        <f t="shared" si="2"/>
        <v>24</v>
      </c>
      <c r="H24" s="25">
        <v>1</v>
      </c>
      <c r="I24" s="18" t="str">
        <f t="shared" si="0"/>
        <v>[0:0]</v>
      </c>
      <c r="J24" s="18" t="str">
        <f t="shared" si="1"/>
        <v>[24:24]</v>
      </c>
      <c r="K24" s="16" t="s">
        <v>115</v>
      </c>
      <c r="L24" s="16" t="s">
        <v>116</v>
      </c>
      <c r="M24" s="16">
        <v>0</v>
      </c>
      <c r="N24" s="21" t="s">
        <v>157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109"/>
      <c r="C25" s="107"/>
      <c r="D25" s="14">
        <f t="shared" si="3"/>
        <v>20</v>
      </c>
      <c r="E25" s="19" t="s">
        <v>158</v>
      </c>
      <c r="F25" s="16" t="s">
        <v>114</v>
      </c>
      <c r="G25" s="14">
        <f t="shared" si="2"/>
        <v>23</v>
      </c>
      <c r="H25" s="25">
        <v>1</v>
      </c>
      <c r="I25" s="18" t="str">
        <f t="shared" si="0"/>
        <v>[0:0]</v>
      </c>
      <c r="J25" s="18" t="str">
        <f t="shared" si="1"/>
        <v>[23:23]</v>
      </c>
      <c r="K25" s="16" t="s">
        <v>115</v>
      </c>
      <c r="L25" s="16" t="s">
        <v>116</v>
      </c>
      <c r="M25" s="16">
        <v>0</v>
      </c>
      <c r="N25" s="24" t="s">
        <v>159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7"/>
      <c r="B26" s="109"/>
      <c r="C26" s="107"/>
      <c r="D26" s="14">
        <f t="shared" si="3"/>
        <v>20</v>
      </c>
      <c r="E26" s="19" t="s">
        <v>160</v>
      </c>
      <c r="F26" s="16" t="s">
        <v>114</v>
      </c>
      <c r="G26" s="14">
        <f t="shared" si="2"/>
        <v>22</v>
      </c>
      <c r="H26" s="25">
        <v>1</v>
      </c>
      <c r="I26" s="18" t="str">
        <f t="shared" si="0"/>
        <v>[0:0]</v>
      </c>
      <c r="J26" s="18" t="str">
        <f t="shared" si="1"/>
        <v>[22:22]</v>
      </c>
      <c r="K26" s="16" t="s">
        <v>115</v>
      </c>
      <c r="L26" s="16" t="s">
        <v>116</v>
      </c>
      <c r="M26" s="16">
        <v>0</v>
      </c>
      <c r="N26" s="21" t="s">
        <v>161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customHeight="1">
      <c r="A27" s="7"/>
      <c r="B27" s="109"/>
      <c r="C27" s="107"/>
      <c r="D27" s="14">
        <f t="shared" si="3"/>
        <v>20</v>
      </c>
      <c r="E27" s="19" t="s">
        <v>162</v>
      </c>
      <c r="F27" s="16" t="s">
        <v>114</v>
      </c>
      <c r="G27" s="14">
        <f t="shared" si="2"/>
        <v>21</v>
      </c>
      <c r="H27" s="25">
        <v>1</v>
      </c>
      <c r="I27" s="18" t="str">
        <f t="shared" si="0"/>
        <v>[0:0]</v>
      </c>
      <c r="J27" s="18" t="str">
        <f t="shared" si="1"/>
        <v>[21:21]</v>
      </c>
      <c r="K27" s="16" t="s">
        <v>115</v>
      </c>
      <c r="L27" s="16" t="s">
        <v>116</v>
      </c>
      <c r="M27" s="16">
        <v>0</v>
      </c>
      <c r="N27" s="21" t="s">
        <v>163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7"/>
      <c r="B28" s="109"/>
      <c r="C28" s="107"/>
      <c r="D28" s="14">
        <f t="shared" si="3"/>
        <v>20</v>
      </c>
      <c r="E28" s="19" t="s">
        <v>164</v>
      </c>
      <c r="F28" s="16" t="s">
        <v>114</v>
      </c>
      <c r="G28" s="14">
        <f t="shared" si="2"/>
        <v>20</v>
      </c>
      <c r="H28" s="25">
        <v>1</v>
      </c>
      <c r="I28" s="18" t="str">
        <f t="shared" si="0"/>
        <v>[0:0]</v>
      </c>
      <c r="J28" s="18" t="str">
        <f t="shared" si="1"/>
        <v>[20:20]</v>
      </c>
      <c r="K28" s="16" t="s">
        <v>115</v>
      </c>
      <c r="L28" s="16" t="s">
        <v>116</v>
      </c>
      <c r="M28" s="16">
        <v>0</v>
      </c>
      <c r="N28" s="21" t="s">
        <v>165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7"/>
      <c r="B29" s="109"/>
      <c r="C29" s="107"/>
      <c r="D29" s="14">
        <f t="shared" si="3"/>
        <v>20</v>
      </c>
      <c r="E29" s="19" t="s">
        <v>166</v>
      </c>
      <c r="F29" s="16" t="s">
        <v>114</v>
      </c>
      <c r="G29" s="14">
        <f t="shared" si="2"/>
        <v>19</v>
      </c>
      <c r="H29" s="25">
        <v>4</v>
      </c>
      <c r="I29" s="18" t="str">
        <f t="shared" si="0"/>
        <v>[3:0]</v>
      </c>
      <c r="J29" s="18" t="str">
        <f t="shared" si="1"/>
        <v>[19:16]</v>
      </c>
      <c r="K29" s="16" t="s">
        <v>115</v>
      </c>
      <c r="L29" s="16" t="s">
        <v>116</v>
      </c>
      <c r="M29" s="16">
        <v>0</v>
      </c>
      <c r="N29" s="21" t="s">
        <v>167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7"/>
      <c r="B30" s="109"/>
      <c r="C30" s="99"/>
      <c r="D30" s="14">
        <f t="shared" si="3"/>
        <v>20</v>
      </c>
      <c r="E30" s="19" t="s">
        <v>168</v>
      </c>
      <c r="F30" s="16" t="s">
        <v>114</v>
      </c>
      <c r="G30" s="14">
        <f t="shared" si="2"/>
        <v>15</v>
      </c>
      <c r="H30" s="25">
        <v>16</v>
      </c>
      <c r="I30" s="18" t="str">
        <f t="shared" si="0"/>
        <v>[15:0]</v>
      </c>
      <c r="J30" s="18" t="str">
        <f t="shared" si="1"/>
        <v>[15:0]</v>
      </c>
      <c r="K30" s="16" t="s">
        <v>115</v>
      </c>
      <c r="L30" s="16" t="s">
        <v>116</v>
      </c>
      <c r="M30" s="16">
        <v>0</v>
      </c>
      <c r="N30" s="21" t="s">
        <v>169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7"/>
      <c r="B31" s="109"/>
      <c r="C31" s="106" t="s">
        <v>170</v>
      </c>
      <c r="D31" s="14">
        <f t="shared" si="3"/>
        <v>24</v>
      </c>
      <c r="E31" s="19" t="s">
        <v>171</v>
      </c>
      <c r="F31" s="16" t="s">
        <v>114</v>
      </c>
      <c r="G31" s="14">
        <f t="shared" si="2"/>
        <v>31</v>
      </c>
      <c r="H31" s="25">
        <v>1</v>
      </c>
      <c r="I31" s="18" t="str">
        <f t="shared" si="0"/>
        <v>[0:0]</v>
      </c>
      <c r="J31" s="18" t="str">
        <f t="shared" si="1"/>
        <v>[31:31]</v>
      </c>
      <c r="K31" s="16" t="s">
        <v>126</v>
      </c>
      <c r="L31" s="16" t="s">
        <v>116</v>
      </c>
      <c r="M31" s="16">
        <v>0</v>
      </c>
      <c r="N31" s="21" t="s">
        <v>172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7"/>
      <c r="B32" s="109"/>
      <c r="C32" s="107"/>
      <c r="D32" s="14">
        <f t="shared" si="3"/>
        <v>24</v>
      </c>
      <c r="E32" s="19" t="s">
        <v>173</v>
      </c>
      <c r="F32" s="16" t="s">
        <v>114</v>
      </c>
      <c r="G32" s="14">
        <f t="shared" si="2"/>
        <v>30</v>
      </c>
      <c r="H32" s="25">
        <v>1</v>
      </c>
      <c r="I32" s="18" t="str">
        <f t="shared" si="0"/>
        <v>[0:0]</v>
      </c>
      <c r="J32" s="18" t="str">
        <f t="shared" si="1"/>
        <v>[30:30]</v>
      </c>
      <c r="K32" s="16" t="s">
        <v>126</v>
      </c>
      <c r="L32" s="16" t="s">
        <v>116</v>
      </c>
      <c r="M32" s="16">
        <v>0</v>
      </c>
      <c r="N32" s="21" t="s">
        <v>172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customHeight="1">
      <c r="A33" s="7"/>
      <c r="B33" s="109"/>
      <c r="C33" s="107"/>
      <c r="D33" s="14">
        <f t="shared" si="3"/>
        <v>24</v>
      </c>
      <c r="E33" s="19" t="s">
        <v>174</v>
      </c>
      <c r="F33" s="16" t="s">
        <v>114</v>
      </c>
      <c r="G33" s="14">
        <f t="shared" si="2"/>
        <v>29</v>
      </c>
      <c r="H33" s="25">
        <v>1</v>
      </c>
      <c r="I33" s="18" t="str">
        <f t="shared" si="0"/>
        <v>[0:0]</v>
      </c>
      <c r="J33" s="18" t="str">
        <f t="shared" si="1"/>
        <v>[29:29]</v>
      </c>
      <c r="K33" s="16" t="s">
        <v>126</v>
      </c>
      <c r="L33" s="16" t="s">
        <v>116</v>
      </c>
      <c r="M33" s="16">
        <v>0</v>
      </c>
      <c r="N33" s="21" t="s">
        <v>172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7"/>
      <c r="B34" s="109"/>
      <c r="C34" s="107"/>
      <c r="D34" s="14">
        <f t="shared" si="3"/>
        <v>24</v>
      </c>
      <c r="E34" s="19" t="s">
        <v>175</v>
      </c>
      <c r="F34" s="16" t="s">
        <v>114</v>
      </c>
      <c r="G34" s="14">
        <f t="shared" si="2"/>
        <v>28</v>
      </c>
      <c r="H34" s="25">
        <v>1</v>
      </c>
      <c r="I34" s="18" t="str">
        <f t="shared" si="0"/>
        <v>[0:0]</v>
      </c>
      <c r="J34" s="18" t="str">
        <f t="shared" si="1"/>
        <v>[28:28]</v>
      </c>
      <c r="K34" s="16" t="s">
        <v>126</v>
      </c>
      <c r="L34" s="16" t="s">
        <v>116</v>
      </c>
      <c r="M34" s="16">
        <v>0</v>
      </c>
      <c r="N34" s="21" t="s">
        <v>172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customHeight="1">
      <c r="A35" s="7"/>
      <c r="B35" s="109"/>
      <c r="C35" s="107"/>
      <c r="D35" s="14">
        <f t="shared" si="3"/>
        <v>24</v>
      </c>
      <c r="E35" s="19" t="s">
        <v>176</v>
      </c>
      <c r="F35" s="16" t="s">
        <v>114</v>
      </c>
      <c r="G35" s="14">
        <f t="shared" si="2"/>
        <v>27</v>
      </c>
      <c r="H35" s="25">
        <v>1</v>
      </c>
      <c r="I35" s="18" t="str">
        <f t="shared" si="0"/>
        <v>[0:0]</v>
      </c>
      <c r="J35" s="18" t="str">
        <f t="shared" si="1"/>
        <v>[27:27]</v>
      </c>
      <c r="K35" s="16" t="s">
        <v>126</v>
      </c>
      <c r="L35" s="16" t="s">
        <v>116</v>
      </c>
      <c r="M35" s="16">
        <v>0</v>
      </c>
      <c r="N35" s="21" t="s">
        <v>172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customHeight="1">
      <c r="A36" s="7"/>
      <c r="B36" s="109"/>
      <c r="C36" s="107"/>
      <c r="D36" s="14">
        <f t="shared" si="3"/>
        <v>24</v>
      </c>
      <c r="E36" s="19" t="s">
        <v>177</v>
      </c>
      <c r="F36" s="16" t="s">
        <v>114</v>
      </c>
      <c r="G36" s="14">
        <f t="shared" si="2"/>
        <v>26</v>
      </c>
      <c r="H36" s="25">
        <v>3</v>
      </c>
      <c r="I36" s="18" t="str">
        <f t="shared" si="0"/>
        <v>[2:0]</v>
      </c>
      <c r="J36" s="18" t="str">
        <f t="shared" si="1"/>
        <v>[26:24]</v>
      </c>
      <c r="K36" s="16" t="s">
        <v>126</v>
      </c>
      <c r="L36" s="16" t="s">
        <v>116</v>
      </c>
      <c r="M36" s="16">
        <v>0</v>
      </c>
      <c r="N36" s="19" t="s">
        <v>178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109"/>
      <c r="C37" s="107"/>
      <c r="D37" s="14">
        <f t="shared" si="3"/>
        <v>24</v>
      </c>
      <c r="E37" s="19" t="s">
        <v>179</v>
      </c>
      <c r="F37" s="16" t="s">
        <v>114</v>
      </c>
      <c r="G37" s="14">
        <f t="shared" si="2"/>
        <v>23</v>
      </c>
      <c r="H37" s="25">
        <v>1</v>
      </c>
      <c r="I37" s="18" t="str">
        <f t="shared" si="0"/>
        <v>[0:0]</v>
      </c>
      <c r="J37" s="18" t="str">
        <f t="shared" si="1"/>
        <v>[23:23]</v>
      </c>
      <c r="K37" s="16" t="s">
        <v>126</v>
      </c>
      <c r="L37" s="16" t="s">
        <v>116</v>
      </c>
      <c r="M37" s="16">
        <v>0</v>
      </c>
      <c r="N37" s="21" t="s">
        <v>172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109"/>
      <c r="C38" s="107"/>
      <c r="D38" s="14">
        <f t="shared" si="3"/>
        <v>24</v>
      </c>
      <c r="E38" s="19" t="s">
        <v>180</v>
      </c>
      <c r="F38" s="16" t="s">
        <v>114</v>
      </c>
      <c r="G38" s="14">
        <f t="shared" si="2"/>
        <v>22</v>
      </c>
      <c r="H38" s="25">
        <v>1</v>
      </c>
      <c r="I38" s="18" t="str">
        <f t="shared" si="0"/>
        <v>[0:0]</v>
      </c>
      <c r="J38" s="18" t="str">
        <f t="shared" si="1"/>
        <v>[22:22]</v>
      </c>
      <c r="K38" s="16" t="s">
        <v>126</v>
      </c>
      <c r="L38" s="16" t="s">
        <v>116</v>
      </c>
      <c r="M38" s="16">
        <v>0</v>
      </c>
      <c r="N38" s="21" t="s">
        <v>172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109"/>
      <c r="C39" s="107"/>
      <c r="D39" s="14">
        <f t="shared" si="3"/>
        <v>24</v>
      </c>
      <c r="E39" s="19" t="s">
        <v>181</v>
      </c>
      <c r="F39" s="16" t="s">
        <v>114</v>
      </c>
      <c r="G39" s="14">
        <f t="shared" si="2"/>
        <v>21</v>
      </c>
      <c r="H39" s="25">
        <v>1</v>
      </c>
      <c r="I39" s="18" t="str">
        <f t="shared" si="0"/>
        <v>[0:0]</v>
      </c>
      <c r="J39" s="18" t="str">
        <f t="shared" si="1"/>
        <v>[21:21]</v>
      </c>
      <c r="K39" s="16" t="s">
        <v>126</v>
      </c>
      <c r="L39" s="16" t="s">
        <v>116</v>
      </c>
      <c r="M39" s="16">
        <v>0</v>
      </c>
      <c r="N39" s="21" t="s">
        <v>172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109"/>
      <c r="C40" s="107"/>
      <c r="D40" s="14">
        <f t="shared" si="3"/>
        <v>24</v>
      </c>
      <c r="E40" s="19" t="s">
        <v>182</v>
      </c>
      <c r="F40" s="16" t="s">
        <v>114</v>
      </c>
      <c r="G40" s="14">
        <f t="shared" si="2"/>
        <v>20</v>
      </c>
      <c r="H40" s="25">
        <v>1</v>
      </c>
      <c r="I40" s="18" t="str">
        <f t="shared" si="0"/>
        <v>[0:0]</v>
      </c>
      <c r="J40" s="18" t="str">
        <f t="shared" si="1"/>
        <v>[20:20]</v>
      </c>
      <c r="K40" s="16" t="s">
        <v>126</v>
      </c>
      <c r="L40" s="16" t="s">
        <v>116</v>
      </c>
      <c r="M40" s="16">
        <v>0</v>
      </c>
      <c r="N40" s="21" t="s">
        <v>172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109"/>
      <c r="C41" s="99"/>
      <c r="D41" s="14">
        <f t="shared" si="3"/>
        <v>24</v>
      </c>
      <c r="E41" s="22" t="s">
        <v>128</v>
      </c>
      <c r="F41" s="23" t="s">
        <v>129</v>
      </c>
      <c r="G41" s="14">
        <f t="shared" si="2"/>
        <v>19</v>
      </c>
      <c r="H41" s="17">
        <v>20</v>
      </c>
      <c r="I41" s="18" t="str">
        <f t="shared" si="0"/>
        <v>[19:0]</v>
      </c>
      <c r="J41" s="18" t="str">
        <f t="shared" si="1"/>
        <v>[19:0]</v>
      </c>
      <c r="K41" s="16" t="s">
        <v>115</v>
      </c>
      <c r="L41" s="16" t="s">
        <v>116</v>
      </c>
      <c r="M41" s="16">
        <v>0</v>
      </c>
      <c r="N41" s="19" t="s">
        <v>183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109"/>
      <c r="C42" s="121" t="s">
        <v>184</v>
      </c>
      <c r="D42" s="14">
        <f t="shared" si="3"/>
        <v>28</v>
      </c>
      <c r="E42" s="19" t="s">
        <v>185</v>
      </c>
      <c r="F42" s="16" t="s">
        <v>114</v>
      </c>
      <c r="G42" s="14">
        <f t="shared" si="2"/>
        <v>31</v>
      </c>
      <c r="H42" s="17">
        <v>32</v>
      </c>
      <c r="I42" s="18" t="str">
        <f t="shared" si="0"/>
        <v>[31:0]</v>
      </c>
      <c r="J42" s="18" t="str">
        <f t="shared" si="1"/>
        <v>[31:0]</v>
      </c>
      <c r="K42" s="16" t="s">
        <v>115</v>
      </c>
      <c r="L42" s="16" t="s">
        <v>116</v>
      </c>
      <c r="M42" s="16">
        <v>0</v>
      </c>
      <c r="N42" s="19" t="s">
        <v>186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109"/>
      <c r="C43" s="121" t="s">
        <v>187</v>
      </c>
      <c r="D43" s="14">
        <f t="shared" si="3"/>
        <v>32</v>
      </c>
      <c r="E43" s="19" t="s">
        <v>188</v>
      </c>
      <c r="F43" s="16" t="s">
        <v>114</v>
      </c>
      <c r="G43" s="14">
        <f t="shared" si="2"/>
        <v>31</v>
      </c>
      <c r="H43" s="17">
        <v>32</v>
      </c>
      <c r="I43" s="18" t="str">
        <f t="shared" si="0"/>
        <v>[31:0]</v>
      </c>
      <c r="J43" s="18" t="str">
        <f t="shared" si="1"/>
        <v>[31:0]</v>
      </c>
      <c r="K43" s="16" t="s">
        <v>115</v>
      </c>
      <c r="L43" s="16" t="s">
        <v>116</v>
      </c>
      <c r="M43" s="16">
        <v>0</v>
      </c>
      <c r="N43" s="19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109"/>
      <c r="C44" s="121" t="s">
        <v>189</v>
      </c>
      <c r="D44" s="14">
        <f t="shared" si="3"/>
        <v>36</v>
      </c>
      <c r="E44" s="19" t="s">
        <v>190</v>
      </c>
      <c r="F44" s="16" t="s">
        <v>114</v>
      </c>
      <c r="G44" s="14">
        <f t="shared" si="2"/>
        <v>31</v>
      </c>
      <c r="H44" s="17">
        <v>32</v>
      </c>
      <c r="I44" s="18" t="str">
        <f t="shared" si="0"/>
        <v>[31:0]</v>
      </c>
      <c r="J44" s="18" t="str">
        <f t="shared" si="1"/>
        <v>[31:0]</v>
      </c>
      <c r="K44" s="16" t="s">
        <v>115</v>
      </c>
      <c r="L44" s="16" t="s">
        <v>116</v>
      </c>
      <c r="M44" s="16">
        <v>0</v>
      </c>
      <c r="N44" s="19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109"/>
      <c r="C45" s="121" t="s">
        <v>191</v>
      </c>
      <c r="D45" s="14">
        <f t="shared" si="3"/>
        <v>40</v>
      </c>
      <c r="E45" s="19" t="s">
        <v>192</v>
      </c>
      <c r="F45" s="16" t="s">
        <v>114</v>
      </c>
      <c r="G45" s="14">
        <f t="shared" si="2"/>
        <v>31</v>
      </c>
      <c r="H45" s="17">
        <v>32</v>
      </c>
      <c r="I45" s="18" t="str">
        <f t="shared" si="0"/>
        <v>[31:0]</v>
      </c>
      <c r="J45" s="18" t="str">
        <f t="shared" si="1"/>
        <v>[31:0]</v>
      </c>
      <c r="K45" s="16" t="s">
        <v>115</v>
      </c>
      <c r="L45" s="16" t="s">
        <v>116</v>
      </c>
      <c r="M45" s="16">
        <v>0</v>
      </c>
      <c r="N45" s="19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109"/>
      <c r="C46" s="121" t="s">
        <v>193</v>
      </c>
      <c r="D46" s="14">
        <f t="shared" si="3"/>
        <v>44</v>
      </c>
      <c r="E46" s="19" t="s">
        <v>194</v>
      </c>
      <c r="F46" s="16" t="s">
        <v>114</v>
      </c>
      <c r="G46" s="14">
        <f t="shared" si="2"/>
        <v>31</v>
      </c>
      <c r="H46" s="17">
        <v>32</v>
      </c>
      <c r="I46" s="18" t="str">
        <f t="shared" si="0"/>
        <v>[31:0]</v>
      </c>
      <c r="J46" s="18" t="str">
        <f t="shared" si="1"/>
        <v>[31:0]</v>
      </c>
      <c r="K46" s="16" t="s">
        <v>115</v>
      </c>
      <c r="L46" s="16" t="s">
        <v>116</v>
      </c>
      <c r="M46" s="16">
        <v>0</v>
      </c>
      <c r="N46" s="19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109"/>
      <c r="C47" s="122" t="s">
        <v>195</v>
      </c>
      <c r="D47" s="14">
        <f t="shared" si="3"/>
        <v>48</v>
      </c>
      <c r="E47" s="26" t="s">
        <v>196</v>
      </c>
      <c r="F47" s="16" t="s">
        <v>114</v>
      </c>
      <c r="G47" s="14">
        <f t="shared" si="2"/>
        <v>31</v>
      </c>
      <c r="H47" s="17">
        <v>32</v>
      </c>
      <c r="I47" s="18" t="str">
        <f t="shared" si="0"/>
        <v>[31:0]</v>
      </c>
      <c r="J47" s="18" t="str">
        <f t="shared" si="1"/>
        <v>[31:0]</v>
      </c>
      <c r="K47" s="16" t="s">
        <v>126</v>
      </c>
      <c r="L47" s="16" t="s">
        <v>116</v>
      </c>
      <c r="M47" s="16">
        <v>0</v>
      </c>
      <c r="N47" s="21" t="s">
        <v>197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109"/>
      <c r="C48" s="122" t="s">
        <v>198</v>
      </c>
      <c r="D48" s="14">
        <f t="shared" si="3"/>
        <v>52</v>
      </c>
      <c r="E48" s="26" t="s">
        <v>199</v>
      </c>
      <c r="F48" s="16" t="s">
        <v>114</v>
      </c>
      <c r="G48" s="14">
        <f t="shared" si="2"/>
        <v>31</v>
      </c>
      <c r="H48" s="17">
        <v>32</v>
      </c>
      <c r="I48" s="18" t="str">
        <f t="shared" si="0"/>
        <v>[31:0]</v>
      </c>
      <c r="J48" s="18" t="str">
        <f t="shared" si="1"/>
        <v>[31:0]</v>
      </c>
      <c r="K48" s="16" t="s">
        <v>126</v>
      </c>
      <c r="L48" s="16" t="s">
        <v>116</v>
      </c>
      <c r="M48" s="16">
        <v>0</v>
      </c>
      <c r="N48" s="21" t="s">
        <v>200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109"/>
      <c r="C49" s="122" t="s">
        <v>201</v>
      </c>
      <c r="D49" s="14">
        <f t="shared" si="3"/>
        <v>56</v>
      </c>
      <c r="E49" s="19" t="s">
        <v>202</v>
      </c>
      <c r="F49" s="16" t="s">
        <v>114</v>
      </c>
      <c r="G49" s="14">
        <f t="shared" si="2"/>
        <v>31</v>
      </c>
      <c r="H49" s="17">
        <v>32</v>
      </c>
      <c r="I49" s="18" t="str">
        <f t="shared" si="0"/>
        <v>[31:0]</v>
      </c>
      <c r="J49" s="18" t="str">
        <f t="shared" si="1"/>
        <v>[31:0]</v>
      </c>
      <c r="K49" s="16" t="s">
        <v>126</v>
      </c>
      <c r="L49" s="16" t="s">
        <v>116</v>
      </c>
      <c r="M49" s="16">
        <v>0</v>
      </c>
      <c r="N49" s="24" t="s">
        <v>203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109"/>
      <c r="C50" s="122" t="s">
        <v>204</v>
      </c>
      <c r="D50" s="14">
        <f t="shared" si="3"/>
        <v>60</v>
      </c>
      <c r="E50" s="19" t="s">
        <v>204</v>
      </c>
      <c r="F50" s="16" t="s">
        <v>114</v>
      </c>
      <c r="G50" s="14">
        <f t="shared" si="2"/>
        <v>31</v>
      </c>
      <c r="H50" s="17">
        <v>32</v>
      </c>
      <c r="I50" s="18" t="str">
        <f t="shared" si="0"/>
        <v>[31:0]</v>
      </c>
      <c r="J50" s="18" t="str">
        <f t="shared" si="1"/>
        <v>[31:0]</v>
      </c>
      <c r="K50" s="16" t="s">
        <v>126</v>
      </c>
      <c r="L50" s="16" t="s">
        <v>116</v>
      </c>
      <c r="M50" s="16" t="s">
        <v>205</v>
      </c>
      <c r="N50" s="21" t="s">
        <v>206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109"/>
      <c r="C51" s="122" t="s">
        <v>207</v>
      </c>
      <c r="D51" s="14">
        <f t="shared" si="3"/>
        <v>64</v>
      </c>
      <c r="E51" s="19" t="s">
        <v>207</v>
      </c>
      <c r="F51" s="16" t="s">
        <v>114</v>
      </c>
      <c r="G51" s="14">
        <f t="shared" si="2"/>
        <v>31</v>
      </c>
      <c r="H51" s="17">
        <v>32</v>
      </c>
      <c r="I51" s="18" t="str">
        <f t="shared" si="0"/>
        <v>[31:0]</v>
      </c>
      <c r="J51" s="18" t="str">
        <f t="shared" si="1"/>
        <v>[31:0]</v>
      </c>
      <c r="K51" s="16" t="s">
        <v>126</v>
      </c>
      <c r="L51" s="16" t="s">
        <v>116</v>
      </c>
      <c r="M51" s="16" t="s">
        <v>205</v>
      </c>
      <c r="N51" s="21" t="s">
        <v>208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109"/>
      <c r="C52" s="120" t="s">
        <v>209</v>
      </c>
      <c r="D52" s="14">
        <f t="shared" si="3"/>
        <v>68</v>
      </c>
      <c r="E52" s="22" t="s">
        <v>128</v>
      </c>
      <c r="F52" s="23" t="s">
        <v>129</v>
      </c>
      <c r="G52" s="14">
        <f t="shared" si="2"/>
        <v>31</v>
      </c>
      <c r="H52" s="17">
        <v>31</v>
      </c>
      <c r="I52" s="18" t="str">
        <f t="shared" si="0"/>
        <v>[30:0]</v>
      </c>
      <c r="J52" s="18" t="str">
        <f t="shared" si="1"/>
        <v>[31:1]</v>
      </c>
      <c r="K52" s="16" t="s">
        <v>115</v>
      </c>
      <c r="L52" s="16" t="s">
        <v>116</v>
      </c>
      <c r="M52" s="16">
        <v>0</v>
      </c>
      <c r="N52" s="15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109"/>
      <c r="C53" s="99"/>
      <c r="D53" s="14">
        <f t="shared" si="3"/>
        <v>68</v>
      </c>
      <c r="E53" s="19" t="s">
        <v>210</v>
      </c>
      <c r="F53" s="16" t="s">
        <v>114</v>
      </c>
      <c r="G53" s="14">
        <f t="shared" si="2"/>
        <v>0</v>
      </c>
      <c r="H53" s="17">
        <v>1</v>
      </c>
      <c r="I53" s="18" t="str">
        <f t="shared" si="0"/>
        <v>[0:0]</v>
      </c>
      <c r="J53" s="18" t="str">
        <f t="shared" si="1"/>
        <v>[0:0]</v>
      </c>
      <c r="K53" s="16" t="s">
        <v>126</v>
      </c>
      <c r="L53" s="16" t="s">
        <v>116</v>
      </c>
      <c r="M53" s="16">
        <v>0</v>
      </c>
      <c r="N53" s="21" t="s">
        <v>211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109"/>
      <c r="C54" s="122" t="s">
        <v>212</v>
      </c>
      <c r="D54" s="14">
        <f t="shared" si="3"/>
        <v>72</v>
      </c>
      <c r="E54" s="19" t="s">
        <v>212</v>
      </c>
      <c r="F54" s="16" t="s">
        <v>114</v>
      </c>
      <c r="G54" s="14">
        <f t="shared" si="2"/>
        <v>31</v>
      </c>
      <c r="H54" s="17">
        <v>32</v>
      </c>
      <c r="I54" s="18" t="str">
        <f t="shared" si="0"/>
        <v>[31:0]</v>
      </c>
      <c r="J54" s="18" t="str">
        <f t="shared" si="1"/>
        <v>[31:0]</v>
      </c>
      <c r="K54" s="16" t="s">
        <v>126</v>
      </c>
      <c r="L54" s="16" t="s">
        <v>116</v>
      </c>
      <c r="M54" s="16">
        <v>0</v>
      </c>
      <c r="N54" s="24" t="s">
        <v>213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109"/>
      <c r="C55" s="122" t="s">
        <v>214</v>
      </c>
      <c r="D55" s="14">
        <f t="shared" si="3"/>
        <v>76</v>
      </c>
      <c r="E55" s="19" t="s">
        <v>214</v>
      </c>
      <c r="F55" s="16" t="s">
        <v>114</v>
      </c>
      <c r="G55" s="14">
        <f t="shared" si="2"/>
        <v>31</v>
      </c>
      <c r="H55" s="17">
        <v>32</v>
      </c>
      <c r="I55" s="18" t="str">
        <f t="shared" si="0"/>
        <v>[31:0]</v>
      </c>
      <c r="J55" s="18" t="str">
        <f t="shared" si="1"/>
        <v>[31:0]</v>
      </c>
      <c r="K55" s="16" t="s">
        <v>126</v>
      </c>
      <c r="L55" s="16" t="s">
        <v>116</v>
      </c>
      <c r="M55" s="16">
        <v>0</v>
      </c>
      <c r="N55" s="24" t="s">
        <v>213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109"/>
      <c r="C56" s="122" t="s">
        <v>215</v>
      </c>
      <c r="D56" s="14">
        <f t="shared" si="3"/>
        <v>80</v>
      </c>
      <c r="E56" s="19" t="s">
        <v>215</v>
      </c>
      <c r="F56" s="16" t="s">
        <v>114</v>
      </c>
      <c r="G56" s="14">
        <f t="shared" si="2"/>
        <v>31</v>
      </c>
      <c r="H56" s="17">
        <v>32</v>
      </c>
      <c r="I56" s="18" t="str">
        <f t="shared" si="0"/>
        <v>[31:0]</v>
      </c>
      <c r="J56" s="18" t="str">
        <f t="shared" si="1"/>
        <v>[31:0]</v>
      </c>
      <c r="K56" s="16" t="s">
        <v>126</v>
      </c>
      <c r="L56" s="16" t="s">
        <v>116</v>
      </c>
      <c r="M56" s="16">
        <v>0</v>
      </c>
      <c r="N56" s="24" t="s">
        <v>213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109"/>
      <c r="C57" s="122" t="s">
        <v>216</v>
      </c>
      <c r="D57" s="14">
        <f t="shared" si="3"/>
        <v>84</v>
      </c>
      <c r="E57" s="19" t="s">
        <v>216</v>
      </c>
      <c r="F57" s="16" t="s">
        <v>114</v>
      </c>
      <c r="G57" s="14">
        <f t="shared" si="2"/>
        <v>31</v>
      </c>
      <c r="H57" s="17">
        <v>32</v>
      </c>
      <c r="I57" s="18" t="str">
        <f t="shared" si="0"/>
        <v>[31:0]</v>
      </c>
      <c r="J57" s="18" t="str">
        <f t="shared" si="1"/>
        <v>[31:0]</v>
      </c>
      <c r="K57" s="16" t="s">
        <v>126</v>
      </c>
      <c r="L57" s="16" t="s">
        <v>116</v>
      </c>
      <c r="M57" s="16">
        <v>0</v>
      </c>
      <c r="N57" s="24" t="s">
        <v>213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109"/>
      <c r="C58" s="106" t="s">
        <v>217</v>
      </c>
      <c r="D58" s="14">
        <f t="shared" si="3"/>
        <v>88</v>
      </c>
      <c r="E58" s="22" t="s">
        <v>128</v>
      </c>
      <c r="F58" s="23" t="s">
        <v>129</v>
      </c>
      <c r="G58" s="14">
        <f t="shared" si="2"/>
        <v>31</v>
      </c>
      <c r="H58" s="17">
        <v>31</v>
      </c>
      <c r="I58" s="18" t="str">
        <f t="shared" si="0"/>
        <v>[30:0]</v>
      </c>
      <c r="J58" s="18" t="str">
        <f t="shared" si="1"/>
        <v>[31:1]</v>
      </c>
      <c r="K58" s="16" t="s">
        <v>115</v>
      </c>
      <c r="L58" s="16" t="s">
        <v>116</v>
      </c>
      <c r="M58" s="16">
        <v>0</v>
      </c>
      <c r="N58" s="2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109"/>
      <c r="C59" s="99"/>
      <c r="D59" s="14">
        <f t="shared" si="3"/>
        <v>88</v>
      </c>
      <c r="E59" s="20" t="s">
        <v>217</v>
      </c>
      <c r="F59" s="16" t="s">
        <v>114</v>
      </c>
      <c r="G59" s="14">
        <f t="shared" si="2"/>
        <v>0</v>
      </c>
      <c r="H59" s="17">
        <v>1</v>
      </c>
      <c r="I59" s="18" t="str">
        <f t="shared" si="0"/>
        <v>[0:0]</v>
      </c>
      <c r="J59" s="18" t="str">
        <f t="shared" si="1"/>
        <v>[0:0]</v>
      </c>
      <c r="K59" s="16" t="s">
        <v>126</v>
      </c>
      <c r="L59" s="16" t="s">
        <v>116</v>
      </c>
      <c r="M59" s="16">
        <v>0</v>
      </c>
      <c r="N59" s="28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109"/>
      <c r="C60" s="121" t="s">
        <v>218</v>
      </c>
      <c r="D60" s="14">
        <f t="shared" si="3"/>
        <v>92</v>
      </c>
      <c r="E60" s="22" t="s">
        <v>128</v>
      </c>
      <c r="F60" s="23" t="s">
        <v>129</v>
      </c>
      <c r="G60" s="14">
        <f t="shared" si="2"/>
        <v>31</v>
      </c>
      <c r="H60" s="17">
        <v>32</v>
      </c>
      <c r="I60" s="18" t="str">
        <f t="shared" si="0"/>
        <v>[31:0]</v>
      </c>
      <c r="J60" s="18" t="str">
        <f t="shared" si="1"/>
        <v>[31:0]</v>
      </c>
      <c r="K60" s="16" t="s">
        <v>115</v>
      </c>
      <c r="L60" s="16" t="s">
        <v>116</v>
      </c>
      <c r="M60" s="16">
        <v>0</v>
      </c>
      <c r="N60" s="2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109"/>
      <c r="C61" s="121" t="s">
        <v>219</v>
      </c>
      <c r="D61" s="14">
        <f t="shared" si="3"/>
        <v>96</v>
      </c>
      <c r="E61" s="22" t="s">
        <v>128</v>
      </c>
      <c r="F61" s="23" t="s">
        <v>129</v>
      </c>
      <c r="G61" s="14">
        <f t="shared" si="2"/>
        <v>31</v>
      </c>
      <c r="H61" s="17">
        <v>32</v>
      </c>
      <c r="I61" s="18" t="str">
        <f t="shared" si="0"/>
        <v>[31:0]</v>
      </c>
      <c r="J61" s="18" t="str">
        <f t="shared" si="1"/>
        <v>[31:0]</v>
      </c>
      <c r="K61" s="16" t="s">
        <v>115</v>
      </c>
      <c r="L61" s="16" t="s">
        <v>116</v>
      </c>
      <c r="M61" s="16">
        <v>0</v>
      </c>
      <c r="N61" s="2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109"/>
      <c r="C62" s="121" t="s">
        <v>220</v>
      </c>
      <c r="D62" s="14">
        <f t="shared" si="3"/>
        <v>100</v>
      </c>
      <c r="E62" s="22" t="s">
        <v>128</v>
      </c>
      <c r="F62" s="23" t="s">
        <v>129</v>
      </c>
      <c r="G62" s="14">
        <f t="shared" si="2"/>
        <v>31</v>
      </c>
      <c r="H62" s="17">
        <v>32</v>
      </c>
      <c r="I62" s="18" t="str">
        <f t="shared" si="0"/>
        <v>[31:0]</v>
      </c>
      <c r="J62" s="18" t="str">
        <f t="shared" si="1"/>
        <v>[31:0]</v>
      </c>
      <c r="K62" s="16" t="s">
        <v>115</v>
      </c>
      <c r="L62" s="16" t="s">
        <v>116</v>
      </c>
      <c r="M62" s="16">
        <v>0</v>
      </c>
      <c r="N62" s="2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109"/>
      <c r="C63" s="106" t="s">
        <v>221</v>
      </c>
      <c r="D63" s="14">
        <f t="shared" si="3"/>
        <v>104</v>
      </c>
      <c r="E63" s="22" t="s">
        <v>128</v>
      </c>
      <c r="F63" s="23" t="s">
        <v>129</v>
      </c>
      <c r="G63" s="14">
        <f t="shared" si="2"/>
        <v>31</v>
      </c>
      <c r="H63" s="17">
        <v>28</v>
      </c>
      <c r="I63" s="18" t="str">
        <f t="shared" si="0"/>
        <v>[27:0]</v>
      </c>
      <c r="J63" s="18" t="str">
        <f t="shared" si="1"/>
        <v>[31:4]</v>
      </c>
      <c r="K63" s="16" t="s">
        <v>115</v>
      </c>
      <c r="L63" s="16" t="s">
        <v>116</v>
      </c>
      <c r="M63" s="16">
        <v>0</v>
      </c>
      <c r="N63" s="28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109"/>
      <c r="C64" s="107"/>
      <c r="D64" s="14">
        <f t="shared" si="3"/>
        <v>104</v>
      </c>
      <c r="E64" s="19" t="s">
        <v>222</v>
      </c>
      <c r="F64" s="16" t="s">
        <v>114</v>
      </c>
      <c r="G64" s="14">
        <f t="shared" si="2"/>
        <v>3</v>
      </c>
      <c r="H64" s="17">
        <v>1</v>
      </c>
      <c r="I64" s="18" t="str">
        <f t="shared" si="0"/>
        <v>[0:0]</v>
      </c>
      <c r="J64" s="18" t="str">
        <f t="shared" si="1"/>
        <v>[3:3]</v>
      </c>
      <c r="K64" s="16" t="s">
        <v>115</v>
      </c>
      <c r="L64" s="16" t="s">
        <v>116</v>
      </c>
      <c r="M64" s="16">
        <v>0</v>
      </c>
      <c r="N64" s="27" t="s">
        <v>223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109"/>
      <c r="C65" s="107"/>
      <c r="D65" s="14">
        <f t="shared" si="3"/>
        <v>104</v>
      </c>
      <c r="E65" s="19" t="s">
        <v>224</v>
      </c>
      <c r="F65" s="16" t="s">
        <v>114</v>
      </c>
      <c r="G65" s="14">
        <f t="shared" si="2"/>
        <v>2</v>
      </c>
      <c r="H65" s="17">
        <v>1</v>
      </c>
      <c r="I65" s="18" t="str">
        <f t="shared" si="0"/>
        <v>[0:0]</v>
      </c>
      <c r="J65" s="18" t="str">
        <f t="shared" si="1"/>
        <v>[2:2]</v>
      </c>
      <c r="K65" s="16" t="s">
        <v>115</v>
      </c>
      <c r="L65" s="16" t="s">
        <v>116</v>
      </c>
      <c r="M65" s="16">
        <v>0</v>
      </c>
      <c r="N65" s="27" t="s">
        <v>225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109"/>
      <c r="C66" s="107"/>
      <c r="D66" s="14">
        <f t="shared" si="3"/>
        <v>104</v>
      </c>
      <c r="E66" s="19" t="s">
        <v>226</v>
      </c>
      <c r="F66" s="16" t="s">
        <v>114</v>
      </c>
      <c r="G66" s="14">
        <f t="shared" si="2"/>
        <v>1</v>
      </c>
      <c r="H66" s="17">
        <v>1</v>
      </c>
      <c r="I66" s="18" t="str">
        <f t="shared" si="0"/>
        <v>[0:0]</v>
      </c>
      <c r="J66" s="18" t="str">
        <f t="shared" si="1"/>
        <v>[1:1]</v>
      </c>
      <c r="K66" s="16" t="s">
        <v>115</v>
      </c>
      <c r="L66" s="16" t="s">
        <v>116</v>
      </c>
      <c r="M66" s="16">
        <v>0</v>
      </c>
      <c r="N66" s="27" t="s">
        <v>227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109"/>
      <c r="C67" s="99"/>
      <c r="D67" s="14">
        <f t="shared" si="3"/>
        <v>104</v>
      </c>
      <c r="E67" s="19" t="s">
        <v>228</v>
      </c>
      <c r="F67" s="16" t="s">
        <v>114</v>
      </c>
      <c r="G67" s="14">
        <f t="shared" si="2"/>
        <v>0</v>
      </c>
      <c r="H67" s="17">
        <v>1</v>
      </c>
      <c r="I67" s="18" t="str">
        <f t="shared" si="0"/>
        <v>[0:0]</v>
      </c>
      <c r="J67" s="18" t="str">
        <f t="shared" si="1"/>
        <v>[0:0]</v>
      </c>
      <c r="K67" s="16" t="s">
        <v>115</v>
      </c>
      <c r="L67" s="16" t="s">
        <v>116</v>
      </c>
      <c r="M67" s="16">
        <v>0</v>
      </c>
      <c r="N67" s="27" t="s">
        <v>229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109"/>
      <c r="C68" s="106" t="s">
        <v>230</v>
      </c>
      <c r="D68" s="14">
        <f t="shared" si="3"/>
        <v>108</v>
      </c>
      <c r="E68" s="22" t="s">
        <v>128</v>
      </c>
      <c r="F68" s="23" t="s">
        <v>129</v>
      </c>
      <c r="G68" s="14">
        <f t="shared" si="2"/>
        <v>31</v>
      </c>
      <c r="H68" s="17">
        <v>30</v>
      </c>
      <c r="I68" s="18" t="str">
        <f t="shared" si="0"/>
        <v>[29:0]</v>
      </c>
      <c r="J68" s="18" t="str">
        <f t="shared" si="1"/>
        <v>[31:2]</v>
      </c>
      <c r="K68" s="16" t="s">
        <v>115</v>
      </c>
      <c r="L68" s="16" t="s">
        <v>116</v>
      </c>
      <c r="M68" s="16">
        <v>0</v>
      </c>
      <c r="N68" s="2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109"/>
      <c r="C69" s="107"/>
      <c r="D69" s="14">
        <f t="shared" si="3"/>
        <v>108</v>
      </c>
      <c r="E69" s="19" t="s">
        <v>231</v>
      </c>
      <c r="F69" s="16" t="s">
        <v>114</v>
      </c>
      <c r="G69" s="14">
        <f t="shared" si="2"/>
        <v>1</v>
      </c>
      <c r="H69" s="17">
        <v>1</v>
      </c>
      <c r="I69" s="18" t="str">
        <f t="shared" si="0"/>
        <v>[0:0]</v>
      </c>
      <c r="J69" s="18" t="str">
        <f t="shared" si="1"/>
        <v>[1:1]</v>
      </c>
      <c r="K69" s="16" t="s">
        <v>126</v>
      </c>
      <c r="L69" s="16" t="s">
        <v>116</v>
      </c>
      <c r="M69" s="16">
        <v>0</v>
      </c>
      <c r="N69" s="28" t="s">
        <v>232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109"/>
      <c r="C70" s="99"/>
      <c r="D70" s="14">
        <f t="shared" si="3"/>
        <v>108</v>
      </c>
      <c r="E70" s="19" t="s">
        <v>233</v>
      </c>
      <c r="F70" s="16" t="s">
        <v>114</v>
      </c>
      <c r="G70" s="14">
        <f t="shared" si="2"/>
        <v>0</v>
      </c>
      <c r="H70" s="17">
        <v>1</v>
      </c>
      <c r="I70" s="18" t="str">
        <f t="shared" si="0"/>
        <v>[0:0]</v>
      </c>
      <c r="J70" s="18" t="str">
        <f t="shared" si="1"/>
        <v>[0:0]</v>
      </c>
      <c r="K70" s="16" t="s">
        <v>126</v>
      </c>
      <c r="L70" s="16" t="s">
        <v>116</v>
      </c>
      <c r="M70" s="16">
        <v>0</v>
      </c>
      <c r="N70" s="28" t="s">
        <v>234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109"/>
      <c r="C71" s="106" t="s">
        <v>235</v>
      </c>
      <c r="D71" s="14">
        <f t="shared" si="3"/>
        <v>112</v>
      </c>
      <c r="E71" s="19" t="s">
        <v>128</v>
      </c>
      <c r="F71" s="23" t="s">
        <v>129</v>
      </c>
      <c r="G71" s="14">
        <f t="shared" si="2"/>
        <v>31</v>
      </c>
      <c r="H71" s="17">
        <v>29</v>
      </c>
      <c r="I71" s="18" t="str">
        <f t="shared" si="0"/>
        <v>[28:0]</v>
      </c>
      <c r="J71" s="18" t="str">
        <f t="shared" si="1"/>
        <v>[31:3]</v>
      </c>
      <c r="K71" s="14" t="s">
        <v>115</v>
      </c>
      <c r="L71" s="16" t="s">
        <v>116</v>
      </c>
      <c r="M71" s="16">
        <v>0</v>
      </c>
      <c r="N71" s="21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109"/>
      <c r="C72" s="107"/>
      <c r="D72" s="14">
        <f t="shared" si="3"/>
        <v>112</v>
      </c>
      <c r="E72" s="19" t="s">
        <v>236</v>
      </c>
      <c r="F72" s="16" t="s">
        <v>114</v>
      </c>
      <c r="G72" s="14">
        <f t="shared" si="2"/>
        <v>2</v>
      </c>
      <c r="H72" s="17">
        <v>1</v>
      </c>
      <c r="I72" s="18" t="str">
        <f t="shared" si="0"/>
        <v>[0:0]</v>
      </c>
      <c r="J72" s="18" t="str">
        <f t="shared" si="1"/>
        <v>[2:2]</v>
      </c>
      <c r="K72" s="14" t="s">
        <v>115</v>
      </c>
      <c r="L72" s="16" t="s">
        <v>116</v>
      </c>
      <c r="M72" s="16">
        <v>0</v>
      </c>
      <c r="N72" s="21" t="s">
        <v>237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109"/>
      <c r="C73" s="107"/>
      <c r="D73" s="14">
        <f t="shared" si="3"/>
        <v>112</v>
      </c>
      <c r="E73" s="19" t="s">
        <v>238</v>
      </c>
      <c r="F73" s="16" t="s">
        <v>114</v>
      </c>
      <c r="G73" s="14">
        <f t="shared" si="2"/>
        <v>1</v>
      </c>
      <c r="H73" s="17">
        <v>1</v>
      </c>
      <c r="I73" s="18" t="str">
        <f t="shared" si="0"/>
        <v>[0:0]</v>
      </c>
      <c r="J73" s="18" t="str">
        <f t="shared" si="1"/>
        <v>[1:1]</v>
      </c>
      <c r="K73" s="14" t="s">
        <v>115</v>
      </c>
      <c r="L73" s="16" t="s">
        <v>116</v>
      </c>
      <c r="M73" s="16">
        <v>0</v>
      </c>
      <c r="N73" s="21" t="s">
        <v>239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109"/>
      <c r="C74" s="99"/>
      <c r="D74" s="14">
        <f t="shared" si="3"/>
        <v>112</v>
      </c>
      <c r="E74" s="19" t="s">
        <v>240</v>
      </c>
      <c r="F74" s="16" t="s">
        <v>114</v>
      </c>
      <c r="G74" s="14">
        <f t="shared" si="2"/>
        <v>0</v>
      </c>
      <c r="H74" s="17">
        <v>1</v>
      </c>
      <c r="I74" s="18" t="str">
        <f t="shared" si="0"/>
        <v>[0:0]</v>
      </c>
      <c r="J74" s="18" t="str">
        <f t="shared" si="1"/>
        <v>[0:0]</v>
      </c>
      <c r="K74" s="14" t="s">
        <v>115</v>
      </c>
      <c r="L74" s="16" t="s">
        <v>116</v>
      </c>
      <c r="M74" s="16">
        <v>0</v>
      </c>
      <c r="N74" s="21" t="s">
        <v>241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109"/>
      <c r="C75" s="106" t="s">
        <v>242</v>
      </c>
      <c r="D75" s="14">
        <f t="shared" si="3"/>
        <v>116</v>
      </c>
      <c r="E75" s="19" t="s">
        <v>128</v>
      </c>
      <c r="F75" s="23" t="s">
        <v>129</v>
      </c>
      <c r="G75" s="14">
        <f t="shared" si="2"/>
        <v>31</v>
      </c>
      <c r="H75" s="17">
        <v>31</v>
      </c>
      <c r="I75" s="18" t="str">
        <f t="shared" si="0"/>
        <v>[30:0]</v>
      </c>
      <c r="J75" s="18" t="str">
        <f t="shared" si="1"/>
        <v>[31:1]</v>
      </c>
      <c r="K75" s="16" t="s">
        <v>115</v>
      </c>
      <c r="L75" s="16" t="s">
        <v>116</v>
      </c>
      <c r="M75" s="16">
        <v>0</v>
      </c>
      <c r="N75" s="21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109"/>
      <c r="C76" s="99"/>
      <c r="D76" s="14">
        <f t="shared" si="3"/>
        <v>116</v>
      </c>
      <c r="E76" s="26" t="s">
        <v>242</v>
      </c>
      <c r="F76" s="16" t="s">
        <v>114</v>
      </c>
      <c r="G76" s="14">
        <f t="shared" si="2"/>
        <v>0</v>
      </c>
      <c r="H76" s="17">
        <v>1</v>
      </c>
      <c r="I76" s="18" t="str">
        <f t="shared" si="0"/>
        <v>[0:0]</v>
      </c>
      <c r="J76" s="18" t="str">
        <f t="shared" si="1"/>
        <v>[0:0]</v>
      </c>
      <c r="K76" s="16" t="s">
        <v>126</v>
      </c>
      <c r="L76" s="16" t="s">
        <v>116</v>
      </c>
      <c r="M76" s="16">
        <v>0</v>
      </c>
      <c r="N76" s="21" t="s">
        <v>243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109"/>
      <c r="C77" s="106" t="s">
        <v>244</v>
      </c>
      <c r="D77" s="14">
        <f t="shared" si="3"/>
        <v>120</v>
      </c>
      <c r="E77" s="22" t="s">
        <v>128</v>
      </c>
      <c r="F77" s="23" t="s">
        <v>129</v>
      </c>
      <c r="G77" s="14">
        <f t="shared" si="2"/>
        <v>31</v>
      </c>
      <c r="H77" s="17">
        <v>5</v>
      </c>
      <c r="I77" s="18" t="str">
        <f t="shared" si="0"/>
        <v>[4:0]</v>
      </c>
      <c r="J77" s="18" t="str">
        <f t="shared" si="1"/>
        <v>[31:27]</v>
      </c>
      <c r="K77" s="14" t="s">
        <v>115</v>
      </c>
      <c r="L77" s="16" t="s">
        <v>116</v>
      </c>
      <c r="M77" s="16">
        <v>0</v>
      </c>
      <c r="N77" s="21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109"/>
      <c r="C78" s="107"/>
      <c r="D78" s="14">
        <f t="shared" si="3"/>
        <v>120</v>
      </c>
      <c r="E78" s="20" t="s">
        <v>245</v>
      </c>
      <c r="F78" s="16" t="s">
        <v>114</v>
      </c>
      <c r="G78" s="14">
        <f t="shared" si="2"/>
        <v>26</v>
      </c>
      <c r="H78" s="17">
        <v>1</v>
      </c>
      <c r="I78" s="18" t="str">
        <f t="shared" si="0"/>
        <v>[0:0]</v>
      </c>
      <c r="J78" s="18" t="str">
        <f t="shared" si="1"/>
        <v>[26:26]</v>
      </c>
      <c r="K78" s="14" t="s">
        <v>115</v>
      </c>
      <c r="L78" s="16" t="s">
        <v>116</v>
      </c>
      <c r="M78" s="16">
        <v>0</v>
      </c>
      <c r="N78" s="21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109"/>
      <c r="C79" s="107"/>
      <c r="D79" s="14">
        <f t="shared" si="3"/>
        <v>120</v>
      </c>
      <c r="E79" s="19" t="s">
        <v>246</v>
      </c>
      <c r="F79" s="16" t="s">
        <v>114</v>
      </c>
      <c r="G79" s="14">
        <f t="shared" si="2"/>
        <v>25</v>
      </c>
      <c r="H79" s="17">
        <v>16</v>
      </c>
      <c r="I79" s="18" t="str">
        <f t="shared" si="0"/>
        <v>[15:0]</v>
      </c>
      <c r="J79" s="18" t="str">
        <f t="shared" si="1"/>
        <v>[25:10]</v>
      </c>
      <c r="K79" s="14" t="s">
        <v>115</v>
      </c>
      <c r="L79" s="16" t="s">
        <v>116</v>
      </c>
      <c r="M79" s="16">
        <v>0</v>
      </c>
      <c r="N79" s="21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109"/>
      <c r="C80" s="99"/>
      <c r="D80" s="14">
        <f t="shared" si="3"/>
        <v>120</v>
      </c>
      <c r="E80" s="19" t="s">
        <v>247</v>
      </c>
      <c r="F80" s="16" t="s">
        <v>114</v>
      </c>
      <c r="G80" s="14">
        <f t="shared" si="2"/>
        <v>9</v>
      </c>
      <c r="H80" s="17">
        <v>10</v>
      </c>
      <c r="I80" s="18" t="str">
        <f t="shared" si="0"/>
        <v>[9:0]</v>
      </c>
      <c r="J80" s="18" t="str">
        <f t="shared" si="1"/>
        <v>[9:0]</v>
      </c>
      <c r="K80" s="14" t="s">
        <v>115</v>
      </c>
      <c r="L80" s="16" t="s">
        <v>116</v>
      </c>
      <c r="M80" s="16">
        <v>0</v>
      </c>
      <c r="N80" s="21" t="s">
        <v>248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109"/>
      <c r="C81" s="106" t="s">
        <v>249</v>
      </c>
      <c r="D81" s="14">
        <f t="shared" si="3"/>
        <v>124</v>
      </c>
      <c r="E81" s="22" t="s">
        <v>128</v>
      </c>
      <c r="F81" s="23" t="s">
        <v>129</v>
      </c>
      <c r="G81" s="14">
        <f t="shared" si="2"/>
        <v>31</v>
      </c>
      <c r="H81" s="17">
        <v>22</v>
      </c>
      <c r="I81" s="18" t="str">
        <f t="shared" si="0"/>
        <v>[21:0]</v>
      </c>
      <c r="J81" s="18" t="str">
        <f t="shared" si="1"/>
        <v>[31:10]</v>
      </c>
      <c r="K81" s="16" t="s">
        <v>115</v>
      </c>
      <c r="L81" s="16" t="s">
        <v>116</v>
      </c>
      <c r="M81" s="16">
        <v>0</v>
      </c>
      <c r="N81" s="21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109"/>
      <c r="C82" s="107"/>
      <c r="D82" s="14">
        <f t="shared" si="3"/>
        <v>124</v>
      </c>
      <c r="E82" s="19" t="s">
        <v>250</v>
      </c>
      <c r="F82" s="16" t="s">
        <v>114</v>
      </c>
      <c r="G82" s="14">
        <f t="shared" si="2"/>
        <v>9</v>
      </c>
      <c r="H82" s="17">
        <v>10</v>
      </c>
      <c r="I82" s="18" t="str">
        <f t="shared" si="0"/>
        <v>[9:0]</v>
      </c>
      <c r="J82" s="18" t="str">
        <f t="shared" si="1"/>
        <v>[9:0]</v>
      </c>
      <c r="K82" s="16" t="s">
        <v>126</v>
      </c>
      <c r="L82" s="16" t="s">
        <v>116</v>
      </c>
      <c r="M82" s="16">
        <v>0</v>
      </c>
      <c r="N82" s="21" t="s">
        <v>251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109"/>
      <c r="C83" s="121" t="s">
        <v>252</v>
      </c>
      <c r="D83" s="14">
        <f t="shared" si="3"/>
        <v>128</v>
      </c>
      <c r="E83" s="19" t="s">
        <v>253</v>
      </c>
      <c r="F83" s="16" t="s">
        <v>114</v>
      </c>
      <c r="G83" s="14">
        <f t="shared" si="2"/>
        <v>31</v>
      </c>
      <c r="H83" s="25">
        <v>32</v>
      </c>
      <c r="I83" s="18" t="str">
        <f t="shared" si="0"/>
        <v>[31:0]</v>
      </c>
      <c r="J83" s="18" t="str">
        <f t="shared" si="1"/>
        <v>[31:0]</v>
      </c>
      <c r="K83" s="16" t="s">
        <v>126</v>
      </c>
      <c r="L83" s="16" t="s">
        <v>116</v>
      </c>
      <c r="M83" s="16">
        <v>0</v>
      </c>
      <c r="N83" s="21" t="s">
        <v>254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109"/>
      <c r="C84" s="122" t="s">
        <v>1528</v>
      </c>
      <c r="D84" s="14">
        <f t="shared" si="3"/>
        <v>132</v>
      </c>
      <c r="E84" s="119" t="s">
        <v>1528</v>
      </c>
      <c r="F84" s="16" t="s">
        <v>114</v>
      </c>
      <c r="G84" s="14">
        <f t="shared" si="2"/>
        <v>31</v>
      </c>
      <c r="H84" s="25">
        <v>32</v>
      </c>
      <c r="I84" s="18" t="str">
        <f t="shared" ref="I84" si="4">CONCATENATE("[",H84-1,":0]")</f>
        <v>[31:0]</v>
      </c>
      <c r="J84" s="18" t="str">
        <f t="shared" ref="J84" si="5">CONCATENATE("[",G84,":",G84-H84+1,"]")</f>
        <v>[31:0]</v>
      </c>
      <c r="K84" s="16" t="s">
        <v>126</v>
      </c>
      <c r="L84" s="16" t="s">
        <v>116</v>
      </c>
      <c r="M84" s="16">
        <v>0</v>
      </c>
      <c r="N84" s="24" t="s">
        <v>213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109"/>
      <c r="C85" s="122" t="s">
        <v>1529</v>
      </c>
      <c r="D85" s="14">
        <f t="shared" ref="D85:D95" si="6">D$5+QUOTIENT(SUM(H$5:H84),32)*4</f>
        <v>136</v>
      </c>
      <c r="E85" s="119" t="s">
        <v>1529</v>
      </c>
      <c r="F85" s="16" t="s">
        <v>114</v>
      </c>
      <c r="G85" s="14">
        <f t="shared" ref="G85:G95" si="7">MOD(G84-H84,32)</f>
        <v>31</v>
      </c>
      <c r="H85" s="25">
        <v>32</v>
      </c>
      <c r="I85" s="18" t="str">
        <f t="shared" ref="I85:I95" si="8">CONCATENATE("[",H85-1,":0]")</f>
        <v>[31:0]</v>
      </c>
      <c r="J85" s="18" t="str">
        <f t="shared" ref="J85:J95" si="9">CONCATENATE("[",G85,":",G85-H85+1,"]")</f>
        <v>[31:0]</v>
      </c>
      <c r="K85" s="16" t="s">
        <v>126</v>
      </c>
      <c r="L85" s="16" t="s">
        <v>116</v>
      </c>
      <c r="M85" s="16">
        <v>0</v>
      </c>
      <c r="N85" s="24" t="s">
        <v>213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109"/>
      <c r="C86" s="122" t="s">
        <v>1530</v>
      </c>
      <c r="D86" s="14">
        <f t="shared" si="6"/>
        <v>140</v>
      </c>
      <c r="E86" s="119" t="s">
        <v>1530</v>
      </c>
      <c r="F86" s="16" t="s">
        <v>114</v>
      </c>
      <c r="G86" s="14">
        <f t="shared" si="7"/>
        <v>31</v>
      </c>
      <c r="H86" s="25">
        <v>32</v>
      </c>
      <c r="I86" s="18" t="str">
        <f t="shared" si="8"/>
        <v>[31:0]</v>
      </c>
      <c r="J86" s="18" t="str">
        <f t="shared" si="9"/>
        <v>[31:0]</v>
      </c>
      <c r="K86" s="16" t="s">
        <v>126</v>
      </c>
      <c r="L86" s="16" t="s">
        <v>116</v>
      </c>
      <c r="M86" s="16">
        <v>0</v>
      </c>
      <c r="N86" s="24" t="s">
        <v>213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109"/>
      <c r="C87" s="122" t="s">
        <v>1531</v>
      </c>
      <c r="D87" s="14">
        <f t="shared" si="6"/>
        <v>144</v>
      </c>
      <c r="E87" s="119" t="s">
        <v>1531</v>
      </c>
      <c r="F87" s="16" t="s">
        <v>114</v>
      </c>
      <c r="G87" s="14">
        <f t="shared" si="7"/>
        <v>31</v>
      </c>
      <c r="H87" s="25">
        <v>32</v>
      </c>
      <c r="I87" s="18" t="str">
        <f t="shared" si="8"/>
        <v>[31:0]</v>
      </c>
      <c r="J87" s="18" t="str">
        <f t="shared" si="9"/>
        <v>[31:0]</v>
      </c>
      <c r="K87" s="16" t="s">
        <v>126</v>
      </c>
      <c r="L87" s="16" t="s">
        <v>116</v>
      </c>
      <c r="M87" s="16">
        <v>0</v>
      </c>
      <c r="N87" s="24" t="s">
        <v>213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109"/>
      <c r="C88" s="122" t="s">
        <v>1532</v>
      </c>
      <c r="D88" s="14">
        <f t="shared" si="6"/>
        <v>148</v>
      </c>
      <c r="E88" s="119" t="s">
        <v>1532</v>
      </c>
      <c r="F88" s="16" t="s">
        <v>114</v>
      </c>
      <c r="G88" s="14">
        <f t="shared" si="7"/>
        <v>31</v>
      </c>
      <c r="H88" s="25">
        <v>32</v>
      </c>
      <c r="I88" s="18" t="str">
        <f t="shared" si="8"/>
        <v>[31:0]</v>
      </c>
      <c r="J88" s="18" t="str">
        <f t="shared" si="9"/>
        <v>[31:0]</v>
      </c>
      <c r="K88" s="16" t="s">
        <v>126</v>
      </c>
      <c r="L88" s="16" t="s">
        <v>116</v>
      </c>
      <c r="M88" s="16">
        <v>0</v>
      </c>
      <c r="N88" s="24" t="s">
        <v>213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109"/>
      <c r="C89" s="122" t="s">
        <v>1533</v>
      </c>
      <c r="D89" s="14">
        <f t="shared" si="6"/>
        <v>152</v>
      </c>
      <c r="E89" s="119" t="s">
        <v>1533</v>
      </c>
      <c r="F89" s="16" t="s">
        <v>114</v>
      </c>
      <c r="G89" s="14">
        <f t="shared" si="7"/>
        <v>31</v>
      </c>
      <c r="H89" s="25">
        <v>32</v>
      </c>
      <c r="I89" s="18" t="str">
        <f t="shared" si="8"/>
        <v>[31:0]</v>
      </c>
      <c r="J89" s="18" t="str">
        <f t="shared" si="9"/>
        <v>[31:0]</v>
      </c>
      <c r="K89" s="16" t="s">
        <v>126</v>
      </c>
      <c r="L89" s="16" t="s">
        <v>116</v>
      </c>
      <c r="M89" s="16">
        <v>0</v>
      </c>
      <c r="N89" s="24" t="s">
        <v>213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109"/>
      <c r="C90" s="122" t="s">
        <v>1534</v>
      </c>
      <c r="D90" s="14">
        <f t="shared" si="6"/>
        <v>156</v>
      </c>
      <c r="E90" s="119" t="s">
        <v>1534</v>
      </c>
      <c r="F90" s="16" t="s">
        <v>114</v>
      </c>
      <c r="G90" s="14">
        <f t="shared" si="7"/>
        <v>31</v>
      </c>
      <c r="H90" s="25">
        <v>32</v>
      </c>
      <c r="I90" s="18" t="str">
        <f t="shared" si="8"/>
        <v>[31:0]</v>
      </c>
      <c r="J90" s="18" t="str">
        <f t="shared" si="9"/>
        <v>[31:0]</v>
      </c>
      <c r="K90" s="16" t="s">
        <v>126</v>
      </c>
      <c r="L90" s="16" t="s">
        <v>116</v>
      </c>
      <c r="M90" s="16">
        <v>0</v>
      </c>
      <c r="N90" s="24" t="s">
        <v>213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109"/>
      <c r="C91" s="122" t="s">
        <v>1535</v>
      </c>
      <c r="D91" s="14">
        <f t="shared" si="6"/>
        <v>160</v>
      </c>
      <c r="E91" s="119" t="s">
        <v>1535</v>
      </c>
      <c r="F91" s="16" t="s">
        <v>114</v>
      </c>
      <c r="G91" s="14">
        <f t="shared" si="7"/>
        <v>31</v>
      </c>
      <c r="H91" s="25">
        <v>32</v>
      </c>
      <c r="I91" s="18" t="str">
        <f t="shared" si="8"/>
        <v>[31:0]</v>
      </c>
      <c r="J91" s="18" t="str">
        <f t="shared" si="9"/>
        <v>[31:0]</v>
      </c>
      <c r="K91" s="16" t="s">
        <v>126</v>
      </c>
      <c r="L91" s="16" t="s">
        <v>116</v>
      </c>
      <c r="M91" s="16">
        <v>0</v>
      </c>
      <c r="N91" s="24" t="s">
        <v>213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109"/>
      <c r="C92" s="122" t="s">
        <v>1536</v>
      </c>
      <c r="D92" s="14">
        <f t="shared" si="6"/>
        <v>164</v>
      </c>
      <c r="E92" s="119" t="s">
        <v>1536</v>
      </c>
      <c r="F92" s="16" t="s">
        <v>114</v>
      </c>
      <c r="G92" s="14">
        <f t="shared" si="7"/>
        <v>31</v>
      </c>
      <c r="H92" s="25">
        <v>32</v>
      </c>
      <c r="I92" s="18" t="str">
        <f t="shared" si="8"/>
        <v>[31:0]</v>
      </c>
      <c r="J92" s="18" t="str">
        <f t="shared" si="9"/>
        <v>[31:0]</v>
      </c>
      <c r="K92" s="16" t="s">
        <v>126</v>
      </c>
      <c r="L92" s="16" t="s">
        <v>116</v>
      </c>
      <c r="M92" s="16">
        <v>0</v>
      </c>
      <c r="N92" s="24" t="s">
        <v>213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109"/>
      <c r="C93" s="122" t="s">
        <v>1537</v>
      </c>
      <c r="D93" s="14">
        <f t="shared" si="6"/>
        <v>168</v>
      </c>
      <c r="E93" s="119" t="s">
        <v>1537</v>
      </c>
      <c r="F93" s="16" t="s">
        <v>114</v>
      </c>
      <c r="G93" s="14">
        <f t="shared" si="7"/>
        <v>31</v>
      </c>
      <c r="H93" s="25">
        <v>32</v>
      </c>
      <c r="I93" s="18" t="str">
        <f t="shared" si="8"/>
        <v>[31:0]</v>
      </c>
      <c r="J93" s="18" t="str">
        <f t="shared" si="9"/>
        <v>[31:0]</v>
      </c>
      <c r="K93" s="16" t="s">
        <v>126</v>
      </c>
      <c r="L93" s="16" t="s">
        <v>116</v>
      </c>
      <c r="M93" s="16">
        <v>0</v>
      </c>
      <c r="N93" s="24" t="s">
        <v>213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109"/>
      <c r="C94" s="122" t="s">
        <v>1538</v>
      </c>
      <c r="D94" s="14">
        <f t="shared" si="6"/>
        <v>172</v>
      </c>
      <c r="E94" s="119" t="s">
        <v>1538</v>
      </c>
      <c r="F94" s="16" t="s">
        <v>114</v>
      </c>
      <c r="G94" s="14">
        <f t="shared" si="7"/>
        <v>31</v>
      </c>
      <c r="H94" s="25">
        <v>32</v>
      </c>
      <c r="I94" s="18" t="str">
        <f t="shared" si="8"/>
        <v>[31:0]</v>
      </c>
      <c r="J94" s="18" t="str">
        <f t="shared" si="9"/>
        <v>[31:0]</v>
      </c>
      <c r="K94" s="16" t="s">
        <v>126</v>
      </c>
      <c r="L94" s="16" t="s">
        <v>116</v>
      </c>
      <c r="M94" s="16">
        <v>0</v>
      </c>
      <c r="N94" s="24" t="s">
        <v>213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109"/>
      <c r="C95" s="122" t="s">
        <v>1539</v>
      </c>
      <c r="D95" s="14">
        <f t="shared" si="6"/>
        <v>176</v>
      </c>
      <c r="E95" s="119" t="s">
        <v>1539</v>
      </c>
      <c r="F95" s="16" t="s">
        <v>114</v>
      </c>
      <c r="G95" s="14">
        <f t="shared" si="7"/>
        <v>31</v>
      </c>
      <c r="H95" s="25">
        <v>32</v>
      </c>
      <c r="I95" s="18" t="str">
        <f t="shared" si="8"/>
        <v>[31:0]</v>
      </c>
      <c r="J95" s="18" t="str">
        <f t="shared" si="9"/>
        <v>[31:0]</v>
      </c>
      <c r="K95" s="16" t="s">
        <v>126</v>
      </c>
      <c r="L95" s="16" t="s">
        <v>116</v>
      </c>
      <c r="M95" s="16">
        <v>0</v>
      </c>
      <c r="N95" s="24" t="s">
        <v>213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7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7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7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7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7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7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7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7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7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7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7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7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7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7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7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7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7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7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7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7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7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7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7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7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7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7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7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7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7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7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7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7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7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7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7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7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7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7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7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7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7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7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7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7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7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7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7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7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7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7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7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7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7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7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7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7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7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7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7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7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7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7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7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7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7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7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7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7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7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7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7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7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7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7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7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7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7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7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7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7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7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7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7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7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7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7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7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7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7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7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7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7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7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7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7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7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7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7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7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7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7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7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7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7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7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7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7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7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7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7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7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7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7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7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7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7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7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7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7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7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7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7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7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7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7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7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7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7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7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7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7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7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7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7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7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7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7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7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7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7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7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7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7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7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7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7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7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7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7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7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7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7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7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7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7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7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7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7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7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7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7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7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7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7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7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7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7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7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7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7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7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7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7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7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7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7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7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7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7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7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7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7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7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7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7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7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7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7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7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7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7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7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7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7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7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7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7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7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7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7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7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7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7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7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7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7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7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7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7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7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7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7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7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7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7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7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7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7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7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7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7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7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7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7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7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7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7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7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7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7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7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7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7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7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7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7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7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7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7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7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7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7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7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7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7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7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7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7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7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7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7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7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7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7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7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7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7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7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7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7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7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7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7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7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7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7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7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7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7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7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7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7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7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7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7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7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7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7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7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7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7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7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7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7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7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7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7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7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7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7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7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7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7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7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7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7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7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7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7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7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7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7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7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7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7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7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7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7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7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7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7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7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7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7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7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7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7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7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7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7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7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7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7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7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7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7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7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7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7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7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7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7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7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7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7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7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7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7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7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7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7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7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7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7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7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7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7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7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7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7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7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7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7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7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7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7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7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7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7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7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7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7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7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7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7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7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7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7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7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7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7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7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7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7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7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7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7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7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7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7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7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7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7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7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7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7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7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7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7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7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7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7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7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7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7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7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7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7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7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7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7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7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7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7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7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7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7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7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7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7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7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7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7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7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7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7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7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7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7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7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7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7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7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7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7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7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7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7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7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7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7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7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7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7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7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7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7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7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7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7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7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7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7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7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7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7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7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7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7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7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7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7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7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7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7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7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7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7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7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7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7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7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7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7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7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7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7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7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7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7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7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7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7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7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7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7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7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7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7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7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7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7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7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7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7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7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7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7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7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7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7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7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7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7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7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7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7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7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7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7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7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7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7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7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7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7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7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7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7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7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7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7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7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7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7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7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7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7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7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7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7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7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7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7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7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7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7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7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7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7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7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7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7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7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7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7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7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7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7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7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7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7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7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7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7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7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7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7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7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7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7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7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7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7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7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7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7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7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7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7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7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7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7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7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7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7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7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7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7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7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7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7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7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7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7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7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7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7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7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7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7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7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7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7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7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7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7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7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7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7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7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7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7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7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7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7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7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7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7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7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7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7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7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7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7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7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7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7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7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7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7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7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7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7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7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7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7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7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7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7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7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7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7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7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7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7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7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7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7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7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7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7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7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7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7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7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7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7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7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7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7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7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7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7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7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7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7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7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7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7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7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7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7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7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7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7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7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7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7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7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7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7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7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7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7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7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7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7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7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7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7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7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7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7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7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7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7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7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7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7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7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7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7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7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7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7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7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7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7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7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7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7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7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7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7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7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7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7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7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7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7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7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7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7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7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7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7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7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7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7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7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7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7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7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7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7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7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7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7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</sheetData>
  <mergeCells count="16">
    <mergeCell ref="C31:C41"/>
    <mergeCell ref="C52:C53"/>
    <mergeCell ref="C63:C67"/>
    <mergeCell ref="C68:C70"/>
    <mergeCell ref="C58:C59"/>
    <mergeCell ref="C17:C30"/>
    <mergeCell ref="C5:C8"/>
    <mergeCell ref="C9:C10"/>
    <mergeCell ref="C11:C12"/>
    <mergeCell ref="C13:C14"/>
    <mergeCell ref="C15:C16"/>
    <mergeCell ref="C71:C74"/>
    <mergeCell ref="C75:C76"/>
    <mergeCell ref="C77:C80"/>
    <mergeCell ref="C81:C82"/>
    <mergeCell ref="B5:B95"/>
  </mergeCells>
  <phoneticPr fontId="23" type="noConversion"/>
  <conditionalFormatting sqref="E1:E985">
    <cfRule type="containsText" dxfId="8" priority="1" operator="containsText" text="reserved">
      <formula>NOT(ISERROR(SEARCH(("reserved"),(E1))))</formula>
    </cfRule>
  </conditionalFormatting>
  <conditionalFormatting sqref="F1:F3 F5:F985">
    <cfRule type="containsText" dxfId="7" priority="2" operator="containsText" text="Off">
      <formula>NOT(ISERROR(SEARCH(("Off"),(F1))))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Z1000"/>
  <sheetViews>
    <sheetView topLeftCell="A73" workbookViewId="0">
      <selection activeCell="E133" sqref="E133"/>
    </sheetView>
  </sheetViews>
  <sheetFormatPr defaultColWidth="14.44140625" defaultRowHeight="15" customHeight="1"/>
  <cols>
    <col min="1" max="1" width="3.44140625" customWidth="1"/>
    <col min="2" max="2" width="14.5546875" customWidth="1"/>
    <col min="3" max="3" width="14.33203125" customWidth="1"/>
    <col min="4" max="4" width="6.88671875" customWidth="1"/>
    <col min="5" max="5" width="31.5546875" customWidth="1"/>
    <col min="6" max="6" width="5.44140625" customWidth="1"/>
    <col min="7" max="7" width="6.5546875" customWidth="1"/>
    <col min="8" max="11" width="5.44140625" customWidth="1"/>
    <col min="12" max="12" width="6.109375" customWidth="1"/>
    <col min="13" max="13" width="15.44140625" customWidth="1"/>
    <col min="14" max="14" width="54.44140625" customWidth="1"/>
    <col min="15" max="26" width="7.5546875" customWidth="1"/>
  </cols>
  <sheetData>
    <row r="1" spans="1:26" ht="13.5" customHeight="1">
      <c r="A1" s="30"/>
      <c r="B1" s="7"/>
      <c r="C1" s="7"/>
      <c r="D1" s="30"/>
      <c r="E1" s="30"/>
      <c r="F1" s="30"/>
      <c r="G1" s="30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>
      <c r="A2" s="30"/>
      <c r="B2" s="9" t="s">
        <v>98</v>
      </c>
      <c r="C2" s="9" t="s">
        <v>255</v>
      </c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3.5" customHeight="1">
      <c r="A3" s="32"/>
      <c r="B3" s="30"/>
      <c r="C3" s="30"/>
      <c r="D3" s="30"/>
      <c r="E3" s="30"/>
      <c r="F3" s="30"/>
      <c r="G3" s="30"/>
      <c r="H3" s="3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" customHeight="1">
      <c r="A4" s="7"/>
      <c r="B4" s="33" t="s">
        <v>100</v>
      </c>
      <c r="C4" s="10" t="s">
        <v>1</v>
      </c>
      <c r="D4" s="10" t="s">
        <v>101</v>
      </c>
      <c r="E4" s="10" t="s">
        <v>102</v>
      </c>
      <c r="F4" s="10" t="s">
        <v>103</v>
      </c>
      <c r="G4" s="10" t="s">
        <v>104</v>
      </c>
      <c r="H4" s="34" t="s">
        <v>2</v>
      </c>
      <c r="I4" s="10" t="s">
        <v>105</v>
      </c>
      <c r="J4" s="10" t="s">
        <v>106</v>
      </c>
      <c r="K4" s="10" t="s">
        <v>107</v>
      </c>
      <c r="L4" s="10" t="s">
        <v>108</v>
      </c>
      <c r="M4" s="10" t="s">
        <v>109</v>
      </c>
      <c r="N4" s="10" t="s">
        <v>110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>
      <c r="A5" s="7"/>
      <c r="B5" s="109" t="s">
        <v>256</v>
      </c>
      <c r="C5" s="110" t="s">
        <v>257</v>
      </c>
      <c r="D5" s="81">
        <v>0</v>
      </c>
      <c r="E5" s="82" t="s">
        <v>258</v>
      </c>
      <c r="F5" s="83" t="s">
        <v>114</v>
      </c>
      <c r="G5" s="81">
        <v>31</v>
      </c>
      <c r="H5" s="84">
        <v>1</v>
      </c>
      <c r="I5" s="85" t="str">
        <f t="shared" ref="I5:I133" si="0">CONCATENATE("[",H5-1,":0]")</f>
        <v>[0:0]</v>
      </c>
      <c r="J5" s="85" t="str">
        <f t="shared" ref="J5:J132" si="1">CONCATENATE("[",G5,":",G5-H5+1,"]")</f>
        <v>[31:31]</v>
      </c>
      <c r="K5" s="83" t="s">
        <v>126</v>
      </c>
      <c r="L5" s="83" t="s">
        <v>116</v>
      </c>
      <c r="M5" s="83">
        <v>0</v>
      </c>
      <c r="N5" s="77"/>
      <c r="O5" s="35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109"/>
      <c r="C6" s="111"/>
      <c r="D6" s="81">
        <f t="shared" ref="D6:D131" si="2">D$5+QUOTIENT(SUM(H$5:H5),32)*4</f>
        <v>0</v>
      </c>
      <c r="E6" s="82" t="s">
        <v>259</v>
      </c>
      <c r="F6" s="83" t="s">
        <v>114</v>
      </c>
      <c r="G6" s="81">
        <f t="shared" ref="G6:G132" si="3">MOD(G5-H5,32)</f>
        <v>30</v>
      </c>
      <c r="H6" s="84">
        <v>1</v>
      </c>
      <c r="I6" s="85" t="str">
        <f t="shared" si="0"/>
        <v>[0:0]</v>
      </c>
      <c r="J6" s="85" t="str">
        <f t="shared" si="1"/>
        <v>[30:30]</v>
      </c>
      <c r="K6" s="83" t="s">
        <v>126</v>
      </c>
      <c r="L6" s="83" t="s">
        <v>116</v>
      </c>
      <c r="M6" s="83">
        <v>0</v>
      </c>
      <c r="N6" s="77" t="s">
        <v>260</v>
      </c>
      <c r="O6" s="35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109"/>
      <c r="C7" s="111"/>
      <c r="D7" s="81">
        <f t="shared" si="2"/>
        <v>0</v>
      </c>
      <c r="E7" s="86" t="s">
        <v>128</v>
      </c>
      <c r="F7" s="87" t="s">
        <v>129</v>
      </c>
      <c r="G7" s="81">
        <f t="shared" si="3"/>
        <v>29</v>
      </c>
      <c r="H7" s="84">
        <v>30</v>
      </c>
      <c r="I7" s="85" t="str">
        <f t="shared" si="0"/>
        <v>[29:0]</v>
      </c>
      <c r="J7" s="85" t="str">
        <f t="shared" si="1"/>
        <v>[29:0]</v>
      </c>
      <c r="K7" s="83" t="s">
        <v>115</v>
      </c>
      <c r="L7" s="83" t="s">
        <v>116</v>
      </c>
      <c r="M7" s="83">
        <v>0</v>
      </c>
      <c r="N7" s="77"/>
      <c r="O7" s="35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7"/>
      <c r="B8" s="109"/>
      <c r="C8" s="110" t="s">
        <v>261</v>
      </c>
      <c r="D8" s="81">
        <f t="shared" si="2"/>
        <v>4</v>
      </c>
      <c r="E8" s="82" t="s">
        <v>262</v>
      </c>
      <c r="F8" s="83" t="s">
        <v>114</v>
      </c>
      <c r="G8" s="81">
        <f t="shared" si="3"/>
        <v>31</v>
      </c>
      <c r="H8" s="84">
        <v>16</v>
      </c>
      <c r="I8" s="85" t="str">
        <f t="shared" si="0"/>
        <v>[15:0]</v>
      </c>
      <c r="J8" s="85" t="str">
        <f t="shared" si="1"/>
        <v>[31:16]</v>
      </c>
      <c r="K8" s="83" t="s">
        <v>126</v>
      </c>
      <c r="L8" s="83" t="s">
        <v>116</v>
      </c>
      <c r="M8" s="83">
        <v>0</v>
      </c>
      <c r="N8" s="77" t="s">
        <v>263</v>
      </c>
      <c r="O8" s="35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7"/>
      <c r="B9" s="109"/>
      <c r="C9" s="111"/>
      <c r="D9" s="81">
        <f t="shared" si="2"/>
        <v>4</v>
      </c>
      <c r="E9" s="82" t="s">
        <v>264</v>
      </c>
      <c r="F9" s="83" t="s">
        <v>114</v>
      </c>
      <c r="G9" s="81">
        <f t="shared" si="3"/>
        <v>15</v>
      </c>
      <c r="H9" s="84">
        <v>16</v>
      </c>
      <c r="I9" s="85" t="str">
        <f t="shared" si="0"/>
        <v>[15:0]</v>
      </c>
      <c r="J9" s="85" t="str">
        <f t="shared" si="1"/>
        <v>[15:0]</v>
      </c>
      <c r="K9" s="83" t="s">
        <v>126</v>
      </c>
      <c r="L9" s="83" t="s">
        <v>116</v>
      </c>
      <c r="M9" s="83">
        <v>0</v>
      </c>
      <c r="N9" s="78" t="s">
        <v>265</v>
      </c>
      <c r="O9" s="35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7"/>
      <c r="B10" s="109"/>
      <c r="C10" s="80" t="s">
        <v>266</v>
      </c>
      <c r="D10" s="81">
        <f t="shared" si="2"/>
        <v>8</v>
      </c>
      <c r="E10" s="82" t="s">
        <v>267</v>
      </c>
      <c r="F10" s="83" t="s">
        <v>114</v>
      </c>
      <c r="G10" s="81">
        <f t="shared" si="3"/>
        <v>31</v>
      </c>
      <c r="H10" s="84">
        <v>32</v>
      </c>
      <c r="I10" s="85" t="str">
        <f t="shared" si="0"/>
        <v>[31:0]</v>
      </c>
      <c r="J10" s="85" t="str">
        <f t="shared" si="1"/>
        <v>[31:0]</v>
      </c>
      <c r="K10" s="83" t="s">
        <v>115</v>
      </c>
      <c r="L10" s="83" t="s">
        <v>116</v>
      </c>
      <c r="M10" s="83">
        <v>0</v>
      </c>
      <c r="N10" s="78" t="s">
        <v>268</v>
      </c>
      <c r="O10" s="35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109"/>
      <c r="C11" s="80" t="s">
        <v>269</v>
      </c>
      <c r="D11" s="81">
        <f t="shared" si="2"/>
        <v>12</v>
      </c>
      <c r="E11" s="82" t="s">
        <v>270</v>
      </c>
      <c r="F11" s="83" t="s">
        <v>114</v>
      </c>
      <c r="G11" s="81">
        <f t="shared" si="3"/>
        <v>31</v>
      </c>
      <c r="H11" s="84">
        <v>32</v>
      </c>
      <c r="I11" s="85" t="str">
        <f t="shared" si="0"/>
        <v>[31:0]</v>
      </c>
      <c r="J11" s="85" t="str">
        <f t="shared" si="1"/>
        <v>[31:0]</v>
      </c>
      <c r="K11" s="83" t="s">
        <v>115</v>
      </c>
      <c r="L11" s="83" t="s">
        <v>116</v>
      </c>
      <c r="M11" s="83">
        <v>0</v>
      </c>
      <c r="N11" s="78" t="s">
        <v>271</v>
      </c>
      <c r="O11" s="3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109"/>
      <c r="C12" s="80" t="s">
        <v>272</v>
      </c>
      <c r="D12" s="81">
        <f t="shared" si="2"/>
        <v>16</v>
      </c>
      <c r="E12" s="82" t="s">
        <v>273</v>
      </c>
      <c r="F12" s="83" t="s">
        <v>114</v>
      </c>
      <c r="G12" s="81">
        <f t="shared" si="3"/>
        <v>31</v>
      </c>
      <c r="H12" s="84">
        <v>32</v>
      </c>
      <c r="I12" s="85" t="str">
        <f t="shared" si="0"/>
        <v>[31:0]</v>
      </c>
      <c r="J12" s="85" t="str">
        <f t="shared" si="1"/>
        <v>[31:0]</v>
      </c>
      <c r="K12" s="83" t="s">
        <v>115</v>
      </c>
      <c r="L12" s="83" t="s">
        <v>116</v>
      </c>
      <c r="M12" s="83">
        <v>0</v>
      </c>
      <c r="N12" s="78" t="s">
        <v>274</v>
      </c>
      <c r="O12" s="3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109"/>
      <c r="C13" s="80" t="s">
        <v>275</v>
      </c>
      <c r="D13" s="81">
        <f t="shared" si="2"/>
        <v>20</v>
      </c>
      <c r="E13" s="86" t="s">
        <v>276</v>
      </c>
      <c r="F13" s="83" t="s">
        <v>114</v>
      </c>
      <c r="G13" s="81">
        <f t="shared" si="3"/>
        <v>31</v>
      </c>
      <c r="H13" s="84">
        <v>32</v>
      </c>
      <c r="I13" s="85" t="str">
        <f t="shared" si="0"/>
        <v>[31:0]</v>
      </c>
      <c r="J13" s="85" t="str">
        <f t="shared" si="1"/>
        <v>[31:0]</v>
      </c>
      <c r="K13" s="83" t="s">
        <v>115</v>
      </c>
      <c r="L13" s="83" t="s">
        <v>116</v>
      </c>
      <c r="M13" s="83">
        <v>0</v>
      </c>
      <c r="N13" s="78" t="s">
        <v>277</v>
      </c>
      <c r="O13" s="3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7"/>
      <c r="B14" s="109"/>
      <c r="C14" s="80" t="s">
        <v>278</v>
      </c>
      <c r="D14" s="81">
        <f t="shared" si="2"/>
        <v>24</v>
      </c>
      <c r="E14" s="86" t="s">
        <v>279</v>
      </c>
      <c r="F14" s="83" t="s">
        <v>114</v>
      </c>
      <c r="G14" s="81">
        <f t="shared" si="3"/>
        <v>31</v>
      </c>
      <c r="H14" s="84">
        <v>32</v>
      </c>
      <c r="I14" s="85" t="str">
        <f t="shared" si="0"/>
        <v>[31:0]</v>
      </c>
      <c r="J14" s="85" t="str">
        <f t="shared" si="1"/>
        <v>[31:0]</v>
      </c>
      <c r="K14" s="83" t="s">
        <v>115</v>
      </c>
      <c r="L14" s="83" t="s">
        <v>116</v>
      </c>
      <c r="M14" s="83">
        <v>0</v>
      </c>
      <c r="N14" s="78" t="s">
        <v>280</v>
      </c>
      <c r="O14" s="35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7"/>
      <c r="B15" s="109"/>
      <c r="C15" s="80" t="s">
        <v>281</v>
      </c>
      <c r="D15" s="81">
        <f t="shared" si="2"/>
        <v>28</v>
      </c>
      <c r="E15" s="82" t="s">
        <v>282</v>
      </c>
      <c r="F15" s="83" t="s">
        <v>114</v>
      </c>
      <c r="G15" s="81">
        <f t="shared" si="3"/>
        <v>31</v>
      </c>
      <c r="H15" s="84">
        <v>32</v>
      </c>
      <c r="I15" s="85" t="str">
        <f t="shared" si="0"/>
        <v>[31:0]</v>
      </c>
      <c r="J15" s="85" t="str">
        <f t="shared" si="1"/>
        <v>[31:0]</v>
      </c>
      <c r="K15" s="83" t="s">
        <v>115</v>
      </c>
      <c r="L15" s="83" t="s">
        <v>116</v>
      </c>
      <c r="M15" s="83">
        <v>0</v>
      </c>
      <c r="N15" s="78" t="s">
        <v>283</v>
      </c>
      <c r="O15" s="3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109"/>
      <c r="C16" s="80" t="s">
        <v>284</v>
      </c>
      <c r="D16" s="81">
        <f t="shared" si="2"/>
        <v>32</v>
      </c>
      <c r="E16" s="82" t="s">
        <v>285</v>
      </c>
      <c r="F16" s="83" t="s">
        <v>114</v>
      </c>
      <c r="G16" s="81">
        <f t="shared" si="3"/>
        <v>31</v>
      </c>
      <c r="H16" s="84">
        <v>32</v>
      </c>
      <c r="I16" s="85" t="str">
        <f t="shared" si="0"/>
        <v>[31:0]</v>
      </c>
      <c r="J16" s="85" t="str">
        <f t="shared" si="1"/>
        <v>[31:0]</v>
      </c>
      <c r="K16" s="83" t="s">
        <v>115</v>
      </c>
      <c r="L16" s="83" t="s">
        <v>116</v>
      </c>
      <c r="M16" s="83">
        <v>0</v>
      </c>
      <c r="N16" s="78" t="s">
        <v>286</v>
      </c>
      <c r="O16" s="35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109"/>
      <c r="C17" s="80" t="s">
        <v>287</v>
      </c>
      <c r="D17" s="81">
        <f t="shared" si="2"/>
        <v>36</v>
      </c>
      <c r="E17" s="82" t="s">
        <v>288</v>
      </c>
      <c r="F17" s="83" t="s">
        <v>114</v>
      </c>
      <c r="G17" s="81">
        <f t="shared" si="3"/>
        <v>31</v>
      </c>
      <c r="H17" s="84">
        <v>32</v>
      </c>
      <c r="I17" s="85" t="str">
        <f t="shared" si="0"/>
        <v>[31:0]</v>
      </c>
      <c r="J17" s="85" t="str">
        <f t="shared" si="1"/>
        <v>[31:0]</v>
      </c>
      <c r="K17" s="83" t="s">
        <v>115</v>
      </c>
      <c r="L17" s="83" t="s">
        <v>116</v>
      </c>
      <c r="M17" s="83">
        <v>0</v>
      </c>
      <c r="N17" s="78" t="s">
        <v>289</v>
      </c>
      <c r="O17" s="35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109"/>
      <c r="C18" s="80" t="s">
        <v>290</v>
      </c>
      <c r="D18" s="81">
        <f t="shared" si="2"/>
        <v>40</v>
      </c>
      <c r="E18" s="82" t="s">
        <v>291</v>
      </c>
      <c r="F18" s="83" t="s">
        <v>114</v>
      </c>
      <c r="G18" s="81">
        <f t="shared" si="3"/>
        <v>31</v>
      </c>
      <c r="H18" s="84">
        <v>32</v>
      </c>
      <c r="I18" s="85" t="str">
        <f t="shared" si="0"/>
        <v>[31:0]</v>
      </c>
      <c r="J18" s="85" t="str">
        <f t="shared" si="1"/>
        <v>[31:0]</v>
      </c>
      <c r="K18" s="83" t="s">
        <v>115</v>
      </c>
      <c r="L18" s="83" t="s">
        <v>116</v>
      </c>
      <c r="M18" s="83">
        <v>0</v>
      </c>
      <c r="N18" s="78" t="s">
        <v>292</v>
      </c>
      <c r="O18" s="35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109"/>
      <c r="C19" s="80" t="s">
        <v>293</v>
      </c>
      <c r="D19" s="81">
        <f t="shared" si="2"/>
        <v>44</v>
      </c>
      <c r="E19" s="82" t="s">
        <v>294</v>
      </c>
      <c r="F19" s="83" t="s">
        <v>114</v>
      </c>
      <c r="G19" s="81">
        <f t="shared" si="3"/>
        <v>31</v>
      </c>
      <c r="H19" s="84">
        <v>32</v>
      </c>
      <c r="I19" s="85" t="str">
        <f t="shared" si="0"/>
        <v>[31:0]</v>
      </c>
      <c r="J19" s="85" t="str">
        <f t="shared" si="1"/>
        <v>[31:0]</v>
      </c>
      <c r="K19" s="83" t="s">
        <v>115</v>
      </c>
      <c r="L19" s="83" t="s">
        <v>116</v>
      </c>
      <c r="M19" s="83">
        <v>0</v>
      </c>
      <c r="N19" s="78" t="s">
        <v>295</v>
      </c>
      <c r="O19" s="3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29"/>
      <c r="B20" s="109"/>
      <c r="C20" s="80" t="s">
        <v>296</v>
      </c>
      <c r="D20" s="81">
        <f t="shared" si="2"/>
        <v>48</v>
      </c>
      <c r="E20" s="82" t="s">
        <v>297</v>
      </c>
      <c r="F20" s="83" t="s">
        <v>114</v>
      </c>
      <c r="G20" s="81">
        <f t="shared" si="3"/>
        <v>31</v>
      </c>
      <c r="H20" s="84">
        <v>32</v>
      </c>
      <c r="I20" s="85" t="str">
        <f t="shared" si="0"/>
        <v>[31:0]</v>
      </c>
      <c r="J20" s="85" t="str">
        <f t="shared" si="1"/>
        <v>[31:0]</v>
      </c>
      <c r="K20" s="80" t="s">
        <v>115</v>
      </c>
      <c r="L20" s="80" t="s">
        <v>116</v>
      </c>
      <c r="M20" s="83">
        <v>0</v>
      </c>
      <c r="N20" s="78" t="s">
        <v>298</v>
      </c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3.5" customHeight="1">
      <c r="A21" s="29"/>
      <c r="B21" s="109"/>
      <c r="C21" s="80" t="s">
        <v>299</v>
      </c>
      <c r="D21" s="81">
        <f t="shared" si="2"/>
        <v>52</v>
      </c>
      <c r="E21" s="86" t="s">
        <v>300</v>
      </c>
      <c r="F21" s="80" t="s">
        <v>114</v>
      </c>
      <c r="G21" s="81">
        <f t="shared" si="3"/>
        <v>31</v>
      </c>
      <c r="H21" s="84">
        <v>32</v>
      </c>
      <c r="I21" s="85" t="str">
        <f t="shared" si="0"/>
        <v>[31:0]</v>
      </c>
      <c r="J21" s="85" t="str">
        <f t="shared" si="1"/>
        <v>[31:0]</v>
      </c>
      <c r="K21" s="80" t="s">
        <v>115</v>
      </c>
      <c r="L21" s="80" t="s">
        <v>116</v>
      </c>
      <c r="M21" s="83">
        <v>0</v>
      </c>
      <c r="N21" s="78" t="s">
        <v>301</v>
      </c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3.5" customHeight="1">
      <c r="A22" s="29"/>
      <c r="B22" s="109"/>
      <c r="C22" s="80" t="s">
        <v>302</v>
      </c>
      <c r="D22" s="81">
        <f t="shared" si="2"/>
        <v>56</v>
      </c>
      <c r="E22" s="86" t="s">
        <v>303</v>
      </c>
      <c r="F22" s="83" t="s">
        <v>114</v>
      </c>
      <c r="G22" s="81">
        <f t="shared" si="3"/>
        <v>31</v>
      </c>
      <c r="H22" s="84">
        <v>32</v>
      </c>
      <c r="I22" s="85" t="str">
        <f t="shared" si="0"/>
        <v>[31:0]</v>
      </c>
      <c r="J22" s="85" t="str">
        <f t="shared" si="1"/>
        <v>[31:0]</v>
      </c>
      <c r="K22" s="80" t="s">
        <v>115</v>
      </c>
      <c r="L22" s="80" t="s">
        <v>116</v>
      </c>
      <c r="M22" s="83">
        <v>0</v>
      </c>
      <c r="N22" s="78" t="s">
        <v>304</v>
      </c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3.5" customHeight="1">
      <c r="A23" s="29"/>
      <c r="B23" s="109"/>
      <c r="C23" s="80" t="s">
        <v>305</v>
      </c>
      <c r="D23" s="81">
        <f t="shared" si="2"/>
        <v>60</v>
      </c>
      <c r="E23" s="82" t="s">
        <v>306</v>
      </c>
      <c r="F23" s="80" t="s">
        <v>114</v>
      </c>
      <c r="G23" s="81">
        <f t="shared" si="3"/>
        <v>31</v>
      </c>
      <c r="H23" s="84">
        <v>32</v>
      </c>
      <c r="I23" s="85" t="str">
        <f t="shared" si="0"/>
        <v>[31:0]</v>
      </c>
      <c r="J23" s="85" t="str">
        <f t="shared" si="1"/>
        <v>[31:0]</v>
      </c>
      <c r="K23" s="80" t="s">
        <v>115</v>
      </c>
      <c r="L23" s="80" t="s">
        <v>116</v>
      </c>
      <c r="M23" s="83">
        <v>0</v>
      </c>
      <c r="N23" s="78" t="s">
        <v>307</v>
      </c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3.5" customHeight="1">
      <c r="A24" s="29"/>
      <c r="B24" s="109"/>
      <c r="C24" s="80" t="s">
        <v>308</v>
      </c>
      <c r="D24" s="81">
        <f t="shared" si="2"/>
        <v>64</v>
      </c>
      <c r="E24" s="82" t="s">
        <v>309</v>
      </c>
      <c r="F24" s="80" t="s">
        <v>114</v>
      </c>
      <c r="G24" s="81">
        <f t="shared" si="3"/>
        <v>31</v>
      </c>
      <c r="H24" s="84">
        <v>32</v>
      </c>
      <c r="I24" s="85" t="str">
        <f t="shared" si="0"/>
        <v>[31:0]</v>
      </c>
      <c r="J24" s="85" t="str">
        <f t="shared" si="1"/>
        <v>[31:0]</v>
      </c>
      <c r="K24" s="80" t="s">
        <v>115</v>
      </c>
      <c r="L24" s="80" t="s">
        <v>116</v>
      </c>
      <c r="M24" s="83">
        <v>0</v>
      </c>
      <c r="N24" s="78" t="s">
        <v>310</v>
      </c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3.5" customHeight="1">
      <c r="A25" s="29"/>
      <c r="B25" s="109"/>
      <c r="C25" s="80" t="s">
        <v>311</v>
      </c>
      <c r="D25" s="81">
        <f t="shared" si="2"/>
        <v>68</v>
      </c>
      <c r="E25" s="82" t="s">
        <v>312</v>
      </c>
      <c r="F25" s="80" t="s">
        <v>114</v>
      </c>
      <c r="G25" s="81">
        <f t="shared" si="3"/>
        <v>31</v>
      </c>
      <c r="H25" s="84">
        <v>32</v>
      </c>
      <c r="I25" s="85" t="str">
        <f t="shared" si="0"/>
        <v>[31:0]</v>
      </c>
      <c r="J25" s="85" t="str">
        <f t="shared" si="1"/>
        <v>[31:0]</v>
      </c>
      <c r="K25" s="80" t="s">
        <v>115</v>
      </c>
      <c r="L25" s="80" t="s">
        <v>116</v>
      </c>
      <c r="M25" s="83">
        <v>0</v>
      </c>
      <c r="N25" s="78" t="s">
        <v>313</v>
      </c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6.5" customHeight="1">
      <c r="A26" s="29"/>
      <c r="B26" s="109"/>
      <c r="C26" s="110" t="s">
        <v>314</v>
      </c>
      <c r="D26" s="81">
        <f t="shared" si="2"/>
        <v>72</v>
      </c>
      <c r="E26" s="86" t="s">
        <v>128</v>
      </c>
      <c r="F26" s="87" t="s">
        <v>129</v>
      </c>
      <c r="G26" s="81">
        <f t="shared" si="3"/>
        <v>31</v>
      </c>
      <c r="H26" s="88">
        <v>17</v>
      </c>
      <c r="I26" s="85" t="str">
        <f t="shared" si="0"/>
        <v>[16:0]</v>
      </c>
      <c r="J26" s="85" t="str">
        <f t="shared" si="1"/>
        <v>[31:15]</v>
      </c>
      <c r="K26" s="80" t="s">
        <v>115</v>
      </c>
      <c r="L26" s="80" t="s">
        <v>116</v>
      </c>
      <c r="M26" s="83">
        <v>0</v>
      </c>
      <c r="N26" s="77"/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3.5" customHeight="1">
      <c r="A27" s="29"/>
      <c r="B27" s="109"/>
      <c r="C27" s="111"/>
      <c r="D27" s="81">
        <f t="shared" si="2"/>
        <v>72</v>
      </c>
      <c r="E27" s="86" t="s">
        <v>314</v>
      </c>
      <c r="F27" s="80" t="s">
        <v>114</v>
      </c>
      <c r="G27" s="81">
        <f t="shared" si="3"/>
        <v>14</v>
      </c>
      <c r="H27" s="88">
        <v>15</v>
      </c>
      <c r="I27" s="85" t="str">
        <f t="shared" si="0"/>
        <v>[14:0]</v>
      </c>
      <c r="J27" s="85" t="str">
        <f t="shared" si="1"/>
        <v>[14:0]</v>
      </c>
      <c r="K27" s="80" t="s">
        <v>115</v>
      </c>
      <c r="L27" s="80" t="s">
        <v>116</v>
      </c>
      <c r="M27" s="83">
        <v>1</v>
      </c>
      <c r="N27" s="77"/>
      <c r="O27" s="3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3.5" customHeight="1">
      <c r="A28" s="29"/>
      <c r="B28" s="109"/>
      <c r="C28" s="110" t="s">
        <v>315</v>
      </c>
      <c r="D28" s="81">
        <f t="shared" si="2"/>
        <v>76</v>
      </c>
      <c r="E28" s="86" t="s">
        <v>128</v>
      </c>
      <c r="F28" s="87" t="s">
        <v>129</v>
      </c>
      <c r="G28" s="81">
        <f t="shared" si="3"/>
        <v>31</v>
      </c>
      <c r="H28" s="88">
        <v>17</v>
      </c>
      <c r="I28" s="85" t="str">
        <f t="shared" si="0"/>
        <v>[16:0]</v>
      </c>
      <c r="J28" s="85" t="str">
        <f t="shared" si="1"/>
        <v>[31:15]</v>
      </c>
      <c r="K28" s="80" t="s">
        <v>115</v>
      </c>
      <c r="L28" s="80" t="s">
        <v>116</v>
      </c>
      <c r="M28" s="83">
        <v>0</v>
      </c>
      <c r="N28" s="77"/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3.5" customHeight="1">
      <c r="A29" s="29"/>
      <c r="B29" s="109"/>
      <c r="C29" s="111"/>
      <c r="D29" s="81">
        <f t="shared" si="2"/>
        <v>76</v>
      </c>
      <c r="E29" s="86" t="s">
        <v>315</v>
      </c>
      <c r="F29" s="80" t="s">
        <v>114</v>
      </c>
      <c r="G29" s="81">
        <f t="shared" si="3"/>
        <v>14</v>
      </c>
      <c r="H29" s="88">
        <v>15</v>
      </c>
      <c r="I29" s="85" t="str">
        <f t="shared" si="0"/>
        <v>[14:0]</v>
      </c>
      <c r="J29" s="85" t="str">
        <f t="shared" si="1"/>
        <v>[14:0]</v>
      </c>
      <c r="K29" s="80" t="s">
        <v>115</v>
      </c>
      <c r="L29" s="80" t="s">
        <v>116</v>
      </c>
      <c r="M29" s="83">
        <v>1</v>
      </c>
      <c r="N29" s="77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6.5" customHeight="1">
      <c r="A30" s="29"/>
      <c r="B30" s="109"/>
      <c r="C30" s="110" t="s">
        <v>316</v>
      </c>
      <c r="D30" s="81">
        <f t="shared" si="2"/>
        <v>80</v>
      </c>
      <c r="E30" s="86" t="s">
        <v>128</v>
      </c>
      <c r="F30" s="87" t="s">
        <v>129</v>
      </c>
      <c r="G30" s="81">
        <f t="shared" si="3"/>
        <v>31</v>
      </c>
      <c r="H30" s="88">
        <v>17</v>
      </c>
      <c r="I30" s="85" t="str">
        <f t="shared" si="0"/>
        <v>[16:0]</v>
      </c>
      <c r="J30" s="85" t="str">
        <f t="shared" si="1"/>
        <v>[31:15]</v>
      </c>
      <c r="K30" s="80" t="s">
        <v>115</v>
      </c>
      <c r="L30" s="80" t="s">
        <v>116</v>
      </c>
      <c r="M30" s="83">
        <v>0</v>
      </c>
      <c r="N30" s="77"/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3.5" customHeight="1">
      <c r="A31" s="29"/>
      <c r="B31" s="109"/>
      <c r="C31" s="111"/>
      <c r="D31" s="81">
        <f t="shared" si="2"/>
        <v>80</v>
      </c>
      <c r="E31" s="86" t="s">
        <v>316</v>
      </c>
      <c r="F31" s="80" t="s">
        <v>114</v>
      </c>
      <c r="G31" s="81">
        <f t="shared" si="3"/>
        <v>14</v>
      </c>
      <c r="H31" s="88">
        <v>15</v>
      </c>
      <c r="I31" s="85" t="str">
        <f t="shared" si="0"/>
        <v>[14:0]</v>
      </c>
      <c r="J31" s="85" t="str">
        <f t="shared" si="1"/>
        <v>[14:0]</v>
      </c>
      <c r="K31" s="80" t="s">
        <v>115</v>
      </c>
      <c r="L31" s="80" t="s">
        <v>116</v>
      </c>
      <c r="M31" s="83">
        <v>1</v>
      </c>
      <c r="N31" s="77"/>
      <c r="O31" s="35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3.5" customHeight="1">
      <c r="A32" s="29"/>
      <c r="B32" s="109"/>
      <c r="C32" s="110" t="s">
        <v>317</v>
      </c>
      <c r="D32" s="81">
        <f t="shared" si="2"/>
        <v>84</v>
      </c>
      <c r="E32" s="86" t="s">
        <v>128</v>
      </c>
      <c r="F32" s="87" t="s">
        <v>129</v>
      </c>
      <c r="G32" s="81">
        <f t="shared" si="3"/>
        <v>31</v>
      </c>
      <c r="H32" s="88">
        <v>17</v>
      </c>
      <c r="I32" s="85" t="str">
        <f t="shared" si="0"/>
        <v>[16:0]</v>
      </c>
      <c r="J32" s="85" t="str">
        <f t="shared" si="1"/>
        <v>[31:15]</v>
      </c>
      <c r="K32" s="80" t="s">
        <v>115</v>
      </c>
      <c r="L32" s="80" t="s">
        <v>116</v>
      </c>
      <c r="M32" s="83">
        <v>0</v>
      </c>
      <c r="N32" s="77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3.5" customHeight="1">
      <c r="A33" s="29"/>
      <c r="B33" s="109"/>
      <c r="C33" s="111"/>
      <c r="D33" s="81">
        <f t="shared" si="2"/>
        <v>84</v>
      </c>
      <c r="E33" s="86" t="s">
        <v>317</v>
      </c>
      <c r="F33" s="80" t="s">
        <v>114</v>
      </c>
      <c r="G33" s="81">
        <f t="shared" si="3"/>
        <v>14</v>
      </c>
      <c r="H33" s="88">
        <v>15</v>
      </c>
      <c r="I33" s="85" t="str">
        <f t="shared" si="0"/>
        <v>[14:0]</v>
      </c>
      <c r="J33" s="85" t="str">
        <f t="shared" si="1"/>
        <v>[14:0]</v>
      </c>
      <c r="K33" s="80" t="s">
        <v>115</v>
      </c>
      <c r="L33" s="80" t="s">
        <v>116</v>
      </c>
      <c r="M33" s="83">
        <v>1</v>
      </c>
      <c r="N33" s="77"/>
      <c r="O33" s="3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5" customHeight="1">
      <c r="A34" s="29"/>
      <c r="B34" s="109"/>
      <c r="C34" s="110" t="s">
        <v>318</v>
      </c>
      <c r="D34" s="81">
        <f t="shared" si="2"/>
        <v>88</v>
      </c>
      <c r="E34" s="86" t="s">
        <v>128</v>
      </c>
      <c r="F34" s="87" t="s">
        <v>129</v>
      </c>
      <c r="G34" s="81">
        <f t="shared" si="3"/>
        <v>31</v>
      </c>
      <c r="H34" s="88">
        <v>17</v>
      </c>
      <c r="I34" s="85" t="str">
        <f t="shared" si="0"/>
        <v>[16:0]</v>
      </c>
      <c r="J34" s="85" t="str">
        <f t="shared" si="1"/>
        <v>[31:15]</v>
      </c>
      <c r="K34" s="80" t="s">
        <v>115</v>
      </c>
      <c r="L34" s="80" t="s">
        <v>116</v>
      </c>
      <c r="M34" s="83">
        <v>0</v>
      </c>
      <c r="N34" s="77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.5" customHeight="1">
      <c r="A35" s="29"/>
      <c r="B35" s="109"/>
      <c r="C35" s="111"/>
      <c r="D35" s="81">
        <f t="shared" si="2"/>
        <v>88</v>
      </c>
      <c r="E35" s="86" t="s">
        <v>318</v>
      </c>
      <c r="F35" s="80" t="s">
        <v>114</v>
      </c>
      <c r="G35" s="81">
        <f t="shared" si="3"/>
        <v>14</v>
      </c>
      <c r="H35" s="88">
        <v>15</v>
      </c>
      <c r="I35" s="85" t="str">
        <f t="shared" si="0"/>
        <v>[14:0]</v>
      </c>
      <c r="J35" s="85" t="str">
        <f t="shared" si="1"/>
        <v>[14:0]</v>
      </c>
      <c r="K35" s="80" t="s">
        <v>115</v>
      </c>
      <c r="L35" s="80" t="s">
        <v>116</v>
      </c>
      <c r="M35" s="83">
        <v>1</v>
      </c>
      <c r="N35" s="77"/>
      <c r="O35" s="3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.5" customHeight="1">
      <c r="A36" s="29"/>
      <c r="B36" s="109"/>
      <c r="C36" s="110" t="s">
        <v>319</v>
      </c>
      <c r="D36" s="81">
        <f t="shared" si="2"/>
        <v>92</v>
      </c>
      <c r="E36" s="86" t="s">
        <v>128</v>
      </c>
      <c r="F36" s="87" t="s">
        <v>129</v>
      </c>
      <c r="G36" s="81">
        <f t="shared" si="3"/>
        <v>31</v>
      </c>
      <c r="H36" s="88">
        <v>17</v>
      </c>
      <c r="I36" s="85" t="str">
        <f t="shared" si="0"/>
        <v>[16:0]</v>
      </c>
      <c r="J36" s="85" t="str">
        <f t="shared" si="1"/>
        <v>[31:15]</v>
      </c>
      <c r="K36" s="80" t="s">
        <v>115</v>
      </c>
      <c r="L36" s="80" t="s">
        <v>116</v>
      </c>
      <c r="M36" s="83">
        <v>0</v>
      </c>
      <c r="N36" s="77"/>
      <c r="O36" s="35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.5" customHeight="1">
      <c r="A37" s="29"/>
      <c r="B37" s="109"/>
      <c r="C37" s="111"/>
      <c r="D37" s="81">
        <f t="shared" si="2"/>
        <v>92</v>
      </c>
      <c r="E37" s="86" t="s">
        <v>319</v>
      </c>
      <c r="F37" s="80" t="s">
        <v>114</v>
      </c>
      <c r="G37" s="81">
        <f t="shared" si="3"/>
        <v>14</v>
      </c>
      <c r="H37" s="88">
        <v>15</v>
      </c>
      <c r="I37" s="85" t="str">
        <f t="shared" si="0"/>
        <v>[14:0]</v>
      </c>
      <c r="J37" s="85" t="str">
        <f t="shared" si="1"/>
        <v>[14:0]</v>
      </c>
      <c r="K37" s="80" t="s">
        <v>115</v>
      </c>
      <c r="L37" s="80" t="s">
        <v>116</v>
      </c>
      <c r="M37" s="83">
        <v>1</v>
      </c>
      <c r="N37" s="77"/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5" customHeight="1">
      <c r="A38" s="29"/>
      <c r="B38" s="109"/>
      <c r="C38" s="110" t="s">
        <v>320</v>
      </c>
      <c r="D38" s="81">
        <f t="shared" si="2"/>
        <v>96</v>
      </c>
      <c r="E38" s="86" t="s">
        <v>128</v>
      </c>
      <c r="F38" s="87" t="s">
        <v>129</v>
      </c>
      <c r="G38" s="81">
        <f t="shared" si="3"/>
        <v>31</v>
      </c>
      <c r="H38" s="88">
        <v>17</v>
      </c>
      <c r="I38" s="85" t="str">
        <f t="shared" si="0"/>
        <v>[16:0]</v>
      </c>
      <c r="J38" s="85" t="str">
        <f t="shared" si="1"/>
        <v>[31:15]</v>
      </c>
      <c r="K38" s="80" t="s">
        <v>115</v>
      </c>
      <c r="L38" s="80" t="s">
        <v>116</v>
      </c>
      <c r="M38" s="83">
        <v>0</v>
      </c>
      <c r="N38" s="77"/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.5" customHeight="1">
      <c r="A39" s="29"/>
      <c r="B39" s="109"/>
      <c r="C39" s="111"/>
      <c r="D39" s="81">
        <f t="shared" si="2"/>
        <v>96</v>
      </c>
      <c r="E39" s="86" t="s">
        <v>320</v>
      </c>
      <c r="F39" s="80" t="s">
        <v>114</v>
      </c>
      <c r="G39" s="81">
        <f t="shared" si="3"/>
        <v>14</v>
      </c>
      <c r="H39" s="88">
        <v>15</v>
      </c>
      <c r="I39" s="85" t="str">
        <f t="shared" si="0"/>
        <v>[14:0]</v>
      </c>
      <c r="J39" s="85" t="str">
        <f t="shared" si="1"/>
        <v>[14:0]</v>
      </c>
      <c r="K39" s="80" t="s">
        <v>115</v>
      </c>
      <c r="L39" s="80" t="s">
        <v>116</v>
      </c>
      <c r="M39" s="83">
        <v>1</v>
      </c>
      <c r="N39" s="77"/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.5" customHeight="1">
      <c r="A40" s="29"/>
      <c r="B40" s="109"/>
      <c r="C40" s="110" t="s">
        <v>321</v>
      </c>
      <c r="D40" s="81">
        <f t="shared" si="2"/>
        <v>100</v>
      </c>
      <c r="E40" s="86" t="s">
        <v>128</v>
      </c>
      <c r="F40" s="87" t="s">
        <v>129</v>
      </c>
      <c r="G40" s="81">
        <f t="shared" si="3"/>
        <v>31</v>
      </c>
      <c r="H40" s="88">
        <v>17</v>
      </c>
      <c r="I40" s="85" t="str">
        <f t="shared" si="0"/>
        <v>[16:0]</v>
      </c>
      <c r="J40" s="85" t="str">
        <f t="shared" si="1"/>
        <v>[31:15]</v>
      </c>
      <c r="K40" s="80" t="s">
        <v>115</v>
      </c>
      <c r="L40" s="80" t="s">
        <v>116</v>
      </c>
      <c r="M40" s="83">
        <v>0</v>
      </c>
      <c r="N40" s="77"/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.5" customHeight="1">
      <c r="A41" s="29"/>
      <c r="B41" s="109"/>
      <c r="C41" s="111"/>
      <c r="D41" s="81">
        <f t="shared" si="2"/>
        <v>100</v>
      </c>
      <c r="E41" s="86" t="s">
        <v>321</v>
      </c>
      <c r="F41" s="80" t="s">
        <v>114</v>
      </c>
      <c r="G41" s="81">
        <f t="shared" si="3"/>
        <v>14</v>
      </c>
      <c r="H41" s="88">
        <v>15</v>
      </c>
      <c r="I41" s="85" t="str">
        <f t="shared" si="0"/>
        <v>[14:0]</v>
      </c>
      <c r="J41" s="85" t="str">
        <f t="shared" si="1"/>
        <v>[14:0]</v>
      </c>
      <c r="K41" s="80" t="s">
        <v>115</v>
      </c>
      <c r="L41" s="80" t="s">
        <v>116</v>
      </c>
      <c r="M41" s="83">
        <v>1</v>
      </c>
      <c r="N41" s="77"/>
      <c r="O41" s="35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customHeight="1">
      <c r="A42" s="29"/>
      <c r="B42" s="109"/>
      <c r="C42" s="108" t="s">
        <v>322</v>
      </c>
      <c r="D42" s="81">
        <f t="shared" si="2"/>
        <v>104</v>
      </c>
      <c r="E42" s="86" t="s">
        <v>128</v>
      </c>
      <c r="F42" s="87" t="s">
        <v>129</v>
      </c>
      <c r="G42" s="81">
        <f t="shared" si="3"/>
        <v>31</v>
      </c>
      <c r="H42" s="88">
        <v>12</v>
      </c>
      <c r="I42" s="85" t="str">
        <f t="shared" si="0"/>
        <v>[11:0]</v>
      </c>
      <c r="J42" s="85" t="str">
        <f t="shared" si="1"/>
        <v>[31:20]</v>
      </c>
      <c r="K42" s="80" t="s">
        <v>115</v>
      </c>
      <c r="L42" s="80" t="s">
        <v>116</v>
      </c>
      <c r="M42" s="83">
        <v>0</v>
      </c>
      <c r="N42" s="77"/>
      <c r="O42" s="3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customHeight="1">
      <c r="A43" s="29"/>
      <c r="B43" s="109"/>
      <c r="C43" s="111"/>
      <c r="D43" s="81">
        <f t="shared" si="2"/>
        <v>104</v>
      </c>
      <c r="E43" s="89" t="s">
        <v>323</v>
      </c>
      <c r="F43" s="80" t="s">
        <v>114</v>
      </c>
      <c r="G43" s="81">
        <f t="shared" si="3"/>
        <v>19</v>
      </c>
      <c r="H43" s="88">
        <v>1</v>
      </c>
      <c r="I43" s="85" t="str">
        <f t="shared" si="0"/>
        <v>[0:0]</v>
      </c>
      <c r="J43" s="85" t="str">
        <f t="shared" si="1"/>
        <v>[19:19]</v>
      </c>
      <c r="K43" s="80" t="s">
        <v>115</v>
      </c>
      <c r="L43" s="80" t="s">
        <v>116</v>
      </c>
      <c r="M43" s="83">
        <v>0</v>
      </c>
      <c r="N43" s="77" t="s">
        <v>324</v>
      </c>
      <c r="O43" s="35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customHeight="1">
      <c r="A44" s="29"/>
      <c r="B44" s="109"/>
      <c r="C44" s="111"/>
      <c r="D44" s="81">
        <f t="shared" si="2"/>
        <v>104</v>
      </c>
      <c r="E44" s="89" t="s">
        <v>325</v>
      </c>
      <c r="F44" s="80" t="s">
        <v>114</v>
      </c>
      <c r="G44" s="81">
        <f t="shared" si="3"/>
        <v>18</v>
      </c>
      <c r="H44" s="88">
        <v>1</v>
      </c>
      <c r="I44" s="85" t="str">
        <f t="shared" si="0"/>
        <v>[0:0]</v>
      </c>
      <c r="J44" s="85" t="str">
        <f t="shared" si="1"/>
        <v>[18:18]</v>
      </c>
      <c r="K44" s="80" t="s">
        <v>115</v>
      </c>
      <c r="L44" s="80" t="s">
        <v>116</v>
      </c>
      <c r="M44" s="83">
        <v>0</v>
      </c>
      <c r="N44" s="77" t="s">
        <v>326</v>
      </c>
      <c r="O44" s="35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.5" customHeight="1">
      <c r="A45" s="29"/>
      <c r="B45" s="109"/>
      <c r="C45" s="111"/>
      <c r="D45" s="81">
        <f t="shared" si="2"/>
        <v>104</v>
      </c>
      <c r="E45" s="89" t="s">
        <v>327</v>
      </c>
      <c r="F45" s="80" t="s">
        <v>114</v>
      </c>
      <c r="G45" s="81">
        <f t="shared" si="3"/>
        <v>17</v>
      </c>
      <c r="H45" s="88">
        <v>1</v>
      </c>
      <c r="I45" s="85" t="str">
        <f t="shared" si="0"/>
        <v>[0:0]</v>
      </c>
      <c r="J45" s="85" t="str">
        <f t="shared" si="1"/>
        <v>[17:17]</v>
      </c>
      <c r="K45" s="80" t="s">
        <v>115</v>
      </c>
      <c r="L45" s="80" t="s">
        <v>116</v>
      </c>
      <c r="M45" s="83">
        <v>0</v>
      </c>
      <c r="N45" s="77" t="s">
        <v>328</v>
      </c>
      <c r="O45" s="35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.5" customHeight="1">
      <c r="A46" s="29"/>
      <c r="B46" s="109"/>
      <c r="C46" s="111"/>
      <c r="D46" s="81">
        <f t="shared" si="2"/>
        <v>104</v>
      </c>
      <c r="E46" s="89" t="s">
        <v>329</v>
      </c>
      <c r="F46" s="80" t="s">
        <v>114</v>
      </c>
      <c r="G46" s="81">
        <f t="shared" si="3"/>
        <v>16</v>
      </c>
      <c r="H46" s="88">
        <v>1</v>
      </c>
      <c r="I46" s="85" t="str">
        <f t="shared" si="0"/>
        <v>[0:0]</v>
      </c>
      <c r="J46" s="85" t="str">
        <f t="shared" si="1"/>
        <v>[16:16]</v>
      </c>
      <c r="K46" s="80" t="s">
        <v>115</v>
      </c>
      <c r="L46" s="80" t="s">
        <v>116</v>
      </c>
      <c r="M46" s="83">
        <v>0</v>
      </c>
      <c r="N46" s="77" t="s">
        <v>330</v>
      </c>
      <c r="O46" s="35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.5" customHeight="1">
      <c r="A47" s="29"/>
      <c r="B47" s="109"/>
      <c r="C47" s="111"/>
      <c r="D47" s="81">
        <f t="shared" si="2"/>
        <v>104</v>
      </c>
      <c r="E47" s="89" t="s">
        <v>331</v>
      </c>
      <c r="F47" s="80" t="s">
        <v>114</v>
      </c>
      <c r="G47" s="81">
        <f t="shared" si="3"/>
        <v>15</v>
      </c>
      <c r="H47" s="88">
        <v>1</v>
      </c>
      <c r="I47" s="85" t="str">
        <f t="shared" si="0"/>
        <v>[0:0]</v>
      </c>
      <c r="J47" s="85" t="str">
        <f t="shared" si="1"/>
        <v>[15:15]</v>
      </c>
      <c r="K47" s="80" t="s">
        <v>115</v>
      </c>
      <c r="L47" s="80" t="s">
        <v>116</v>
      </c>
      <c r="M47" s="83">
        <v>0</v>
      </c>
      <c r="N47" s="77" t="s">
        <v>332</v>
      </c>
      <c r="O47" s="35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.5" customHeight="1">
      <c r="A48" s="29"/>
      <c r="B48" s="109"/>
      <c r="C48" s="111"/>
      <c r="D48" s="81">
        <f t="shared" si="2"/>
        <v>104</v>
      </c>
      <c r="E48" s="89" t="s">
        <v>333</v>
      </c>
      <c r="F48" s="80" t="s">
        <v>114</v>
      </c>
      <c r="G48" s="81">
        <f t="shared" si="3"/>
        <v>14</v>
      </c>
      <c r="H48" s="88">
        <v>1</v>
      </c>
      <c r="I48" s="85" t="str">
        <f t="shared" si="0"/>
        <v>[0:0]</v>
      </c>
      <c r="J48" s="85" t="str">
        <f t="shared" si="1"/>
        <v>[14:14]</v>
      </c>
      <c r="K48" s="80" t="s">
        <v>115</v>
      </c>
      <c r="L48" s="80" t="s">
        <v>116</v>
      </c>
      <c r="M48" s="83">
        <v>0</v>
      </c>
      <c r="N48" s="77" t="s">
        <v>334</v>
      </c>
      <c r="O48" s="35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.5" customHeight="1">
      <c r="A49" s="29"/>
      <c r="B49" s="109"/>
      <c r="C49" s="111"/>
      <c r="D49" s="81">
        <f t="shared" si="2"/>
        <v>104</v>
      </c>
      <c r="E49" s="89" t="s">
        <v>335</v>
      </c>
      <c r="F49" s="80" t="s">
        <v>114</v>
      </c>
      <c r="G49" s="81">
        <f t="shared" si="3"/>
        <v>13</v>
      </c>
      <c r="H49" s="88">
        <v>1</v>
      </c>
      <c r="I49" s="85" t="str">
        <f t="shared" si="0"/>
        <v>[0:0]</v>
      </c>
      <c r="J49" s="85" t="str">
        <f t="shared" si="1"/>
        <v>[13:13]</v>
      </c>
      <c r="K49" s="80" t="s">
        <v>115</v>
      </c>
      <c r="L49" s="80" t="s">
        <v>116</v>
      </c>
      <c r="M49" s="83">
        <v>0</v>
      </c>
      <c r="N49" s="77" t="s">
        <v>336</v>
      </c>
      <c r="O49" s="35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.5" customHeight="1">
      <c r="A50" s="29"/>
      <c r="B50" s="109"/>
      <c r="C50" s="111"/>
      <c r="D50" s="81">
        <f t="shared" si="2"/>
        <v>104</v>
      </c>
      <c r="E50" s="89" t="s">
        <v>337</v>
      </c>
      <c r="F50" s="80" t="s">
        <v>114</v>
      </c>
      <c r="G50" s="81">
        <f t="shared" si="3"/>
        <v>12</v>
      </c>
      <c r="H50" s="88">
        <v>1</v>
      </c>
      <c r="I50" s="85" t="str">
        <f t="shared" si="0"/>
        <v>[0:0]</v>
      </c>
      <c r="J50" s="85" t="str">
        <f t="shared" si="1"/>
        <v>[12:12]</v>
      </c>
      <c r="K50" s="80" t="s">
        <v>115</v>
      </c>
      <c r="L50" s="80" t="s">
        <v>116</v>
      </c>
      <c r="M50" s="83">
        <v>0</v>
      </c>
      <c r="N50" s="77" t="s">
        <v>338</v>
      </c>
      <c r="O50" s="35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5" customHeight="1">
      <c r="A51" s="29"/>
      <c r="B51" s="109"/>
      <c r="C51" s="111"/>
      <c r="D51" s="81">
        <f t="shared" si="2"/>
        <v>104</v>
      </c>
      <c r="E51" s="89" t="s">
        <v>339</v>
      </c>
      <c r="F51" s="80" t="s">
        <v>114</v>
      </c>
      <c r="G51" s="81">
        <f t="shared" si="3"/>
        <v>11</v>
      </c>
      <c r="H51" s="88">
        <v>1</v>
      </c>
      <c r="I51" s="85" t="str">
        <f t="shared" si="0"/>
        <v>[0:0]</v>
      </c>
      <c r="J51" s="85" t="str">
        <f t="shared" si="1"/>
        <v>[11:11]</v>
      </c>
      <c r="K51" s="80" t="s">
        <v>115</v>
      </c>
      <c r="L51" s="80" t="s">
        <v>116</v>
      </c>
      <c r="M51" s="83">
        <v>0</v>
      </c>
      <c r="N51" s="77" t="s">
        <v>340</v>
      </c>
      <c r="O51" s="35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5" customHeight="1">
      <c r="A52" s="29"/>
      <c r="B52" s="109"/>
      <c r="C52" s="111"/>
      <c r="D52" s="81">
        <f t="shared" si="2"/>
        <v>104</v>
      </c>
      <c r="E52" s="89" t="s">
        <v>341</v>
      </c>
      <c r="F52" s="80" t="s">
        <v>114</v>
      </c>
      <c r="G52" s="81">
        <f t="shared" si="3"/>
        <v>10</v>
      </c>
      <c r="H52" s="88">
        <v>1</v>
      </c>
      <c r="I52" s="85" t="str">
        <f t="shared" si="0"/>
        <v>[0:0]</v>
      </c>
      <c r="J52" s="85" t="str">
        <f t="shared" si="1"/>
        <v>[10:10]</v>
      </c>
      <c r="K52" s="80" t="s">
        <v>115</v>
      </c>
      <c r="L52" s="80" t="s">
        <v>116</v>
      </c>
      <c r="M52" s="83">
        <v>0</v>
      </c>
      <c r="N52" s="77" t="s">
        <v>340</v>
      </c>
      <c r="O52" s="35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5" customHeight="1">
      <c r="A53" s="29"/>
      <c r="B53" s="109"/>
      <c r="C53" s="111"/>
      <c r="D53" s="81">
        <f t="shared" si="2"/>
        <v>104</v>
      </c>
      <c r="E53" s="89" t="s">
        <v>342</v>
      </c>
      <c r="F53" s="80" t="s">
        <v>114</v>
      </c>
      <c r="G53" s="81">
        <f t="shared" si="3"/>
        <v>9</v>
      </c>
      <c r="H53" s="88">
        <v>1</v>
      </c>
      <c r="I53" s="85" t="str">
        <f t="shared" si="0"/>
        <v>[0:0]</v>
      </c>
      <c r="J53" s="85" t="str">
        <f t="shared" si="1"/>
        <v>[9:9]</v>
      </c>
      <c r="K53" s="80" t="s">
        <v>115</v>
      </c>
      <c r="L53" s="80" t="s">
        <v>116</v>
      </c>
      <c r="M53" s="83">
        <v>0</v>
      </c>
      <c r="N53" s="77" t="s">
        <v>343</v>
      </c>
      <c r="O53" s="35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5" customHeight="1">
      <c r="A54" s="29"/>
      <c r="B54" s="109"/>
      <c r="C54" s="111"/>
      <c r="D54" s="81">
        <f t="shared" si="2"/>
        <v>104</v>
      </c>
      <c r="E54" s="89" t="s">
        <v>344</v>
      </c>
      <c r="F54" s="80" t="s">
        <v>114</v>
      </c>
      <c r="G54" s="81">
        <f t="shared" si="3"/>
        <v>8</v>
      </c>
      <c r="H54" s="88">
        <v>1</v>
      </c>
      <c r="I54" s="85" t="str">
        <f t="shared" si="0"/>
        <v>[0:0]</v>
      </c>
      <c r="J54" s="85" t="str">
        <f t="shared" si="1"/>
        <v>[8:8]</v>
      </c>
      <c r="K54" s="80" t="s">
        <v>115</v>
      </c>
      <c r="L54" s="80" t="s">
        <v>116</v>
      </c>
      <c r="M54" s="83">
        <v>0</v>
      </c>
      <c r="N54" s="77" t="s">
        <v>345</v>
      </c>
      <c r="O54" s="35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5" customHeight="1">
      <c r="A55" s="29"/>
      <c r="B55" s="109"/>
      <c r="C55" s="111"/>
      <c r="D55" s="81">
        <f t="shared" si="2"/>
        <v>104</v>
      </c>
      <c r="E55" s="89" t="s">
        <v>346</v>
      </c>
      <c r="F55" s="80" t="s">
        <v>114</v>
      </c>
      <c r="G55" s="81">
        <f t="shared" si="3"/>
        <v>7</v>
      </c>
      <c r="H55" s="88">
        <v>1</v>
      </c>
      <c r="I55" s="85" t="str">
        <f t="shared" si="0"/>
        <v>[0:0]</v>
      </c>
      <c r="J55" s="85" t="str">
        <f t="shared" si="1"/>
        <v>[7:7]</v>
      </c>
      <c r="K55" s="80" t="s">
        <v>115</v>
      </c>
      <c r="L55" s="80" t="s">
        <v>116</v>
      </c>
      <c r="M55" s="83">
        <v>0</v>
      </c>
      <c r="N55" s="77" t="s">
        <v>347</v>
      </c>
      <c r="O55" s="35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5" customHeight="1">
      <c r="A56" s="29"/>
      <c r="B56" s="109"/>
      <c r="C56" s="111"/>
      <c r="D56" s="81">
        <f t="shared" si="2"/>
        <v>104</v>
      </c>
      <c r="E56" s="89" t="s">
        <v>348</v>
      </c>
      <c r="F56" s="80" t="s">
        <v>114</v>
      </c>
      <c r="G56" s="81">
        <f t="shared" si="3"/>
        <v>6</v>
      </c>
      <c r="H56" s="88">
        <v>1</v>
      </c>
      <c r="I56" s="85" t="str">
        <f t="shared" si="0"/>
        <v>[0:0]</v>
      </c>
      <c r="J56" s="85" t="str">
        <f t="shared" si="1"/>
        <v>[6:6]</v>
      </c>
      <c r="K56" s="80" t="s">
        <v>115</v>
      </c>
      <c r="L56" s="80" t="s">
        <v>116</v>
      </c>
      <c r="M56" s="83">
        <v>0</v>
      </c>
      <c r="N56" s="77" t="s">
        <v>347</v>
      </c>
      <c r="O56" s="35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5" customHeight="1">
      <c r="A57" s="29"/>
      <c r="B57" s="109"/>
      <c r="C57" s="111"/>
      <c r="D57" s="81">
        <f t="shared" si="2"/>
        <v>104</v>
      </c>
      <c r="E57" s="89" t="s">
        <v>349</v>
      </c>
      <c r="F57" s="80" t="s">
        <v>114</v>
      </c>
      <c r="G57" s="81">
        <f t="shared" si="3"/>
        <v>5</v>
      </c>
      <c r="H57" s="88">
        <v>1</v>
      </c>
      <c r="I57" s="85" t="str">
        <f t="shared" si="0"/>
        <v>[0:0]</v>
      </c>
      <c r="J57" s="85" t="str">
        <f t="shared" si="1"/>
        <v>[5:5]</v>
      </c>
      <c r="K57" s="80" t="s">
        <v>115</v>
      </c>
      <c r="L57" s="80" t="s">
        <v>116</v>
      </c>
      <c r="M57" s="83">
        <v>0</v>
      </c>
      <c r="N57" s="77" t="s">
        <v>350</v>
      </c>
      <c r="O57" s="35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5" customHeight="1">
      <c r="A58" s="29"/>
      <c r="B58" s="109"/>
      <c r="C58" s="111"/>
      <c r="D58" s="81">
        <f t="shared" si="2"/>
        <v>104</v>
      </c>
      <c r="E58" s="89" t="s">
        <v>351</v>
      </c>
      <c r="F58" s="80" t="s">
        <v>114</v>
      </c>
      <c r="G58" s="81">
        <f t="shared" si="3"/>
        <v>4</v>
      </c>
      <c r="H58" s="88">
        <v>1</v>
      </c>
      <c r="I58" s="85" t="str">
        <f t="shared" si="0"/>
        <v>[0:0]</v>
      </c>
      <c r="J58" s="85" t="str">
        <f t="shared" si="1"/>
        <v>[4:4]</v>
      </c>
      <c r="K58" s="80" t="s">
        <v>115</v>
      </c>
      <c r="L58" s="80" t="s">
        <v>116</v>
      </c>
      <c r="M58" s="83">
        <v>0</v>
      </c>
      <c r="N58" s="77" t="s">
        <v>352</v>
      </c>
      <c r="O58" s="35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5" customHeight="1">
      <c r="A59" s="29"/>
      <c r="B59" s="109"/>
      <c r="C59" s="111"/>
      <c r="D59" s="81">
        <f t="shared" si="2"/>
        <v>104</v>
      </c>
      <c r="E59" s="89" t="s">
        <v>353</v>
      </c>
      <c r="F59" s="80" t="s">
        <v>114</v>
      </c>
      <c r="G59" s="81">
        <f t="shared" si="3"/>
        <v>3</v>
      </c>
      <c r="H59" s="88">
        <v>1</v>
      </c>
      <c r="I59" s="85" t="str">
        <f t="shared" si="0"/>
        <v>[0:0]</v>
      </c>
      <c r="J59" s="85" t="str">
        <f t="shared" si="1"/>
        <v>[3:3]</v>
      </c>
      <c r="K59" s="80" t="s">
        <v>115</v>
      </c>
      <c r="L59" s="80" t="s">
        <v>116</v>
      </c>
      <c r="M59" s="83">
        <v>0</v>
      </c>
      <c r="N59" s="77" t="s">
        <v>354</v>
      </c>
      <c r="O59" s="35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5" customHeight="1">
      <c r="A60" s="29"/>
      <c r="B60" s="109"/>
      <c r="C60" s="111"/>
      <c r="D60" s="81">
        <f t="shared" si="2"/>
        <v>104</v>
      </c>
      <c r="E60" s="89" t="s">
        <v>355</v>
      </c>
      <c r="F60" s="80" t="s">
        <v>114</v>
      </c>
      <c r="G60" s="81">
        <f t="shared" si="3"/>
        <v>2</v>
      </c>
      <c r="H60" s="88">
        <v>1</v>
      </c>
      <c r="I60" s="85" t="str">
        <f t="shared" si="0"/>
        <v>[0:0]</v>
      </c>
      <c r="J60" s="85" t="str">
        <f t="shared" si="1"/>
        <v>[2:2]</v>
      </c>
      <c r="K60" s="80" t="s">
        <v>115</v>
      </c>
      <c r="L60" s="80" t="s">
        <v>116</v>
      </c>
      <c r="M60" s="83">
        <v>0</v>
      </c>
      <c r="N60" s="77" t="s">
        <v>354</v>
      </c>
      <c r="O60" s="35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5" customHeight="1">
      <c r="A61" s="29"/>
      <c r="B61" s="109"/>
      <c r="C61" s="111"/>
      <c r="D61" s="81">
        <f t="shared" si="2"/>
        <v>104</v>
      </c>
      <c r="E61" s="89" t="s">
        <v>356</v>
      </c>
      <c r="F61" s="80" t="s">
        <v>114</v>
      </c>
      <c r="G61" s="81">
        <f t="shared" si="3"/>
        <v>1</v>
      </c>
      <c r="H61" s="88">
        <v>1</v>
      </c>
      <c r="I61" s="85" t="str">
        <f t="shared" si="0"/>
        <v>[0:0]</v>
      </c>
      <c r="J61" s="85" t="str">
        <f t="shared" si="1"/>
        <v>[1:1]</v>
      </c>
      <c r="K61" s="80" t="s">
        <v>115</v>
      </c>
      <c r="L61" s="80" t="s">
        <v>116</v>
      </c>
      <c r="M61" s="83">
        <v>0</v>
      </c>
      <c r="N61" s="77" t="s">
        <v>357</v>
      </c>
      <c r="O61" s="35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5" customHeight="1">
      <c r="A62" s="29"/>
      <c r="B62" s="109"/>
      <c r="C62" s="111"/>
      <c r="D62" s="81">
        <f t="shared" si="2"/>
        <v>104</v>
      </c>
      <c r="E62" s="89" t="s">
        <v>358</v>
      </c>
      <c r="F62" s="80" t="s">
        <v>114</v>
      </c>
      <c r="G62" s="81">
        <f t="shared" si="3"/>
        <v>0</v>
      </c>
      <c r="H62" s="88">
        <v>1</v>
      </c>
      <c r="I62" s="85" t="str">
        <f t="shared" si="0"/>
        <v>[0:0]</v>
      </c>
      <c r="J62" s="85" t="str">
        <f t="shared" si="1"/>
        <v>[0:0]</v>
      </c>
      <c r="K62" s="80" t="s">
        <v>115</v>
      </c>
      <c r="L62" s="80" t="s">
        <v>116</v>
      </c>
      <c r="M62" s="83">
        <v>0</v>
      </c>
      <c r="N62" s="77" t="s">
        <v>357</v>
      </c>
      <c r="O62" s="35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5" customHeight="1">
      <c r="A63" s="29"/>
      <c r="B63" s="109"/>
      <c r="C63" s="108" t="s">
        <v>359</v>
      </c>
      <c r="D63" s="81">
        <f t="shared" si="2"/>
        <v>108</v>
      </c>
      <c r="E63" s="86" t="s">
        <v>128</v>
      </c>
      <c r="F63" s="87" t="s">
        <v>129</v>
      </c>
      <c r="G63" s="81">
        <f t="shared" si="3"/>
        <v>31</v>
      </c>
      <c r="H63" s="88">
        <v>12</v>
      </c>
      <c r="I63" s="85" t="str">
        <f t="shared" si="0"/>
        <v>[11:0]</v>
      </c>
      <c r="J63" s="85" t="str">
        <f t="shared" si="1"/>
        <v>[31:20]</v>
      </c>
      <c r="K63" s="80" t="s">
        <v>115</v>
      </c>
      <c r="L63" s="80" t="s">
        <v>116</v>
      </c>
      <c r="M63" s="83">
        <v>0</v>
      </c>
      <c r="N63" s="77"/>
      <c r="O63" s="35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5" customHeight="1">
      <c r="A64" s="29"/>
      <c r="B64" s="109"/>
      <c r="C64" s="111"/>
      <c r="D64" s="81">
        <f t="shared" si="2"/>
        <v>108</v>
      </c>
      <c r="E64" s="89" t="s">
        <v>360</v>
      </c>
      <c r="F64" s="80" t="s">
        <v>114</v>
      </c>
      <c r="G64" s="81">
        <f t="shared" si="3"/>
        <v>19</v>
      </c>
      <c r="H64" s="88">
        <v>1</v>
      </c>
      <c r="I64" s="85" t="str">
        <f t="shared" si="0"/>
        <v>[0:0]</v>
      </c>
      <c r="J64" s="85" t="str">
        <f t="shared" si="1"/>
        <v>[19:19]</v>
      </c>
      <c r="K64" s="80" t="s">
        <v>115</v>
      </c>
      <c r="L64" s="80" t="s">
        <v>116</v>
      </c>
      <c r="M64" s="83">
        <v>0</v>
      </c>
      <c r="N64" s="77" t="s">
        <v>361</v>
      </c>
      <c r="O64" s="35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5" customHeight="1">
      <c r="A65" s="29"/>
      <c r="B65" s="109"/>
      <c r="C65" s="111"/>
      <c r="D65" s="81">
        <f t="shared" si="2"/>
        <v>108</v>
      </c>
      <c r="E65" s="89" t="s">
        <v>362</v>
      </c>
      <c r="F65" s="80" t="s">
        <v>114</v>
      </c>
      <c r="G65" s="81">
        <f t="shared" si="3"/>
        <v>18</v>
      </c>
      <c r="H65" s="88">
        <v>1</v>
      </c>
      <c r="I65" s="85" t="str">
        <f t="shared" si="0"/>
        <v>[0:0]</v>
      </c>
      <c r="J65" s="85" t="str">
        <f t="shared" si="1"/>
        <v>[18:18]</v>
      </c>
      <c r="K65" s="80" t="s">
        <v>115</v>
      </c>
      <c r="L65" s="80" t="s">
        <v>116</v>
      </c>
      <c r="M65" s="83">
        <v>0</v>
      </c>
      <c r="N65" s="77" t="s">
        <v>361</v>
      </c>
      <c r="O65" s="35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5" customHeight="1">
      <c r="A66" s="29"/>
      <c r="B66" s="109"/>
      <c r="C66" s="111"/>
      <c r="D66" s="81">
        <f t="shared" si="2"/>
        <v>108</v>
      </c>
      <c r="E66" s="89" t="s">
        <v>363</v>
      </c>
      <c r="F66" s="80" t="s">
        <v>114</v>
      </c>
      <c r="G66" s="81">
        <f t="shared" si="3"/>
        <v>17</v>
      </c>
      <c r="H66" s="88">
        <v>1</v>
      </c>
      <c r="I66" s="85" t="str">
        <f t="shared" si="0"/>
        <v>[0:0]</v>
      </c>
      <c r="J66" s="85" t="str">
        <f t="shared" si="1"/>
        <v>[17:17]</v>
      </c>
      <c r="K66" s="80" t="s">
        <v>115</v>
      </c>
      <c r="L66" s="80" t="s">
        <v>116</v>
      </c>
      <c r="M66" s="83">
        <v>0</v>
      </c>
      <c r="N66" s="77" t="s">
        <v>364</v>
      </c>
      <c r="O66" s="35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5" customHeight="1">
      <c r="A67" s="29"/>
      <c r="B67" s="109"/>
      <c r="C67" s="111"/>
      <c r="D67" s="81">
        <f t="shared" si="2"/>
        <v>108</v>
      </c>
      <c r="E67" s="89" t="s">
        <v>365</v>
      </c>
      <c r="F67" s="80" t="s">
        <v>114</v>
      </c>
      <c r="G67" s="81">
        <f t="shared" si="3"/>
        <v>16</v>
      </c>
      <c r="H67" s="88">
        <v>1</v>
      </c>
      <c r="I67" s="85" t="str">
        <f t="shared" si="0"/>
        <v>[0:0]</v>
      </c>
      <c r="J67" s="85" t="str">
        <f t="shared" si="1"/>
        <v>[16:16]</v>
      </c>
      <c r="K67" s="80" t="s">
        <v>115</v>
      </c>
      <c r="L67" s="80" t="s">
        <v>116</v>
      </c>
      <c r="M67" s="83">
        <v>0</v>
      </c>
      <c r="N67" s="77" t="s">
        <v>366</v>
      </c>
      <c r="O67" s="35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5" customHeight="1">
      <c r="A68" s="29"/>
      <c r="B68" s="109"/>
      <c r="C68" s="111"/>
      <c r="D68" s="81">
        <f t="shared" si="2"/>
        <v>108</v>
      </c>
      <c r="E68" s="86" t="s">
        <v>128</v>
      </c>
      <c r="F68" s="87" t="s">
        <v>129</v>
      </c>
      <c r="G68" s="81">
        <f t="shared" si="3"/>
        <v>15</v>
      </c>
      <c r="H68" s="88">
        <v>6</v>
      </c>
      <c r="I68" s="85" t="str">
        <f t="shared" si="0"/>
        <v>[5:0]</v>
      </c>
      <c r="J68" s="85" t="str">
        <f t="shared" si="1"/>
        <v>[15:10]</v>
      </c>
      <c r="K68" s="80" t="s">
        <v>115</v>
      </c>
      <c r="L68" s="80" t="s">
        <v>116</v>
      </c>
      <c r="M68" s="83">
        <v>0</v>
      </c>
      <c r="N68" s="77"/>
      <c r="O68" s="35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5" customHeight="1">
      <c r="A69" s="29"/>
      <c r="B69" s="109"/>
      <c r="C69" s="111"/>
      <c r="D69" s="81">
        <f t="shared" si="2"/>
        <v>108</v>
      </c>
      <c r="E69" s="89" t="s">
        <v>367</v>
      </c>
      <c r="F69" s="80" t="s">
        <v>114</v>
      </c>
      <c r="G69" s="81">
        <f t="shared" si="3"/>
        <v>9</v>
      </c>
      <c r="H69" s="88">
        <v>2</v>
      </c>
      <c r="I69" s="85" t="str">
        <f t="shared" si="0"/>
        <v>[1:0]</v>
      </c>
      <c r="J69" s="85" t="str">
        <f t="shared" si="1"/>
        <v>[9:8]</v>
      </c>
      <c r="K69" s="80" t="s">
        <v>115</v>
      </c>
      <c r="L69" s="80" t="s">
        <v>116</v>
      </c>
      <c r="M69" s="83">
        <v>1</v>
      </c>
      <c r="N69" s="77" t="s">
        <v>368</v>
      </c>
      <c r="O69" s="35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5" customHeight="1">
      <c r="A70" s="29"/>
      <c r="B70" s="109"/>
      <c r="C70" s="111"/>
      <c r="D70" s="81">
        <f t="shared" si="2"/>
        <v>108</v>
      </c>
      <c r="E70" s="86" t="s">
        <v>128</v>
      </c>
      <c r="F70" s="87" t="s">
        <v>129</v>
      </c>
      <c r="G70" s="81">
        <f t="shared" si="3"/>
        <v>7</v>
      </c>
      <c r="H70" s="88">
        <v>5</v>
      </c>
      <c r="I70" s="85" t="str">
        <f t="shared" si="0"/>
        <v>[4:0]</v>
      </c>
      <c r="J70" s="85" t="str">
        <f t="shared" si="1"/>
        <v>[7:3]</v>
      </c>
      <c r="K70" s="80" t="s">
        <v>115</v>
      </c>
      <c r="L70" s="80" t="s">
        <v>116</v>
      </c>
      <c r="M70" s="83">
        <v>0</v>
      </c>
      <c r="N70" s="77"/>
      <c r="O70" s="35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5" customHeight="1">
      <c r="A71" s="29"/>
      <c r="B71" s="109"/>
      <c r="C71" s="111"/>
      <c r="D71" s="81">
        <f t="shared" si="2"/>
        <v>108</v>
      </c>
      <c r="E71" s="89" t="s">
        <v>369</v>
      </c>
      <c r="F71" s="80" t="s">
        <v>114</v>
      </c>
      <c r="G71" s="81">
        <f t="shared" si="3"/>
        <v>2</v>
      </c>
      <c r="H71" s="88">
        <v>3</v>
      </c>
      <c r="I71" s="85" t="str">
        <f t="shared" si="0"/>
        <v>[2:0]</v>
      </c>
      <c r="J71" s="85" t="str">
        <f t="shared" si="1"/>
        <v>[2:0]</v>
      </c>
      <c r="K71" s="80" t="s">
        <v>115</v>
      </c>
      <c r="L71" s="80" t="s">
        <v>116</v>
      </c>
      <c r="M71" s="83">
        <v>1</v>
      </c>
      <c r="N71" s="77" t="s">
        <v>368</v>
      </c>
      <c r="O71" s="35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5" customHeight="1">
      <c r="A72" s="29"/>
      <c r="B72" s="109"/>
      <c r="C72" s="108" t="s">
        <v>370</v>
      </c>
      <c r="D72" s="81">
        <f t="shared" si="2"/>
        <v>112</v>
      </c>
      <c r="E72" s="86" t="s">
        <v>128</v>
      </c>
      <c r="F72" s="87" t="s">
        <v>129</v>
      </c>
      <c r="G72" s="81">
        <f t="shared" si="3"/>
        <v>31</v>
      </c>
      <c r="H72" s="88">
        <v>10</v>
      </c>
      <c r="I72" s="85" t="str">
        <f t="shared" si="0"/>
        <v>[9:0]</v>
      </c>
      <c r="J72" s="85" t="str">
        <f t="shared" si="1"/>
        <v>[31:22]</v>
      </c>
      <c r="K72" s="80" t="s">
        <v>115</v>
      </c>
      <c r="L72" s="80" t="s">
        <v>116</v>
      </c>
      <c r="M72" s="83">
        <v>0</v>
      </c>
      <c r="N72" s="77"/>
      <c r="O72" s="35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5" customHeight="1">
      <c r="A73" s="29"/>
      <c r="B73" s="109"/>
      <c r="C73" s="111"/>
      <c r="D73" s="81">
        <f t="shared" si="2"/>
        <v>112</v>
      </c>
      <c r="E73" s="89" t="s">
        <v>371</v>
      </c>
      <c r="F73" s="80" t="s">
        <v>114</v>
      </c>
      <c r="G73" s="81">
        <f t="shared" si="3"/>
        <v>21</v>
      </c>
      <c r="H73" s="88">
        <v>1</v>
      </c>
      <c r="I73" s="85" t="str">
        <f t="shared" si="0"/>
        <v>[0:0]</v>
      </c>
      <c r="J73" s="85" t="str">
        <f t="shared" si="1"/>
        <v>[21:21]</v>
      </c>
      <c r="K73" s="80" t="s">
        <v>115</v>
      </c>
      <c r="L73" s="80" t="s">
        <v>116</v>
      </c>
      <c r="M73" s="83">
        <v>0</v>
      </c>
      <c r="N73" s="77" t="s">
        <v>361</v>
      </c>
      <c r="O73" s="35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5" customHeight="1">
      <c r="A74" s="29"/>
      <c r="B74" s="109"/>
      <c r="C74" s="111"/>
      <c r="D74" s="81">
        <f t="shared" si="2"/>
        <v>112</v>
      </c>
      <c r="E74" s="89" t="s">
        <v>372</v>
      </c>
      <c r="F74" s="80" t="s">
        <v>114</v>
      </c>
      <c r="G74" s="81">
        <f t="shared" si="3"/>
        <v>20</v>
      </c>
      <c r="H74" s="88">
        <v>1</v>
      </c>
      <c r="I74" s="85" t="str">
        <f t="shared" si="0"/>
        <v>[0:0]</v>
      </c>
      <c r="J74" s="85" t="str">
        <f t="shared" si="1"/>
        <v>[20:20]</v>
      </c>
      <c r="K74" s="80" t="s">
        <v>115</v>
      </c>
      <c r="L74" s="80" t="s">
        <v>116</v>
      </c>
      <c r="M74" s="83">
        <v>0</v>
      </c>
      <c r="N74" s="77" t="s">
        <v>361</v>
      </c>
      <c r="O74" s="35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5" customHeight="1">
      <c r="A75" s="29"/>
      <c r="B75" s="109"/>
      <c r="C75" s="111"/>
      <c r="D75" s="81">
        <f t="shared" si="2"/>
        <v>112</v>
      </c>
      <c r="E75" s="89" t="s">
        <v>373</v>
      </c>
      <c r="F75" s="80" t="s">
        <v>114</v>
      </c>
      <c r="G75" s="81">
        <f t="shared" si="3"/>
        <v>19</v>
      </c>
      <c r="H75" s="88">
        <v>1</v>
      </c>
      <c r="I75" s="85" t="str">
        <f t="shared" si="0"/>
        <v>[0:0]</v>
      </c>
      <c r="J75" s="85" t="str">
        <f t="shared" si="1"/>
        <v>[19:19]</v>
      </c>
      <c r="K75" s="80" t="s">
        <v>115</v>
      </c>
      <c r="L75" s="80" t="s">
        <v>116</v>
      </c>
      <c r="M75" s="83">
        <v>0</v>
      </c>
      <c r="N75" s="77" t="s">
        <v>374</v>
      </c>
      <c r="O75" s="35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5" customHeight="1">
      <c r="A76" s="29"/>
      <c r="B76" s="109"/>
      <c r="C76" s="111"/>
      <c r="D76" s="81">
        <f t="shared" si="2"/>
        <v>112</v>
      </c>
      <c r="E76" s="89" t="s">
        <v>375</v>
      </c>
      <c r="F76" s="80" t="s">
        <v>114</v>
      </c>
      <c r="G76" s="81">
        <f t="shared" si="3"/>
        <v>18</v>
      </c>
      <c r="H76" s="88">
        <v>1</v>
      </c>
      <c r="I76" s="85" t="str">
        <f t="shared" si="0"/>
        <v>[0:0]</v>
      </c>
      <c r="J76" s="85" t="str">
        <f t="shared" si="1"/>
        <v>[18:18]</v>
      </c>
      <c r="K76" s="80" t="s">
        <v>115</v>
      </c>
      <c r="L76" s="80" t="s">
        <v>116</v>
      </c>
      <c r="M76" s="83">
        <v>0</v>
      </c>
      <c r="N76" s="77" t="s">
        <v>374</v>
      </c>
      <c r="O76" s="35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5" customHeight="1">
      <c r="A77" s="29"/>
      <c r="B77" s="109"/>
      <c r="C77" s="111"/>
      <c r="D77" s="81">
        <f t="shared" si="2"/>
        <v>112</v>
      </c>
      <c r="E77" s="89" t="s">
        <v>376</v>
      </c>
      <c r="F77" s="80" t="s">
        <v>114</v>
      </c>
      <c r="G77" s="81">
        <f t="shared" si="3"/>
        <v>17</v>
      </c>
      <c r="H77" s="88">
        <v>1</v>
      </c>
      <c r="I77" s="85" t="str">
        <f t="shared" si="0"/>
        <v>[0:0]</v>
      </c>
      <c r="J77" s="85" t="str">
        <f t="shared" si="1"/>
        <v>[17:17]</v>
      </c>
      <c r="K77" s="80" t="s">
        <v>115</v>
      </c>
      <c r="L77" s="80" t="s">
        <v>116</v>
      </c>
      <c r="M77" s="83">
        <v>0</v>
      </c>
      <c r="N77" s="77" t="s">
        <v>377</v>
      </c>
      <c r="O77" s="35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5" customHeight="1">
      <c r="A78" s="29"/>
      <c r="B78" s="109"/>
      <c r="C78" s="111"/>
      <c r="D78" s="81">
        <f t="shared" si="2"/>
        <v>112</v>
      </c>
      <c r="E78" s="89" t="s">
        <v>378</v>
      </c>
      <c r="F78" s="80" t="s">
        <v>114</v>
      </c>
      <c r="G78" s="81">
        <f t="shared" si="3"/>
        <v>16</v>
      </c>
      <c r="H78" s="88">
        <v>1</v>
      </c>
      <c r="I78" s="85" t="str">
        <f t="shared" si="0"/>
        <v>[0:0]</v>
      </c>
      <c r="J78" s="85" t="str">
        <f t="shared" si="1"/>
        <v>[16:16]</v>
      </c>
      <c r="K78" s="80" t="s">
        <v>115</v>
      </c>
      <c r="L78" s="80" t="s">
        <v>116</v>
      </c>
      <c r="M78" s="83">
        <v>0</v>
      </c>
      <c r="N78" s="77" t="s">
        <v>379</v>
      </c>
      <c r="O78" s="35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5" customHeight="1">
      <c r="A79" s="29"/>
      <c r="B79" s="109"/>
      <c r="C79" s="111"/>
      <c r="D79" s="81">
        <f t="shared" si="2"/>
        <v>112</v>
      </c>
      <c r="E79" s="86" t="s">
        <v>128</v>
      </c>
      <c r="F79" s="87" t="s">
        <v>129</v>
      </c>
      <c r="G79" s="81">
        <f t="shared" si="3"/>
        <v>15</v>
      </c>
      <c r="H79" s="88">
        <v>6</v>
      </c>
      <c r="I79" s="85" t="str">
        <f t="shared" si="0"/>
        <v>[5:0]</v>
      </c>
      <c r="J79" s="85" t="str">
        <f t="shared" si="1"/>
        <v>[15:10]</v>
      </c>
      <c r="K79" s="80" t="s">
        <v>115</v>
      </c>
      <c r="L79" s="80" t="s">
        <v>116</v>
      </c>
      <c r="M79" s="83">
        <v>0</v>
      </c>
      <c r="N79" s="77"/>
      <c r="O79" s="35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5" customHeight="1">
      <c r="A80" s="29"/>
      <c r="B80" s="109"/>
      <c r="C80" s="111"/>
      <c r="D80" s="81">
        <f t="shared" si="2"/>
        <v>112</v>
      </c>
      <c r="E80" s="89" t="s">
        <v>380</v>
      </c>
      <c r="F80" s="80" t="s">
        <v>114</v>
      </c>
      <c r="G80" s="81">
        <f t="shared" si="3"/>
        <v>9</v>
      </c>
      <c r="H80" s="88">
        <v>2</v>
      </c>
      <c r="I80" s="85" t="str">
        <f t="shared" si="0"/>
        <v>[1:0]</v>
      </c>
      <c r="J80" s="85" t="str">
        <f t="shared" si="1"/>
        <v>[9:8]</v>
      </c>
      <c r="K80" s="80" t="s">
        <v>115</v>
      </c>
      <c r="L80" s="80" t="s">
        <v>116</v>
      </c>
      <c r="M80" s="83">
        <v>1</v>
      </c>
      <c r="N80" s="77" t="s">
        <v>368</v>
      </c>
      <c r="O80" s="35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5" customHeight="1">
      <c r="A81" s="29"/>
      <c r="B81" s="109"/>
      <c r="C81" s="111"/>
      <c r="D81" s="81">
        <f t="shared" si="2"/>
        <v>112</v>
      </c>
      <c r="E81" s="86" t="s">
        <v>128</v>
      </c>
      <c r="F81" s="87" t="s">
        <v>129</v>
      </c>
      <c r="G81" s="81">
        <f t="shared" si="3"/>
        <v>7</v>
      </c>
      <c r="H81" s="88">
        <v>5</v>
      </c>
      <c r="I81" s="85" t="str">
        <f t="shared" si="0"/>
        <v>[4:0]</v>
      </c>
      <c r="J81" s="85" t="str">
        <f t="shared" si="1"/>
        <v>[7:3]</v>
      </c>
      <c r="K81" s="80" t="s">
        <v>115</v>
      </c>
      <c r="L81" s="80" t="s">
        <v>116</v>
      </c>
      <c r="M81" s="83">
        <v>0</v>
      </c>
      <c r="N81" s="77"/>
      <c r="O81" s="35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5" customHeight="1">
      <c r="A82" s="29"/>
      <c r="B82" s="109"/>
      <c r="C82" s="111"/>
      <c r="D82" s="81">
        <f t="shared" si="2"/>
        <v>112</v>
      </c>
      <c r="E82" s="89" t="s">
        <v>381</v>
      </c>
      <c r="F82" s="80" t="s">
        <v>114</v>
      </c>
      <c r="G82" s="81">
        <f t="shared" si="3"/>
        <v>2</v>
      </c>
      <c r="H82" s="88">
        <v>3</v>
      </c>
      <c r="I82" s="85" t="str">
        <f t="shared" si="0"/>
        <v>[2:0]</v>
      </c>
      <c r="J82" s="85" t="str">
        <f t="shared" si="1"/>
        <v>[2:0]</v>
      </c>
      <c r="K82" s="80" t="s">
        <v>115</v>
      </c>
      <c r="L82" s="80" t="s">
        <v>116</v>
      </c>
      <c r="M82" s="83">
        <v>1</v>
      </c>
      <c r="N82" s="77" t="s">
        <v>368</v>
      </c>
      <c r="O82" s="35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5" customHeight="1">
      <c r="A83" s="29"/>
      <c r="B83" s="109"/>
      <c r="C83" s="108" t="s">
        <v>382</v>
      </c>
      <c r="D83" s="81">
        <f t="shared" si="2"/>
        <v>116</v>
      </c>
      <c r="E83" s="86" t="s">
        <v>128</v>
      </c>
      <c r="F83" s="87" t="s">
        <v>129</v>
      </c>
      <c r="G83" s="81">
        <f t="shared" si="3"/>
        <v>31</v>
      </c>
      <c r="H83" s="88">
        <v>24</v>
      </c>
      <c r="I83" s="85" t="str">
        <f t="shared" si="0"/>
        <v>[23:0]</v>
      </c>
      <c r="J83" s="85" t="str">
        <f t="shared" si="1"/>
        <v>[31:8]</v>
      </c>
      <c r="K83" s="80" t="s">
        <v>115</v>
      </c>
      <c r="L83" s="80" t="s">
        <v>116</v>
      </c>
      <c r="M83" s="83">
        <v>0</v>
      </c>
      <c r="N83" s="77"/>
      <c r="O83" s="35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5" customHeight="1">
      <c r="A84" s="29"/>
      <c r="B84" s="109"/>
      <c r="C84" s="111"/>
      <c r="D84" s="81">
        <f t="shared" si="2"/>
        <v>116</v>
      </c>
      <c r="E84" s="89" t="s">
        <v>383</v>
      </c>
      <c r="F84" s="80" t="s">
        <v>114</v>
      </c>
      <c r="G84" s="81">
        <f t="shared" si="3"/>
        <v>7</v>
      </c>
      <c r="H84" s="88">
        <v>8</v>
      </c>
      <c r="I84" s="85" t="str">
        <f t="shared" si="0"/>
        <v>[7:0]</v>
      </c>
      <c r="J84" s="85" t="str">
        <f t="shared" si="1"/>
        <v>[7:0]</v>
      </c>
      <c r="K84" s="80" t="s">
        <v>115</v>
      </c>
      <c r="L84" s="80" t="s">
        <v>116</v>
      </c>
      <c r="M84" s="83">
        <v>1</v>
      </c>
      <c r="N84" s="77" t="s">
        <v>384</v>
      </c>
      <c r="O84" s="35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5" customHeight="1">
      <c r="A85" s="29"/>
      <c r="B85" s="109"/>
      <c r="C85" s="108" t="s">
        <v>385</v>
      </c>
      <c r="D85" s="81">
        <f t="shared" si="2"/>
        <v>120</v>
      </c>
      <c r="E85" s="86" t="s">
        <v>128</v>
      </c>
      <c r="F85" s="87" t="s">
        <v>129</v>
      </c>
      <c r="G85" s="81">
        <f t="shared" si="3"/>
        <v>31</v>
      </c>
      <c r="H85" s="88">
        <v>28</v>
      </c>
      <c r="I85" s="85" t="str">
        <f t="shared" si="0"/>
        <v>[27:0]</v>
      </c>
      <c r="J85" s="85" t="str">
        <f t="shared" si="1"/>
        <v>[31:4]</v>
      </c>
      <c r="K85" s="80" t="s">
        <v>115</v>
      </c>
      <c r="L85" s="80" t="s">
        <v>116</v>
      </c>
      <c r="M85" s="83">
        <v>0</v>
      </c>
      <c r="N85" s="77"/>
      <c r="O85" s="35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5" customHeight="1">
      <c r="A86" s="29"/>
      <c r="B86" s="109"/>
      <c r="C86" s="111"/>
      <c r="D86" s="81">
        <f t="shared" si="2"/>
        <v>120</v>
      </c>
      <c r="E86" s="89" t="s">
        <v>386</v>
      </c>
      <c r="F86" s="80" t="s">
        <v>114</v>
      </c>
      <c r="G86" s="81">
        <f t="shared" si="3"/>
        <v>3</v>
      </c>
      <c r="H86" s="88">
        <v>4</v>
      </c>
      <c r="I86" s="85" t="str">
        <f t="shared" si="0"/>
        <v>[3:0]</v>
      </c>
      <c r="J86" s="85" t="str">
        <f t="shared" si="1"/>
        <v>[3:0]</v>
      </c>
      <c r="K86" s="80" t="s">
        <v>115</v>
      </c>
      <c r="L86" s="80" t="s">
        <v>116</v>
      </c>
      <c r="M86" s="83">
        <v>1</v>
      </c>
      <c r="N86" s="77" t="s">
        <v>384</v>
      </c>
      <c r="O86" s="35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5" customHeight="1">
      <c r="A87" s="29"/>
      <c r="B87" s="109"/>
      <c r="C87" s="108" t="s">
        <v>387</v>
      </c>
      <c r="D87" s="81">
        <f t="shared" si="2"/>
        <v>124</v>
      </c>
      <c r="E87" s="86" t="s">
        <v>128</v>
      </c>
      <c r="F87" s="87" t="s">
        <v>129</v>
      </c>
      <c r="G87" s="81">
        <f t="shared" si="3"/>
        <v>31</v>
      </c>
      <c r="H87" s="88">
        <v>29</v>
      </c>
      <c r="I87" s="85" t="str">
        <f t="shared" si="0"/>
        <v>[28:0]</v>
      </c>
      <c r="J87" s="85" t="str">
        <f t="shared" si="1"/>
        <v>[31:3]</v>
      </c>
      <c r="K87" s="80" t="s">
        <v>115</v>
      </c>
      <c r="L87" s="80" t="s">
        <v>116</v>
      </c>
      <c r="M87" s="83">
        <v>0</v>
      </c>
      <c r="N87" s="77"/>
      <c r="O87" s="35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5" customHeight="1">
      <c r="A88" s="29"/>
      <c r="B88" s="109"/>
      <c r="C88" s="111"/>
      <c r="D88" s="81">
        <f t="shared" si="2"/>
        <v>124</v>
      </c>
      <c r="E88" s="89" t="s">
        <v>388</v>
      </c>
      <c r="F88" s="80" t="s">
        <v>114</v>
      </c>
      <c r="G88" s="81">
        <f t="shared" si="3"/>
        <v>2</v>
      </c>
      <c r="H88" s="88">
        <v>3</v>
      </c>
      <c r="I88" s="85" t="str">
        <f t="shared" si="0"/>
        <v>[2:0]</v>
      </c>
      <c r="J88" s="85" t="str">
        <f t="shared" si="1"/>
        <v>[2:0]</v>
      </c>
      <c r="K88" s="80" t="s">
        <v>115</v>
      </c>
      <c r="L88" s="80" t="s">
        <v>116</v>
      </c>
      <c r="M88" s="83">
        <v>1</v>
      </c>
      <c r="N88" s="77" t="s">
        <v>384</v>
      </c>
      <c r="O88" s="35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5" customHeight="1">
      <c r="A89" s="29"/>
      <c r="B89" s="109"/>
      <c r="C89" s="108" t="s">
        <v>389</v>
      </c>
      <c r="D89" s="81">
        <f t="shared" si="2"/>
        <v>128</v>
      </c>
      <c r="E89" s="86" t="s">
        <v>128</v>
      </c>
      <c r="F89" s="87" t="s">
        <v>129</v>
      </c>
      <c r="G89" s="81">
        <f t="shared" si="3"/>
        <v>31</v>
      </c>
      <c r="H89" s="88">
        <v>29</v>
      </c>
      <c r="I89" s="85" t="str">
        <f t="shared" si="0"/>
        <v>[28:0]</v>
      </c>
      <c r="J89" s="85" t="str">
        <f t="shared" si="1"/>
        <v>[31:3]</v>
      </c>
      <c r="K89" s="80" t="s">
        <v>115</v>
      </c>
      <c r="L89" s="80" t="s">
        <v>116</v>
      </c>
      <c r="M89" s="83">
        <v>0</v>
      </c>
      <c r="N89" s="77"/>
      <c r="O89" s="35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5" customHeight="1">
      <c r="A90" s="29"/>
      <c r="B90" s="109"/>
      <c r="C90" s="111"/>
      <c r="D90" s="81">
        <f t="shared" si="2"/>
        <v>128</v>
      </c>
      <c r="E90" s="89" t="s">
        <v>390</v>
      </c>
      <c r="F90" s="80" t="s">
        <v>114</v>
      </c>
      <c r="G90" s="81">
        <f t="shared" si="3"/>
        <v>2</v>
      </c>
      <c r="H90" s="88">
        <v>3</v>
      </c>
      <c r="I90" s="85" t="str">
        <f t="shared" si="0"/>
        <v>[2:0]</v>
      </c>
      <c r="J90" s="85" t="str">
        <f t="shared" si="1"/>
        <v>[2:0]</v>
      </c>
      <c r="K90" s="80" t="s">
        <v>115</v>
      </c>
      <c r="L90" s="80" t="s">
        <v>116</v>
      </c>
      <c r="M90" s="83">
        <v>1</v>
      </c>
      <c r="N90" s="77" t="s">
        <v>384</v>
      </c>
      <c r="O90" s="35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5" customHeight="1">
      <c r="A91" s="29"/>
      <c r="B91" s="109"/>
      <c r="C91" s="108" t="s">
        <v>391</v>
      </c>
      <c r="D91" s="81">
        <f t="shared" si="2"/>
        <v>132</v>
      </c>
      <c r="E91" s="86" t="s">
        <v>128</v>
      </c>
      <c r="F91" s="87" t="s">
        <v>129</v>
      </c>
      <c r="G91" s="81">
        <f t="shared" si="3"/>
        <v>31</v>
      </c>
      <c r="H91" s="88">
        <v>22</v>
      </c>
      <c r="I91" s="85" t="str">
        <f t="shared" si="0"/>
        <v>[21:0]</v>
      </c>
      <c r="J91" s="85" t="str">
        <f t="shared" si="1"/>
        <v>[31:10]</v>
      </c>
      <c r="K91" s="80" t="s">
        <v>115</v>
      </c>
      <c r="L91" s="80" t="s">
        <v>116</v>
      </c>
      <c r="M91" s="83">
        <v>0</v>
      </c>
      <c r="N91" s="77"/>
      <c r="O91" s="35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5" customHeight="1">
      <c r="A92" s="29"/>
      <c r="B92" s="109"/>
      <c r="C92" s="111"/>
      <c r="D92" s="81">
        <f t="shared" si="2"/>
        <v>132</v>
      </c>
      <c r="E92" s="89" t="s">
        <v>392</v>
      </c>
      <c r="F92" s="80" t="s">
        <v>114</v>
      </c>
      <c r="G92" s="81">
        <f t="shared" si="3"/>
        <v>9</v>
      </c>
      <c r="H92" s="88">
        <v>1</v>
      </c>
      <c r="I92" s="85" t="str">
        <f t="shared" si="0"/>
        <v>[0:0]</v>
      </c>
      <c r="J92" s="85" t="str">
        <f t="shared" si="1"/>
        <v>[9:9]</v>
      </c>
      <c r="K92" s="80" t="s">
        <v>115</v>
      </c>
      <c r="L92" s="80" t="s">
        <v>116</v>
      </c>
      <c r="M92" s="83">
        <v>0</v>
      </c>
      <c r="N92" s="77" t="s">
        <v>393</v>
      </c>
      <c r="O92" s="35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5" customHeight="1">
      <c r="A93" s="29"/>
      <c r="B93" s="109"/>
      <c r="C93" s="111"/>
      <c r="D93" s="81">
        <f t="shared" si="2"/>
        <v>132</v>
      </c>
      <c r="E93" s="89" t="s">
        <v>394</v>
      </c>
      <c r="F93" s="80" t="s">
        <v>114</v>
      </c>
      <c r="G93" s="81">
        <f t="shared" si="3"/>
        <v>8</v>
      </c>
      <c r="H93" s="88">
        <v>1</v>
      </c>
      <c r="I93" s="85" t="str">
        <f t="shared" si="0"/>
        <v>[0:0]</v>
      </c>
      <c r="J93" s="85" t="str">
        <f t="shared" si="1"/>
        <v>[8:8]</v>
      </c>
      <c r="K93" s="80" t="s">
        <v>115</v>
      </c>
      <c r="L93" s="80" t="s">
        <v>116</v>
      </c>
      <c r="M93" s="83">
        <v>0</v>
      </c>
      <c r="N93" s="77" t="s">
        <v>366</v>
      </c>
      <c r="O93" s="35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5" customHeight="1">
      <c r="A94" s="29"/>
      <c r="B94" s="109"/>
      <c r="C94" s="111"/>
      <c r="D94" s="81">
        <f t="shared" si="2"/>
        <v>132</v>
      </c>
      <c r="E94" s="86" t="s">
        <v>128</v>
      </c>
      <c r="F94" s="87" t="s">
        <v>129</v>
      </c>
      <c r="G94" s="81">
        <f t="shared" si="3"/>
        <v>7</v>
      </c>
      <c r="H94" s="88">
        <v>6</v>
      </c>
      <c r="I94" s="85" t="str">
        <f t="shared" si="0"/>
        <v>[5:0]</v>
      </c>
      <c r="J94" s="85" t="str">
        <f t="shared" si="1"/>
        <v>[7:2]</v>
      </c>
      <c r="K94" s="80" t="s">
        <v>115</v>
      </c>
      <c r="L94" s="80" t="s">
        <v>116</v>
      </c>
      <c r="M94" s="83">
        <v>0</v>
      </c>
      <c r="N94" s="77"/>
      <c r="O94" s="35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5" customHeight="1">
      <c r="A95" s="29"/>
      <c r="B95" s="109"/>
      <c r="C95" s="111"/>
      <c r="D95" s="81">
        <f t="shared" si="2"/>
        <v>132</v>
      </c>
      <c r="E95" s="89" t="s">
        <v>395</v>
      </c>
      <c r="F95" s="80" t="s">
        <v>114</v>
      </c>
      <c r="G95" s="81">
        <f t="shared" si="3"/>
        <v>1</v>
      </c>
      <c r="H95" s="88">
        <v>2</v>
      </c>
      <c r="I95" s="85" t="str">
        <f t="shared" si="0"/>
        <v>[1:0]</v>
      </c>
      <c r="J95" s="85" t="str">
        <f t="shared" si="1"/>
        <v>[1:0]</v>
      </c>
      <c r="K95" s="80" t="s">
        <v>115</v>
      </c>
      <c r="L95" s="80" t="s">
        <v>116</v>
      </c>
      <c r="M95" s="83">
        <v>1</v>
      </c>
      <c r="N95" s="77" t="s">
        <v>396</v>
      </c>
      <c r="O95" s="35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5" customHeight="1">
      <c r="A96" s="29"/>
      <c r="B96" s="109"/>
      <c r="C96" s="108" t="s">
        <v>397</v>
      </c>
      <c r="D96" s="81">
        <f t="shared" si="2"/>
        <v>136</v>
      </c>
      <c r="E96" s="86" t="s">
        <v>128</v>
      </c>
      <c r="F96" s="87" t="s">
        <v>129</v>
      </c>
      <c r="G96" s="81">
        <f t="shared" si="3"/>
        <v>31</v>
      </c>
      <c r="H96" s="88">
        <v>22</v>
      </c>
      <c r="I96" s="85" t="str">
        <f t="shared" si="0"/>
        <v>[21:0]</v>
      </c>
      <c r="J96" s="85" t="str">
        <f t="shared" si="1"/>
        <v>[31:10]</v>
      </c>
      <c r="K96" s="80" t="s">
        <v>115</v>
      </c>
      <c r="L96" s="80" t="s">
        <v>116</v>
      </c>
      <c r="M96" s="83">
        <v>0</v>
      </c>
      <c r="N96" s="77"/>
      <c r="O96" s="35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5" customHeight="1">
      <c r="A97" s="29"/>
      <c r="B97" s="109"/>
      <c r="C97" s="111"/>
      <c r="D97" s="81">
        <f t="shared" si="2"/>
        <v>136</v>
      </c>
      <c r="E97" s="89" t="s">
        <v>398</v>
      </c>
      <c r="F97" s="80" t="s">
        <v>114</v>
      </c>
      <c r="G97" s="81">
        <f t="shared" si="3"/>
        <v>9</v>
      </c>
      <c r="H97" s="88">
        <v>1</v>
      </c>
      <c r="I97" s="85" t="str">
        <f t="shared" si="0"/>
        <v>[0:0]</v>
      </c>
      <c r="J97" s="85" t="str">
        <f t="shared" si="1"/>
        <v>[9:9]</v>
      </c>
      <c r="K97" s="80" t="s">
        <v>115</v>
      </c>
      <c r="L97" s="80" t="s">
        <v>116</v>
      </c>
      <c r="M97" s="83">
        <v>0</v>
      </c>
      <c r="N97" s="77" t="s">
        <v>366</v>
      </c>
      <c r="O97" s="35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5" customHeight="1">
      <c r="A98" s="29"/>
      <c r="B98" s="109"/>
      <c r="C98" s="111"/>
      <c r="D98" s="81">
        <f t="shared" si="2"/>
        <v>136</v>
      </c>
      <c r="E98" s="89" t="s">
        <v>399</v>
      </c>
      <c r="F98" s="80" t="s">
        <v>114</v>
      </c>
      <c r="G98" s="81">
        <f t="shared" si="3"/>
        <v>8</v>
      </c>
      <c r="H98" s="88">
        <v>1</v>
      </c>
      <c r="I98" s="85" t="str">
        <f t="shared" si="0"/>
        <v>[0:0]</v>
      </c>
      <c r="J98" s="85" t="str">
        <f t="shared" si="1"/>
        <v>[8:8]</v>
      </c>
      <c r="K98" s="80" t="s">
        <v>115</v>
      </c>
      <c r="L98" s="80" t="s">
        <v>116</v>
      </c>
      <c r="M98" s="83">
        <v>0</v>
      </c>
      <c r="N98" s="77" t="s">
        <v>393</v>
      </c>
      <c r="O98" s="35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5" customHeight="1">
      <c r="A99" s="29"/>
      <c r="B99" s="109"/>
      <c r="C99" s="111"/>
      <c r="D99" s="81">
        <f t="shared" si="2"/>
        <v>136</v>
      </c>
      <c r="E99" s="86" t="s">
        <v>128</v>
      </c>
      <c r="F99" s="87" t="s">
        <v>129</v>
      </c>
      <c r="G99" s="81">
        <f t="shared" si="3"/>
        <v>7</v>
      </c>
      <c r="H99" s="88">
        <v>6</v>
      </c>
      <c r="I99" s="85" t="str">
        <f t="shared" si="0"/>
        <v>[5:0]</v>
      </c>
      <c r="J99" s="85" t="str">
        <f t="shared" si="1"/>
        <v>[7:2]</v>
      </c>
      <c r="K99" s="80" t="s">
        <v>115</v>
      </c>
      <c r="L99" s="80" t="s">
        <v>116</v>
      </c>
      <c r="M99" s="83">
        <v>0</v>
      </c>
      <c r="N99" s="77"/>
      <c r="O99" s="35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>
      <c r="A100" s="29"/>
      <c r="B100" s="109"/>
      <c r="C100" s="111"/>
      <c r="D100" s="81">
        <f t="shared" si="2"/>
        <v>136</v>
      </c>
      <c r="E100" s="89" t="s">
        <v>400</v>
      </c>
      <c r="F100" s="80" t="s">
        <v>114</v>
      </c>
      <c r="G100" s="81">
        <f t="shared" si="3"/>
        <v>1</v>
      </c>
      <c r="H100" s="88">
        <v>2</v>
      </c>
      <c r="I100" s="85" t="str">
        <f t="shared" si="0"/>
        <v>[1:0]</v>
      </c>
      <c r="J100" s="85" t="str">
        <f t="shared" si="1"/>
        <v>[1:0]</v>
      </c>
      <c r="K100" s="80" t="s">
        <v>115</v>
      </c>
      <c r="L100" s="80" t="s">
        <v>116</v>
      </c>
      <c r="M100" s="83">
        <v>1</v>
      </c>
      <c r="N100" s="77" t="s">
        <v>396</v>
      </c>
      <c r="O100" s="35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5" customHeight="1">
      <c r="A101" s="29"/>
      <c r="B101" s="109"/>
      <c r="C101" s="108" t="s">
        <v>401</v>
      </c>
      <c r="D101" s="81">
        <f t="shared" si="2"/>
        <v>140</v>
      </c>
      <c r="E101" s="86" t="s">
        <v>128</v>
      </c>
      <c r="F101" s="87" t="s">
        <v>129</v>
      </c>
      <c r="G101" s="81">
        <f t="shared" si="3"/>
        <v>31</v>
      </c>
      <c r="H101" s="88">
        <v>24</v>
      </c>
      <c r="I101" s="85" t="str">
        <f t="shared" si="0"/>
        <v>[23:0]</v>
      </c>
      <c r="J101" s="85" t="str">
        <f t="shared" si="1"/>
        <v>[31:8]</v>
      </c>
      <c r="K101" s="80" t="s">
        <v>115</v>
      </c>
      <c r="L101" s="80" t="s">
        <v>116</v>
      </c>
      <c r="M101" s="83">
        <v>0</v>
      </c>
      <c r="N101" s="77"/>
      <c r="O101" s="35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5" customHeight="1">
      <c r="A102" s="29"/>
      <c r="B102" s="109"/>
      <c r="C102" s="111"/>
      <c r="D102" s="81">
        <f t="shared" si="2"/>
        <v>140</v>
      </c>
      <c r="E102" s="89" t="s">
        <v>402</v>
      </c>
      <c r="F102" s="80" t="s">
        <v>114</v>
      </c>
      <c r="G102" s="81">
        <f t="shared" si="3"/>
        <v>7</v>
      </c>
      <c r="H102" s="88">
        <v>1</v>
      </c>
      <c r="I102" s="85" t="str">
        <f t="shared" si="0"/>
        <v>[0:0]</v>
      </c>
      <c r="J102" s="85" t="str">
        <f t="shared" si="1"/>
        <v>[7:7]</v>
      </c>
      <c r="K102" s="80" t="s">
        <v>115</v>
      </c>
      <c r="L102" s="80" t="s">
        <v>116</v>
      </c>
      <c r="M102" s="83">
        <v>0</v>
      </c>
      <c r="N102" s="77" t="s">
        <v>403</v>
      </c>
      <c r="O102" s="35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5" customHeight="1">
      <c r="A103" s="29"/>
      <c r="B103" s="109"/>
      <c r="C103" s="111"/>
      <c r="D103" s="81">
        <f t="shared" si="2"/>
        <v>140</v>
      </c>
      <c r="E103" s="89" t="s">
        <v>404</v>
      </c>
      <c r="F103" s="80" t="s">
        <v>114</v>
      </c>
      <c r="G103" s="81">
        <f t="shared" si="3"/>
        <v>6</v>
      </c>
      <c r="H103" s="88">
        <v>1</v>
      </c>
      <c r="I103" s="85" t="str">
        <f t="shared" si="0"/>
        <v>[0:0]</v>
      </c>
      <c r="J103" s="85" t="str">
        <f t="shared" si="1"/>
        <v>[6:6]</v>
      </c>
      <c r="K103" s="80" t="s">
        <v>115</v>
      </c>
      <c r="L103" s="80" t="s">
        <v>116</v>
      </c>
      <c r="M103" s="83">
        <v>0</v>
      </c>
      <c r="N103" s="77" t="s">
        <v>405</v>
      </c>
      <c r="O103" s="35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5" customHeight="1">
      <c r="A104" s="29"/>
      <c r="B104" s="109"/>
      <c r="C104" s="111"/>
      <c r="D104" s="81">
        <f t="shared" si="2"/>
        <v>140</v>
      </c>
      <c r="E104" s="89" t="s">
        <v>406</v>
      </c>
      <c r="F104" s="80" t="s">
        <v>114</v>
      </c>
      <c r="G104" s="81">
        <f t="shared" si="3"/>
        <v>5</v>
      </c>
      <c r="H104" s="88">
        <v>1</v>
      </c>
      <c r="I104" s="85" t="str">
        <f t="shared" si="0"/>
        <v>[0:0]</v>
      </c>
      <c r="J104" s="85" t="str">
        <f t="shared" si="1"/>
        <v>[5:5]</v>
      </c>
      <c r="K104" s="80" t="s">
        <v>115</v>
      </c>
      <c r="L104" s="80" t="s">
        <v>116</v>
      </c>
      <c r="M104" s="83">
        <v>0</v>
      </c>
      <c r="N104" s="77" t="s">
        <v>407</v>
      </c>
      <c r="O104" s="35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5" customHeight="1">
      <c r="A105" s="29"/>
      <c r="B105" s="109"/>
      <c r="C105" s="111"/>
      <c r="D105" s="81">
        <f t="shared" si="2"/>
        <v>140</v>
      </c>
      <c r="E105" s="89" t="s">
        <v>408</v>
      </c>
      <c r="F105" s="80" t="s">
        <v>114</v>
      </c>
      <c r="G105" s="81">
        <f t="shared" si="3"/>
        <v>4</v>
      </c>
      <c r="H105" s="88">
        <v>1</v>
      </c>
      <c r="I105" s="85" t="str">
        <f t="shared" si="0"/>
        <v>[0:0]</v>
      </c>
      <c r="J105" s="85" t="str">
        <f t="shared" si="1"/>
        <v>[4:4]</v>
      </c>
      <c r="K105" s="80" t="s">
        <v>115</v>
      </c>
      <c r="L105" s="80" t="s">
        <v>116</v>
      </c>
      <c r="M105" s="83">
        <v>0</v>
      </c>
      <c r="N105" s="77" t="s">
        <v>409</v>
      </c>
      <c r="O105" s="35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5" customHeight="1">
      <c r="A106" s="29"/>
      <c r="B106" s="109"/>
      <c r="C106" s="111"/>
      <c r="D106" s="81">
        <f t="shared" si="2"/>
        <v>140</v>
      </c>
      <c r="E106" s="89" t="s">
        <v>410</v>
      </c>
      <c r="F106" s="80" t="s">
        <v>114</v>
      </c>
      <c r="G106" s="81">
        <f t="shared" si="3"/>
        <v>3</v>
      </c>
      <c r="H106" s="88">
        <v>1</v>
      </c>
      <c r="I106" s="85" t="str">
        <f t="shared" si="0"/>
        <v>[0:0]</v>
      </c>
      <c r="J106" s="85" t="str">
        <f t="shared" si="1"/>
        <v>[3:3]</v>
      </c>
      <c r="K106" s="80" t="s">
        <v>115</v>
      </c>
      <c r="L106" s="80" t="s">
        <v>116</v>
      </c>
      <c r="M106" s="83">
        <v>0</v>
      </c>
      <c r="N106" s="77" t="s">
        <v>403</v>
      </c>
      <c r="O106" s="35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5" customHeight="1">
      <c r="A107" s="29"/>
      <c r="B107" s="109"/>
      <c r="C107" s="111"/>
      <c r="D107" s="81">
        <f t="shared" si="2"/>
        <v>140</v>
      </c>
      <c r="E107" s="89" t="s">
        <v>411</v>
      </c>
      <c r="F107" s="80" t="s">
        <v>114</v>
      </c>
      <c r="G107" s="81">
        <f t="shared" si="3"/>
        <v>2</v>
      </c>
      <c r="H107" s="88">
        <v>1</v>
      </c>
      <c r="I107" s="85" t="str">
        <f t="shared" si="0"/>
        <v>[0:0]</v>
      </c>
      <c r="J107" s="85" t="str">
        <f t="shared" si="1"/>
        <v>[2:2]</v>
      </c>
      <c r="K107" s="80" t="s">
        <v>115</v>
      </c>
      <c r="L107" s="80" t="s">
        <v>116</v>
      </c>
      <c r="M107" s="83">
        <v>0</v>
      </c>
      <c r="N107" s="77" t="s">
        <v>405</v>
      </c>
      <c r="O107" s="35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5" customHeight="1">
      <c r="A108" s="29"/>
      <c r="B108" s="109"/>
      <c r="C108" s="111"/>
      <c r="D108" s="81">
        <f t="shared" si="2"/>
        <v>140</v>
      </c>
      <c r="E108" s="89" t="s">
        <v>412</v>
      </c>
      <c r="F108" s="80" t="s">
        <v>114</v>
      </c>
      <c r="G108" s="81">
        <f t="shared" si="3"/>
        <v>1</v>
      </c>
      <c r="H108" s="88">
        <v>1</v>
      </c>
      <c r="I108" s="85" t="str">
        <f t="shared" si="0"/>
        <v>[0:0]</v>
      </c>
      <c r="J108" s="85" t="str">
        <f t="shared" si="1"/>
        <v>[1:1]</v>
      </c>
      <c r="K108" s="80" t="s">
        <v>115</v>
      </c>
      <c r="L108" s="80" t="s">
        <v>116</v>
      </c>
      <c r="M108" s="83">
        <v>0</v>
      </c>
      <c r="N108" s="77" t="s">
        <v>407</v>
      </c>
      <c r="O108" s="35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5" customHeight="1">
      <c r="A109" s="29"/>
      <c r="B109" s="109"/>
      <c r="C109" s="111"/>
      <c r="D109" s="81">
        <f t="shared" si="2"/>
        <v>140</v>
      </c>
      <c r="E109" s="89" t="s">
        <v>413</v>
      </c>
      <c r="F109" s="80" t="s">
        <v>114</v>
      </c>
      <c r="G109" s="81">
        <f t="shared" si="3"/>
        <v>0</v>
      </c>
      <c r="H109" s="88">
        <v>1</v>
      </c>
      <c r="I109" s="85" t="str">
        <f t="shared" si="0"/>
        <v>[0:0]</v>
      </c>
      <c r="J109" s="85" t="str">
        <f t="shared" si="1"/>
        <v>[0:0]</v>
      </c>
      <c r="K109" s="80" t="s">
        <v>115</v>
      </c>
      <c r="L109" s="80" t="s">
        <v>116</v>
      </c>
      <c r="M109" s="83">
        <v>0</v>
      </c>
      <c r="N109" s="77" t="s">
        <v>409</v>
      </c>
      <c r="O109" s="35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5" customHeight="1">
      <c r="A110" s="29"/>
      <c r="B110" s="109"/>
      <c r="C110" s="108" t="s">
        <v>414</v>
      </c>
      <c r="D110" s="81">
        <f t="shared" si="2"/>
        <v>144</v>
      </c>
      <c r="E110" s="89" t="s">
        <v>128</v>
      </c>
      <c r="F110" s="87" t="s">
        <v>129</v>
      </c>
      <c r="G110" s="81">
        <f t="shared" si="3"/>
        <v>31</v>
      </c>
      <c r="H110" s="88">
        <v>16</v>
      </c>
      <c r="I110" s="90" t="str">
        <f t="shared" si="0"/>
        <v>[15:0]</v>
      </c>
      <c r="J110" s="85" t="str">
        <f t="shared" si="1"/>
        <v>[31:16]</v>
      </c>
      <c r="K110" s="80" t="s">
        <v>115</v>
      </c>
      <c r="L110" s="80" t="s">
        <v>116</v>
      </c>
      <c r="M110" s="83">
        <v>0</v>
      </c>
      <c r="N110" s="79"/>
      <c r="O110" s="35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5" customHeight="1">
      <c r="A111" s="29"/>
      <c r="B111" s="109"/>
      <c r="C111" s="111"/>
      <c r="D111" s="81">
        <f t="shared" si="2"/>
        <v>144</v>
      </c>
      <c r="E111" s="89" t="s">
        <v>415</v>
      </c>
      <c r="F111" s="80" t="s">
        <v>114</v>
      </c>
      <c r="G111" s="81">
        <f t="shared" si="3"/>
        <v>15</v>
      </c>
      <c r="H111" s="88">
        <v>16</v>
      </c>
      <c r="I111" s="90" t="str">
        <f t="shared" si="0"/>
        <v>[15:0]</v>
      </c>
      <c r="J111" s="85" t="str">
        <f t="shared" si="1"/>
        <v>[15:0]</v>
      </c>
      <c r="K111" s="80" t="s">
        <v>115</v>
      </c>
      <c r="L111" s="80" t="s">
        <v>116</v>
      </c>
      <c r="M111" s="83">
        <v>0</v>
      </c>
      <c r="N111" s="79"/>
      <c r="O111" s="35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5" customHeight="1">
      <c r="A112" s="29"/>
      <c r="B112" s="109"/>
      <c r="C112" s="108" t="s">
        <v>416</v>
      </c>
      <c r="D112" s="81">
        <f t="shared" si="2"/>
        <v>148</v>
      </c>
      <c r="E112" s="89" t="s">
        <v>128</v>
      </c>
      <c r="F112" s="87" t="s">
        <v>129</v>
      </c>
      <c r="G112" s="81">
        <f t="shared" si="3"/>
        <v>31</v>
      </c>
      <c r="H112" s="88">
        <v>16</v>
      </c>
      <c r="I112" s="90" t="str">
        <f t="shared" si="0"/>
        <v>[15:0]</v>
      </c>
      <c r="J112" s="85" t="str">
        <f t="shared" si="1"/>
        <v>[31:16]</v>
      </c>
      <c r="K112" s="91" t="s">
        <v>115</v>
      </c>
      <c r="L112" s="80" t="s">
        <v>116</v>
      </c>
      <c r="M112" s="83">
        <v>0</v>
      </c>
      <c r="N112" s="79"/>
      <c r="O112" s="35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5" customHeight="1">
      <c r="A113" s="29"/>
      <c r="B113" s="109"/>
      <c r="C113" s="111"/>
      <c r="D113" s="81">
        <f t="shared" si="2"/>
        <v>148</v>
      </c>
      <c r="E113" s="89" t="s">
        <v>417</v>
      </c>
      <c r="F113" s="80" t="s">
        <v>114</v>
      </c>
      <c r="G113" s="81">
        <f t="shared" si="3"/>
        <v>15</v>
      </c>
      <c r="H113" s="88">
        <v>16</v>
      </c>
      <c r="I113" s="90" t="str">
        <f t="shared" si="0"/>
        <v>[15:0]</v>
      </c>
      <c r="J113" s="85" t="str">
        <f t="shared" si="1"/>
        <v>[15:0]</v>
      </c>
      <c r="K113" s="91" t="s">
        <v>126</v>
      </c>
      <c r="L113" s="80" t="s">
        <v>116</v>
      </c>
      <c r="M113" s="83" t="s">
        <v>418</v>
      </c>
      <c r="N113" s="79" t="s">
        <v>419</v>
      </c>
      <c r="O113" s="35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5" customHeight="1">
      <c r="A114" s="29"/>
      <c r="B114" s="109"/>
      <c r="C114" s="91" t="s">
        <v>420</v>
      </c>
      <c r="D114" s="81">
        <f t="shared" si="2"/>
        <v>152</v>
      </c>
      <c r="E114" s="89" t="s">
        <v>421</v>
      </c>
      <c r="F114" s="80" t="s">
        <v>114</v>
      </c>
      <c r="G114" s="81">
        <f t="shared" si="3"/>
        <v>31</v>
      </c>
      <c r="H114" s="88">
        <v>32</v>
      </c>
      <c r="I114" s="90" t="str">
        <f t="shared" si="0"/>
        <v>[31:0]</v>
      </c>
      <c r="J114" s="85" t="str">
        <f t="shared" si="1"/>
        <v>[31:0]</v>
      </c>
      <c r="K114" s="91" t="s">
        <v>126</v>
      </c>
      <c r="L114" s="80" t="s">
        <v>116</v>
      </c>
      <c r="M114" s="83">
        <v>0</v>
      </c>
      <c r="N114" s="79"/>
      <c r="O114" s="35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5" customHeight="1">
      <c r="A115" s="29"/>
      <c r="B115" s="109"/>
      <c r="C115" s="108" t="s">
        <v>422</v>
      </c>
      <c r="D115" s="81">
        <f t="shared" si="2"/>
        <v>156</v>
      </c>
      <c r="E115" s="89" t="s">
        <v>128</v>
      </c>
      <c r="F115" s="87" t="s">
        <v>129</v>
      </c>
      <c r="G115" s="81">
        <f t="shared" si="3"/>
        <v>31</v>
      </c>
      <c r="H115" s="88">
        <v>26</v>
      </c>
      <c r="I115" s="90" t="str">
        <f t="shared" si="0"/>
        <v>[25:0]</v>
      </c>
      <c r="J115" s="85" t="str">
        <f t="shared" si="1"/>
        <v>[31:6]</v>
      </c>
      <c r="K115" s="91" t="s">
        <v>115</v>
      </c>
      <c r="L115" s="80" t="s">
        <v>116</v>
      </c>
      <c r="M115" s="83">
        <v>0</v>
      </c>
      <c r="N115" s="79"/>
      <c r="O115" s="35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5" customHeight="1">
      <c r="A116" s="29"/>
      <c r="B116" s="109"/>
      <c r="C116" s="111"/>
      <c r="D116" s="81">
        <f t="shared" si="2"/>
        <v>156</v>
      </c>
      <c r="E116" s="89" t="s">
        <v>423</v>
      </c>
      <c r="F116" s="80" t="s">
        <v>114</v>
      </c>
      <c r="G116" s="81">
        <f t="shared" si="3"/>
        <v>5</v>
      </c>
      <c r="H116" s="88">
        <v>6</v>
      </c>
      <c r="I116" s="90" t="str">
        <f t="shared" si="0"/>
        <v>[5:0]</v>
      </c>
      <c r="J116" s="85" t="str">
        <f t="shared" si="1"/>
        <v>[5:0]</v>
      </c>
      <c r="K116" s="91" t="s">
        <v>126</v>
      </c>
      <c r="L116" s="80" t="s">
        <v>116</v>
      </c>
      <c r="M116" s="83">
        <v>0</v>
      </c>
      <c r="N116" s="79" t="s">
        <v>424</v>
      </c>
      <c r="O116" s="35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5" customHeight="1">
      <c r="A117" s="29"/>
      <c r="B117" s="109"/>
      <c r="C117" s="108" t="s">
        <v>425</v>
      </c>
      <c r="D117" s="81">
        <f t="shared" si="2"/>
        <v>160</v>
      </c>
      <c r="E117" s="89" t="s">
        <v>128</v>
      </c>
      <c r="F117" s="87" t="s">
        <v>129</v>
      </c>
      <c r="G117" s="81">
        <f t="shared" si="3"/>
        <v>31</v>
      </c>
      <c r="H117" s="88">
        <v>6</v>
      </c>
      <c r="I117" s="90" t="str">
        <f t="shared" si="0"/>
        <v>[5:0]</v>
      </c>
      <c r="J117" s="85" t="str">
        <f t="shared" si="1"/>
        <v>[31:26]</v>
      </c>
      <c r="K117" s="91" t="s">
        <v>115</v>
      </c>
      <c r="L117" s="80" t="s">
        <v>116</v>
      </c>
      <c r="M117" s="83">
        <v>0</v>
      </c>
      <c r="N117" s="79"/>
      <c r="O117" s="35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5" customHeight="1">
      <c r="A118" s="29"/>
      <c r="B118" s="109"/>
      <c r="C118" s="111"/>
      <c r="D118" s="81">
        <f t="shared" si="2"/>
        <v>160</v>
      </c>
      <c r="E118" s="89" t="s">
        <v>426</v>
      </c>
      <c r="F118" s="80" t="s">
        <v>114</v>
      </c>
      <c r="G118" s="81">
        <f t="shared" si="3"/>
        <v>25</v>
      </c>
      <c r="H118" s="88">
        <v>26</v>
      </c>
      <c r="I118" s="90" t="str">
        <f t="shared" si="0"/>
        <v>[25:0]</v>
      </c>
      <c r="J118" s="85" t="str">
        <f t="shared" si="1"/>
        <v>[25:0]</v>
      </c>
      <c r="K118" s="91" t="s">
        <v>115</v>
      </c>
      <c r="L118" s="80" t="s">
        <v>116</v>
      </c>
      <c r="M118" s="83">
        <v>0</v>
      </c>
      <c r="N118" s="79"/>
      <c r="O118" s="35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5" customHeight="1">
      <c r="A119" s="29"/>
      <c r="B119" s="109"/>
      <c r="C119" s="108" t="s">
        <v>427</v>
      </c>
      <c r="D119" s="81">
        <f t="shared" si="2"/>
        <v>164</v>
      </c>
      <c r="E119" s="89" t="s">
        <v>128</v>
      </c>
      <c r="F119" s="87" t="s">
        <v>129</v>
      </c>
      <c r="G119" s="81">
        <f t="shared" si="3"/>
        <v>31</v>
      </c>
      <c r="H119" s="88">
        <v>6</v>
      </c>
      <c r="I119" s="90" t="str">
        <f t="shared" si="0"/>
        <v>[5:0]</v>
      </c>
      <c r="J119" s="85" t="str">
        <f t="shared" si="1"/>
        <v>[31:26]</v>
      </c>
      <c r="K119" s="91" t="s">
        <v>115</v>
      </c>
      <c r="L119" s="80" t="s">
        <v>116</v>
      </c>
      <c r="M119" s="83">
        <v>0</v>
      </c>
      <c r="N119" s="79"/>
      <c r="O119" s="35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5" customHeight="1">
      <c r="A120" s="29"/>
      <c r="B120" s="109"/>
      <c r="C120" s="111"/>
      <c r="D120" s="81">
        <f t="shared" si="2"/>
        <v>164</v>
      </c>
      <c r="E120" s="89" t="s">
        <v>428</v>
      </c>
      <c r="F120" s="80" t="s">
        <v>114</v>
      </c>
      <c r="G120" s="81">
        <f t="shared" si="3"/>
        <v>25</v>
      </c>
      <c r="H120" s="88">
        <v>26</v>
      </c>
      <c r="I120" s="90" t="str">
        <f t="shared" si="0"/>
        <v>[25:0]</v>
      </c>
      <c r="J120" s="85" t="str">
        <f t="shared" si="1"/>
        <v>[25:0]</v>
      </c>
      <c r="K120" s="91" t="s">
        <v>115</v>
      </c>
      <c r="L120" s="80" t="s">
        <v>116</v>
      </c>
      <c r="M120" s="83">
        <v>0</v>
      </c>
      <c r="N120" s="79"/>
      <c r="O120" s="35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5" customHeight="1">
      <c r="A121" s="29"/>
      <c r="B121" s="109"/>
      <c r="C121" s="91" t="s">
        <v>429</v>
      </c>
      <c r="D121" s="81">
        <f t="shared" si="2"/>
        <v>168</v>
      </c>
      <c r="E121" s="89" t="s">
        <v>430</v>
      </c>
      <c r="F121" s="80" t="s">
        <v>114</v>
      </c>
      <c r="G121" s="81">
        <f t="shared" si="3"/>
        <v>31</v>
      </c>
      <c r="H121" s="88">
        <v>32</v>
      </c>
      <c r="I121" s="90" t="str">
        <f t="shared" si="0"/>
        <v>[31:0]</v>
      </c>
      <c r="J121" s="85" t="str">
        <f t="shared" si="1"/>
        <v>[31:0]</v>
      </c>
      <c r="K121" s="91" t="s">
        <v>126</v>
      </c>
      <c r="L121" s="80" t="s">
        <v>116</v>
      </c>
      <c r="M121" s="83">
        <v>0</v>
      </c>
      <c r="N121" s="79"/>
      <c r="O121" s="35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5" customHeight="1">
      <c r="A122" s="29"/>
      <c r="B122" s="109"/>
      <c r="C122" s="108" t="s">
        <v>431</v>
      </c>
      <c r="D122" s="81">
        <f t="shared" si="2"/>
        <v>172</v>
      </c>
      <c r="E122" s="89" t="s">
        <v>128</v>
      </c>
      <c r="F122" s="87" t="s">
        <v>129</v>
      </c>
      <c r="G122" s="81">
        <f t="shared" si="3"/>
        <v>31</v>
      </c>
      <c r="H122" s="88">
        <v>27</v>
      </c>
      <c r="I122" s="90" t="str">
        <f t="shared" si="0"/>
        <v>[26:0]</v>
      </c>
      <c r="J122" s="85" t="str">
        <f t="shared" si="1"/>
        <v>[31:5]</v>
      </c>
      <c r="K122" s="91" t="s">
        <v>115</v>
      </c>
      <c r="L122" s="80" t="s">
        <v>116</v>
      </c>
      <c r="M122" s="83">
        <v>0</v>
      </c>
      <c r="N122" s="79"/>
      <c r="O122" s="35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5" customHeight="1">
      <c r="A123" s="29"/>
      <c r="B123" s="109"/>
      <c r="C123" s="111"/>
      <c r="D123" s="81">
        <f t="shared" si="2"/>
        <v>172</v>
      </c>
      <c r="E123" s="89" t="s">
        <v>432</v>
      </c>
      <c r="F123" s="80" t="s">
        <v>114</v>
      </c>
      <c r="G123" s="81">
        <f t="shared" si="3"/>
        <v>4</v>
      </c>
      <c r="H123" s="88">
        <v>5</v>
      </c>
      <c r="I123" s="90" t="str">
        <f t="shared" si="0"/>
        <v>[4:0]</v>
      </c>
      <c r="J123" s="85" t="str">
        <f t="shared" si="1"/>
        <v>[4:0]</v>
      </c>
      <c r="K123" s="91" t="s">
        <v>126</v>
      </c>
      <c r="L123" s="80" t="s">
        <v>116</v>
      </c>
      <c r="M123" s="83">
        <v>0</v>
      </c>
      <c r="N123" s="79" t="s">
        <v>433</v>
      </c>
      <c r="O123" s="35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5" customHeight="1">
      <c r="A124" s="29"/>
      <c r="B124" s="109"/>
      <c r="C124" s="108" t="s">
        <v>434</v>
      </c>
      <c r="D124" s="81">
        <f t="shared" si="2"/>
        <v>176</v>
      </c>
      <c r="E124" s="89" t="s">
        <v>128</v>
      </c>
      <c r="F124" s="87" t="s">
        <v>129</v>
      </c>
      <c r="G124" s="81">
        <f t="shared" si="3"/>
        <v>31</v>
      </c>
      <c r="H124" s="88">
        <v>8</v>
      </c>
      <c r="I124" s="90" t="str">
        <f t="shared" si="0"/>
        <v>[7:0]</v>
      </c>
      <c r="J124" s="85" t="str">
        <f t="shared" si="1"/>
        <v>[31:24]</v>
      </c>
      <c r="K124" s="91" t="s">
        <v>115</v>
      </c>
      <c r="L124" s="80" t="s">
        <v>116</v>
      </c>
      <c r="M124" s="83">
        <v>0</v>
      </c>
      <c r="N124" s="79"/>
      <c r="O124" s="35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5" customHeight="1">
      <c r="A125" s="29"/>
      <c r="B125" s="109"/>
      <c r="C125" s="111"/>
      <c r="D125" s="81">
        <f t="shared" si="2"/>
        <v>176</v>
      </c>
      <c r="E125" s="89" t="s">
        <v>435</v>
      </c>
      <c r="F125" s="80" t="s">
        <v>114</v>
      </c>
      <c r="G125" s="81">
        <f t="shared" si="3"/>
        <v>23</v>
      </c>
      <c r="H125" s="88">
        <v>24</v>
      </c>
      <c r="I125" s="90" t="str">
        <f t="shared" si="0"/>
        <v>[23:0]</v>
      </c>
      <c r="J125" s="85" t="str">
        <f t="shared" si="1"/>
        <v>[23:0]</v>
      </c>
      <c r="K125" s="91" t="s">
        <v>115</v>
      </c>
      <c r="L125" s="80" t="s">
        <v>116</v>
      </c>
      <c r="M125" s="83">
        <v>0</v>
      </c>
      <c r="N125" s="79"/>
      <c r="O125" s="35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5" customHeight="1">
      <c r="A126" s="29"/>
      <c r="B126" s="109"/>
      <c r="C126" s="108" t="s">
        <v>436</v>
      </c>
      <c r="D126" s="81">
        <f t="shared" si="2"/>
        <v>180</v>
      </c>
      <c r="E126" s="89" t="s">
        <v>128</v>
      </c>
      <c r="F126" s="87" t="s">
        <v>129</v>
      </c>
      <c r="G126" s="81">
        <f t="shared" si="3"/>
        <v>31</v>
      </c>
      <c r="H126" s="88">
        <v>8</v>
      </c>
      <c r="I126" s="90" t="str">
        <f t="shared" si="0"/>
        <v>[7:0]</v>
      </c>
      <c r="J126" s="85" t="str">
        <f t="shared" si="1"/>
        <v>[31:24]</v>
      </c>
      <c r="K126" s="91" t="s">
        <v>115</v>
      </c>
      <c r="L126" s="80" t="s">
        <v>116</v>
      </c>
      <c r="M126" s="83">
        <v>0</v>
      </c>
      <c r="N126" s="79"/>
      <c r="O126" s="35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5" customHeight="1">
      <c r="A127" s="29"/>
      <c r="B127" s="109"/>
      <c r="C127" s="111"/>
      <c r="D127" s="81">
        <f t="shared" si="2"/>
        <v>180</v>
      </c>
      <c r="E127" s="89" t="s">
        <v>437</v>
      </c>
      <c r="F127" s="80" t="s">
        <v>114</v>
      </c>
      <c r="G127" s="81">
        <f t="shared" si="3"/>
        <v>23</v>
      </c>
      <c r="H127" s="88">
        <v>24</v>
      </c>
      <c r="I127" s="90" t="str">
        <f t="shared" si="0"/>
        <v>[23:0]</v>
      </c>
      <c r="J127" s="85" t="str">
        <f t="shared" si="1"/>
        <v>[23:0]</v>
      </c>
      <c r="K127" s="91" t="s">
        <v>115</v>
      </c>
      <c r="L127" s="80" t="s">
        <v>116</v>
      </c>
      <c r="M127" s="83">
        <v>0</v>
      </c>
      <c r="N127" s="79"/>
      <c r="O127" s="35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5" customHeight="1">
      <c r="A128" s="29"/>
      <c r="B128" s="109"/>
      <c r="C128" s="108" t="s">
        <v>438</v>
      </c>
      <c r="D128" s="81">
        <f t="shared" si="2"/>
        <v>184</v>
      </c>
      <c r="E128" s="89" t="s">
        <v>128</v>
      </c>
      <c r="F128" s="87" t="s">
        <v>129</v>
      </c>
      <c r="G128" s="81">
        <f t="shared" si="3"/>
        <v>31</v>
      </c>
      <c r="H128" s="88">
        <v>8</v>
      </c>
      <c r="I128" s="90" t="str">
        <f t="shared" si="0"/>
        <v>[7:0]</v>
      </c>
      <c r="J128" s="85" t="str">
        <f t="shared" si="1"/>
        <v>[31:24]</v>
      </c>
      <c r="K128" s="91" t="s">
        <v>115</v>
      </c>
      <c r="L128" s="80" t="s">
        <v>116</v>
      </c>
      <c r="M128" s="83">
        <v>0</v>
      </c>
      <c r="N128" s="79"/>
      <c r="O128" s="35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5" customHeight="1">
      <c r="A129" s="29"/>
      <c r="B129" s="109"/>
      <c r="C129" s="111"/>
      <c r="D129" s="81">
        <f t="shared" si="2"/>
        <v>184</v>
      </c>
      <c r="E129" s="89" t="s">
        <v>439</v>
      </c>
      <c r="F129" s="80" t="s">
        <v>114</v>
      </c>
      <c r="G129" s="81">
        <f t="shared" si="3"/>
        <v>23</v>
      </c>
      <c r="H129" s="88">
        <v>24</v>
      </c>
      <c r="I129" s="90" t="str">
        <f t="shared" si="0"/>
        <v>[23:0]</v>
      </c>
      <c r="J129" s="85" t="str">
        <f t="shared" si="1"/>
        <v>[23:0]</v>
      </c>
      <c r="K129" s="91" t="s">
        <v>115</v>
      </c>
      <c r="L129" s="80" t="s">
        <v>116</v>
      </c>
      <c r="M129" s="83">
        <v>0</v>
      </c>
      <c r="N129" s="79"/>
      <c r="O129" s="35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5" customHeight="1">
      <c r="A130" s="29"/>
      <c r="B130" s="109"/>
      <c r="C130" s="108" t="s">
        <v>440</v>
      </c>
      <c r="D130" s="81">
        <f t="shared" si="2"/>
        <v>188</v>
      </c>
      <c r="E130" s="89" t="s">
        <v>128</v>
      </c>
      <c r="F130" s="87" t="s">
        <v>129</v>
      </c>
      <c r="G130" s="81">
        <f t="shared" si="3"/>
        <v>31</v>
      </c>
      <c r="H130" s="88">
        <v>8</v>
      </c>
      <c r="I130" s="90" t="str">
        <f t="shared" si="0"/>
        <v>[7:0]</v>
      </c>
      <c r="J130" s="85" t="str">
        <f t="shared" si="1"/>
        <v>[31:24]</v>
      </c>
      <c r="K130" s="91" t="s">
        <v>115</v>
      </c>
      <c r="L130" s="80" t="s">
        <v>116</v>
      </c>
      <c r="M130" s="83">
        <v>0</v>
      </c>
      <c r="N130" s="79"/>
      <c r="O130" s="35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5" customHeight="1">
      <c r="A131" s="29"/>
      <c r="B131" s="109"/>
      <c r="C131" s="111"/>
      <c r="D131" s="81">
        <f t="shared" si="2"/>
        <v>188</v>
      </c>
      <c r="E131" s="89" t="s">
        <v>441</v>
      </c>
      <c r="F131" s="80" t="s">
        <v>114</v>
      </c>
      <c r="G131" s="81">
        <f t="shared" si="3"/>
        <v>23</v>
      </c>
      <c r="H131" s="88">
        <v>24</v>
      </c>
      <c r="I131" s="90" t="str">
        <f t="shared" si="0"/>
        <v>[23:0]</v>
      </c>
      <c r="J131" s="85" t="str">
        <f t="shared" si="1"/>
        <v>[23:0]</v>
      </c>
      <c r="K131" s="91" t="s">
        <v>115</v>
      </c>
      <c r="L131" s="80" t="s">
        <v>116</v>
      </c>
      <c r="M131" s="83">
        <v>0</v>
      </c>
      <c r="N131" s="79"/>
      <c r="O131" s="35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5" customHeight="1">
      <c r="A132" s="29"/>
      <c r="B132" s="109"/>
      <c r="C132" s="108" t="s">
        <v>1525</v>
      </c>
      <c r="D132" s="81">
        <f t="shared" ref="D132:D133" si="4">D$5+QUOTIENT(SUM(H$5:H131),32)*4</f>
        <v>192</v>
      </c>
      <c r="E132" s="89" t="s">
        <v>128</v>
      </c>
      <c r="F132" s="87" t="s">
        <v>129</v>
      </c>
      <c r="G132" s="81">
        <f t="shared" si="3"/>
        <v>31</v>
      </c>
      <c r="H132" s="92">
        <v>31</v>
      </c>
      <c r="I132" s="89" t="str">
        <f t="shared" si="0"/>
        <v>[30:0]</v>
      </c>
      <c r="J132" s="85" t="str">
        <f t="shared" si="1"/>
        <v>[31:1]</v>
      </c>
      <c r="K132" s="91" t="s">
        <v>115</v>
      </c>
      <c r="L132" s="80" t="s">
        <v>116</v>
      </c>
      <c r="M132" s="83">
        <v>0</v>
      </c>
      <c r="N132" s="79"/>
      <c r="O132" s="35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5" customHeight="1">
      <c r="A133" s="29"/>
      <c r="B133" s="109"/>
      <c r="C133" s="108"/>
      <c r="D133" s="81">
        <f t="shared" si="4"/>
        <v>192</v>
      </c>
      <c r="E133" s="93" t="s">
        <v>1526</v>
      </c>
      <c r="F133" s="80" t="s">
        <v>114</v>
      </c>
      <c r="G133" s="81">
        <f t="shared" ref="G133" si="5">MOD(G132-H132,32)</f>
        <v>0</v>
      </c>
      <c r="H133" s="92">
        <v>1</v>
      </c>
      <c r="I133" s="91" t="str">
        <f t="shared" si="0"/>
        <v>[0:0]</v>
      </c>
      <c r="J133" s="81" t="str">
        <f t="shared" ref="J133" si="6">CONCATENATE("[",G133,":",G133-H133+1,"]")</f>
        <v>[0:0]</v>
      </c>
      <c r="K133" s="91" t="s">
        <v>1527</v>
      </c>
      <c r="L133" s="80" t="s">
        <v>116</v>
      </c>
      <c r="M133" s="83">
        <v>0</v>
      </c>
      <c r="N133" s="79"/>
      <c r="O133" s="35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5" customHeight="1">
      <c r="A134" s="29"/>
      <c r="B134" s="29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5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5" customHeight="1">
      <c r="A135" s="29"/>
      <c r="B135" s="29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5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5" customHeight="1">
      <c r="A136" s="29"/>
      <c r="B136" s="29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5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5" customHeight="1">
      <c r="A137" s="29"/>
      <c r="B137" s="29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5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5" customHeight="1">
      <c r="A138" s="29"/>
      <c r="B138" s="29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5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5" customHeight="1">
      <c r="A139" s="29"/>
      <c r="B139" s="29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5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5" customHeight="1">
      <c r="A140" s="29"/>
      <c r="B140" s="29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5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5" customHeight="1">
      <c r="A141" s="29"/>
      <c r="B141" s="29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5" customHeight="1">
      <c r="A142" s="29"/>
      <c r="B142" s="29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5" customHeight="1">
      <c r="A143" s="29"/>
      <c r="B143" s="29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5" customHeight="1">
      <c r="A144" s="29"/>
      <c r="B144" s="29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5" customHeight="1">
      <c r="A145" s="29"/>
      <c r="B145" s="29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5" customHeight="1">
      <c r="A146" s="29"/>
      <c r="B146" s="29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5" customHeight="1">
      <c r="A147" s="29"/>
      <c r="B147" s="29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5" customHeight="1">
      <c r="A148" s="29"/>
      <c r="B148" s="29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5" customHeight="1">
      <c r="A149" s="29"/>
      <c r="B149" s="29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5" customHeight="1">
      <c r="A150" s="29"/>
      <c r="B150" s="29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5" customHeight="1">
      <c r="A151" s="29"/>
      <c r="B151" s="29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5" customHeight="1">
      <c r="A152" s="29"/>
      <c r="B152" s="29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5" customHeight="1">
      <c r="A153" s="29"/>
      <c r="B153" s="29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5" customHeight="1">
      <c r="A154" s="29"/>
      <c r="B154" s="29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5" customHeight="1">
      <c r="A155" s="29"/>
      <c r="B155" s="29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5" customHeight="1">
      <c r="A156" s="29"/>
      <c r="B156" s="29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5" customHeight="1">
      <c r="A157" s="29"/>
      <c r="B157" s="29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5" customHeight="1">
      <c r="A158" s="29"/>
      <c r="B158" s="29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5" customHeight="1">
      <c r="A159" s="29"/>
      <c r="B159" s="29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5" customHeight="1">
      <c r="A160" s="29"/>
      <c r="B160" s="29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5" customHeight="1">
      <c r="A161" s="29"/>
      <c r="B161" s="29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5" customHeight="1">
      <c r="A162" s="29"/>
      <c r="B162" s="29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5" customHeight="1">
      <c r="A163" s="29"/>
      <c r="B163" s="29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5" customHeight="1">
      <c r="A164" s="29"/>
      <c r="B164" s="29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5" customHeight="1">
      <c r="A165" s="29"/>
      <c r="B165" s="29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5" customHeight="1">
      <c r="A166" s="29"/>
      <c r="B166" s="29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5" customHeight="1">
      <c r="A167" s="29"/>
      <c r="B167" s="29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5" customHeight="1">
      <c r="A168" s="29"/>
      <c r="B168" s="29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5" customHeight="1">
      <c r="A169" s="29"/>
      <c r="B169" s="29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5" customHeight="1">
      <c r="A170" s="29"/>
      <c r="B170" s="29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5" customHeight="1">
      <c r="A171" s="29"/>
      <c r="B171" s="29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5" customHeight="1">
      <c r="A172" s="29"/>
      <c r="B172" s="29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5" customHeight="1">
      <c r="A173" s="29"/>
      <c r="B173" s="29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5" customHeight="1">
      <c r="A174" s="29"/>
      <c r="B174" s="29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5" customHeight="1">
      <c r="A175" s="29"/>
      <c r="B175" s="29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5" customHeight="1">
      <c r="A176" s="29"/>
      <c r="B176" s="29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5" customHeight="1">
      <c r="A177" s="29"/>
      <c r="B177" s="29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5" customHeight="1">
      <c r="A178" s="29"/>
      <c r="B178" s="29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5" customHeight="1">
      <c r="A179" s="29"/>
      <c r="B179" s="29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5" customHeight="1">
      <c r="A180" s="29"/>
      <c r="B180" s="29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5" customHeight="1">
      <c r="A181" s="29"/>
      <c r="B181" s="29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5" customHeight="1">
      <c r="A182" s="29"/>
      <c r="B182" s="29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5" customHeight="1">
      <c r="A183" s="29"/>
      <c r="B183" s="29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5" customHeight="1">
      <c r="A184" s="29"/>
      <c r="B184" s="29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5" customHeight="1">
      <c r="A185" s="29"/>
      <c r="B185" s="29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5" customHeight="1">
      <c r="A186" s="29"/>
      <c r="B186" s="29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5" customHeight="1">
      <c r="A187" s="29"/>
      <c r="B187" s="29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5" customHeight="1">
      <c r="A188" s="29"/>
      <c r="B188" s="29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5" customHeight="1">
      <c r="A189" s="29"/>
      <c r="B189" s="29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5" customHeight="1">
      <c r="A190" s="29"/>
      <c r="B190" s="29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5" customHeight="1">
      <c r="A191" s="29"/>
      <c r="B191" s="29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5" customHeight="1">
      <c r="A192" s="29"/>
      <c r="B192" s="29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5" customHeight="1">
      <c r="A193" s="29"/>
      <c r="B193" s="29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5" customHeight="1">
      <c r="A194" s="29"/>
      <c r="B194" s="29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5" customHeight="1">
      <c r="A195" s="29"/>
      <c r="B195" s="29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5" customHeight="1">
      <c r="A196" s="29"/>
      <c r="B196" s="29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5" customHeight="1">
      <c r="A197" s="29"/>
      <c r="B197" s="29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5" customHeight="1">
      <c r="A198" s="29"/>
      <c r="B198" s="29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5" customHeight="1">
      <c r="A199" s="29"/>
      <c r="B199" s="29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5" customHeight="1">
      <c r="A200" s="29"/>
      <c r="B200" s="29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5" customHeight="1">
      <c r="A201" s="29"/>
      <c r="B201" s="29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5" customHeight="1">
      <c r="A202" s="29"/>
      <c r="B202" s="29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5" customHeight="1">
      <c r="A203" s="29"/>
      <c r="B203" s="29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5" customHeight="1">
      <c r="A204" s="29"/>
      <c r="B204" s="29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5" customHeight="1">
      <c r="A205" s="29"/>
      <c r="B205" s="29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5" customHeight="1">
      <c r="A206" s="29"/>
      <c r="B206" s="29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5" customHeight="1">
      <c r="A207" s="29"/>
      <c r="B207" s="29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5" customHeight="1">
      <c r="A208" s="29"/>
      <c r="B208" s="29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5" customHeight="1">
      <c r="A209" s="29"/>
      <c r="B209" s="29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5" customHeight="1">
      <c r="A210" s="29"/>
      <c r="B210" s="29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5" customHeight="1">
      <c r="A211" s="29"/>
      <c r="B211" s="29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5" customHeight="1">
      <c r="A212" s="29"/>
      <c r="B212" s="29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5" customHeight="1">
      <c r="A213" s="29"/>
      <c r="B213" s="29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5" customHeight="1">
      <c r="A214" s="29"/>
      <c r="B214" s="29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5" customHeight="1">
      <c r="A215" s="29"/>
      <c r="B215" s="29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5" customHeight="1">
      <c r="A216" s="29"/>
      <c r="B216" s="29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5" customHeight="1">
      <c r="A217" s="29"/>
      <c r="B217" s="29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5" customHeight="1">
      <c r="A218" s="29"/>
      <c r="B218" s="29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5" customHeight="1">
      <c r="A219" s="29"/>
      <c r="B219" s="29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5" customHeight="1">
      <c r="A220" s="29"/>
      <c r="B220" s="29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5" customHeight="1">
      <c r="A221" s="29"/>
      <c r="B221" s="29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5" customHeight="1">
      <c r="A222" s="29"/>
      <c r="B222" s="29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5" customHeight="1">
      <c r="A223" s="29"/>
      <c r="B223" s="2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5" customHeight="1">
      <c r="A224" s="29"/>
      <c r="B224" s="29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5" customHeight="1">
      <c r="A225" s="29"/>
      <c r="B225" s="29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5" customHeight="1">
      <c r="A226" s="29"/>
      <c r="B226" s="29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5" customHeight="1">
      <c r="A227" s="29"/>
      <c r="B227" s="29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5" customHeight="1">
      <c r="A228" s="29"/>
      <c r="B228" s="29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5" customHeight="1">
      <c r="A229" s="29"/>
      <c r="B229" s="29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5" customHeight="1">
      <c r="A230" s="29"/>
      <c r="B230" s="29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5" customHeight="1">
      <c r="A231" s="29"/>
      <c r="B231" s="29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5" customHeight="1">
      <c r="A232" s="29"/>
      <c r="B232" s="29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5" customHeight="1">
      <c r="A233" s="29"/>
      <c r="B233" s="29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5" customHeight="1">
      <c r="A234" s="29"/>
      <c r="B234" s="29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5" customHeight="1">
      <c r="A235" s="29"/>
      <c r="B235" s="29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5" customHeight="1">
      <c r="A236" s="29"/>
      <c r="B236" s="29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5" customHeight="1">
      <c r="A237" s="29"/>
      <c r="B237" s="29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5" customHeight="1">
      <c r="A238" s="29"/>
      <c r="B238" s="29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5" customHeight="1">
      <c r="A239" s="29"/>
      <c r="B239" s="29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5" customHeight="1">
      <c r="A240" s="29"/>
      <c r="B240" s="29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.5" customHeight="1">
      <c r="A241" s="29"/>
      <c r="B241" s="29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.5" customHeight="1">
      <c r="A242" s="29"/>
      <c r="B242" s="29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.5" customHeight="1">
      <c r="A243" s="29"/>
      <c r="B243" s="29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.5" customHeight="1">
      <c r="A244" s="29"/>
      <c r="B244" s="29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.5" customHeight="1">
      <c r="A245" s="29"/>
      <c r="B245" s="29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.5" customHeight="1">
      <c r="A246" s="29"/>
      <c r="B246" s="29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.5" customHeight="1">
      <c r="A247" s="29"/>
      <c r="B247" s="29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.5" customHeight="1">
      <c r="A248" s="29"/>
      <c r="B248" s="29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.5" customHeight="1">
      <c r="A249" s="29"/>
      <c r="B249" s="29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.5" customHeight="1">
      <c r="A250" s="29"/>
      <c r="B250" s="29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.5" customHeight="1">
      <c r="A251" s="29"/>
      <c r="B251" s="29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.5" customHeight="1">
      <c r="A252" s="29"/>
      <c r="B252" s="29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.5" customHeight="1">
      <c r="A253" s="29"/>
      <c r="B253" s="29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.5" customHeight="1">
      <c r="A254" s="29"/>
      <c r="B254" s="29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.5" customHeight="1">
      <c r="A255" s="29"/>
      <c r="B255" s="29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.5" customHeight="1">
      <c r="A256" s="29"/>
      <c r="B256" s="29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.5" customHeight="1">
      <c r="A257" s="29"/>
      <c r="B257" s="29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.5" customHeight="1">
      <c r="A258" s="29"/>
      <c r="B258" s="29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.5" customHeight="1">
      <c r="A259" s="29"/>
      <c r="B259" s="29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.5" customHeight="1">
      <c r="A260" s="29"/>
      <c r="B260" s="29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.5" customHeight="1">
      <c r="A261" s="29"/>
      <c r="B261" s="29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.5" customHeight="1">
      <c r="A262" s="29"/>
      <c r="B262" s="29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.5" customHeight="1">
      <c r="A263" s="29"/>
      <c r="B263" s="29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.5" customHeight="1">
      <c r="A264" s="29"/>
      <c r="B264" s="29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.5" customHeight="1">
      <c r="A265" s="29"/>
      <c r="B265" s="29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.5" customHeight="1">
      <c r="A266" s="29"/>
      <c r="B266" s="29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.5" customHeight="1">
      <c r="A267" s="29"/>
      <c r="B267" s="29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.5" customHeight="1">
      <c r="A268" s="29"/>
      <c r="B268" s="29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.5" customHeight="1">
      <c r="A269" s="29"/>
      <c r="B269" s="29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.5" customHeight="1">
      <c r="A270" s="29"/>
      <c r="B270" s="29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.5" customHeight="1">
      <c r="A271" s="29"/>
      <c r="B271" s="29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.5" customHeight="1">
      <c r="A272" s="29"/>
      <c r="B272" s="29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.5" customHeight="1">
      <c r="A273" s="29"/>
      <c r="B273" s="29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.5" customHeight="1">
      <c r="A274" s="29"/>
      <c r="B274" s="29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.5" customHeight="1">
      <c r="A275" s="29"/>
      <c r="B275" s="29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.5" customHeight="1">
      <c r="A276" s="29"/>
      <c r="B276" s="29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.5" customHeight="1">
      <c r="A277" s="29"/>
      <c r="B277" s="29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.5" customHeight="1">
      <c r="A278" s="29"/>
      <c r="B278" s="29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.5" customHeight="1">
      <c r="A279" s="29"/>
      <c r="B279" s="29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.5" customHeight="1">
      <c r="A280" s="29"/>
      <c r="B280" s="29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.5" customHeight="1">
      <c r="A281" s="29"/>
      <c r="B281" s="29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.5" customHeight="1">
      <c r="A282" s="29"/>
      <c r="B282" s="29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.5" customHeight="1">
      <c r="A283" s="29"/>
      <c r="B283" s="29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.5" customHeight="1">
      <c r="A284" s="29"/>
      <c r="B284" s="29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.5" customHeight="1">
      <c r="A285" s="29"/>
      <c r="B285" s="29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.5" customHeight="1">
      <c r="A286" s="29"/>
      <c r="B286" s="29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.5" customHeight="1">
      <c r="A287" s="29"/>
      <c r="B287" s="29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.5" customHeight="1">
      <c r="A288" s="29"/>
      <c r="B288" s="29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.5" customHeight="1">
      <c r="A289" s="29"/>
      <c r="B289" s="29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.5" customHeight="1">
      <c r="A290" s="29"/>
      <c r="B290" s="29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.5" customHeight="1">
      <c r="A291" s="29"/>
      <c r="B291" s="29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.5" customHeight="1">
      <c r="A292" s="29"/>
      <c r="B292" s="29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.5" customHeight="1">
      <c r="A293" s="29"/>
      <c r="B293" s="29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.5" customHeight="1">
      <c r="A294" s="29"/>
      <c r="B294" s="29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.5" customHeight="1">
      <c r="A295" s="29"/>
      <c r="B295" s="29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.5" customHeight="1">
      <c r="A296" s="29"/>
      <c r="B296" s="29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.5" customHeight="1">
      <c r="A297" s="29"/>
      <c r="B297" s="29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.5" customHeight="1">
      <c r="A298" s="29"/>
      <c r="B298" s="29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.5" customHeight="1">
      <c r="A299" s="29"/>
      <c r="B299" s="29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.5" customHeight="1">
      <c r="A300" s="29"/>
      <c r="B300" s="29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.5" customHeight="1">
      <c r="A301" s="29"/>
      <c r="B301" s="29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.5" customHeight="1">
      <c r="A302" s="29"/>
      <c r="B302" s="29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.5" customHeight="1">
      <c r="A303" s="29"/>
      <c r="B303" s="29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.5" customHeight="1">
      <c r="A304" s="29"/>
      <c r="B304" s="29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.5" customHeight="1">
      <c r="A305" s="29"/>
      <c r="B305" s="29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.5" customHeight="1">
      <c r="A306" s="29"/>
      <c r="B306" s="29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.5" customHeight="1">
      <c r="A307" s="29"/>
      <c r="B307" s="29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.5" customHeight="1">
      <c r="A308" s="29"/>
      <c r="B308" s="29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.5" customHeight="1">
      <c r="A309" s="29"/>
      <c r="B309" s="29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.5" customHeight="1">
      <c r="A310" s="29"/>
      <c r="B310" s="29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.5" customHeight="1">
      <c r="A311" s="29"/>
      <c r="B311" s="29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.5" customHeight="1">
      <c r="A312" s="29"/>
      <c r="B312" s="29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.5" customHeight="1">
      <c r="A313" s="29"/>
      <c r="B313" s="29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.5" customHeight="1">
      <c r="A314" s="29"/>
      <c r="B314" s="29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.5" customHeight="1">
      <c r="A315" s="29"/>
      <c r="B315" s="29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.5" customHeight="1">
      <c r="A316" s="29"/>
      <c r="B316" s="29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.5" customHeight="1">
      <c r="A317" s="29"/>
      <c r="B317" s="29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.5" customHeight="1">
      <c r="A318" s="29"/>
      <c r="B318" s="29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.5" customHeight="1">
      <c r="A319" s="29"/>
      <c r="B319" s="29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.5" customHeight="1">
      <c r="A320" s="29"/>
      <c r="B320" s="29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.5" customHeight="1">
      <c r="A321" s="29"/>
      <c r="B321" s="29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.5" customHeight="1">
      <c r="A322" s="29"/>
      <c r="B322" s="29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.5" customHeight="1">
      <c r="A323" s="29"/>
      <c r="B323" s="29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.5" customHeight="1">
      <c r="A324" s="29"/>
      <c r="B324" s="29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.5" customHeight="1">
      <c r="A325" s="29"/>
      <c r="B325" s="29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.5" customHeight="1">
      <c r="A326" s="29"/>
      <c r="B326" s="29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.5" customHeight="1">
      <c r="A327" s="29"/>
      <c r="B327" s="29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.5" customHeight="1">
      <c r="A328" s="29"/>
      <c r="B328" s="29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.5" customHeight="1">
      <c r="A329" s="29"/>
      <c r="B329" s="29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.5" customHeight="1">
      <c r="A330" s="29"/>
      <c r="B330" s="29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.5" customHeight="1">
      <c r="A331" s="29"/>
      <c r="B331" s="29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7.25" customHeight="1">
      <c r="A332" s="29"/>
      <c r="B332" s="29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7.25" customHeight="1">
      <c r="A333" s="29"/>
      <c r="B333" s="29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7.25" customHeight="1">
      <c r="A334" s="29"/>
      <c r="B334" s="29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7.25" customHeight="1">
      <c r="A335" s="29"/>
      <c r="B335" s="29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7.25" customHeight="1">
      <c r="A336" s="29"/>
      <c r="B336" s="29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7.25" customHeight="1">
      <c r="A337" s="29"/>
      <c r="B337" s="29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7.25" customHeight="1">
      <c r="A338" s="29"/>
      <c r="B338" s="29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7.25" customHeight="1">
      <c r="A339" s="29"/>
      <c r="B339" s="29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7.25" customHeight="1">
      <c r="A340" s="29"/>
      <c r="B340" s="29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7.25" customHeight="1">
      <c r="A341" s="29"/>
      <c r="B341" s="29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7.25" customHeight="1">
      <c r="A342" s="29"/>
      <c r="B342" s="29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7.25" customHeight="1">
      <c r="A343" s="29"/>
      <c r="B343" s="29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7.25" customHeight="1">
      <c r="A344" s="29"/>
      <c r="B344" s="29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7.25" customHeight="1">
      <c r="A345" s="29"/>
      <c r="B345" s="29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7.25" customHeight="1">
      <c r="A346" s="29"/>
      <c r="B346" s="29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7.25" customHeight="1">
      <c r="A347" s="29"/>
      <c r="B347" s="29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7.25" customHeight="1">
      <c r="A348" s="29"/>
      <c r="B348" s="29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7.25" customHeight="1">
      <c r="A349" s="29"/>
      <c r="B349" s="29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7.25" customHeight="1">
      <c r="A350" s="29"/>
      <c r="B350" s="29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7.25" customHeight="1">
      <c r="A351" s="29"/>
      <c r="B351" s="29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7.25" customHeight="1">
      <c r="A352" s="29"/>
      <c r="B352" s="29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7.25" customHeight="1">
      <c r="A353" s="29"/>
      <c r="B353" s="29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7.25" customHeight="1">
      <c r="A354" s="29"/>
      <c r="B354" s="29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7.25" customHeight="1">
      <c r="A355" s="29"/>
      <c r="B355" s="29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7.25" customHeight="1">
      <c r="A356" s="29"/>
      <c r="B356" s="29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7.25" customHeight="1">
      <c r="A357" s="29"/>
      <c r="B357" s="29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7.25" customHeight="1">
      <c r="A358" s="29"/>
      <c r="B358" s="29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7.25" customHeight="1">
      <c r="A359" s="29"/>
      <c r="B359" s="29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7.25" customHeight="1">
      <c r="A360" s="29"/>
      <c r="B360" s="29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7.25" customHeight="1">
      <c r="A361" s="29"/>
      <c r="B361" s="29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7.25" customHeight="1">
      <c r="A362" s="29"/>
      <c r="B362" s="29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7.25" customHeight="1">
      <c r="A363" s="29"/>
      <c r="B363" s="29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7.25" customHeight="1">
      <c r="A364" s="29"/>
      <c r="B364" s="29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7.25" customHeight="1">
      <c r="A365" s="29"/>
      <c r="B365" s="29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7.25" customHeight="1">
      <c r="A366" s="29"/>
      <c r="B366" s="29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7.25" customHeight="1">
      <c r="A367" s="29"/>
      <c r="B367" s="29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7.25" customHeight="1">
      <c r="A368" s="29"/>
      <c r="B368" s="29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7.25" customHeight="1">
      <c r="A369" s="29"/>
      <c r="B369" s="29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7.25" customHeight="1">
      <c r="A370" s="29"/>
      <c r="B370" s="29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7.25" customHeight="1">
      <c r="A371" s="29"/>
      <c r="B371" s="29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7.25" customHeight="1">
      <c r="A372" s="29"/>
      <c r="B372" s="29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7.25" customHeight="1">
      <c r="A373" s="29"/>
      <c r="B373" s="29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7.25" customHeight="1">
      <c r="A374" s="29"/>
      <c r="B374" s="29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7.25" customHeight="1">
      <c r="A375" s="29"/>
      <c r="B375" s="29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7.25" customHeight="1">
      <c r="A376" s="29"/>
      <c r="B376" s="29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7.25" customHeight="1">
      <c r="A377" s="29"/>
      <c r="B377" s="29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7.25" customHeight="1">
      <c r="A378" s="29"/>
      <c r="B378" s="29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7.25" customHeight="1">
      <c r="A379" s="29"/>
      <c r="B379" s="29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7.25" customHeight="1">
      <c r="A380" s="29"/>
      <c r="B380" s="29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7.25" customHeight="1">
      <c r="A381" s="29"/>
      <c r="B381" s="29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7.25" customHeight="1">
      <c r="A382" s="29"/>
      <c r="B382" s="29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7.25" customHeight="1">
      <c r="A383" s="29"/>
      <c r="B383" s="29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7.25" customHeight="1">
      <c r="A384" s="29"/>
      <c r="B384" s="29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7.25" customHeight="1">
      <c r="A385" s="29"/>
      <c r="B385" s="29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7.25" customHeight="1">
      <c r="A386" s="29"/>
      <c r="B386" s="29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7.25" customHeight="1">
      <c r="A387" s="29"/>
      <c r="B387" s="29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7.25" customHeight="1">
      <c r="A388" s="29"/>
      <c r="B388" s="29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7.25" customHeight="1">
      <c r="A389" s="29"/>
      <c r="B389" s="29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7.25" customHeight="1">
      <c r="A390" s="29"/>
      <c r="B390" s="29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7.25" customHeight="1">
      <c r="A391" s="29"/>
      <c r="B391" s="29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7.25" customHeight="1">
      <c r="A392" s="29"/>
      <c r="B392" s="29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7.25" customHeight="1">
      <c r="A393" s="29"/>
      <c r="B393" s="29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7.25" customHeight="1">
      <c r="A394" s="29"/>
      <c r="B394" s="29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7.25" customHeight="1">
      <c r="A395" s="29"/>
      <c r="B395" s="29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7.25" customHeight="1">
      <c r="A396" s="29"/>
      <c r="B396" s="29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7.25" customHeight="1">
      <c r="A397" s="29"/>
      <c r="B397" s="29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7.25" customHeight="1">
      <c r="A398" s="29"/>
      <c r="B398" s="29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7.25" customHeight="1">
      <c r="A399" s="29"/>
      <c r="B399" s="29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7.25" customHeight="1">
      <c r="A400" s="29"/>
      <c r="B400" s="29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7.25" customHeight="1">
      <c r="A401" s="29"/>
      <c r="B401" s="29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7.25" customHeight="1">
      <c r="A402" s="29"/>
      <c r="B402" s="29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7.25" customHeight="1">
      <c r="A403" s="29"/>
      <c r="B403" s="29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7.25" customHeight="1">
      <c r="A404" s="29"/>
      <c r="B404" s="29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7.25" customHeight="1">
      <c r="A405" s="29"/>
      <c r="B405" s="29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7.25" customHeight="1">
      <c r="A406" s="29"/>
      <c r="B406" s="29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7.25" customHeight="1">
      <c r="A407" s="29"/>
      <c r="B407" s="29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7.25" customHeight="1">
      <c r="A408" s="29"/>
      <c r="B408" s="29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7.25" customHeight="1">
      <c r="A409" s="29"/>
      <c r="B409" s="29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7.25" customHeight="1">
      <c r="A410" s="29"/>
      <c r="B410" s="29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7.25" customHeight="1">
      <c r="A411" s="29"/>
      <c r="B411" s="29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7.25" customHeight="1">
      <c r="A412" s="29"/>
      <c r="B412" s="29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7.25" customHeight="1">
      <c r="A413" s="29"/>
      <c r="B413" s="29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7.25" customHeight="1">
      <c r="A414" s="29"/>
      <c r="B414" s="29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7.25" customHeight="1">
      <c r="A415" s="29"/>
      <c r="B415" s="29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7.25" customHeight="1">
      <c r="A416" s="29"/>
      <c r="B416" s="29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7.25" customHeight="1">
      <c r="A417" s="29"/>
      <c r="B417" s="29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7.25" customHeight="1">
      <c r="A418" s="29"/>
      <c r="B418" s="29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7.25" customHeight="1">
      <c r="A419" s="29"/>
      <c r="B419" s="29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7.25" customHeight="1">
      <c r="A420" s="29"/>
      <c r="B420" s="29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7.25" customHeight="1">
      <c r="A421" s="29"/>
      <c r="B421" s="29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7.25" customHeight="1">
      <c r="A422" s="29"/>
      <c r="B422" s="29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7.25" customHeight="1">
      <c r="A423" s="29"/>
      <c r="B423" s="29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7.25" customHeight="1">
      <c r="A424" s="29"/>
      <c r="B424" s="29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7.25" customHeight="1">
      <c r="A425" s="29"/>
      <c r="B425" s="29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7.25" customHeight="1">
      <c r="A426" s="29"/>
      <c r="B426" s="29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7.25" customHeight="1">
      <c r="A427" s="29"/>
      <c r="B427" s="29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7.25" customHeight="1">
      <c r="A428" s="29"/>
      <c r="B428" s="29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7.25" customHeight="1">
      <c r="A429" s="29"/>
      <c r="B429" s="29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7.25" customHeight="1">
      <c r="A430" s="29"/>
      <c r="B430" s="29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7.25" customHeight="1">
      <c r="A431" s="29"/>
      <c r="B431" s="29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7.25" customHeight="1">
      <c r="A432" s="29"/>
      <c r="B432" s="29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7.25" customHeight="1">
      <c r="A433" s="29"/>
      <c r="B433" s="29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7.25" customHeight="1">
      <c r="A434" s="29"/>
      <c r="B434" s="29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7.25" customHeight="1">
      <c r="A435" s="29"/>
      <c r="B435" s="29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7.25" customHeight="1">
      <c r="A436" s="29"/>
      <c r="B436" s="29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7.25" customHeight="1">
      <c r="A437" s="29"/>
      <c r="B437" s="29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7.25" customHeight="1">
      <c r="A438" s="29"/>
      <c r="B438" s="29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7.25" customHeight="1">
      <c r="A439" s="29"/>
      <c r="B439" s="29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7.25" customHeight="1">
      <c r="A440" s="29"/>
      <c r="B440" s="29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7.25" customHeight="1">
      <c r="A441" s="29"/>
      <c r="B441" s="29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7.25" customHeight="1">
      <c r="A442" s="29"/>
      <c r="B442" s="29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7.25" customHeight="1">
      <c r="A443" s="29"/>
      <c r="B443" s="29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7.25" customHeight="1">
      <c r="A444" s="29"/>
      <c r="B444" s="29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7.25" customHeight="1">
      <c r="A445" s="29"/>
      <c r="B445" s="29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7.25" customHeight="1">
      <c r="A446" s="29"/>
      <c r="B446" s="29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7.25" customHeight="1">
      <c r="A447" s="29"/>
      <c r="B447" s="29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7.25" customHeight="1">
      <c r="A448" s="29"/>
      <c r="B448" s="29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7.25" customHeight="1">
      <c r="A449" s="29"/>
      <c r="B449" s="29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7.25" customHeight="1">
      <c r="A450" s="29"/>
      <c r="B450" s="29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7.25" customHeight="1">
      <c r="A451" s="29"/>
      <c r="B451" s="29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7.25" customHeight="1">
      <c r="A452" s="29"/>
      <c r="B452" s="29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7.25" customHeight="1">
      <c r="A453" s="29"/>
      <c r="B453" s="29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7.25" customHeight="1">
      <c r="A454" s="29"/>
      <c r="B454" s="29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7.25" customHeight="1">
      <c r="A455" s="29"/>
      <c r="B455" s="29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7.25" customHeight="1">
      <c r="A456" s="29"/>
      <c r="B456" s="29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7.25" customHeight="1">
      <c r="A457" s="29"/>
      <c r="B457" s="29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7.25" customHeight="1">
      <c r="A458" s="29"/>
      <c r="B458" s="29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7.25" customHeight="1">
      <c r="A459" s="29"/>
      <c r="B459" s="29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7.25" customHeight="1">
      <c r="A460" s="29"/>
      <c r="B460" s="29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7.25" customHeight="1">
      <c r="A461" s="29"/>
      <c r="B461" s="29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7.25" customHeight="1">
      <c r="A462" s="29"/>
      <c r="B462" s="29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7.25" customHeight="1">
      <c r="A463" s="29"/>
      <c r="B463" s="29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7.25" customHeight="1">
      <c r="A464" s="29"/>
      <c r="B464" s="29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7.25" customHeight="1">
      <c r="A465" s="29"/>
      <c r="B465" s="29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7.25" customHeight="1">
      <c r="A466" s="29"/>
      <c r="B466" s="29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7.25" customHeight="1">
      <c r="A467" s="29"/>
      <c r="B467" s="29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7.25" customHeight="1">
      <c r="A468" s="29"/>
      <c r="B468" s="29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7.25" customHeight="1">
      <c r="A469" s="29"/>
      <c r="B469" s="29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7.25" customHeight="1">
      <c r="A470" s="29"/>
      <c r="B470" s="29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7.25" customHeight="1">
      <c r="A471" s="29"/>
      <c r="B471" s="29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7.25" customHeight="1">
      <c r="A472" s="29"/>
      <c r="B472" s="29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7.25" customHeight="1">
      <c r="A473" s="29"/>
      <c r="B473" s="29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7.25" customHeight="1">
      <c r="A474" s="29"/>
      <c r="B474" s="29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7.25" customHeight="1">
      <c r="A475" s="29"/>
      <c r="B475" s="29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7.25" customHeight="1">
      <c r="A476" s="29"/>
      <c r="B476" s="29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7.25" customHeight="1">
      <c r="A477" s="29"/>
      <c r="B477" s="29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7.25" customHeight="1">
      <c r="A478" s="29"/>
      <c r="B478" s="29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7.25" customHeight="1">
      <c r="A479" s="29"/>
      <c r="B479" s="29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7.25" customHeight="1">
      <c r="A480" s="29"/>
      <c r="B480" s="29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7.25" customHeight="1">
      <c r="A481" s="29"/>
      <c r="B481" s="29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7.25" customHeight="1">
      <c r="A482" s="29"/>
      <c r="B482" s="29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7.25" customHeight="1">
      <c r="A483" s="29"/>
      <c r="B483" s="29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7.25" customHeight="1">
      <c r="A484" s="29"/>
      <c r="B484" s="29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7.25" customHeight="1">
      <c r="A485" s="29"/>
      <c r="B485" s="29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7.25" customHeight="1">
      <c r="A486" s="29"/>
      <c r="B486" s="29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7.25" customHeight="1">
      <c r="A487" s="29"/>
      <c r="B487" s="29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7.25" customHeight="1">
      <c r="A488" s="29"/>
      <c r="B488" s="29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7.25" customHeight="1">
      <c r="A489" s="29"/>
      <c r="B489" s="29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7.25" customHeight="1">
      <c r="A490" s="29"/>
      <c r="B490" s="29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7.25" customHeight="1">
      <c r="A491" s="29"/>
      <c r="B491" s="29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7.25" customHeight="1">
      <c r="A492" s="29"/>
      <c r="B492" s="29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7.25" customHeight="1">
      <c r="A493" s="29"/>
      <c r="B493" s="29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7.25" customHeight="1">
      <c r="A494" s="29"/>
      <c r="B494" s="29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7.25" customHeight="1">
      <c r="A495" s="29"/>
      <c r="B495" s="29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7.25" customHeight="1">
      <c r="A496" s="29"/>
      <c r="B496" s="29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7.25" customHeight="1">
      <c r="A497" s="29"/>
      <c r="B497" s="29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7.25" customHeight="1">
      <c r="A498" s="29"/>
      <c r="B498" s="29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7.25" customHeight="1">
      <c r="A499" s="29"/>
      <c r="B499" s="29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7.25" customHeight="1">
      <c r="A500" s="29"/>
      <c r="B500" s="29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7.25" customHeight="1">
      <c r="A501" s="29"/>
      <c r="B501" s="29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7.25" customHeight="1">
      <c r="A502" s="29"/>
      <c r="B502" s="29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7.25" customHeight="1">
      <c r="A503" s="29"/>
      <c r="B503" s="29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7.25" customHeight="1">
      <c r="A504" s="29"/>
      <c r="B504" s="29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7.25" customHeight="1">
      <c r="A505" s="29"/>
      <c r="B505" s="29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7.25" customHeight="1">
      <c r="A506" s="29"/>
      <c r="B506" s="29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7.25" customHeight="1">
      <c r="A507" s="29"/>
      <c r="B507" s="29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7.25" customHeight="1">
      <c r="A508" s="29"/>
      <c r="B508" s="29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7.25" customHeight="1">
      <c r="A509" s="29"/>
      <c r="B509" s="29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7.25" customHeight="1">
      <c r="A510" s="29"/>
      <c r="B510" s="29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7.25" customHeight="1">
      <c r="A511" s="29"/>
      <c r="B511" s="29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7.25" customHeight="1">
      <c r="A512" s="29"/>
      <c r="B512" s="29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7.25" customHeight="1">
      <c r="A513" s="29"/>
      <c r="B513" s="29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7.25" customHeight="1">
      <c r="A514" s="29"/>
      <c r="B514" s="29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7.25" customHeight="1">
      <c r="A515" s="29"/>
      <c r="B515" s="29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7.25" customHeight="1">
      <c r="A516" s="29"/>
      <c r="B516" s="29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7.25" customHeight="1">
      <c r="A517" s="29"/>
      <c r="B517" s="29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7.25" customHeight="1">
      <c r="A518" s="29"/>
      <c r="B518" s="29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7.25" customHeight="1">
      <c r="A519" s="29"/>
      <c r="B519" s="29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7.25" customHeight="1">
      <c r="A520" s="29"/>
      <c r="B520" s="29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7.25" customHeight="1">
      <c r="A521" s="29"/>
      <c r="B521" s="29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7.25" customHeight="1">
      <c r="A522" s="29"/>
      <c r="B522" s="29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7.25" customHeight="1">
      <c r="A523" s="29"/>
      <c r="B523" s="29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7.25" customHeight="1">
      <c r="A524" s="29"/>
      <c r="B524" s="29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7.25" customHeight="1">
      <c r="A525" s="29"/>
      <c r="B525" s="29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7.25" customHeight="1">
      <c r="A526" s="29"/>
      <c r="B526" s="29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7.25" customHeight="1">
      <c r="A527" s="29"/>
      <c r="B527" s="29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7.25" customHeight="1">
      <c r="A528" s="29"/>
      <c r="B528" s="29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7.25" customHeight="1">
      <c r="A529" s="29"/>
      <c r="B529" s="29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7.25" customHeight="1">
      <c r="A530" s="29"/>
      <c r="B530" s="29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7.25" customHeight="1">
      <c r="A531" s="29"/>
      <c r="B531" s="29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7.25" customHeight="1">
      <c r="A532" s="29"/>
      <c r="B532" s="29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7.25" customHeight="1">
      <c r="A533" s="29"/>
      <c r="B533" s="29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7.25" customHeight="1">
      <c r="A534" s="29"/>
      <c r="B534" s="29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7.25" customHeight="1">
      <c r="A535" s="29"/>
      <c r="B535" s="29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7.25" customHeight="1">
      <c r="A536" s="29"/>
      <c r="B536" s="29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7.25" customHeight="1">
      <c r="A537" s="29"/>
      <c r="B537" s="29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7.25" customHeight="1">
      <c r="A538" s="29"/>
      <c r="B538" s="29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7.25" customHeight="1">
      <c r="A539" s="29"/>
      <c r="B539" s="29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7.25" customHeight="1">
      <c r="A540" s="29"/>
      <c r="B540" s="29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7.25" customHeight="1">
      <c r="A541" s="29"/>
      <c r="B541" s="29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7.25" customHeight="1">
      <c r="A542" s="29"/>
      <c r="B542" s="29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7.25" customHeight="1">
      <c r="A543" s="29"/>
      <c r="B543" s="29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7.25" customHeight="1">
      <c r="A544" s="29"/>
      <c r="B544" s="29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7.25" customHeight="1">
      <c r="A545" s="29"/>
      <c r="B545" s="29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7.25" customHeight="1">
      <c r="A546" s="29"/>
      <c r="B546" s="29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7.25" customHeight="1">
      <c r="A547" s="29"/>
      <c r="B547" s="29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7.25" customHeight="1">
      <c r="A548" s="29"/>
      <c r="B548" s="29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7.25" customHeight="1">
      <c r="A549" s="29"/>
      <c r="B549" s="29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7.25" customHeight="1">
      <c r="A550" s="29"/>
      <c r="B550" s="29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7.25" customHeight="1">
      <c r="A551" s="29"/>
      <c r="B551" s="29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7.25" customHeight="1">
      <c r="A552" s="29"/>
      <c r="B552" s="29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7.25" customHeight="1">
      <c r="A553" s="29"/>
      <c r="B553" s="29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7.25" customHeight="1">
      <c r="A554" s="29"/>
      <c r="B554" s="29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7.25" customHeight="1">
      <c r="A555" s="29"/>
      <c r="B555" s="29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7.25" customHeight="1">
      <c r="A556" s="29"/>
      <c r="B556" s="29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7.25" customHeight="1">
      <c r="A557" s="29"/>
      <c r="B557" s="29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7.25" customHeight="1">
      <c r="A558" s="29"/>
      <c r="B558" s="29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7.25" customHeight="1">
      <c r="A559" s="29"/>
      <c r="B559" s="29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7.25" customHeight="1">
      <c r="A560" s="29"/>
      <c r="B560" s="29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7.25" customHeight="1">
      <c r="A561" s="29"/>
      <c r="B561" s="29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7.25" customHeight="1">
      <c r="A562" s="29"/>
      <c r="B562" s="29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7.25" customHeight="1">
      <c r="A563" s="29"/>
      <c r="B563" s="29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7.25" customHeight="1">
      <c r="A564" s="29"/>
      <c r="B564" s="29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7.25" customHeight="1">
      <c r="A565" s="29"/>
      <c r="B565" s="29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7.25" customHeight="1">
      <c r="A566" s="29"/>
      <c r="B566" s="29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7.25" customHeight="1">
      <c r="A567" s="29"/>
      <c r="B567" s="29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7.25" customHeight="1">
      <c r="A568" s="29"/>
      <c r="B568" s="29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7.25" customHeight="1">
      <c r="A569" s="29"/>
      <c r="B569" s="29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7.25" customHeight="1">
      <c r="A570" s="29"/>
      <c r="B570" s="29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7.25" customHeight="1">
      <c r="A571" s="29"/>
      <c r="B571" s="29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7.25" customHeight="1">
      <c r="A572" s="29"/>
      <c r="B572" s="29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7.25" customHeight="1">
      <c r="A573" s="29"/>
      <c r="B573" s="29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7.25" customHeight="1">
      <c r="A574" s="29"/>
      <c r="B574" s="29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7.25" customHeight="1">
      <c r="A575" s="29"/>
      <c r="B575" s="29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7.25" customHeight="1">
      <c r="A576" s="29"/>
      <c r="B576" s="29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7.25" customHeight="1">
      <c r="A577" s="29"/>
      <c r="B577" s="29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7.25" customHeight="1">
      <c r="A578" s="29"/>
      <c r="B578" s="29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7.25" customHeight="1">
      <c r="A579" s="29"/>
      <c r="B579" s="29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7.25" customHeight="1">
      <c r="A580" s="29"/>
      <c r="B580" s="29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7.25" customHeight="1">
      <c r="A581" s="29"/>
      <c r="B581" s="29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7.25" customHeight="1">
      <c r="A582" s="29"/>
      <c r="B582" s="29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7.25" customHeight="1">
      <c r="A583" s="29"/>
      <c r="B583" s="29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7.25" customHeight="1">
      <c r="A584" s="29"/>
      <c r="B584" s="29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7.25" customHeight="1">
      <c r="A585" s="29"/>
      <c r="B585" s="29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7.25" customHeight="1">
      <c r="A586" s="29"/>
      <c r="B586" s="29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7.25" customHeight="1">
      <c r="A587" s="29"/>
      <c r="B587" s="29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7.25" customHeight="1">
      <c r="A588" s="29"/>
      <c r="B588" s="29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7.25" customHeight="1">
      <c r="A589" s="29"/>
      <c r="B589" s="29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7.25" customHeight="1">
      <c r="A590" s="29"/>
      <c r="B590" s="29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7.25" customHeight="1">
      <c r="A591" s="29"/>
      <c r="B591" s="29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7.25" customHeight="1">
      <c r="A592" s="29"/>
      <c r="B592" s="29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7.25" customHeight="1">
      <c r="A593" s="29"/>
      <c r="B593" s="29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7.25" customHeight="1">
      <c r="A594" s="29"/>
      <c r="B594" s="29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7.25" customHeight="1">
      <c r="A595" s="29"/>
      <c r="B595" s="29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7.25" customHeight="1">
      <c r="A596" s="29"/>
      <c r="B596" s="29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7.25" customHeight="1">
      <c r="A597" s="29"/>
      <c r="B597" s="29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7.25" customHeight="1">
      <c r="A598" s="29"/>
      <c r="B598" s="29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7.25" customHeight="1">
      <c r="A599" s="29"/>
      <c r="B599" s="29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7.25" customHeight="1">
      <c r="A600" s="29"/>
      <c r="B600" s="29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7.25" customHeight="1">
      <c r="A601" s="29"/>
      <c r="B601" s="29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7.25" customHeight="1">
      <c r="A602" s="29"/>
      <c r="B602" s="29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7.25" customHeight="1">
      <c r="A603" s="29"/>
      <c r="B603" s="29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7.25" customHeight="1">
      <c r="A604" s="29"/>
      <c r="B604" s="29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7.25" customHeight="1">
      <c r="A605" s="29"/>
      <c r="B605" s="29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7.25" customHeight="1">
      <c r="A606" s="29"/>
      <c r="B606" s="29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7.25" customHeight="1">
      <c r="A607" s="29"/>
      <c r="B607" s="29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7.25" customHeight="1">
      <c r="A608" s="29"/>
      <c r="B608" s="29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7.25" customHeight="1">
      <c r="A609" s="29"/>
      <c r="B609" s="29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7.25" customHeight="1">
      <c r="A610" s="29"/>
      <c r="B610" s="29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7.25" customHeight="1">
      <c r="A611" s="29"/>
      <c r="B611" s="29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7.25" customHeight="1">
      <c r="A612" s="29"/>
      <c r="B612" s="29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7.25" customHeight="1">
      <c r="A613" s="29"/>
      <c r="B613" s="29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7.25" customHeight="1">
      <c r="A614" s="29"/>
      <c r="B614" s="29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7.25" customHeight="1">
      <c r="A615" s="29"/>
      <c r="B615" s="29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7.25" customHeight="1">
      <c r="A616" s="29"/>
      <c r="B616" s="29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7.25" customHeight="1">
      <c r="A617" s="29"/>
      <c r="B617" s="29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7.25" customHeight="1">
      <c r="A618" s="29"/>
      <c r="B618" s="29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7.25" customHeight="1">
      <c r="A619" s="29"/>
      <c r="B619" s="29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7.25" customHeight="1">
      <c r="A620" s="29"/>
      <c r="B620" s="29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7.25" customHeight="1">
      <c r="A621" s="29"/>
      <c r="B621" s="29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7.25" customHeight="1">
      <c r="A622" s="29"/>
      <c r="B622" s="29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7.25" customHeight="1">
      <c r="A623" s="29"/>
      <c r="B623" s="29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7.25" customHeight="1">
      <c r="A624" s="29"/>
      <c r="B624" s="29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7.25" customHeight="1">
      <c r="A625" s="29"/>
      <c r="B625" s="29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7.25" customHeight="1">
      <c r="A626" s="29"/>
      <c r="B626" s="29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7.25" customHeight="1">
      <c r="A627" s="29"/>
      <c r="B627" s="29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7.25" customHeight="1">
      <c r="A628" s="29"/>
      <c r="B628" s="29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7.25" customHeight="1">
      <c r="A629" s="29"/>
      <c r="B629" s="29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7.25" customHeight="1">
      <c r="A630" s="29"/>
      <c r="B630" s="29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7.25" customHeight="1">
      <c r="A631" s="29"/>
      <c r="B631" s="29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7.25" customHeight="1">
      <c r="A632" s="29"/>
      <c r="B632" s="29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7.25" customHeight="1">
      <c r="A633" s="29"/>
      <c r="B633" s="29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7.25" customHeight="1">
      <c r="A634" s="29"/>
      <c r="B634" s="29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7.25" customHeight="1">
      <c r="A635" s="29"/>
      <c r="B635" s="29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7.25" customHeight="1">
      <c r="A636" s="29"/>
      <c r="B636" s="29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7.25" customHeight="1">
      <c r="A637" s="29"/>
      <c r="B637" s="29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7.25" customHeight="1">
      <c r="A638" s="29"/>
      <c r="B638" s="29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7.25" customHeight="1">
      <c r="A639" s="29"/>
      <c r="B639" s="29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7.25" customHeight="1">
      <c r="A640" s="29"/>
      <c r="B640" s="29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7.25" customHeight="1">
      <c r="A641" s="29"/>
      <c r="B641" s="29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7.25" customHeight="1">
      <c r="A642" s="29"/>
      <c r="B642" s="29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7.25" customHeight="1">
      <c r="A643" s="29"/>
      <c r="B643" s="29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7.25" customHeight="1">
      <c r="A644" s="29"/>
      <c r="B644" s="29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7.25" customHeight="1">
      <c r="A645" s="29"/>
      <c r="B645" s="29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7.25" customHeight="1">
      <c r="A646" s="29"/>
      <c r="B646" s="29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7.25" customHeight="1">
      <c r="A647" s="29"/>
      <c r="B647" s="29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7.25" customHeight="1">
      <c r="A648" s="29"/>
      <c r="B648" s="29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7.25" customHeight="1">
      <c r="A649" s="29"/>
      <c r="B649" s="29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7.25" customHeight="1">
      <c r="A650" s="29"/>
      <c r="B650" s="29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7.25" customHeight="1">
      <c r="A651" s="29"/>
      <c r="B651" s="29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7.25" customHeight="1">
      <c r="A652" s="29"/>
      <c r="B652" s="29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7.25" customHeight="1">
      <c r="A653" s="29"/>
      <c r="B653" s="29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7.25" customHeight="1">
      <c r="A654" s="29"/>
      <c r="B654" s="29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7.25" customHeight="1">
      <c r="A655" s="29"/>
      <c r="B655" s="29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7.25" customHeight="1">
      <c r="A656" s="29"/>
      <c r="B656" s="29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7.25" customHeight="1">
      <c r="A657" s="29"/>
      <c r="B657" s="29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7.25" customHeight="1">
      <c r="A658" s="29"/>
      <c r="B658" s="29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7.25" customHeight="1">
      <c r="A659" s="29"/>
      <c r="B659" s="29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7.25" customHeight="1">
      <c r="A660" s="29"/>
      <c r="B660" s="29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7.25" customHeight="1">
      <c r="A661" s="29"/>
      <c r="B661" s="29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7.25" customHeight="1">
      <c r="A662" s="29"/>
      <c r="B662" s="29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7.25" customHeight="1">
      <c r="A663" s="29"/>
      <c r="B663" s="29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7.25" customHeight="1">
      <c r="A664" s="29"/>
      <c r="B664" s="29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7.25" customHeight="1">
      <c r="A665" s="29"/>
      <c r="B665" s="29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7.25" customHeight="1">
      <c r="A666" s="29"/>
      <c r="B666" s="29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7.25" customHeight="1">
      <c r="A667" s="29"/>
      <c r="B667" s="29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7.25" customHeight="1">
      <c r="A668" s="29"/>
      <c r="B668" s="29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7.25" customHeight="1">
      <c r="A669" s="29"/>
      <c r="B669" s="29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7.25" customHeight="1">
      <c r="A670" s="29"/>
      <c r="B670" s="29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7.25" customHeight="1">
      <c r="A671" s="29"/>
      <c r="B671" s="29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7.25" customHeight="1">
      <c r="A672" s="29"/>
      <c r="B672" s="29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7.25" customHeight="1">
      <c r="A673" s="29"/>
      <c r="B673" s="29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7.25" customHeight="1">
      <c r="A674" s="29"/>
      <c r="B674" s="29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7.25" customHeight="1">
      <c r="A675" s="29"/>
      <c r="B675" s="29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7.25" customHeight="1">
      <c r="A676" s="29"/>
      <c r="B676" s="29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7.25" customHeight="1">
      <c r="A677" s="29"/>
      <c r="B677" s="29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7.25" customHeight="1">
      <c r="A678" s="29"/>
      <c r="B678" s="29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7.25" customHeight="1">
      <c r="A679" s="29"/>
      <c r="B679" s="29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7.25" customHeight="1">
      <c r="A680" s="29"/>
      <c r="B680" s="29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7.25" customHeight="1">
      <c r="A681" s="29"/>
      <c r="B681" s="29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7.25" customHeight="1">
      <c r="A682" s="29"/>
      <c r="B682" s="29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7.25" customHeight="1">
      <c r="A683" s="29"/>
      <c r="B683" s="29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7.25" customHeight="1">
      <c r="A684" s="29"/>
      <c r="B684" s="29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7.25" customHeight="1">
      <c r="A685" s="29"/>
      <c r="B685" s="29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7.25" customHeight="1">
      <c r="A686" s="29"/>
      <c r="B686" s="29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7.25" customHeight="1">
      <c r="A687" s="29"/>
      <c r="B687" s="29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7.25" customHeight="1">
      <c r="A688" s="29"/>
      <c r="B688" s="29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7.25" customHeight="1">
      <c r="A689" s="29"/>
      <c r="B689" s="29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7.25" customHeight="1">
      <c r="A690" s="29"/>
      <c r="B690" s="29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7.25" customHeight="1">
      <c r="A691" s="29"/>
      <c r="B691" s="29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7.25" customHeight="1">
      <c r="A692" s="29"/>
      <c r="B692" s="29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7.25" customHeight="1">
      <c r="A693" s="29"/>
      <c r="B693" s="29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7.25" customHeight="1">
      <c r="A694" s="29"/>
      <c r="B694" s="29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7.25" customHeight="1">
      <c r="A695" s="29"/>
      <c r="B695" s="29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7.25" customHeight="1">
      <c r="A696" s="29"/>
      <c r="B696" s="29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7.25" customHeight="1">
      <c r="A697" s="29"/>
      <c r="B697" s="29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7.25" customHeight="1">
      <c r="A698" s="29"/>
      <c r="B698" s="29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7.25" customHeight="1">
      <c r="A699" s="29"/>
      <c r="B699" s="29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7.25" customHeight="1">
      <c r="A700" s="29"/>
      <c r="B700" s="29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7.25" customHeight="1">
      <c r="A701" s="29"/>
      <c r="B701" s="29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7.25" customHeight="1">
      <c r="A702" s="29"/>
      <c r="B702" s="29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7.25" customHeight="1">
      <c r="A703" s="29"/>
      <c r="B703" s="29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7.25" customHeight="1">
      <c r="A704" s="29"/>
      <c r="B704" s="29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7.25" customHeight="1">
      <c r="A705" s="29"/>
      <c r="B705" s="29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7.25" customHeight="1">
      <c r="A706" s="29"/>
      <c r="B706" s="29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7.25" customHeight="1">
      <c r="A707" s="29"/>
      <c r="B707" s="29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7.25" customHeight="1">
      <c r="A708" s="29"/>
      <c r="B708" s="29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7.25" customHeight="1">
      <c r="A709" s="29"/>
      <c r="B709" s="29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7.25" customHeight="1">
      <c r="A710" s="29"/>
      <c r="B710" s="29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7.25" customHeight="1">
      <c r="A711" s="29"/>
      <c r="B711" s="29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7.25" customHeight="1">
      <c r="A712" s="29"/>
      <c r="B712" s="29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7.25" customHeight="1">
      <c r="A713" s="29"/>
      <c r="B713" s="29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7.25" customHeight="1">
      <c r="A714" s="29"/>
      <c r="B714" s="29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7.25" customHeight="1">
      <c r="A715" s="29"/>
      <c r="B715" s="29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7.25" customHeight="1">
      <c r="A716" s="29"/>
      <c r="B716" s="29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7.25" customHeight="1">
      <c r="A717" s="29"/>
      <c r="B717" s="29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7.25" customHeight="1">
      <c r="A718" s="29"/>
      <c r="B718" s="29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7.25" customHeight="1">
      <c r="A719" s="29"/>
      <c r="B719" s="29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7.25" customHeight="1">
      <c r="A720" s="29"/>
      <c r="B720" s="29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7.25" customHeight="1">
      <c r="A721" s="29"/>
      <c r="B721" s="29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7.25" customHeight="1">
      <c r="A722" s="29"/>
      <c r="B722" s="29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7.25" customHeight="1">
      <c r="A723" s="29"/>
      <c r="B723" s="29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7.25" customHeight="1">
      <c r="A724" s="29"/>
      <c r="B724" s="29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7.25" customHeight="1">
      <c r="A725" s="29"/>
      <c r="B725" s="29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7.25" customHeight="1">
      <c r="A726" s="29"/>
      <c r="B726" s="29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7.25" customHeight="1">
      <c r="A727" s="29"/>
      <c r="B727" s="29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7.25" customHeight="1">
      <c r="A728" s="29"/>
      <c r="B728" s="29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7.25" customHeight="1">
      <c r="A729" s="29"/>
      <c r="B729" s="29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7.25" customHeight="1">
      <c r="A730" s="29"/>
      <c r="B730" s="29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7.25" customHeight="1">
      <c r="A731" s="29"/>
      <c r="B731" s="29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7.25" customHeight="1">
      <c r="A732" s="29"/>
      <c r="B732" s="29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7.25" customHeight="1">
      <c r="A733" s="29"/>
      <c r="B733" s="29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7.25" customHeight="1">
      <c r="A734" s="29"/>
      <c r="B734" s="29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7.25" customHeight="1">
      <c r="A735" s="29"/>
      <c r="B735" s="29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7.25" customHeight="1">
      <c r="A736" s="29"/>
      <c r="B736" s="29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7.25" customHeight="1">
      <c r="A737" s="29"/>
      <c r="B737" s="29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7.25" customHeight="1">
      <c r="A738" s="29"/>
      <c r="B738" s="29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7.25" customHeight="1">
      <c r="A739" s="29"/>
      <c r="B739" s="29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7.25" customHeight="1">
      <c r="A740" s="29"/>
      <c r="B740" s="29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7.25" customHeight="1">
      <c r="A741" s="29"/>
      <c r="B741" s="29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7.25" customHeight="1">
      <c r="A742" s="29"/>
      <c r="B742" s="29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7.25" customHeight="1">
      <c r="A743" s="29"/>
      <c r="B743" s="29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7.25" customHeight="1">
      <c r="A744" s="29"/>
      <c r="B744" s="29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7.25" customHeight="1">
      <c r="A745" s="29"/>
      <c r="B745" s="29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7.25" customHeight="1">
      <c r="A746" s="29"/>
      <c r="B746" s="29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7.25" customHeight="1">
      <c r="A747" s="29"/>
      <c r="B747" s="29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7.25" customHeight="1">
      <c r="A748" s="29"/>
      <c r="B748" s="29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7.25" customHeight="1">
      <c r="A749" s="29"/>
      <c r="B749" s="29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7.25" customHeight="1">
      <c r="A750" s="29"/>
      <c r="B750" s="29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7.25" customHeight="1">
      <c r="A751" s="29"/>
      <c r="B751" s="29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7.25" customHeight="1">
      <c r="A752" s="29"/>
      <c r="B752" s="29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7.25" customHeight="1">
      <c r="A753" s="29"/>
      <c r="B753" s="29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7.25" customHeight="1">
      <c r="A754" s="29"/>
      <c r="B754" s="29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7.25" customHeight="1">
      <c r="A755" s="29"/>
      <c r="B755" s="29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7.25" customHeight="1">
      <c r="A756" s="29"/>
      <c r="B756" s="29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7.25" customHeight="1">
      <c r="A757" s="29"/>
      <c r="B757" s="29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7.25" customHeight="1">
      <c r="A758" s="29"/>
      <c r="B758" s="29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7.25" customHeight="1">
      <c r="A759" s="29"/>
      <c r="B759" s="29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7.25" customHeight="1">
      <c r="A760" s="29"/>
      <c r="B760" s="29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7.25" customHeight="1">
      <c r="A761" s="29"/>
      <c r="B761" s="29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7.25" customHeight="1">
      <c r="A762" s="29"/>
      <c r="B762" s="29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7.25" customHeight="1">
      <c r="A763" s="29"/>
      <c r="B763" s="29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7.25" customHeight="1">
      <c r="A764" s="29"/>
      <c r="B764" s="29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7.25" customHeight="1">
      <c r="A765" s="29"/>
      <c r="B765" s="29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7.25" customHeight="1">
      <c r="A766" s="29"/>
      <c r="B766" s="29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7.25" customHeight="1">
      <c r="A767" s="29"/>
      <c r="B767" s="29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7.25" customHeight="1">
      <c r="A768" s="29"/>
      <c r="B768" s="29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7.25" customHeight="1">
      <c r="A769" s="29"/>
      <c r="B769" s="29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7.25" customHeight="1">
      <c r="A770" s="29"/>
      <c r="B770" s="29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7.25" customHeight="1">
      <c r="A771" s="29"/>
      <c r="B771" s="29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7.25" customHeight="1">
      <c r="A772" s="29"/>
      <c r="B772" s="29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7.25" customHeight="1">
      <c r="A773" s="29"/>
      <c r="B773" s="29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7.25" customHeight="1">
      <c r="A774" s="29"/>
      <c r="B774" s="29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7.25" customHeight="1">
      <c r="A775" s="29"/>
      <c r="B775" s="29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7.25" customHeight="1">
      <c r="A776" s="29"/>
      <c r="B776" s="29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7.25" customHeight="1">
      <c r="A777" s="29"/>
      <c r="B777" s="29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7.25" customHeight="1">
      <c r="A778" s="29"/>
      <c r="B778" s="29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7.25" customHeight="1">
      <c r="A779" s="29"/>
      <c r="B779" s="29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7.25" customHeight="1">
      <c r="A780" s="29"/>
      <c r="B780" s="29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7.25" customHeight="1">
      <c r="A781" s="29"/>
      <c r="B781" s="29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7.25" customHeight="1">
      <c r="A782" s="29"/>
      <c r="B782" s="29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7.25" customHeight="1">
      <c r="A783" s="29"/>
      <c r="B783" s="29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7.25" customHeight="1">
      <c r="A784" s="29"/>
      <c r="B784" s="29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7.25" customHeight="1">
      <c r="A785" s="29"/>
      <c r="B785" s="29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7.25" customHeight="1">
      <c r="A786" s="29"/>
      <c r="B786" s="29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7.25" customHeight="1">
      <c r="A787" s="29"/>
      <c r="B787" s="29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7.25" customHeight="1">
      <c r="A788" s="29"/>
      <c r="B788" s="29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7.25" customHeight="1">
      <c r="A789" s="29"/>
      <c r="B789" s="29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7.25" customHeight="1">
      <c r="A790" s="29"/>
      <c r="B790" s="29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7.25" customHeight="1">
      <c r="A791" s="29"/>
      <c r="B791" s="29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7.25" customHeight="1">
      <c r="A792" s="29"/>
      <c r="B792" s="29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7.25" customHeight="1">
      <c r="A793" s="29"/>
      <c r="B793" s="29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7.25" customHeight="1">
      <c r="A794" s="29"/>
      <c r="B794" s="29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7.25" customHeight="1">
      <c r="A795" s="29"/>
      <c r="B795" s="29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7.25" customHeight="1">
      <c r="A796" s="29"/>
      <c r="B796" s="29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7.25" customHeight="1">
      <c r="A797" s="29"/>
      <c r="B797" s="29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7.25" customHeight="1">
      <c r="A798" s="29"/>
      <c r="B798" s="29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7.25" customHeight="1">
      <c r="A799" s="29"/>
      <c r="B799" s="29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7.25" customHeight="1">
      <c r="A800" s="29"/>
      <c r="B800" s="29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7.25" customHeight="1">
      <c r="A801" s="29"/>
      <c r="B801" s="29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7.25" customHeight="1">
      <c r="A802" s="29"/>
      <c r="B802" s="29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7.25" customHeight="1">
      <c r="A803" s="29"/>
      <c r="B803" s="29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7.25" customHeight="1">
      <c r="A804" s="29"/>
      <c r="B804" s="29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7.25" customHeight="1">
      <c r="A805" s="29"/>
      <c r="B805" s="29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7.25" customHeight="1">
      <c r="A806" s="29"/>
      <c r="B806" s="29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7.25" customHeight="1">
      <c r="A807" s="29"/>
      <c r="B807" s="29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7.25" customHeight="1">
      <c r="A808" s="29"/>
      <c r="B808" s="29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7.25" customHeight="1">
      <c r="A809" s="29"/>
      <c r="B809" s="29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7.25" customHeight="1">
      <c r="A810" s="29"/>
      <c r="B810" s="29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7.25" customHeight="1">
      <c r="A811" s="29"/>
      <c r="B811" s="29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7.25" customHeight="1">
      <c r="A812" s="29"/>
      <c r="B812" s="29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7.25" customHeight="1">
      <c r="A813" s="29"/>
      <c r="B813" s="29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7.25" customHeight="1">
      <c r="A814" s="29"/>
      <c r="B814" s="29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7.25" customHeight="1">
      <c r="A815" s="29"/>
      <c r="B815" s="29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7.25" customHeight="1">
      <c r="A816" s="29"/>
      <c r="B816" s="29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7.25" customHeight="1">
      <c r="A817" s="29"/>
      <c r="B817" s="29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7.25" customHeight="1">
      <c r="A818" s="29"/>
      <c r="B818" s="29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7.25" customHeight="1">
      <c r="A819" s="29"/>
      <c r="B819" s="29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7.25" customHeight="1">
      <c r="A820" s="29"/>
      <c r="B820" s="29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7.25" customHeight="1">
      <c r="A821" s="29"/>
      <c r="B821" s="29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7.25" customHeight="1">
      <c r="A822" s="29"/>
      <c r="B822" s="29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7.25" customHeight="1">
      <c r="A823" s="29"/>
      <c r="B823" s="29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7.25" customHeight="1">
      <c r="A824" s="29"/>
      <c r="B824" s="29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7.25" customHeight="1">
      <c r="A825" s="29"/>
      <c r="B825" s="29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7.25" customHeight="1">
      <c r="A826" s="29"/>
      <c r="B826" s="29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7.25" customHeight="1">
      <c r="A827" s="29"/>
      <c r="B827" s="29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7.25" customHeight="1">
      <c r="A828" s="29"/>
      <c r="B828" s="29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7.25" customHeight="1">
      <c r="A829" s="29"/>
      <c r="B829" s="29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7.25" customHeight="1">
      <c r="A830" s="29"/>
      <c r="B830" s="29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7.25" customHeight="1">
      <c r="A831" s="29"/>
      <c r="B831" s="29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7.25" customHeight="1">
      <c r="A832" s="29"/>
      <c r="B832" s="29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7.25" customHeight="1">
      <c r="A833" s="29"/>
      <c r="B833" s="29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7.25" customHeight="1">
      <c r="A834" s="29"/>
      <c r="B834" s="29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7.25" customHeight="1">
      <c r="A835" s="29"/>
      <c r="B835" s="29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7.25" customHeight="1">
      <c r="A836" s="29"/>
      <c r="B836" s="29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7.25" customHeight="1">
      <c r="A837" s="29"/>
      <c r="B837" s="29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7.25" customHeight="1">
      <c r="A838" s="29"/>
      <c r="B838" s="29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7.25" customHeight="1">
      <c r="A839" s="29"/>
      <c r="B839" s="29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7.25" customHeight="1">
      <c r="A840" s="29"/>
      <c r="B840" s="29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7.25" customHeight="1">
      <c r="A841" s="29"/>
      <c r="B841" s="29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7.25" customHeight="1">
      <c r="A842" s="29"/>
      <c r="B842" s="29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7.25" customHeight="1">
      <c r="A843" s="29"/>
      <c r="B843" s="29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7.25" customHeight="1">
      <c r="A844" s="29"/>
      <c r="B844" s="29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7.25" customHeight="1">
      <c r="A845" s="29"/>
      <c r="B845" s="29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7.25" customHeight="1">
      <c r="A846" s="29"/>
      <c r="B846" s="29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7.25" customHeight="1">
      <c r="A847" s="29"/>
      <c r="B847" s="29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7.25" customHeight="1">
      <c r="A848" s="29"/>
      <c r="B848" s="29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7.25" customHeight="1">
      <c r="A849" s="29"/>
      <c r="B849" s="29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7.25" customHeight="1">
      <c r="A850" s="29"/>
      <c r="B850" s="29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7.25" customHeight="1">
      <c r="A851" s="29"/>
      <c r="B851" s="29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7.25" customHeight="1">
      <c r="A852" s="29"/>
      <c r="B852" s="29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7.25" customHeight="1">
      <c r="A853" s="29"/>
      <c r="B853" s="29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7.25" customHeight="1">
      <c r="A854" s="29"/>
      <c r="B854" s="29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7.25" customHeight="1">
      <c r="A855" s="29"/>
      <c r="B855" s="29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7.25" customHeight="1">
      <c r="A856" s="29"/>
      <c r="B856" s="29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7.25" customHeight="1">
      <c r="A857" s="29"/>
      <c r="B857" s="29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7.25" customHeight="1">
      <c r="A858" s="29"/>
      <c r="B858" s="29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7.25" customHeight="1">
      <c r="A859" s="29"/>
      <c r="B859" s="29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7.25" customHeight="1">
      <c r="A860" s="29"/>
      <c r="B860" s="29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7.25" customHeight="1">
      <c r="A861" s="29"/>
      <c r="B861" s="29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7.25" customHeight="1">
      <c r="A862" s="29"/>
      <c r="B862" s="29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7.25" customHeight="1">
      <c r="A863" s="29"/>
      <c r="B863" s="29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7.25" customHeight="1">
      <c r="A864" s="29"/>
      <c r="B864" s="29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7.25" customHeight="1">
      <c r="A865" s="29"/>
      <c r="B865" s="29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7.25" customHeight="1">
      <c r="A866" s="29"/>
      <c r="B866" s="29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7.25" customHeight="1">
      <c r="A867" s="29"/>
      <c r="B867" s="29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7.25" customHeight="1">
      <c r="A868" s="29"/>
      <c r="B868" s="29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7.25" customHeight="1">
      <c r="A869" s="29"/>
      <c r="B869" s="29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7.25" customHeight="1">
      <c r="A870" s="29"/>
      <c r="B870" s="29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7.25" customHeight="1">
      <c r="A871" s="29"/>
      <c r="B871" s="29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7.25" customHeight="1">
      <c r="A872" s="29"/>
      <c r="B872" s="29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7.25" customHeight="1">
      <c r="A873" s="29"/>
      <c r="B873" s="29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7.25" customHeight="1">
      <c r="A874" s="29"/>
      <c r="B874" s="29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7.25" customHeight="1">
      <c r="A875" s="29"/>
      <c r="B875" s="29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7.25" customHeight="1">
      <c r="A876" s="29"/>
      <c r="B876" s="29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7.25" customHeight="1">
      <c r="A877" s="29"/>
      <c r="B877" s="29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7.25" customHeight="1">
      <c r="A878" s="29"/>
      <c r="B878" s="29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7.25" customHeight="1">
      <c r="A879" s="29"/>
      <c r="B879" s="29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7.25" customHeight="1">
      <c r="A880" s="29"/>
      <c r="B880" s="29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7.25" customHeight="1">
      <c r="A881" s="29"/>
      <c r="B881" s="29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7.25" customHeight="1">
      <c r="A882" s="29"/>
      <c r="B882" s="29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7.25" customHeight="1">
      <c r="A883" s="29"/>
      <c r="B883" s="29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7.25" customHeight="1">
      <c r="A884" s="29"/>
      <c r="B884" s="29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7.25" customHeight="1">
      <c r="A885" s="29"/>
      <c r="B885" s="29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7.25" customHeight="1">
      <c r="A886" s="29"/>
      <c r="B886" s="29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7.25" customHeight="1">
      <c r="A887" s="29"/>
      <c r="B887" s="29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7.25" customHeight="1">
      <c r="A888" s="29"/>
      <c r="B888" s="29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7.25" customHeight="1">
      <c r="A889" s="29"/>
      <c r="B889" s="29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7.25" customHeight="1">
      <c r="A890" s="29"/>
      <c r="B890" s="29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7.25" customHeight="1">
      <c r="A891" s="29"/>
      <c r="B891" s="29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7.25" customHeight="1">
      <c r="A892" s="29"/>
      <c r="B892" s="29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7.25" customHeight="1">
      <c r="A893" s="29"/>
      <c r="B893" s="29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7.25" customHeight="1">
      <c r="A894" s="29"/>
      <c r="B894" s="29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7.25" customHeight="1">
      <c r="A895" s="29"/>
      <c r="B895" s="29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7.25" customHeight="1">
      <c r="A896" s="29"/>
      <c r="B896" s="29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7.25" customHeight="1">
      <c r="A897" s="29"/>
      <c r="B897" s="29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7.25" customHeight="1">
      <c r="A898" s="29"/>
      <c r="B898" s="29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7.25" customHeight="1">
      <c r="A899" s="29"/>
      <c r="B899" s="29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7.25" customHeight="1">
      <c r="A900" s="29"/>
      <c r="B900" s="29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7.25" customHeight="1">
      <c r="A901" s="29"/>
      <c r="B901" s="29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7.25" customHeight="1">
      <c r="A902" s="29"/>
      <c r="B902" s="29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7.25" customHeight="1">
      <c r="A903" s="29"/>
      <c r="B903" s="29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7.25" customHeight="1">
      <c r="A904" s="29"/>
      <c r="B904" s="29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7.25" customHeight="1">
      <c r="A905" s="29"/>
      <c r="B905" s="29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7.25" customHeight="1">
      <c r="A906" s="29"/>
      <c r="B906" s="29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7.25" customHeight="1">
      <c r="A907" s="29"/>
      <c r="B907" s="29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7.25" customHeight="1">
      <c r="A908" s="29"/>
      <c r="B908" s="29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7.25" customHeight="1">
      <c r="A909" s="29"/>
      <c r="B909" s="29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7.25" customHeight="1">
      <c r="A910" s="29"/>
      <c r="B910" s="29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7.25" customHeight="1">
      <c r="A911" s="29"/>
      <c r="B911" s="29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7.25" customHeight="1">
      <c r="A912" s="29"/>
      <c r="B912" s="29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7.25" customHeight="1">
      <c r="A913" s="29"/>
      <c r="B913" s="29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7.25" customHeight="1">
      <c r="A914" s="29"/>
      <c r="B914" s="29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7.25" customHeight="1">
      <c r="A915" s="29"/>
      <c r="B915" s="29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7.25" customHeight="1">
      <c r="A916" s="29"/>
      <c r="B916" s="29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7.25" customHeight="1">
      <c r="A917" s="29"/>
      <c r="B917" s="29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7.25" customHeight="1">
      <c r="A918" s="29"/>
      <c r="B918" s="29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7.25" customHeight="1">
      <c r="A919" s="29"/>
      <c r="B919" s="29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7.25" customHeight="1">
      <c r="A920" s="29"/>
      <c r="B920" s="29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7.25" customHeight="1">
      <c r="A921" s="29"/>
      <c r="B921" s="29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7.25" customHeight="1">
      <c r="A922" s="29"/>
      <c r="B922" s="29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7.25" customHeight="1">
      <c r="A923" s="29"/>
      <c r="B923" s="29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7.25" customHeight="1">
      <c r="A924" s="29"/>
      <c r="B924" s="29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7.25" customHeight="1">
      <c r="A925" s="29"/>
      <c r="B925" s="29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7.25" customHeight="1">
      <c r="A926" s="29"/>
      <c r="B926" s="29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7.25" customHeight="1">
      <c r="A927" s="29"/>
      <c r="B927" s="29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7.25" customHeight="1">
      <c r="A928" s="29"/>
      <c r="B928" s="29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7.25" customHeight="1">
      <c r="A929" s="29"/>
      <c r="B929" s="29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7.25" customHeight="1">
      <c r="A930" s="29"/>
      <c r="B930" s="29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7.25" customHeight="1">
      <c r="A931" s="29"/>
      <c r="B931" s="29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7.25" customHeight="1">
      <c r="A932" s="29"/>
      <c r="B932" s="29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7.25" customHeight="1">
      <c r="A933" s="29"/>
      <c r="B933" s="29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7.25" customHeight="1">
      <c r="A934" s="29"/>
      <c r="B934" s="29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7.25" customHeight="1">
      <c r="A935" s="29"/>
      <c r="B935" s="29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7.25" customHeight="1">
      <c r="A936" s="29"/>
      <c r="B936" s="29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7.25" customHeight="1">
      <c r="A937" s="29"/>
      <c r="B937" s="29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7.25" customHeight="1">
      <c r="A938" s="29"/>
      <c r="B938" s="29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7.25" customHeight="1">
      <c r="A939" s="29"/>
      <c r="B939" s="29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7.25" customHeight="1">
      <c r="A940" s="29"/>
      <c r="B940" s="29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7.25" customHeight="1">
      <c r="A941" s="29"/>
      <c r="B941" s="29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7.25" customHeight="1">
      <c r="A942" s="29"/>
      <c r="B942" s="29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7.25" customHeight="1">
      <c r="A943" s="29"/>
      <c r="B943" s="29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7.25" customHeight="1">
      <c r="A944" s="29"/>
      <c r="B944" s="29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7.25" customHeight="1">
      <c r="A945" s="29"/>
      <c r="B945" s="29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7.25" customHeight="1">
      <c r="A946" s="29"/>
      <c r="B946" s="29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7.25" customHeight="1">
      <c r="A947" s="29"/>
      <c r="B947" s="29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7.25" customHeight="1">
      <c r="A948" s="29"/>
      <c r="B948" s="29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7.25" customHeight="1">
      <c r="A949" s="29"/>
      <c r="B949" s="29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7.25" customHeight="1">
      <c r="A950" s="29"/>
      <c r="B950" s="29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7.25" customHeight="1">
      <c r="A951" s="29"/>
      <c r="B951" s="29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7.25" customHeight="1">
      <c r="A952" s="29"/>
      <c r="B952" s="29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7.25" customHeight="1">
      <c r="A953" s="29"/>
      <c r="B953" s="29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7.25" customHeight="1">
      <c r="A954" s="29"/>
      <c r="B954" s="29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7.25" customHeight="1">
      <c r="A955" s="29"/>
      <c r="B955" s="29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7.25" customHeight="1">
      <c r="A956" s="29"/>
      <c r="B956" s="29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7.25" customHeight="1">
      <c r="A957" s="29"/>
      <c r="B957" s="29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7.25" customHeight="1">
      <c r="A958" s="29"/>
      <c r="B958" s="29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7.25" customHeight="1">
      <c r="A959" s="29"/>
      <c r="B959" s="29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7.25" customHeight="1">
      <c r="A960" s="29"/>
      <c r="B960" s="29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7.25" customHeight="1">
      <c r="A961" s="29"/>
      <c r="B961" s="29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7.25" customHeight="1">
      <c r="A962" s="29"/>
      <c r="B962" s="29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7.25" customHeight="1">
      <c r="A963" s="29"/>
      <c r="B963" s="29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7.25" customHeight="1">
      <c r="A964" s="29"/>
      <c r="B964" s="29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7.25" customHeight="1">
      <c r="A965" s="29"/>
      <c r="B965" s="29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7.25" customHeight="1">
      <c r="A966" s="29"/>
      <c r="B966" s="29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7.25" customHeight="1">
      <c r="A967" s="29"/>
      <c r="B967" s="29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7.25" customHeight="1">
      <c r="A968" s="29"/>
      <c r="B968" s="29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7.25" customHeight="1">
      <c r="A969" s="29"/>
      <c r="B969" s="29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7.25" customHeight="1">
      <c r="A970" s="29"/>
      <c r="B970" s="29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7.25" customHeight="1">
      <c r="A971" s="29"/>
      <c r="B971" s="29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7.25" customHeight="1">
      <c r="A972" s="29"/>
      <c r="B972" s="29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7.25" customHeight="1">
      <c r="A973" s="29"/>
      <c r="B973" s="29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7.25" customHeight="1">
      <c r="A974" s="29"/>
      <c r="B974" s="29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7.25" customHeight="1">
      <c r="A975" s="29"/>
      <c r="B975" s="29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7.25" customHeight="1">
      <c r="A976" s="29"/>
      <c r="B976" s="29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7.25" customHeight="1">
      <c r="A977" s="29"/>
      <c r="B977" s="29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7.25" customHeight="1">
      <c r="A978" s="29"/>
      <c r="B978" s="29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7.25" customHeight="1">
      <c r="A979" s="29"/>
      <c r="B979" s="29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7.25" customHeight="1">
      <c r="A980" s="29"/>
      <c r="B980" s="29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7.25" customHeight="1">
      <c r="A981" s="29"/>
      <c r="B981" s="29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7.25" customHeight="1">
      <c r="A982" s="29"/>
      <c r="B982" s="29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7.25" customHeight="1">
      <c r="A983" s="29"/>
      <c r="B983" s="29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7.25" customHeight="1">
      <c r="A984" s="29"/>
      <c r="B984" s="29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7.25" customHeight="1">
      <c r="A985" s="29"/>
      <c r="B985" s="29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7.25" customHeight="1">
      <c r="A986" s="29"/>
      <c r="B986" s="29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7.25" customHeight="1">
      <c r="A987" s="29"/>
      <c r="B987" s="29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7.25" customHeight="1">
      <c r="A988" s="29"/>
      <c r="B988" s="29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7.25" customHeight="1">
      <c r="A989" s="29"/>
      <c r="B989" s="29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7.25" customHeight="1">
      <c r="A990" s="29"/>
      <c r="B990" s="29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7.25" customHeight="1">
      <c r="A991" s="29"/>
      <c r="B991" s="29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7.25" customHeight="1">
      <c r="A992" s="29"/>
      <c r="B992" s="29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7.25" customHeight="1">
      <c r="A993" s="29"/>
      <c r="B993" s="29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7.25" customHeight="1">
      <c r="A994" s="29"/>
      <c r="B994" s="29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7.25" customHeight="1">
      <c r="A995" s="29"/>
      <c r="B995" s="29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7.25" customHeight="1">
      <c r="A996" s="29"/>
      <c r="B996" s="29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7.25" customHeight="1">
      <c r="A997" s="29"/>
      <c r="B997" s="29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7.25" customHeight="1">
      <c r="A998" s="29"/>
      <c r="B998" s="29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7.25" customHeight="1">
      <c r="A999" s="29"/>
      <c r="B999" s="29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7.25" customHeight="1">
      <c r="A1000" s="29"/>
      <c r="B1000" s="29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32">
    <mergeCell ref="C130:C131"/>
    <mergeCell ref="C42:C62"/>
    <mergeCell ref="C63:C71"/>
    <mergeCell ref="C115:C116"/>
    <mergeCell ref="C117:C118"/>
    <mergeCell ref="C119:C120"/>
    <mergeCell ref="C91:C95"/>
    <mergeCell ref="C96:C100"/>
    <mergeCell ref="C101:C109"/>
    <mergeCell ref="C110:C111"/>
    <mergeCell ref="C112:C113"/>
    <mergeCell ref="C89:C90"/>
    <mergeCell ref="C122:C123"/>
    <mergeCell ref="C124:C125"/>
    <mergeCell ref="C126:C127"/>
    <mergeCell ref="C128:C129"/>
    <mergeCell ref="C132:C133"/>
    <mergeCell ref="B5:B133"/>
    <mergeCell ref="C5:C7"/>
    <mergeCell ref="C8:C9"/>
    <mergeCell ref="C26:C27"/>
    <mergeCell ref="C28:C29"/>
    <mergeCell ref="C30:C31"/>
    <mergeCell ref="C32:C33"/>
    <mergeCell ref="C34:C35"/>
    <mergeCell ref="C36:C37"/>
    <mergeCell ref="C38:C39"/>
    <mergeCell ref="C40:C41"/>
    <mergeCell ref="C72:C82"/>
    <mergeCell ref="C83:C84"/>
    <mergeCell ref="C85:C86"/>
    <mergeCell ref="C87:C88"/>
  </mergeCells>
  <phoneticPr fontId="23" type="noConversion"/>
  <conditionalFormatting sqref="E1:E1000">
    <cfRule type="containsText" dxfId="6" priority="1" operator="containsText" text="reserved">
      <formula>NOT(ISERROR(SEARCH(("reserved"),(E1))))</formula>
    </cfRule>
  </conditionalFormatting>
  <conditionalFormatting sqref="F1:F3 F5:F1000">
    <cfRule type="containsText" dxfId="5" priority="2" operator="containsText" text="Off">
      <formula>NOT(ISERROR(SEARCH(("Off"),(F1))))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3.44140625" customWidth="1"/>
    <col min="2" max="2" width="14.5546875" customWidth="1"/>
    <col min="3" max="3" width="18" customWidth="1"/>
    <col min="4" max="4" width="7.44140625" customWidth="1"/>
    <col min="5" max="5" width="27.44140625" customWidth="1"/>
    <col min="6" max="6" width="5.44140625" customWidth="1"/>
    <col min="7" max="7" width="6.5546875" customWidth="1"/>
    <col min="8" max="9" width="5.44140625" customWidth="1"/>
    <col min="10" max="10" width="7.88671875" customWidth="1"/>
    <col min="11" max="11" width="5.44140625" customWidth="1"/>
    <col min="12" max="12" width="6.109375" customWidth="1"/>
    <col min="13" max="13" width="15.44140625" customWidth="1"/>
    <col min="14" max="14" width="54.44140625" customWidth="1"/>
    <col min="15" max="26" width="7.5546875" customWidth="1"/>
  </cols>
  <sheetData>
    <row r="1" spans="1:26" ht="13.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>
      <c r="A2" s="37"/>
      <c r="B2" s="9" t="s">
        <v>98</v>
      </c>
      <c r="C2" s="9" t="s">
        <v>442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3.5" customHeight="1">
      <c r="A3" s="32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" customHeight="1">
      <c r="A4" s="7"/>
      <c r="B4" s="12" t="s">
        <v>100</v>
      </c>
      <c r="C4" s="12" t="s">
        <v>1</v>
      </c>
      <c r="D4" s="12" t="s">
        <v>101</v>
      </c>
      <c r="E4" s="12" t="s">
        <v>102</v>
      </c>
      <c r="F4" s="12" t="s">
        <v>103</v>
      </c>
      <c r="G4" s="12" t="s">
        <v>104</v>
      </c>
      <c r="H4" s="38" t="s">
        <v>2</v>
      </c>
      <c r="I4" s="12" t="s">
        <v>105</v>
      </c>
      <c r="J4" s="12" t="s">
        <v>106</v>
      </c>
      <c r="K4" s="12" t="s">
        <v>107</v>
      </c>
      <c r="L4" s="12" t="s">
        <v>108</v>
      </c>
      <c r="M4" s="12" t="s">
        <v>109</v>
      </c>
      <c r="N4" s="12" t="s">
        <v>110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>
      <c r="A5" s="7"/>
      <c r="B5" s="104" t="s">
        <v>443</v>
      </c>
      <c r="C5" s="16" t="s">
        <v>444</v>
      </c>
      <c r="D5" s="14">
        <v>0</v>
      </c>
      <c r="E5" s="19" t="s">
        <v>445</v>
      </c>
      <c r="F5" s="16" t="s">
        <v>114</v>
      </c>
      <c r="G5" s="14">
        <v>31</v>
      </c>
      <c r="H5" s="17">
        <v>32</v>
      </c>
      <c r="I5" s="18" t="str">
        <f t="shared" ref="I5:I63" si="0">CONCATENATE("[",H5-1,":0]")</f>
        <v>[31:0]</v>
      </c>
      <c r="J5" s="18" t="str">
        <f t="shared" ref="J5:J63" si="1">CONCATENATE("[",G5,":",G5-H5+1,"]")</f>
        <v>[31:0]</v>
      </c>
      <c r="K5" s="16" t="s">
        <v>126</v>
      </c>
      <c r="L5" s="16" t="s">
        <v>116</v>
      </c>
      <c r="M5" s="16">
        <v>0</v>
      </c>
      <c r="N5" s="15" t="s">
        <v>446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7"/>
      <c r="B6" s="101"/>
      <c r="C6" s="16" t="s">
        <v>447</v>
      </c>
      <c r="D6" s="14">
        <f t="shared" ref="D6:D57" si="2">D$5+QUOTIENT(SUM(H$5:H5),32)*4</f>
        <v>4</v>
      </c>
      <c r="E6" s="19" t="s">
        <v>448</v>
      </c>
      <c r="F6" s="16" t="s">
        <v>114</v>
      </c>
      <c r="G6" s="14">
        <f t="shared" ref="G6:G63" si="3">MOD(G5-H5,32)</f>
        <v>31</v>
      </c>
      <c r="H6" s="17">
        <v>32</v>
      </c>
      <c r="I6" s="18" t="str">
        <f t="shared" si="0"/>
        <v>[31:0]</v>
      </c>
      <c r="J6" s="18" t="str">
        <f t="shared" si="1"/>
        <v>[31:0]</v>
      </c>
      <c r="K6" s="16" t="s">
        <v>126</v>
      </c>
      <c r="L6" s="16" t="s">
        <v>116</v>
      </c>
      <c r="M6" s="16">
        <v>0</v>
      </c>
      <c r="N6" s="15" t="s">
        <v>449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>
      <c r="A7" s="7"/>
      <c r="B7" s="101"/>
      <c r="C7" s="19" t="s">
        <v>450</v>
      </c>
      <c r="D7" s="14">
        <f t="shared" si="2"/>
        <v>8</v>
      </c>
      <c r="E7" s="19" t="s">
        <v>451</v>
      </c>
      <c r="F7" s="16" t="s">
        <v>114</v>
      </c>
      <c r="G7" s="14">
        <f t="shared" si="3"/>
        <v>31</v>
      </c>
      <c r="H7" s="17">
        <v>32</v>
      </c>
      <c r="I7" s="18" t="str">
        <f t="shared" si="0"/>
        <v>[31:0]</v>
      </c>
      <c r="J7" s="18" t="str">
        <f t="shared" si="1"/>
        <v>[31:0]</v>
      </c>
      <c r="K7" s="16" t="s">
        <v>126</v>
      </c>
      <c r="L7" s="16" t="s">
        <v>116</v>
      </c>
      <c r="M7" s="16">
        <v>0</v>
      </c>
      <c r="N7" s="39" t="s">
        <v>452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>
      <c r="A8" s="7"/>
      <c r="B8" s="101"/>
      <c r="C8" s="19" t="s">
        <v>453</v>
      </c>
      <c r="D8" s="14">
        <f t="shared" si="2"/>
        <v>12</v>
      </c>
      <c r="E8" s="19" t="s">
        <v>454</v>
      </c>
      <c r="F8" s="16" t="s">
        <v>114</v>
      </c>
      <c r="G8" s="14">
        <f t="shared" si="3"/>
        <v>31</v>
      </c>
      <c r="H8" s="17">
        <v>32</v>
      </c>
      <c r="I8" s="18" t="str">
        <f t="shared" si="0"/>
        <v>[31:0]</v>
      </c>
      <c r="J8" s="18" t="str">
        <f t="shared" si="1"/>
        <v>[31:0]</v>
      </c>
      <c r="K8" s="16" t="s">
        <v>126</v>
      </c>
      <c r="L8" s="16" t="s">
        <v>116</v>
      </c>
      <c r="M8" s="16">
        <v>0</v>
      </c>
      <c r="N8" s="39" t="s">
        <v>455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>
      <c r="A9" s="7"/>
      <c r="B9" s="101"/>
      <c r="C9" s="19" t="s">
        <v>456</v>
      </c>
      <c r="D9" s="14">
        <f t="shared" si="2"/>
        <v>16</v>
      </c>
      <c r="E9" s="22" t="s">
        <v>128</v>
      </c>
      <c r="F9" s="23" t="s">
        <v>129</v>
      </c>
      <c r="G9" s="14">
        <f t="shared" si="3"/>
        <v>31</v>
      </c>
      <c r="H9" s="17">
        <v>32</v>
      </c>
      <c r="I9" s="18" t="str">
        <f t="shared" si="0"/>
        <v>[31:0]</v>
      </c>
      <c r="J9" s="18" t="str">
        <f t="shared" si="1"/>
        <v>[31:0]</v>
      </c>
      <c r="K9" s="16" t="s">
        <v>115</v>
      </c>
      <c r="L9" s="16" t="s">
        <v>116</v>
      </c>
      <c r="M9" s="16">
        <v>0</v>
      </c>
      <c r="N9" s="1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7"/>
      <c r="B10" s="101"/>
      <c r="C10" s="19" t="s">
        <v>457</v>
      </c>
      <c r="D10" s="14">
        <f t="shared" si="2"/>
        <v>20</v>
      </c>
      <c r="E10" s="22" t="s">
        <v>128</v>
      </c>
      <c r="F10" s="23" t="s">
        <v>129</v>
      </c>
      <c r="G10" s="14">
        <f t="shared" si="3"/>
        <v>31</v>
      </c>
      <c r="H10" s="17">
        <v>32</v>
      </c>
      <c r="I10" s="18" t="str">
        <f t="shared" si="0"/>
        <v>[31:0]</v>
      </c>
      <c r="J10" s="18" t="str">
        <f t="shared" si="1"/>
        <v>[31:0]</v>
      </c>
      <c r="K10" s="16" t="s">
        <v>115</v>
      </c>
      <c r="L10" s="16" t="s">
        <v>116</v>
      </c>
      <c r="M10" s="16">
        <v>0</v>
      </c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7"/>
      <c r="B11" s="101"/>
      <c r="C11" s="19" t="s">
        <v>458</v>
      </c>
      <c r="D11" s="14">
        <f t="shared" si="2"/>
        <v>24</v>
      </c>
      <c r="E11" s="19" t="s">
        <v>459</v>
      </c>
      <c r="F11" s="16" t="s">
        <v>114</v>
      </c>
      <c r="G11" s="14">
        <f t="shared" si="3"/>
        <v>31</v>
      </c>
      <c r="H11" s="17">
        <v>32</v>
      </c>
      <c r="I11" s="18" t="str">
        <f t="shared" si="0"/>
        <v>[31:0]</v>
      </c>
      <c r="J11" s="18" t="str">
        <f t="shared" si="1"/>
        <v>[31:0]</v>
      </c>
      <c r="K11" s="16" t="s">
        <v>126</v>
      </c>
      <c r="L11" s="16" t="s">
        <v>116</v>
      </c>
      <c r="M11" s="16">
        <v>0</v>
      </c>
      <c r="N11" s="39" t="s">
        <v>460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7"/>
      <c r="B12" s="101"/>
      <c r="C12" s="19" t="s">
        <v>461</v>
      </c>
      <c r="D12" s="14">
        <f t="shared" si="2"/>
        <v>28</v>
      </c>
      <c r="E12" s="19" t="s">
        <v>462</v>
      </c>
      <c r="F12" s="16" t="s">
        <v>114</v>
      </c>
      <c r="G12" s="14">
        <f t="shared" si="3"/>
        <v>31</v>
      </c>
      <c r="H12" s="17">
        <v>32</v>
      </c>
      <c r="I12" s="18" t="str">
        <f t="shared" si="0"/>
        <v>[31:0]</v>
      </c>
      <c r="J12" s="18" t="str">
        <f t="shared" si="1"/>
        <v>[31:0]</v>
      </c>
      <c r="K12" s="16" t="s">
        <v>126</v>
      </c>
      <c r="L12" s="16" t="s">
        <v>116</v>
      </c>
      <c r="M12" s="16">
        <v>0</v>
      </c>
      <c r="N12" s="39" t="s">
        <v>463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7"/>
      <c r="B13" s="101"/>
      <c r="C13" s="19" t="s">
        <v>464</v>
      </c>
      <c r="D13" s="14">
        <f t="shared" si="2"/>
        <v>32</v>
      </c>
      <c r="E13" s="19" t="s">
        <v>465</v>
      </c>
      <c r="F13" s="16" t="s">
        <v>114</v>
      </c>
      <c r="G13" s="14">
        <f t="shared" si="3"/>
        <v>31</v>
      </c>
      <c r="H13" s="17">
        <v>32</v>
      </c>
      <c r="I13" s="18" t="str">
        <f t="shared" si="0"/>
        <v>[31:0]</v>
      </c>
      <c r="J13" s="18" t="str">
        <f t="shared" si="1"/>
        <v>[31:0]</v>
      </c>
      <c r="K13" s="16" t="s">
        <v>126</v>
      </c>
      <c r="L13" s="16" t="s">
        <v>116</v>
      </c>
      <c r="M13" s="16">
        <v>0</v>
      </c>
      <c r="N13" s="39" t="s">
        <v>466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7"/>
      <c r="B14" s="101"/>
      <c r="C14" s="105" t="s">
        <v>467</v>
      </c>
      <c r="D14" s="14">
        <f t="shared" si="2"/>
        <v>36</v>
      </c>
      <c r="E14" s="22" t="s">
        <v>128</v>
      </c>
      <c r="F14" s="23" t="s">
        <v>129</v>
      </c>
      <c r="G14" s="14">
        <f t="shared" si="3"/>
        <v>31</v>
      </c>
      <c r="H14" s="17">
        <v>10</v>
      </c>
      <c r="I14" s="18" t="str">
        <f t="shared" si="0"/>
        <v>[9:0]</v>
      </c>
      <c r="J14" s="18" t="str">
        <f t="shared" si="1"/>
        <v>[31:22]</v>
      </c>
      <c r="K14" s="16" t="s">
        <v>115</v>
      </c>
      <c r="L14" s="16" t="s">
        <v>116</v>
      </c>
      <c r="M14" s="16">
        <v>0</v>
      </c>
      <c r="N14" s="1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7"/>
      <c r="B15" s="101"/>
      <c r="C15" s="101"/>
      <c r="D15" s="14">
        <f t="shared" si="2"/>
        <v>36</v>
      </c>
      <c r="E15" s="19" t="s">
        <v>468</v>
      </c>
      <c r="F15" s="16" t="s">
        <v>114</v>
      </c>
      <c r="G15" s="14">
        <f t="shared" si="3"/>
        <v>21</v>
      </c>
      <c r="H15" s="17">
        <v>16</v>
      </c>
      <c r="I15" s="18" t="str">
        <f t="shared" si="0"/>
        <v>[15:0]</v>
      </c>
      <c r="J15" s="18" t="str">
        <f t="shared" si="1"/>
        <v>[21:6]</v>
      </c>
      <c r="K15" s="16" t="s">
        <v>126</v>
      </c>
      <c r="L15" s="16" t="s">
        <v>116</v>
      </c>
      <c r="M15" s="16">
        <v>0</v>
      </c>
      <c r="N15" s="15" t="s">
        <v>469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101"/>
      <c r="C16" s="102"/>
      <c r="D16" s="14">
        <f t="shared" si="2"/>
        <v>36</v>
      </c>
      <c r="E16" s="22" t="s">
        <v>128</v>
      </c>
      <c r="F16" s="23" t="s">
        <v>129</v>
      </c>
      <c r="G16" s="14">
        <f t="shared" si="3"/>
        <v>5</v>
      </c>
      <c r="H16" s="17">
        <v>6</v>
      </c>
      <c r="I16" s="18" t="str">
        <f t="shared" si="0"/>
        <v>[5:0]</v>
      </c>
      <c r="J16" s="18" t="str">
        <f t="shared" si="1"/>
        <v>[5:0]</v>
      </c>
      <c r="K16" s="16" t="s">
        <v>115</v>
      </c>
      <c r="L16" s="16" t="s">
        <v>116</v>
      </c>
      <c r="M16" s="16">
        <v>0</v>
      </c>
      <c r="N16" s="1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7"/>
      <c r="B17" s="101"/>
      <c r="C17" s="105" t="s">
        <v>470</v>
      </c>
      <c r="D17" s="14">
        <f t="shared" si="2"/>
        <v>40</v>
      </c>
      <c r="E17" s="22" t="s">
        <v>128</v>
      </c>
      <c r="F17" s="23" t="s">
        <v>129</v>
      </c>
      <c r="G17" s="14">
        <f t="shared" si="3"/>
        <v>31</v>
      </c>
      <c r="H17" s="17">
        <v>10</v>
      </c>
      <c r="I17" s="18" t="str">
        <f t="shared" si="0"/>
        <v>[9:0]</v>
      </c>
      <c r="J17" s="18" t="str">
        <f t="shared" si="1"/>
        <v>[31:22]</v>
      </c>
      <c r="K17" s="16" t="s">
        <v>115</v>
      </c>
      <c r="L17" s="16" t="s">
        <v>116</v>
      </c>
      <c r="M17" s="16">
        <v>0</v>
      </c>
      <c r="N17" s="1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7"/>
      <c r="B18" s="101"/>
      <c r="C18" s="101"/>
      <c r="D18" s="14">
        <f t="shared" si="2"/>
        <v>40</v>
      </c>
      <c r="E18" s="19" t="s">
        <v>471</v>
      </c>
      <c r="F18" s="16" t="s">
        <v>114</v>
      </c>
      <c r="G18" s="14">
        <f t="shared" si="3"/>
        <v>21</v>
      </c>
      <c r="H18" s="17">
        <v>16</v>
      </c>
      <c r="I18" s="18" t="str">
        <f t="shared" si="0"/>
        <v>[15:0]</v>
      </c>
      <c r="J18" s="18" t="str">
        <f t="shared" si="1"/>
        <v>[21:6]</v>
      </c>
      <c r="K18" s="16" t="s">
        <v>126</v>
      </c>
      <c r="L18" s="16" t="s">
        <v>116</v>
      </c>
      <c r="M18" s="16">
        <v>0</v>
      </c>
      <c r="N18" s="15" t="s">
        <v>469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101"/>
      <c r="C19" s="102"/>
      <c r="D19" s="14">
        <f t="shared" si="2"/>
        <v>40</v>
      </c>
      <c r="E19" s="22" t="s">
        <v>128</v>
      </c>
      <c r="F19" s="23" t="s">
        <v>129</v>
      </c>
      <c r="G19" s="14">
        <f t="shared" si="3"/>
        <v>5</v>
      </c>
      <c r="H19" s="17">
        <v>6</v>
      </c>
      <c r="I19" s="18" t="str">
        <f t="shared" si="0"/>
        <v>[5:0]</v>
      </c>
      <c r="J19" s="18" t="str">
        <f t="shared" si="1"/>
        <v>[5:0]</v>
      </c>
      <c r="K19" s="16" t="s">
        <v>115</v>
      </c>
      <c r="L19" s="16" t="s">
        <v>116</v>
      </c>
      <c r="M19" s="16">
        <v>0</v>
      </c>
      <c r="N19" s="1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>
      <c r="A20" s="7"/>
      <c r="B20" s="101"/>
      <c r="C20" s="19" t="s">
        <v>472</v>
      </c>
      <c r="D20" s="14">
        <f t="shared" si="2"/>
        <v>44</v>
      </c>
      <c r="E20" s="22" t="s">
        <v>128</v>
      </c>
      <c r="F20" s="23" t="s">
        <v>129</v>
      </c>
      <c r="G20" s="14">
        <f t="shared" si="3"/>
        <v>31</v>
      </c>
      <c r="H20" s="17">
        <v>32</v>
      </c>
      <c r="I20" s="18" t="str">
        <f t="shared" si="0"/>
        <v>[31:0]</v>
      </c>
      <c r="J20" s="18" t="str">
        <f t="shared" si="1"/>
        <v>[31:0]</v>
      </c>
      <c r="K20" s="16" t="s">
        <v>115</v>
      </c>
      <c r="L20" s="16" t="s">
        <v>116</v>
      </c>
      <c r="M20" s="16">
        <v>0</v>
      </c>
      <c r="N20" s="1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customHeight="1">
      <c r="A21" s="7"/>
      <c r="B21" s="101"/>
      <c r="C21" s="19" t="s">
        <v>473</v>
      </c>
      <c r="D21" s="14">
        <f t="shared" si="2"/>
        <v>48</v>
      </c>
      <c r="E21" s="22" t="s">
        <v>128</v>
      </c>
      <c r="F21" s="23" t="s">
        <v>129</v>
      </c>
      <c r="G21" s="14">
        <f t="shared" si="3"/>
        <v>31</v>
      </c>
      <c r="H21" s="17">
        <v>32</v>
      </c>
      <c r="I21" s="18" t="str">
        <f t="shared" si="0"/>
        <v>[31:0]</v>
      </c>
      <c r="J21" s="18" t="str">
        <f t="shared" si="1"/>
        <v>[31:0]</v>
      </c>
      <c r="K21" s="16" t="s">
        <v>115</v>
      </c>
      <c r="L21" s="16" t="s">
        <v>116</v>
      </c>
      <c r="M21" s="16">
        <v>0</v>
      </c>
      <c r="N21" s="1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>
      <c r="A22" s="7"/>
      <c r="B22" s="101"/>
      <c r="C22" s="19" t="s">
        <v>474</v>
      </c>
      <c r="D22" s="14">
        <f t="shared" si="2"/>
        <v>52</v>
      </c>
      <c r="E22" s="22" t="s">
        <v>128</v>
      </c>
      <c r="F22" s="23" t="s">
        <v>129</v>
      </c>
      <c r="G22" s="14">
        <f t="shared" si="3"/>
        <v>31</v>
      </c>
      <c r="H22" s="17">
        <v>32</v>
      </c>
      <c r="I22" s="18" t="str">
        <f t="shared" si="0"/>
        <v>[31:0]</v>
      </c>
      <c r="J22" s="18" t="str">
        <f t="shared" si="1"/>
        <v>[31:0]</v>
      </c>
      <c r="K22" s="16" t="s">
        <v>115</v>
      </c>
      <c r="L22" s="16" t="s">
        <v>116</v>
      </c>
      <c r="M22" s="16">
        <v>0</v>
      </c>
      <c r="N22" s="15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customHeight="1">
      <c r="A23" s="7"/>
      <c r="B23" s="101"/>
      <c r="C23" s="19" t="s">
        <v>475</v>
      </c>
      <c r="D23" s="14">
        <f t="shared" si="2"/>
        <v>56</v>
      </c>
      <c r="E23" s="22" t="s">
        <v>128</v>
      </c>
      <c r="F23" s="23" t="s">
        <v>129</v>
      </c>
      <c r="G23" s="14">
        <f t="shared" si="3"/>
        <v>31</v>
      </c>
      <c r="H23" s="17">
        <v>32</v>
      </c>
      <c r="I23" s="18" t="str">
        <f t="shared" si="0"/>
        <v>[31:0]</v>
      </c>
      <c r="J23" s="18" t="str">
        <f t="shared" si="1"/>
        <v>[31:0]</v>
      </c>
      <c r="K23" s="16" t="s">
        <v>115</v>
      </c>
      <c r="L23" s="16" t="s">
        <v>116</v>
      </c>
      <c r="M23" s="16">
        <v>0</v>
      </c>
      <c r="N23" s="15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customHeight="1">
      <c r="A24" s="7"/>
      <c r="B24" s="101"/>
      <c r="C24" s="105" t="s">
        <v>476</v>
      </c>
      <c r="D24" s="14">
        <f t="shared" si="2"/>
        <v>60</v>
      </c>
      <c r="E24" s="22" t="s">
        <v>128</v>
      </c>
      <c r="F24" s="23" t="s">
        <v>129</v>
      </c>
      <c r="G24" s="14">
        <f t="shared" si="3"/>
        <v>31</v>
      </c>
      <c r="H24" s="17">
        <v>27</v>
      </c>
      <c r="I24" s="18" t="str">
        <f t="shared" si="0"/>
        <v>[26:0]</v>
      </c>
      <c r="J24" s="18" t="str">
        <f t="shared" si="1"/>
        <v>[31:5]</v>
      </c>
      <c r="K24" s="16" t="s">
        <v>115</v>
      </c>
      <c r="L24" s="16" t="s">
        <v>116</v>
      </c>
      <c r="M24" s="16">
        <v>0</v>
      </c>
      <c r="N24" s="1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25" customHeight="1">
      <c r="A25" s="7"/>
      <c r="B25" s="101"/>
      <c r="C25" s="102"/>
      <c r="D25" s="14">
        <f t="shared" si="2"/>
        <v>60</v>
      </c>
      <c r="E25" s="19" t="s">
        <v>477</v>
      </c>
      <c r="F25" s="16" t="s">
        <v>114</v>
      </c>
      <c r="G25" s="14">
        <f t="shared" si="3"/>
        <v>4</v>
      </c>
      <c r="H25" s="17">
        <v>5</v>
      </c>
      <c r="I25" s="18" t="str">
        <f t="shared" si="0"/>
        <v>[4:0]</v>
      </c>
      <c r="J25" s="18" t="str">
        <f t="shared" si="1"/>
        <v>[4:0]</v>
      </c>
      <c r="K25" s="16" t="s">
        <v>126</v>
      </c>
      <c r="L25" s="16" t="s">
        <v>116</v>
      </c>
      <c r="M25" s="16">
        <v>18</v>
      </c>
      <c r="N25" s="15" t="s">
        <v>478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customHeight="1">
      <c r="A26" s="7"/>
      <c r="B26" s="101"/>
      <c r="C26" s="105" t="s">
        <v>209</v>
      </c>
      <c r="D26" s="14">
        <f t="shared" si="2"/>
        <v>64</v>
      </c>
      <c r="E26" s="22" t="s">
        <v>128</v>
      </c>
      <c r="F26" s="23" t="s">
        <v>129</v>
      </c>
      <c r="G26" s="14">
        <f t="shared" si="3"/>
        <v>31</v>
      </c>
      <c r="H26" s="17">
        <v>27</v>
      </c>
      <c r="I26" s="18" t="str">
        <f t="shared" si="0"/>
        <v>[26:0]</v>
      </c>
      <c r="J26" s="18" t="str">
        <f t="shared" si="1"/>
        <v>[31:5]</v>
      </c>
      <c r="K26" s="16" t="s">
        <v>115</v>
      </c>
      <c r="L26" s="16" t="s">
        <v>116</v>
      </c>
      <c r="M26" s="16">
        <v>0</v>
      </c>
      <c r="N26" s="15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25" customHeight="1">
      <c r="A27" s="7"/>
      <c r="B27" s="101"/>
      <c r="C27" s="102"/>
      <c r="D27" s="14">
        <f t="shared" si="2"/>
        <v>64</v>
      </c>
      <c r="E27" s="19" t="s">
        <v>479</v>
      </c>
      <c r="F27" s="16" t="s">
        <v>114</v>
      </c>
      <c r="G27" s="14">
        <f t="shared" si="3"/>
        <v>4</v>
      </c>
      <c r="H27" s="17">
        <v>5</v>
      </c>
      <c r="I27" s="18" t="str">
        <f t="shared" si="0"/>
        <v>[4:0]</v>
      </c>
      <c r="J27" s="18" t="str">
        <f t="shared" si="1"/>
        <v>[4:0]</v>
      </c>
      <c r="K27" s="16" t="s">
        <v>480</v>
      </c>
      <c r="L27" s="16" t="s">
        <v>116</v>
      </c>
      <c r="M27" s="16">
        <v>0</v>
      </c>
      <c r="N27" s="15" t="s">
        <v>481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customHeight="1">
      <c r="A28" s="7"/>
      <c r="B28" s="101"/>
      <c r="C28" s="105" t="s">
        <v>482</v>
      </c>
      <c r="D28" s="14">
        <f t="shared" si="2"/>
        <v>68</v>
      </c>
      <c r="E28" s="22" t="s">
        <v>128</v>
      </c>
      <c r="F28" s="23" t="s">
        <v>129</v>
      </c>
      <c r="G28" s="14">
        <f t="shared" si="3"/>
        <v>31</v>
      </c>
      <c r="H28" s="17">
        <v>23</v>
      </c>
      <c r="I28" s="18" t="str">
        <f t="shared" si="0"/>
        <v>[22:0]</v>
      </c>
      <c r="J28" s="18" t="str">
        <f t="shared" si="1"/>
        <v>[31:9]</v>
      </c>
      <c r="K28" s="16" t="s">
        <v>115</v>
      </c>
      <c r="L28" s="16" t="s">
        <v>116</v>
      </c>
      <c r="M28" s="16">
        <v>0</v>
      </c>
      <c r="N28" s="1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7"/>
      <c r="B29" s="101"/>
      <c r="C29" s="102"/>
      <c r="D29" s="14">
        <f t="shared" si="2"/>
        <v>68</v>
      </c>
      <c r="E29" s="19" t="s">
        <v>483</v>
      </c>
      <c r="F29" s="16" t="s">
        <v>114</v>
      </c>
      <c r="G29" s="14">
        <f t="shared" si="3"/>
        <v>8</v>
      </c>
      <c r="H29" s="17">
        <v>9</v>
      </c>
      <c r="I29" s="18" t="str">
        <f t="shared" si="0"/>
        <v>[8:0]</v>
      </c>
      <c r="J29" s="18" t="str">
        <f t="shared" si="1"/>
        <v>[8:0]</v>
      </c>
      <c r="K29" s="16" t="s">
        <v>115</v>
      </c>
      <c r="L29" s="16" t="s">
        <v>116</v>
      </c>
      <c r="M29" s="16">
        <v>0</v>
      </c>
      <c r="N29" s="15" t="s">
        <v>484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customHeight="1">
      <c r="A30" s="7"/>
      <c r="B30" s="101"/>
      <c r="C30" s="14" t="s">
        <v>485</v>
      </c>
      <c r="D30" s="14">
        <f t="shared" si="2"/>
        <v>72</v>
      </c>
      <c r="E30" s="19" t="s">
        <v>485</v>
      </c>
      <c r="F30" s="16" t="s">
        <v>114</v>
      </c>
      <c r="G30" s="14">
        <f t="shared" si="3"/>
        <v>31</v>
      </c>
      <c r="H30" s="17">
        <v>32</v>
      </c>
      <c r="I30" s="18" t="str">
        <f t="shared" si="0"/>
        <v>[31:0]</v>
      </c>
      <c r="J30" s="18" t="str">
        <f t="shared" si="1"/>
        <v>[31:0]</v>
      </c>
      <c r="K30" s="16" t="s">
        <v>126</v>
      </c>
      <c r="L30" s="16" t="s">
        <v>116</v>
      </c>
      <c r="M30" s="16">
        <v>0</v>
      </c>
      <c r="N30" s="15" t="s">
        <v>486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customHeight="1">
      <c r="A31" s="7"/>
      <c r="B31" s="101"/>
      <c r="C31" s="14" t="s">
        <v>487</v>
      </c>
      <c r="D31" s="14">
        <f t="shared" si="2"/>
        <v>76</v>
      </c>
      <c r="E31" s="19" t="s">
        <v>487</v>
      </c>
      <c r="F31" s="16" t="s">
        <v>114</v>
      </c>
      <c r="G31" s="14">
        <f t="shared" si="3"/>
        <v>31</v>
      </c>
      <c r="H31" s="17">
        <v>32</v>
      </c>
      <c r="I31" s="18" t="str">
        <f t="shared" si="0"/>
        <v>[31:0]</v>
      </c>
      <c r="J31" s="18" t="str">
        <f t="shared" si="1"/>
        <v>[31:0]</v>
      </c>
      <c r="K31" s="16" t="s">
        <v>126</v>
      </c>
      <c r="L31" s="16" t="s">
        <v>116</v>
      </c>
      <c r="M31" s="16">
        <v>0</v>
      </c>
      <c r="N31" s="15" t="s">
        <v>488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7"/>
      <c r="B32" s="101"/>
      <c r="C32" s="103" t="s">
        <v>489</v>
      </c>
      <c r="D32" s="14">
        <f t="shared" si="2"/>
        <v>80</v>
      </c>
      <c r="E32" s="19" t="s">
        <v>489</v>
      </c>
      <c r="F32" s="16" t="s">
        <v>114</v>
      </c>
      <c r="G32" s="14">
        <f t="shared" si="3"/>
        <v>31</v>
      </c>
      <c r="H32" s="17">
        <v>28</v>
      </c>
      <c r="I32" s="18" t="str">
        <f t="shared" si="0"/>
        <v>[27:0]</v>
      </c>
      <c r="J32" s="18" t="str">
        <f t="shared" si="1"/>
        <v>[31:4]</v>
      </c>
      <c r="K32" s="16" t="s">
        <v>126</v>
      </c>
      <c r="L32" s="16" t="s">
        <v>116</v>
      </c>
      <c r="M32" s="16">
        <v>0</v>
      </c>
      <c r="N32" s="15" t="s">
        <v>490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customHeight="1">
      <c r="A33" s="7"/>
      <c r="B33" s="101"/>
      <c r="C33" s="102"/>
      <c r="D33" s="14">
        <f t="shared" si="2"/>
        <v>80</v>
      </c>
      <c r="E33" s="22" t="s">
        <v>128</v>
      </c>
      <c r="F33" s="23" t="s">
        <v>129</v>
      </c>
      <c r="G33" s="14">
        <f t="shared" si="3"/>
        <v>3</v>
      </c>
      <c r="H33" s="17">
        <v>4</v>
      </c>
      <c r="I33" s="18" t="str">
        <f t="shared" si="0"/>
        <v>[3:0]</v>
      </c>
      <c r="J33" s="18" t="str">
        <f t="shared" si="1"/>
        <v>[3:0]</v>
      </c>
      <c r="K33" s="16" t="s">
        <v>115</v>
      </c>
      <c r="L33" s="16" t="s">
        <v>116</v>
      </c>
      <c r="M33" s="16">
        <v>0</v>
      </c>
      <c r="N33" s="15" t="s">
        <v>491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customHeight="1">
      <c r="A34" s="7"/>
      <c r="B34" s="101"/>
      <c r="C34" s="105" t="s">
        <v>492</v>
      </c>
      <c r="D34" s="14">
        <f t="shared" si="2"/>
        <v>84</v>
      </c>
      <c r="E34" s="22" t="s">
        <v>128</v>
      </c>
      <c r="F34" s="23" t="s">
        <v>129</v>
      </c>
      <c r="G34" s="14">
        <f t="shared" si="3"/>
        <v>31</v>
      </c>
      <c r="H34" s="17">
        <v>16</v>
      </c>
      <c r="I34" s="18" t="str">
        <f t="shared" si="0"/>
        <v>[15:0]</v>
      </c>
      <c r="J34" s="18" t="str">
        <f t="shared" si="1"/>
        <v>[31:16]</v>
      </c>
      <c r="K34" s="16" t="s">
        <v>115</v>
      </c>
      <c r="L34" s="16" t="s">
        <v>116</v>
      </c>
      <c r="M34" s="16">
        <v>0</v>
      </c>
      <c r="N34" s="15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7"/>
      <c r="B35" s="101"/>
      <c r="C35" s="102"/>
      <c r="D35" s="14">
        <f t="shared" si="2"/>
        <v>84</v>
      </c>
      <c r="E35" s="19" t="s">
        <v>492</v>
      </c>
      <c r="F35" s="16" t="s">
        <v>114</v>
      </c>
      <c r="G35" s="14">
        <f t="shared" si="3"/>
        <v>15</v>
      </c>
      <c r="H35" s="17">
        <v>16</v>
      </c>
      <c r="I35" s="18" t="str">
        <f t="shared" si="0"/>
        <v>[15:0]</v>
      </c>
      <c r="J35" s="18" t="str">
        <f t="shared" si="1"/>
        <v>[15:0]</v>
      </c>
      <c r="K35" s="16" t="s">
        <v>126</v>
      </c>
      <c r="L35" s="16" t="s">
        <v>116</v>
      </c>
      <c r="M35" s="16">
        <v>0</v>
      </c>
      <c r="N35" s="15" t="s">
        <v>493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customHeight="1">
      <c r="A36" s="7"/>
      <c r="B36" s="101"/>
      <c r="C36" s="105" t="s">
        <v>494</v>
      </c>
      <c r="D36" s="14">
        <f t="shared" si="2"/>
        <v>88</v>
      </c>
      <c r="E36" s="22" t="s">
        <v>128</v>
      </c>
      <c r="F36" s="23" t="s">
        <v>129</v>
      </c>
      <c r="G36" s="14">
        <f t="shared" si="3"/>
        <v>31</v>
      </c>
      <c r="H36" s="17">
        <v>18</v>
      </c>
      <c r="I36" s="18" t="str">
        <f t="shared" si="0"/>
        <v>[17:0]</v>
      </c>
      <c r="J36" s="18" t="str">
        <f t="shared" si="1"/>
        <v>[31:14]</v>
      </c>
      <c r="K36" s="16" t="s">
        <v>115</v>
      </c>
      <c r="L36" s="16" t="s">
        <v>116</v>
      </c>
      <c r="M36" s="16">
        <v>0</v>
      </c>
      <c r="N36" s="1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customHeight="1">
      <c r="A37" s="7"/>
      <c r="B37" s="101"/>
      <c r="C37" s="101"/>
      <c r="D37" s="14">
        <f t="shared" si="2"/>
        <v>88</v>
      </c>
      <c r="E37" s="19" t="s">
        <v>494</v>
      </c>
      <c r="F37" s="16" t="s">
        <v>114</v>
      </c>
      <c r="G37" s="14">
        <f t="shared" si="3"/>
        <v>13</v>
      </c>
      <c r="H37" s="17">
        <v>12</v>
      </c>
      <c r="I37" s="18" t="str">
        <f t="shared" si="0"/>
        <v>[11:0]</v>
      </c>
      <c r="J37" s="18" t="str">
        <f t="shared" si="1"/>
        <v>[13:2]</v>
      </c>
      <c r="K37" s="16" t="s">
        <v>126</v>
      </c>
      <c r="L37" s="16" t="s">
        <v>116</v>
      </c>
      <c r="M37" s="16">
        <v>0</v>
      </c>
      <c r="N37" s="15" t="s">
        <v>495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101"/>
      <c r="C38" s="102"/>
      <c r="D38" s="14">
        <f t="shared" si="2"/>
        <v>88</v>
      </c>
      <c r="E38" s="22" t="s">
        <v>128</v>
      </c>
      <c r="F38" s="23" t="s">
        <v>129</v>
      </c>
      <c r="G38" s="14">
        <f t="shared" si="3"/>
        <v>1</v>
      </c>
      <c r="H38" s="17">
        <v>2</v>
      </c>
      <c r="I38" s="18" t="str">
        <f t="shared" si="0"/>
        <v>[1:0]</v>
      </c>
      <c r="J38" s="18" t="str">
        <f t="shared" si="1"/>
        <v>[1:0]</v>
      </c>
      <c r="K38" s="16" t="s">
        <v>115</v>
      </c>
      <c r="L38" s="16" t="s">
        <v>116</v>
      </c>
      <c r="M38" s="16">
        <v>0</v>
      </c>
      <c r="N38" s="15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customHeight="1">
      <c r="A39" s="7"/>
      <c r="B39" s="101"/>
      <c r="C39" s="105" t="s">
        <v>496</v>
      </c>
      <c r="D39" s="14">
        <f t="shared" si="2"/>
        <v>92</v>
      </c>
      <c r="E39" s="22" t="s">
        <v>128</v>
      </c>
      <c r="F39" s="23" t="s">
        <v>129</v>
      </c>
      <c r="G39" s="14">
        <f t="shared" si="3"/>
        <v>31</v>
      </c>
      <c r="H39" s="17">
        <v>16</v>
      </c>
      <c r="I39" s="18" t="str">
        <f t="shared" si="0"/>
        <v>[15:0]</v>
      </c>
      <c r="J39" s="18" t="str">
        <f t="shared" si="1"/>
        <v>[31:16]</v>
      </c>
      <c r="K39" s="16" t="s">
        <v>115</v>
      </c>
      <c r="L39" s="16" t="s">
        <v>116</v>
      </c>
      <c r="M39" s="16">
        <v>0</v>
      </c>
      <c r="N39" s="15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101"/>
      <c r="C40" s="102"/>
      <c r="D40" s="14">
        <f t="shared" si="2"/>
        <v>92</v>
      </c>
      <c r="E40" s="19" t="s">
        <v>496</v>
      </c>
      <c r="F40" s="16" t="s">
        <v>114</v>
      </c>
      <c r="G40" s="14">
        <f t="shared" si="3"/>
        <v>15</v>
      </c>
      <c r="H40" s="17">
        <v>16</v>
      </c>
      <c r="I40" s="18" t="str">
        <f t="shared" si="0"/>
        <v>[15:0]</v>
      </c>
      <c r="J40" s="18" t="str">
        <f t="shared" si="1"/>
        <v>[15:0]</v>
      </c>
      <c r="K40" s="16" t="s">
        <v>480</v>
      </c>
      <c r="L40" s="16" t="s">
        <v>116</v>
      </c>
      <c r="M40" s="16">
        <v>0</v>
      </c>
      <c r="N40" s="15" t="s">
        <v>497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customHeight="1">
      <c r="A41" s="7"/>
      <c r="B41" s="101"/>
      <c r="C41" s="105" t="s">
        <v>498</v>
      </c>
      <c r="D41" s="14">
        <f t="shared" si="2"/>
        <v>96</v>
      </c>
      <c r="E41" s="22" t="s">
        <v>128</v>
      </c>
      <c r="F41" s="23" t="s">
        <v>129</v>
      </c>
      <c r="G41" s="14">
        <f t="shared" si="3"/>
        <v>31</v>
      </c>
      <c r="H41" s="17">
        <v>31</v>
      </c>
      <c r="I41" s="18" t="str">
        <f t="shared" si="0"/>
        <v>[30:0]</v>
      </c>
      <c r="J41" s="18" t="str">
        <f t="shared" si="1"/>
        <v>[31:1]</v>
      </c>
      <c r="K41" s="16" t="s">
        <v>115</v>
      </c>
      <c r="L41" s="16" t="s">
        <v>116</v>
      </c>
      <c r="M41" s="16">
        <v>0</v>
      </c>
      <c r="N41" s="15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101"/>
      <c r="C42" s="102"/>
      <c r="D42" s="14">
        <f t="shared" si="2"/>
        <v>96</v>
      </c>
      <c r="E42" s="19" t="s">
        <v>499</v>
      </c>
      <c r="F42" s="16" t="s">
        <v>114</v>
      </c>
      <c r="G42" s="14">
        <f t="shared" si="3"/>
        <v>0</v>
      </c>
      <c r="H42" s="17">
        <v>1</v>
      </c>
      <c r="I42" s="18" t="str">
        <f t="shared" si="0"/>
        <v>[0:0]</v>
      </c>
      <c r="J42" s="18" t="str">
        <f t="shared" si="1"/>
        <v>[0:0]</v>
      </c>
      <c r="K42" s="16" t="s">
        <v>115</v>
      </c>
      <c r="L42" s="16" t="s">
        <v>116</v>
      </c>
      <c r="M42" s="16">
        <v>0</v>
      </c>
      <c r="N42" s="15" t="s">
        <v>500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 customHeight="1">
      <c r="A43" s="7"/>
      <c r="B43" s="101"/>
      <c r="C43" s="105" t="s">
        <v>501</v>
      </c>
      <c r="D43" s="14">
        <f t="shared" si="2"/>
        <v>100</v>
      </c>
      <c r="E43" s="22" t="s">
        <v>128</v>
      </c>
      <c r="F43" s="23" t="s">
        <v>129</v>
      </c>
      <c r="G43" s="14">
        <f t="shared" si="3"/>
        <v>31</v>
      </c>
      <c r="H43" s="17">
        <v>29</v>
      </c>
      <c r="I43" s="18" t="str">
        <f t="shared" si="0"/>
        <v>[28:0]</v>
      </c>
      <c r="J43" s="18" t="str">
        <f t="shared" si="1"/>
        <v>[31:3]</v>
      </c>
      <c r="K43" s="16" t="s">
        <v>115</v>
      </c>
      <c r="L43" s="16" t="s">
        <v>116</v>
      </c>
      <c r="M43" s="16">
        <v>0</v>
      </c>
      <c r="N43" s="15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0" customHeight="1">
      <c r="A44" s="7"/>
      <c r="B44" s="101"/>
      <c r="C44" s="102"/>
      <c r="D44" s="14">
        <f t="shared" si="2"/>
        <v>100</v>
      </c>
      <c r="E44" s="19" t="s">
        <v>502</v>
      </c>
      <c r="F44" s="16" t="s">
        <v>114</v>
      </c>
      <c r="G44" s="14">
        <f t="shared" si="3"/>
        <v>2</v>
      </c>
      <c r="H44" s="17">
        <v>3</v>
      </c>
      <c r="I44" s="18" t="str">
        <f t="shared" si="0"/>
        <v>[2:0]</v>
      </c>
      <c r="J44" s="18" t="str">
        <f t="shared" si="1"/>
        <v>[2:0]</v>
      </c>
      <c r="K44" s="16" t="s">
        <v>126</v>
      </c>
      <c r="L44" s="16" t="s">
        <v>116</v>
      </c>
      <c r="M44" s="16">
        <v>4</v>
      </c>
      <c r="N44" s="15" t="s">
        <v>503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customHeight="1">
      <c r="A45" s="7"/>
      <c r="B45" s="101"/>
      <c r="C45" s="105" t="s">
        <v>504</v>
      </c>
      <c r="D45" s="14">
        <f t="shared" si="2"/>
        <v>104</v>
      </c>
      <c r="E45" s="22" t="s">
        <v>128</v>
      </c>
      <c r="F45" s="23" t="s">
        <v>129</v>
      </c>
      <c r="G45" s="14">
        <f t="shared" si="3"/>
        <v>31</v>
      </c>
      <c r="H45" s="17">
        <v>31</v>
      </c>
      <c r="I45" s="18" t="str">
        <f t="shared" si="0"/>
        <v>[30:0]</v>
      </c>
      <c r="J45" s="18" t="str">
        <f t="shared" si="1"/>
        <v>[31:1]</v>
      </c>
      <c r="K45" s="16" t="s">
        <v>115</v>
      </c>
      <c r="L45" s="16" t="s">
        <v>116</v>
      </c>
      <c r="M45" s="16">
        <v>0</v>
      </c>
      <c r="N45" s="15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101"/>
      <c r="C46" s="102"/>
      <c r="D46" s="14">
        <f t="shared" si="2"/>
        <v>104</v>
      </c>
      <c r="E46" s="19" t="s">
        <v>504</v>
      </c>
      <c r="F46" s="16" t="s">
        <v>114</v>
      </c>
      <c r="G46" s="14">
        <f t="shared" si="3"/>
        <v>0</v>
      </c>
      <c r="H46" s="17">
        <v>1</v>
      </c>
      <c r="I46" s="18" t="str">
        <f t="shared" si="0"/>
        <v>[0:0]</v>
      </c>
      <c r="J46" s="18" t="str">
        <f t="shared" si="1"/>
        <v>[0:0]</v>
      </c>
      <c r="K46" s="16" t="s">
        <v>115</v>
      </c>
      <c r="L46" s="16" t="s">
        <v>116</v>
      </c>
      <c r="M46" s="16">
        <v>0</v>
      </c>
      <c r="N46" s="15" t="s">
        <v>505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customHeight="1">
      <c r="A47" s="7"/>
      <c r="B47" s="101"/>
      <c r="C47" s="105" t="s">
        <v>506</v>
      </c>
      <c r="D47" s="14">
        <f t="shared" si="2"/>
        <v>108</v>
      </c>
      <c r="E47" s="22" t="s">
        <v>128</v>
      </c>
      <c r="F47" s="23" t="s">
        <v>129</v>
      </c>
      <c r="G47" s="14">
        <f t="shared" si="3"/>
        <v>31</v>
      </c>
      <c r="H47" s="17">
        <v>23</v>
      </c>
      <c r="I47" s="18" t="str">
        <f t="shared" si="0"/>
        <v>[22:0]</v>
      </c>
      <c r="J47" s="18" t="str">
        <f t="shared" si="1"/>
        <v>[31:9]</v>
      </c>
      <c r="K47" s="16" t="s">
        <v>115</v>
      </c>
      <c r="L47" s="16" t="s">
        <v>116</v>
      </c>
      <c r="M47" s="16">
        <v>0</v>
      </c>
      <c r="N47" s="15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101"/>
      <c r="C48" s="102"/>
      <c r="D48" s="14">
        <f t="shared" si="2"/>
        <v>108</v>
      </c>
      <c r="E48" s="19" t="s">
        <v>507</v>
      </c>
      <c r="F48" s="16" t="s">
        <v>114</v>
      </c>
      <c r="G48" s="14">
        <f t="shared" si="3"/>
        <v>8</v>
      </c>
      <c r="H48" s="17">
        <v>9</v>
      </c>
      <c r="I48" s="18" t="str">
        <f t="shared" si="0"/>
        <v>[8:0]</v>
      </c>
      <c r="J48" s="18" t="str">
        <f t="shared" si="1"/>
        <v>[8:0]</v>
      </c>
      <c r="K48" s="16" t="s">
        <v>126</v>
      </c>
      <c r="L48" s="16" t="s">
        <v>116</v>
      </c>
      <c r="M48" s="16">
        <v>10</v>
      </c>
      <c r="N48" s="15" t="s">
        <v>508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customHeight="1">
      <c r="A49" s="7"/>
      <c r="B49" s="101"/>
      <c r="C49" s="105" t="s">
        <v>509</v>
      </c>
      <c r="D49" s="14">
        <f t="shared" si="2"/>
        <v>112</v>
      </c>
      <c r="E49" s="22" t="s">
        <v>128</v>
      </c>
      <c r="F49" s="23" t="s">
        <v>129</v>
      </c>
      <c r="G49" s="14">
        <f t="shared" si="3"/>
        <v>31</v>
      </c>
      <c r="H49" s="17">
        <v>23</v>
      </c>
      <c r="I49" s="18" t="str">
        <f t="shared" si="0"/>
        <v>[22:0]</v>
      </c>
      <c r="J49" s="18" t="str">
        <f t="shared" si="1"/>
        <v>[31:9]</v>
      </c>
      <c r="K49" s="16" t="s">
        <v>115</v>
      </c>
      <c r="L49" s="16" t="s">
        <v>116</v>
      </c>
      <c r="M49" s="16">
        <v>0</v>
      </c>
      <c r="N49" s="15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101"/>
      <c r="C50" s="102"/>
      <c r="D50" s="14">
        <f t="shared" si="2"/>
        <v>112</v>
      </c>
      <c r="E50" s="19" t="s">
        <v>510</v>
      </c>
      <c r="F50" s="16" t="s">
        <v>114</v>
      </c>
      <c r="G50" s="14">
        <f t="shared" si="3"/>
        <v>8</v>
      </c>
      <c r="H50" s="17">
        <v>9</v>
      </c>
      <c r="I50" s="18" t="str">
        <f t="shared" si="0"/>
        <v>[8:0]</v>
      </c>
      <c r="J50" s="18" t="str">
        <f t="shared" si="1"/>
        <v>[8:0]</v>
      </c>
      <c r="K50" s="16" t="s">
        <v>126</v>
      </c>
      <c r="L50" s="16" t="s">
        <v>116</v>
      </c>
      <c r="M50" s="16">
        <v>10</v>
      </c>
      <c r="N50" s="15" t="s">
        <v>511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customHeight="1">
      <c r="A51" s="7"/>
      <c r="B51" s="101"/>
      <c r="C51" s="105" t="s">
        <v>512</v>
      </c>
      <c r="D51" s="14">
        <f t="shared" si="2"/>
        <v>116</v>
      </c>
      <c r="E51" s="22" t="s">
        <v>128</v>
      </c>
      <c r="F51" s="23" t="s">
        <v>129</v>
      </c>
      <c r="G51" s="14">
        <f t="shared" si="3"/>
        <v>31</v>
      </c>
      <c r="H51" s="17">
        <v>28</v>
      </c>
      <c r="I51" s="18" t="str">
        <f t="shared" si="0"/>
        <v>[27:0]</v>
      </c>
      <c r="J51" s="18" t="str">
        <f t="shared" si="1"/>
        <v>[31:4]</v>
      </c>
      <c r="K51" s="16" t="s">
        <v>115</v>
      </c>
      <c r="L51" s="16" t="s">
        <v>116</v>
      </c>
      <c r="M51" s="16">
        <v>0</v>
      </c>
      <c r="N51" s="15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101"/>
      <c r="C52" s="102"/>
      <c r="D52" s="14">
        <f t="shared" si="2"/>
        <v>116</v>
      </c>
      <c r="E52" s="19" t="s">
        <v>513</v>
      </c>
      <c r="F52" s="16" t="s">
        <v>114</v>
      </c>
      <c r="G52" s="14">
        <f t="shared" si="3"/>
        <v>3</v>
      </c>
      <c r="H52" s="17">
        <v>4</v>
      </c>
      <c r="I52" s="18" t="str">
        <f t="shared" si="0"/>
        <v>[3:0]</v>
      </c>
      <c r="J52" s="18" t="str">
        <f t="shared" si="1"/>
        <v>[3:0]</v>
      </c>
      <c r="K52" s="16" t="s">
        <v>126</v>
      </c>
      <c r="L52" s="16" t="s">
        <v>116</v>
      </c>
      <c r="M52" s="16" t="s">
        <v>514</v>
      </c>
      <c r="N52" s="15" t="s">
        <v>515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customHeight="1">
      <c r="A53" s="7"/>
      <c r="B53" s="101"/>
      <c r="C53" s="105" t="s">
        <v>516</v>
      </c>
      <c r="D53" s="14">
        <f t="shared" si="2"/>
        <v>120</v>
      </c>
      <c r="E53" s="22" t="s">
        <v>128</v>
      </c>
      <c r="F53" s="23" t="s">
        <v>129</v>
      </c>
      <c r="G53" s="14">
        <f t="shared" si="3"/>
        <v>31</v>
      </c>
      <c r="H53" s="17">
        <v>28</v>
      </c>
      <c r="I53" s="18" t="str">
        <f t="shared" si="0"/>
        <v>[27:0]</v>
      </c>
      <c r="J53" s="18" t="str">
        <f t="shared" si="1"/>
        <v>[31:4]</v>
      </c>
      <c r="K53" s="16" t="s">
        <v>115</v>
      </c>
      <c r="L53" s="16" t="s">
        <v>116</v>
      </c>
      <c r="M53" s="16">
        <v>0</v>
      </c>
      <c r="N53" s="15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101"/>
      <c r="C54" s="102"/>
      <c r="D54" s="14">
        <f t="shared" si="2"/>
        <v>120</v>
      </c>
      <c r="E54" s="19" t="s">
        <v>517</v>
      </c>
      <c r="F54" s="16" t="s">
        <v>114</v>
      </c>
      <c r="G54" s="14">
        <f t="shared" si="3"/>
        <v>3</v>
      </c>
      <c r="H54" s="17">
        <v>4</v>
      </c>
      <c r="I54" s="18" t="str">
        <f t="shared" si="0"/>
        <v>[3:0]</v>
      </c>
      <c r="J54" s="18" t="str">
        <f t="shared" si="1"/>
        <v>[3:0]</v>
      </c>
      <c r="K54" s="16" t="s">
        <v>126</v>
      </c>
      <c r="L54" s="16" t="s">
        <v>116</v>
      </c>
      <c r="M54" s="16" t="s">
        <v>514</v>
      </c>
      <c r="N54" s="15" t="s">
        <v>518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customHeight="1">
      <c r="A55" s="7"/>
      <c r="B55" s="101"/>
      <c r="C55" s="105" t="s">
        <v>519</v>
      </c>
      <c r="D55" s="14">
        <f t="shared" si="2"/>
        <v>124</v>
      </c>
      <c r="E55" s="22" t="s">
        <v>128</v>
      </c>
      <c r="F55" s="23" t="s">
        <v>129</v>
      </c>
      <c r="G55" s="14">
        <f t="shared" si="3"/>
        <v>31</v>
      </c>
      <c r="H55" s="17">
        <v>31</v>
      </c>
      <c r="I55" s="18" t="str">
        <f t="shared" si="0"/>
        <v>[30:0]</v>
      </c>
      <c r="J55" s="18" t="str">
        <f t="shared" si="1"/>
        <v>[31:1]</v>
      </c>
      <c r="K55" s="16" t="s">
        <v>115</v>
      </c>
      <c r="L55" s="16" t="s">
        <v>116</v>
      </c>
      <c r="M55" s="16">
        <v>0</v>
      </c>
      <c r="N55" s="15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7.25" customHeight="1">
      <c r="A56" s="7"/>
      <c r="B56" s="101"/>
      <c r="C56" s="102"/>
      <c r="D56" s="14">
        <f t="shared" si="2"/>
        <v>124</v>
      </c>
      <c r="E56" s="19" t="s">
        <v>520</v>
      </c>
      <c r="F56" s="16" t="s">
        <v>114</v>
      </c>
      <c r="G56" s="14">
        <f t="shared" si="3"/>
        <v>0</v>
      </c>
      <c r="H56" s="17">
        <v>1</v>
      </c>
      <c r="I56" s="18" t="str">
        <f t="shared" si="0"/>
        <v>[0:0]</v>
      </c>
      <c r="J56" s="18" t="str">
        <f t="shared" si="1"/>
        <v>[0:0]</v>
      </c>
      <c r="K56" s="16" t="s">
        <v>126</v>
      </c>
      <c r="L56" s="16" t="s">
        <v>116</v>
      </c>
      <c r="M56" s="16">
        <v>1</v>
      </c>
      <c r="N56" s="15" t="s">
        <v>521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29"/>
      <c r="B57" s="101"/>
      <c r="C57" s="105" t="s">
        <v>522</v>
      </c>
      <c r="D57" s="14">
        <f t="shared" si="2"/>
        <v>128</v>
      </c>
      <c r="E57" s="22" t="s">
        <v>128</v>
      </c>
      <c r="F57" s="23" t="s">
        <v>129</v>
      </c>
      <c r="G57" s="14">
        <f t="shared" si="3"/>
        <v>31</v>
      </c>
      <c r="H57" s="17">
        <v>28</v>
      </c>
      <c r="I57" s="18" t="str">
        <f t="shared" si="0"/>
        <v>[27:0]</v>
      </c>
      <c r="J57" s="18" t="str">
        <f t="shared" si="1"/>
        <v>[31:4]</v>
      </c>
      <c r="K57" s="16" t="s">
        <v>115</v>
      </c>
      <c r="L57" s="16" t="s">
        <v>116</v>
      </c>
      <c r="M57" s="16">
        <v>0</v>
      </c>
      <c r="N57" s="15"/>
      <c r="O57" s="7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3.5" customHeight="1">
      <c r="A58" s="29"/>
      <c r="B58" s="101"/>
      <c r="C58" s="102"/>
      <c r="D58" s="14">
        <f>D$5+QUOTIENT(SUM(H$5:H56),32)*4</f>
        <v>128</v>
      </c>
      <c r="E58" s="20" t="s">
        <v>523</v>
      </c>
      <c r="F58" s="16" t="s">
        <v>114</v>
      </c>
      <c r="G58" s="14">
        <f t="shared" si="3"/>
        <v>3</v>
      </c>
      <c r="H58" s="17">
        <v>4</v>
      </c>
      <c r="I58" s="18" t="str">
        <f t="shared" si="0"/>
        <v>[3:0]</v>
      </c>
      <c r="J58" s="18" t="str">
        <f t="shared" si="1"/>
        <v>[3:0]</v>
      </c>
      <c r="K58" s="16" t="s">
        <v>126</v>
      </c>
      <c r="L58" s="16" t="s">
        <v>116</v>
      </c>
      <c r="M58" s="16">
        <v>0</v>
      </c>
      <c r="N58" s="15" t="s">
        <v>524</v>
      </c>
      <c r="O58" s="7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3.5" customHeight="1">
      <c r="A59" s="29"/>
      <c r="B59" s="101"/>
      <c r="C59" s="105" t="s">
        <v>525</v>
      </c>
      <c r="D59" s="14">
        <f>D$5+QUOTIENT(SUM(H$5:H58),32)*4</f>
        <v>132</v>
      </c>
      <c r="E59" s="22" t="s">
        <v>128</v>
      </c>
      <c r="F59" s="23" t="s">
        <v>129</v>
      </c>
      <c r="G59" s="14">
        <f t="shared" si="3"/>
        <v>31</v>
      </c>
      <c r="H59" s="17">
        <v>28</v>
      </c>
      <c r="I59" s="18" t="str">
        <f t="shared" si="0"/>
        <v>[27:0]</v>
      </c>
      <c r="J59" s="18" t="str">
        <f t="shared" si="1"/>
        <v>[31:4]</v>
      </c>
      <c r="K59" s="16" t="s">
        <v>115</v>
      </c>
      <c r="L59" s="16" t="s">
        <v>116</v>
      </c>
      <c r="M59" s="16">
        <v>0</v>
      </c>
      <c r="N59" s="15"/>
      <c r="O59" s="7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3.5" customHeight="1">
      <c r="A60" s="29"/>
      <c r="B60" s="101"/>
      <c r="C60" s="102"/>
      <c r="D60" s="14">
        <f>D$5+QUOTIENT(SUM(H$5:H58),32)*4</f>
        <v>132</v>
      </c>
      <c r="E60" s="20" t="s">
        <v>526</v>
      </c>
      <c r="F60" s="16" t="s">
        <v>114</v>
      </c>
      <c r="G60" s="14">
        <f t="shared" si="3"/>
        <v>3</v>
      </c>
      <c r="H60" s="17">
        <v>4</v>
      </c>
      <c r="I60" s="18" t="str">
        <f t="shared" si="0"/>
        <v>[3:0]</v>
      </c>
      <c r="J60" s="18" t="str">
        <f t="shared" si="1"/>
        <v>[3:0]</v>
      </c>
      <c r="K60" s="16" t="s">
        <v>126</v>
      </c>
      <c r="L60" s="16" t="s">
        <v>116</v>
      </c>
      <c r="M60" s="16">
        <v>0</v>
      </c>
      <c r="N60" s="15" t="s">
        <v>527</v>
      </c>
      <c r="O60" s="7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3.5" customHeight="1">
      <c r="A61" s="29"/>
      <c r="B61" s="101"/>
      <c r="C61" s="105" t="s">
        <v>528</v>
      </c>
      <c r="D61" s="14">
        <f t="shared" ref="D61:D63" si="4">D$5+QUOTIENT(SUM(H$5:H60),32)*4</f>
        <v>136</v>
      </c>
      <c r="E61" s="22" t="s">
        <v>128</v>
      </c>
      <c r="F61" s="23" t="s">
        <v>129</v>
      </c>
      <c r="G61" s="14">
        <f t="shared" si="3"/>
        <v>31</v>
      </c>
      <c r="H61" s="17">
        <v>31</v>
      </c>
      <c r="I61" s="18" t="str">
        <f t="shared" si="0"/>
        <v>[30:0]</v>
      </c>
      <c r="J61" s="18" t="str">
        <f t="shared" si="1"/>
        <v>[31:1]</v>
      </c>
      <c r="K61" s="16" t="s">
        <v>115</v>
      </c>
      <c r="L61" s="16" t="s">
        <v>116</v>
      </c>
      <c r="M61" s="16">
        <v>0</v>
      </c>
      <c r="N61" s="15"/>
      <c r="O61" s="7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3.5" customHeight="1">
      <c r="A62" s="29"/>
      <c r="B62" s="101"/>
      <c r="C62" s="102"/>
      <c r="D62" s="14">
        <f t="shared" si="4"/>
        <v>136</v>
      </c>
      <c r="E62" s="20" t="s">
        <v>529</v>
      </c>
      <c r="F62" s="16" t="s">
        <v>114</v>
      </c>
      <c r="G62" s="14">
        <f t="shared" si="3"/>
        <v>0</v>
      </c>
      <c r="H62" s="17">
        <v>1</v>
      </c>
      <c r="I62" s="18" t="str">
        <f t="shared" si="0"/>
        <v>[0:0]</v>
      </c>
      <c r="J62" s="18" t="str">
        <f t="shared" si="1"/>
        <v>[0:0]</v>
      </c>
      <c r="K62" s="16" t="s">
        <v>126</v>
      </c>
      <c r="L62" s="16" t="s">
        <v>116</v>
      </c>
      <c r="M62" s="16">
        <v>0</v>
      </c>
      <c r="N62" s="15" t="s">
        <v>530</v>
      </c>
      <c r="O62" s="7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3.5" customHeight="1">
      <c r="A63" s="29"/>
      <c r="B63" s="102"/>
      <c r="C63" s="16" t="s">
        <v>531</v>
      </c>
      <c r="D63" s="14">
        <f t="shared" si="4"/>
        <v>140</v>
      </c>
      <c r="E63" s="20" t="s">
        <v>532</v>
      </c>
      <c r="F63" s="16" t="s">
        <v>114</v>
      </c>
      <c r="G63" s="14">
        <f t="shared" si="3"/>
        <v>31</v>
      </c>
      <c r="H63" s="17">
        <v>32</v>
      </c>
      <c r="I63" s="18" t="str">
        <f t="shared" si="0"/>
        <v>[31:0]</v>
      </c>
      <c r="J63" s="18" t="str">
        <f t="shared" si="1"/>
        <v>[31:0]</v>
      </c>
      <c r="K63" s="16" t="s">
        <v>126</v>
      </c>
      <c r="L63" s="16" t="s">
        <v>116</v>
      </c>
      <c r="M63" s="16">
        <v>0</v>
      </c>
      <c r="N63" s="15" t="s">
        <v>533</v>
      </c>
      <c r="O63" s="7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3.5" customHeight="1">
      <c r="A64" s="29"/>
      <c r="B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3.5" customHeight="1">
      <c r="A65" s="29"/>
      <c r="B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3.5" customHeight="1">
      <c r="A66" s="29"/>
      <c r="B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3.5" customHeight="1">
      <c r="A67" s="29"/>
      <c r="B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3.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3.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3.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3.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3.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3.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3.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3.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3.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3.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3.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3.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3.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3.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3.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3.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3.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3.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3.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3.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3.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3.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3.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3.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3.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3.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3.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3.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3.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3.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3.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3.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3.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3.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3.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3.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3.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3.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3.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3.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3.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3.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3.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3.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3.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3.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3.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3.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3.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3.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3.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3.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3.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3.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3.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3.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3.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3.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3.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3.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3.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3.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3.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3.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3.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3.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3.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3.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3.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3.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3.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3.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3.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3.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3.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3.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3.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3.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3.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3.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3.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3.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3.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3.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3.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3.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3.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3.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3.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3.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3.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3.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3.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3.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3.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3.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3.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3.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3.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3.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3.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3.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3.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3.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3.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3.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3.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3.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3.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3.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3.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3.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3.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3.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3.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3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3.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3.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3.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3.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3.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3.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3.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3.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3.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3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3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3.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3.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3.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3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3.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3.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3.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3.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3.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3.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3.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3.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3.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3.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3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3.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3.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3.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3.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3.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3.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3.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3.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3.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3.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3.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3.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3.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3.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3.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3.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3.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3.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3.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3.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3.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3.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3.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3.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3.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3.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3.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3.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3.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3.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3.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3.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3.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3.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3.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3.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3.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3.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3.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3.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3.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3.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3.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3.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3.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3.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7.2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7.2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7.2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7.2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7.2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7.2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7.2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7.2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7.2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7.2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7.2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7.2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7.2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7.2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7.2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7.2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7.2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7.2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7.2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7.2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7.2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7.2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7.2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7.2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7.2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7.2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7.2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7.2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7.2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7.2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7.2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7.2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7.2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7.2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7.2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7.2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7.2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7.2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7.2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7.2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7.2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7.2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7.2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7.2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7.2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7.2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7.2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7.2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7.2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7.2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7.2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7.2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7.2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7.2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7.2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7.2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7.2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7.2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7.2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7.2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7.2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7.2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7.2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7.2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7.2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7.2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7.2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7.2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7.2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7.2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7.2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7.2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7.2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7.2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7.2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7.2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7.2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7.2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7.2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7.2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7.2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7.2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7.2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7.2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7.2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7.2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7.2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7.2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7.2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7.2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7.2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7.2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7.2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7.2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7.2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7.2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7.2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7.2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7.2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7.2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7.2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7.2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7.2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7.2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7.2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7.2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7.2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7.2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7.2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7.2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7.2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7.2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7.2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7.2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7.2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7.2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7.2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7.2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7.2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7.2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7.2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7.2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7.2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7.2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7.2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7.2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7.2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7.2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7.2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7.2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7.2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7.2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7.2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7.2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7.2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7.2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7.2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7.2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7.2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7.2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7.2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7.2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7.2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7.2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7.2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7.2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7.2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7.2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7.2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7.2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7.2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7.2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7.2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7.2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7.2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7.2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7.2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7.2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7.2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7.2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7.2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7.2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7.2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7.2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7.2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7.2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7.2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7.2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7.2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7.2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7.2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7.2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7.2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7.2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7.2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7.2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7.2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7.2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7.2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7.2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7.2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7.2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7.2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7.2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7.2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7.2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7.2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7.2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7.2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7.2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7.2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7.2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7.2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7.2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7.2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7.2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7.2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7.2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7.2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7.2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7.2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7.2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7.2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7.2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7.2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7.2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7.2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7.2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7.2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7.2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7.2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7.2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7.2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7.2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7.2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7.2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7.2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7.2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7.2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7.2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7.2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7.2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7.2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7.2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7.2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7.2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7.2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7.2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7.2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7.2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7.2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7.2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7.2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7.2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7.2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7.2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7.2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7.2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7.2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7.2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7.2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7.2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7.2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7.2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7.2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7.2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7.2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7.2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7.2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7.2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7.2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7.2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7.2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7.2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7.2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7.2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7.2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7.2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7.2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7.2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7.2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7.2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7.2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7.2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7.2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7.2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7.2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7.2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7.2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7.2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7.2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7.2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7.2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7.2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7.2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7.2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7.2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7.2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7.2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7.2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7.2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7.2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7.2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7.2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7.2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7.2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7.2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7.2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7.2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7.2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7.2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7.2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7.2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7.2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7.2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7.2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7.2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7.2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7.2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7.2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7.2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7.2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7.2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7.2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7.2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7.2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7.2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7.2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7.2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7.2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7.2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7.2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7.2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7.2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7.2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7.2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7.2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7.2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7.2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7.2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7.2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7.2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7.2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7.2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7.2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7.2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7.2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7.2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7.2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7.2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7.2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7.2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7.2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7.2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7.2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7.2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7.2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7.2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7.2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7.2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7.2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7.2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7.2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7.2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7.2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7.2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7.2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7.2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7.2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7.2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7.2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7.2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7.2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7.2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7.2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7.2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7.2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7.2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7.2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7.2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7.2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7.2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7.2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7.2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7.2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7.2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7.2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7.2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7.2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7.2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7.2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7.2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7.2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7.2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7.2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7.2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7.2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7.2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7.2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7.2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7.2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7.2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7.2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7.2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7.2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7.2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7.2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7.2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7.2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7.2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7.2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7.2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7.2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7.2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7.2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7.2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7.2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7.2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7.2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7.2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7.2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7.2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7.2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7.2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7.2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7.2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7.2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7.2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7.2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7.2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7.2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7.2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7.2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7.2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7.2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7.2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7.2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7.2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7.2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7.2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7.2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7.2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7.2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7.2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7.2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7.2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7.2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7.2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7.2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7.2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7.2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7.2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7.2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7.2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7.2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7.2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7.2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7.2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7.2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7.2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7.2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7.2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7.2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7.2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7.2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7.2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7.2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7.2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7.2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7.2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7.2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7.2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7.2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7.2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7.2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7.2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7.2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7.2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7.2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7.2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7.2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7.2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7.2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7.2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7.2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7.2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7.2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7.2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7.2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7.2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7.2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7.2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7.2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7.2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7.2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7.2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7.2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7.2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7.2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7.2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7.2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7.2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7.2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7.2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7.2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7.2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7.2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7.2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7.2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7.2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7.2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7.2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7.2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7.2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7.2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7.2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7.2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7.2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7.2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7.2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7.2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7.2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7.2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7.2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7.2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7.2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7.2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7.2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7.2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7.2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7.2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7.2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7.2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7.2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7.2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7.2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7.2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7.2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7.2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7.2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7.2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7.2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7.2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7.2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7.2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7.2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7.2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7.2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7.2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7.2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7.2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7.2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7.2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7.2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7.2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7.2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7.2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7.2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7.2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7.2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7.2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7.2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7.2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7.2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7.2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7.2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7.2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7.2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7.2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7.2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7.2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7.2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7.2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7.2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7.2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7.2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7.2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7.2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7.2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7.2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7.2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7.2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7.2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7.2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7.2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7.2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7.2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7.2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7.2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7.2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7.2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7.2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7.2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7.2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7.2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7.2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7.2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7.2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7.2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7.2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7.2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7.2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7.2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7.2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7.2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7.2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7.2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7.2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7.2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7.2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7.2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7.2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7.2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7.2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7.2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7.2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7.2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7.2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7.2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7.2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7.2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7.2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7.2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7.2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7.2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7.2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7.2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7.2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7.2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7.2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7.2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7.2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7.2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7.2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7.2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7.2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7.2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7.2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7.2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7.2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7.2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7.2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7.2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7.2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7.2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7.2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7.2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7.2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7.2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7.2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7.2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7.2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7.2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7.2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7.2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7.2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7.2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7.2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7.2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7.2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7.2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7.2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7.2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7.2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7.2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7.2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7.2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7.2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7.2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7.2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7.2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7.2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7.2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7.2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7.2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7.2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7.2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7.2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7.2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7.2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7.2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7.2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7.2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7.2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7.2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7.2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7.2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7.2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7.2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7.2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7.2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7.2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7.2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7.2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7.2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7.2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7.2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7.2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7.2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7.2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7.2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7.2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7.2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7.2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7.2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7.2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7.2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7.2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7.2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7.2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7.2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7.2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7.2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7.2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7.2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7.2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7.2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7.2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7.2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7.2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7.2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7.2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7.2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7.2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7.2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7.2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7.2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7.2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7.2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7.2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7.2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7.2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7.2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7.2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7.2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7.2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7.2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7.2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7.2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7.2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7.2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7.2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7.2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7.2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7.2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7.2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7.2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7.2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7.2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7.2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7.2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7.2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7.2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7.2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7.2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7.2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7.2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7.2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7.2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7.2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7.2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7.2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7.2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21">
    <mergeCell ref="C34:C35"/>
    <mergeCell ref="C36:C38"/>
    <mergeCell ref="C39:C40"/>
    <mergeCell ref="C41:C42"/>
    <mergeCell ref="C43:C44"/>
    <mergeCell ref="C55:C56"/>
    <mergeCell ref="C57:C58"/>
    <mergeCell ref="C59:C60"/>
    <mergeCell ref="C61:C62"/>
    <mergeCell ref="B5:B63"/>
    <mergeCell ref="C14:C16"/>
    <mergeCell ref="C17:C19"/>
    <mergeCell ref="C24:C25"/>
    <mergeCell ref="C26:C27"/>
    <mergeCell ref="C28:C29"/>
    <mergeCell ref="C32:C33"/>
    <mergeCell ref="C45:C46"/>
    <mergeCell ref="C47:C48"/>
    <mergeCell ref="C49:C50"/>
    <mergeCell ref="C51:C52"/>
    <mergeCell ref="C53:C54"/>
  </mergeCells>
  <phoneticPr fontId="23" type="noConversion"/>
  <conditionalFormatting sqref="E1:E1000">
    <cfRule type="containsText" dxfId="4" priority="1" operator="containsText" text="reserved">
      <formula>NOT(ISERROR(SEARCH(("reserved"),(E1))))</formula>
    </cfRule>
  </conditionalFormatting>
  <conditionalFormatting sqref="F5:F1000">
    <cfRule type="containsText" dxfId="3" priority="2" operator="containsText" text="Off">
      <formula>NOT(ISERROR(SEARCH(("Off"),(F5))))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topLeftCell="A465" zoomScale="85" zoomScaleNormal="85" workbookViewId="0">
      <selection activeCell="C24" sqref="C24:C25"/>
    </sheetView>
  </sheetViews>
  <sheetFormatPr defaultColWidth="14.44140625" defaultRowHeight="15" customHeight="1"/>
  <cols>
    <col min="1" max="1" width="3.44140625" customWidth="1"/>
    <col min="2" max="2" width="14.5546875" customWidth="1"/>
    <col min="3" max="3" width="25.88671875" customWidth="1"/>
    <col min="4" max="4" width="8.109375" customWidth="1"/>
    <col min="5" max="5" width="31" customWidth="1"/>
    <col min="6" max="6" width="5.44140625" customWidth="1"/>
    <col min="7" max="7" width="6.5546875" customWidth="1"/>
    <col min="8" max="9" width="5.44140625" customWidth="1"/>
    <col min="10" max="10" width="7.88671875" customWidth="1"/>
    <col min="11" max="11" width="5.44140625" customWidth="1"/>
    <col min="12" max="12" width="6.109375" customWidth="1"/>
    <col min="13" max="13" width="15.44140625" customWidth="1"/>
    <col min="14" max="14" width="72.109375" customWidth="1"/>
    <col min="15" max="15" width="64.88671875" customWidth="1"/>
    <col min="16" max="26" width="7.5546875" customWidth="1"/>
  </cols>
  <sheetData>
    <row r="1" spans="1:26" ht="13.5" customHeight="1">
      <c r="A1" s="30"/>
      <c r="B1" s="9" t="s">
        <v>534</v>
      </c>
      <c r="C1" s="9" t="s">
        <v>1541</v>
      </c>
      <c r="D1" s="30"/>
      <c r="E1" s="30"/>
      <c r="F1" s="30"/>
      <c r="G1" s="30"/>
      <c r="H1" s="31"/>
      <c r="I1" s="30"/>
      <c r="J1" s="30"/>
      <c r="K1" s="30"/>
      <c r="L1" s="30"/>
      <c r="M1" s="30"/>
      <c r="N1" s="4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>
      <c r="A2" s="37"/>
      <c r="B2" s="9" t="s">
        <v>98</v>
      </c>
      <c r="C2" s="9" t="s">
        <v>535</v>
      </c>
      <c r="D2" s="7"/>
      <c r="E2" s="7"/>
      <c r="F2" s="7"/>
      <c r="G2" s="7"/>
      <c r="H2" s="8"/>
      <c r="I2" s="7"/>
      <c r="J2" s="7"/>
      <c r="K2" s="7"/>
      <c r="L2" s="7"/>
      <c r="M2" s="7"/>
      <c r="N2" s="41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3.5" customHeight="1">
      <c r="A3" s="32"/>
      <c r="B3" s="30"/>
      <c r="C3" s="30"/>
      <c r="D3" s="30"/>
      <c r="E3" s="30"/>
      <c r="F3" s="30"/>
      <c r="G3" s="30"/>
      <c r="H3" s="31"/>
      <c r="I3" s="30"/>
      <c r="J3" s="30"/>
      <c r="K3" s="30"/>
      <c r="L3" s="30"/>
      <c r="M3" s="30"/>
      <c r="N3" s="4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" customHeight="1">
      <c r="A4" s="7"/>
      <c r="B4" s="42" t="s">
        <v>100</v>
      </c>
      <c r="C4" s="42" t="s">
        <v>1</v>
      </c>
      <c r="D4" s="42" t="s">
        <v>101</v>
      </c>
      <c r="E4" s="42" t="s">
        <v>102</v>
      </c>
      <c r="F4" s="42" t="s">
        <v>103</v>
      </c>
      <c r="G4" s="42" t="s">
        <v>104</v>
      </c>
      <c r="H4" s="43" t="s">
        <v>2</v>
      </c>
      <c r="I4" s="42" t="s">
        <v>105</v>
      </c>
      <c r="J4" s="42" t="s">
        <v>106</v>
      </c>
      <c r="K4" s="42" t="s">
        <v>107</v>
      </c>
      <c r="L4" s="42" t="s">
        <v>108</v>
      </c>
      <c r="M4" s="42" t="s">
        <v>109</v>
      </c>
      <c r="N4" s="44" t="s">
        <v>110</v>
      </c>
      <c r="O4" s="42" t="s">
        <v>536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6">
      <c r="A5" s="7"/>
      <c r="B5" s="115" t="s">
        <v>537</v>
      </c>
      <c r="C5" s="116" t="s">
        <v>538</v>
      </c>
      <c r="D5" s="46">
        <v>0</v>
      </c>
      <c r="E5" s="21" t="s">
        <v>128</v>
      </c>
      <c r="F5" s="47" t="s">
        <v>129</v>
      </c>
      <c r="G5" s="46">
        <v>31</v>
      </c>
      <c r="H5" s="48">
        <v>16</v>
      </c>
      <c r="I5" s="49" t="str">
        <f t="shared" ref="I5:I259" si="0">CONCATENATE("[",H5-1,":0]")</f>
        <v>[15:0]</v>
      </c>
      <c r="J5" s="49" t="str">
        <f t="shared" ref="J5:J259" si="1">CONCATENATE("[",G5,":",G5-H5+1,"]")</f>
        <v>[31:16]</v>
      </c>
      <c r="K5" s="50" t="s">
        <v>115</v>
      </c>
      <c r="L5" s="50" t="s">
        <v>116</v>
      </c>
      <c r="M5" s="50">
        <v>0</v>
      </c>
      <c r="N5" s="51"/>
      <c r="O5" s="21"/>
      <c r="P5" s="35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>
      <c r="A6" s="7"/>
      <c r="B6" s="101"/>
      <c r="C6" s="101"/>
      <c r="D6" s="46">
        <f t="shared" ref="D6:D260" si="2">D$5+QUOTIENT(SUM(H$5:H5),32)*4</f>
        <v>0</v>
      </c>
      <c r="E6" s="21" t="s">
        <v>539</v>
      </c>
      <c r="F6" s="50" t="s">
        <v>114</v>
      </c>
      <c r="G6" s="46">
        <f t="shared" ref="G6:G260" si="3">MOD(G5-H5,32)</f>
        <v>15</v>
      </c>
      <c r="H6" s="52">
        <v>8</v>
      </c>
      <c r="I6" s="49" t="str">
        <f t="shared" si="0"/>
        <v>[7:0]</v>
      </c>
      <c r="J6" s="49" t="str">
        <f t="shared" si="1"/>
        <v>[15:8]</v>
      </c>
      <c r="K6" s="50" t="s">
        <v>126</v>
      </c>
      <c r="L6" s="50" t="s">
        <v>116</v>
      </c>
      <c r="M6" s="50">
        <v>0</v>
      </c>
      <c r="N6" s="53" t="s">
        <v>540</v>
      </c>
      <c r="O6" s="21"/>
      <c r="P6" s="35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6">
      <c r="A7" s="7"/>
      <c r="B7" s="101"/>
      <c r="C7" s="102"/>
      <c r="D7" s="46">
        <f t="shared" si="2"/>
        <v>0</v>
      </c>
      <c r="E7" s="21" t="s">
        <v>541</v>
      </c>
      <c r="F7" s="50" t="s">
        <v>114</v>
      </c>
      <c r="G7" s="46">
        <f t="shared" si="3"/>
        <v>7</v>
      </c>
      <c r="H7" s="52">
        <v>8</v>
      </c>
      <c r="I7" s="49" t="str">
        <f t="shared" si="0"/>
        <v>[7:0]</v>
      </c>
      <c r="J7" s="49" t="str">
        <f t="shared" si="1"/>
        <v>[7:0]</v>
      </c>
      <c r="K7" s="50" t="s">
        <v>126</v>
      </c>
      <c r="L7" s="50" t="s">
        <v>116</v>
      </c>
      <c r="M7" s="50">
        <v>0</v>
      </c>
      <c r="N7" s="53" t="s">
        <v>542</v>
      </c>
      <c r="O7" s="21"/>
      <c r="P7" s="35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6">
      <c r="A8" s="7"/>
      <c r="B8" s="101"/>
      <c r="C8" s="116" t="s">
        <v>543</v>
      </c>
      <c r="D8" s="46">
        <f t="shared" si="2"/>
        <v>4</v>
      </c>
      <c r="E8" s="21" t="s">
        <v>544</v>
      </c>
      <c r="F8" s="50" t="s">
        <v>114</v>
      </c>
      <c r="G8" s="46">
        <f t="shared" si="3"/>
        <v>31</v>
      </c>
      <c r="H8" s="52">
        <v>1</v>
      </c>
      <c r="I8" s="49" t="str">
        <f t="shared" si="0"/>
        <v>[0:0]</v>
      </c>
      <c r="J8" s="49" t="str">
        <f t="shared" si="1"/>
        <v>[31:31]</v>
      </c>
      <c r="K8" s="50" t="s">
        <v>126</v>
      </c>
      <c r="L8" s="50" t="s">
        <v>116</v>
      </c>
      <c r="M8" s="50">
        <v>0</v>
      </c>
      <c r="N8" s="53" t="s">
        <v>545</v>
      </c>
      <c r="O8" s="21"/>
      <c r="P8" s="35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6">
      <c r="A9" s="7"/>
      <c r="B9" s="101"/>
      <c r="C9" s="101"/>
      <c r="D9" s="46">
        <f t="shared" si="2"/>
        <v>4</v>
      </c>
      <c r="E9" s="21" t="s">
        <v>546</v>
      </c>
      <c r="F9" s="50" t="s">
        <v>114</v>
      </c>
      <c r="G9" s="46">
        <f t="shared" si="3"/>
        <v>30</v>
      </c>
      <c r="H9" s="52">
        <v>2</v>
      </c>
      <c r="I9" s="49" t="str">
        <f t="shared" si="0"/>
        <v>[1:0]</v>
      </c>
      <c r="J9" s="49" t="str">
        <f t="shared" si="1"/>
        <v>[30:29]</v>
      </c>
      <c r="K9" s="50" t="s">
        <v>126</v>
      </c>
      <c r="L9" s="50" t="s">
        <v>116</v>
      </c>
      <c r="M9" s="50">
        <v>0</v>
      </c>
      <c r="N9" s="54" t="s">
        <v>547</v>
      </c>
      <c r="O9" s="21"/>
      <c r="P9" s="35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6">
      <c r="A10" s="7"/>
      <c r="B10" s="101"/>
      <c r="C10" s="101"/>
      <c r="D10" s="46">
        <f t="shared" si="2"/>
        <v>4</v>
      </c>
      <c r="E10" s="21" t="s">
        <v>548</v>
      </c>
      <c r="F10" s="50" t="s">
        <v>114</v>
      </c>
      <c r="G10" s="46">
        <f t="shared" si="3"/>
        <v>28</v>
      </c>
      <c r="H10" s="52">
        <v>8</v>
      </c>
      <c r="I10" s="49" t="str">
        <f t="shared" si="0"/>
        <v>[7:0]</v>
      </c>
      <c r="J10" s="49" t="str">
        <f t="shared" si="1"/>
        <v>[28:21]</v>
      </c>
      <c r="K10" s="50" t="s">
        <v>126</v>
      </c>
      <c r="L10" s="50" t="s">
        <v>116</v>
      </c>
      <c r="M10" s="50">
        <v>0</v>
      </c>
      <c r="N10" s="55" t="s">
        <v>549</v>
      </c>
      <c r="O10" s="21"/>
      <c r="P10" s="35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6">
      <c r="A11" s="7"/>
      <c r="B11" s="101"/>
      <c r="C11" s="101"/>
      <c r="D11" s="46">
        <f t="shared" si="2"/>
        <v>4</v>
      </c>
      <c r="E11" s="21" t="s">
        <v>550</v>
      </c>
      <c r="F11" s="50" t="s">
        <v>114</v>
      </c>
      <c r="G11" s="46">
        <f t="shared" si="3"/>
        <v>20</v>
      </c>
      <c r="H11" s="52">
        <v>8</v>
      </c>
      <c r="I11" s="49" t="str">
        <f t="shared" si="0"/>
        <v>[7:0]</v>
      </c>
      <c r="J11" s="49" t="str">
        <f t="shared" si="1"/>
        <v>[20:13]</v>
      </c>
      <c r="K11" s="50" t="s">
        <v>126</v>
      </c>
      <c r="L11" s="50" t="s">
        <v>116</v>
      </c>
      <c r="M11" s="50">
        <v>0</v>
      </c>
      <c r="N11" s="55" t="s">
        <v>551</v>
      </c>
      <c r="O11" s="21"/>
      <c r="P11" s="35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2.4">
      <c r="A12" s="7"/>
      <c r="B12" s="101"/>
      <c r="C12" s="101"/>
      <c r="D12" s="46">
        <f t="shared" si="2"/>
        <v>4</v>
      </c>
      <c r="E12" s="21" t="s">
        <v>552</v>
      </c>
      <c r="F12" s="50" t="s">
        <v>114</v>
      </c>
      <c r="G12" s="46">
        <f t="shared" si="3"/>
        <v>12</v>
      </c>
      <c r="H12" s="52">
        <v>2</v>
      </c>
      <c r="I12" s="49" t="str">
        <f>CONCATENATE("[",H12-1,":0]")</f>
        <v>[1:0]</v>
      </c>
      <c r="J12" s="49" t="str">
        <f t="shared" si="1"/>
        <v>[12:11]</v>
      </c>
      <c r="K12" s="50" t="s">
        <v>126</v>
      </c>
      <c r="L12" s="50" t="s">
        <v>116</v>
      </c>
      <c r="M12" s="50">
        <v>0</v>
      </c>
      <c r="N12" s="53" t="s">
        <v>553</v>
      </c>
      <c r="O12" s="21"/>
      <c r="P12" s="35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2.4">
      <c r="A13" s="7"/>
      <c r="B13" s="101"/>
      <c r="C13" s="101"/>
      <c r="D13" s="46">
        <f t="shared" si="2"/>
        <v>4</v>
      </c>
      <c r="E13" s="21" t="s">
        <v>554</v>
      </c>
      <c r="F13" s="50" t="s">
        <v>114</v>
      </c>
      <c r="G13" s="46">
        <f t="shared" si="3"/>
        <v>10</v>
      </c>
      <c r="H13" s="52">
        <v>2</v>
      </c>
      <c r="I13" s="49" t="str">
        <f t="shared" si="0"/>
        <v>[1:0]</v>
      </c>
      <c r="J13" s="49" t="str">
        <f t="shared" si="1"/>
        <v>[10:9]</v>
      </c>
      <c r="K13" s="50" t="s">
        <v>126</v>
      </c>
      <c r="L13" s="50" t="s">
        <v>116</v>
      </c>
      <c r="M13" s="50">
        <v>0</v>
      </c>
      <c r="N13" s="53" t="s">
        <v>555</v>
      </c>
      <c r="O13" s="21"/>
      <c r="P13" s="35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6.8">
      <c r="A14" s="7"/>
      <c r="B14" s="101"/>
      <c r="C14" s="101"/>
      <c r="D14" s="46">
        <f t="shared" si="2"/>
        <v>4</v>
      </c>
      <c r="E14" s="21" t="s">
        <v>556</v>
      </c>
      <c r="F14" s="50" t="s">
        <v>114</v>
      </c>
      <c r="G14" s="46">
        <f t="shared" si="3"/>
        <v>8</v>
      </c>
      <c r="H14" s="52">
        <v>1</v>
      </c>
      <c r="I14" s="49" t="str">
        <f t="shared" si="0"/>
        <v>[0:0]</v>
      </c>
      <c r="J14" s="49" t="str">
        <f t="shared" si="1"/>
        <v>[8:8]</v>
      </c>
      <c r="K14" s="50" t="s">
        <v>126</v>
      </c>
      <c r="L14" s="50" t="s">
        <v>116</v>
      </c>
      <c r="M14" s="50">
        <v>0</v>
      </c>
      <c r="N14" s="53" t="s">
        <v>557</v>
      </c>
      <c r="O14" s="21"/>
      <c r="P14" s="35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.6">
      <c r="A15" s="7"/>
      <c r="B15" s="101"/>
      <c r="C15" s="101"/>
      <c r="D15" s="46">
        <f t="shared" si="2"/>
        <v>4</v>
      </c>
      <c r="E15" s="21" t="s">
        <v>558</v>
      </c>
      <c r="F15" s="50" t="s">
        <v>114</v>
      </c>
      <c r="G15" s="46">
        <f t="shared" si="3"/>
        <v>7</v>
      </c>
      <c r="H15" s="52">
        <v>2</v>
      </c>
      <c r="I15" s="49" t="str">
        <f t="shared" si="0"/>
        <v>[1:0]</v>
      </c>
      <c r="J15" s="49" t="str">
        <f t="shared" si="1"/>
        <v>[7:6]</v>
      </c>
      <c r="K15" s="50" t="s">
        <v>126</v>
      </c>
      <c r="L15" s="50" t="s">
        <v>116</v>
      </c>
      <c r="M15" s="50">
        <v>0</v>
      </c>
      <c r="N15" s="54" t="s">
        <v>559</v>
      </c>
      <c r="O15" s="21"/>
      <c r="P15" s="35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6">
      <c r="A16" s="7"/>
      <c r="B16" s="101"/>
      <c r="C16" s="102"/>
      <c r="D16" s="46">
        <f t="shared" si="2"/>
        <v>4</v>
      </c>
      <c r="E16" s="21" t="s">
        <v>128</v>
      </c>
      <c r="F16" s="47" t="s">
        <v>129</v>
      </c>
      <c r="G16" s="46">
        <f t="shared" si="3"/>
        <v>5</v>
      </c>
      <c r="H16" s="52">
        <v>6</v>
      </c>
      <c r="I16" s="49" t="str">
        <f t="shared" si="0"/>
        <v>[5:0]</v>
      </c>
      <c r="J16" s="49" t="str">
        <f t="shared" si="1"/>
        <v>[5:0]</v>
      </c>
      <c r="K16" s="50" t="s">
        <v>115</v>
      </c>
      <c r="L16" s="50" t="s">
        <v>116</v>
      </c>
      <c r="M16" s="50">
        <v>0</v>
      </c>
      <c r="N16" s="51"/>
      <c r="O16" s="21"/>
      <c r="P16" s="35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6">
      <c r="A17" s="7"/>
      <c r="B17" s="101"/>
      <c r="C17" s="116" t="s">
        <v>560</v>
      </c>
      <c r="D17" s="46">
        <f t="shared" si="2"/>
        <v>8</v>
      </c>
      <c r="E17" s="21" t="s">
        <v>561</v>
      </c>
      <c r="F17" s="50" t="s">
        <v>114</v>
      </c>
      <c r="G17" s="46">
        <f t="shared" si="3"/>
        <v>31</v>
      </c>
      <c r="H17" s="52">
        <v>16</v>
      </c>
      <c r="I17" s="49" t="str">
        <f t="shared" si="0"/>
        <v>[15:0]</v>
      </c>
      <c r="J17" s="49" t="str">
        <f t="shared" si="1"/>
        <v>[31:16]</v>
      </c>
      <c r="K17" s="50" t="s">
        <v>126</v>
      </c>
      <c r="L17" s="50" t="s">
        <v>116</v>
      </c>
      <c r="M17" s="50">
        <v>0</v>
      </c>
      <c r="N17" s="56" t="s">
        <v>562</v>
      </c>
      <c r="O17" s="21"/>
      <c r="P17" s="35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6">
      <c r="A18" s="7"/>
      <c r="B18" s="101"/>
      <c r="C18" s="102"/>
      <c r="D18" s="46">
        <f t="shared" si="2"/>
        <v>8</v>
      </c>
      <c r="E18" s="21" t="s">
        <v>563</v>
      </c>
      <c r="F18" s="50" t="s">
        <v>114</v>
      </c>
      <c r="G18" s="46">
        <f t="shared" si="3"/>
        <v>15</v>
      </c>
      <c r="H18" s="52">
        <v>16</v>
      </c>
      <c r="I18" s="49" t="str">
        <f t="shared" si="0"/>
        <v>[15:0]</v>
      </c>
      <c r="J18" s="49" t="str">
        <f t="shared" si="1"/>
        <v>[15:0]</v>
      </c>
      <c r="K18" s="50" t="s">
        <v>126</v>
      </c>
      <c r="L18" s="50" t="s">
        <v>116</v>
      </c>
      <c r="M18" s="50">
        <v>0</v>
      </c>
      <c r="N18" s="56" t="s">
        <v>564</v>
      </c>
      <c r="O18" s="21"/>
      <c r="P18" s="35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6">
      <c r="A19" s="7"/>
      <c r="B19" s="102"/>
      <c r="C19" s="46" t="s">
        <v>565</v>
      </c>
      <c r="D19" s="46">
        <f t="shared" si="2"/>
        <v>12</v>
      </c>
      <c r="E19" s="21" t="s">
        <v>566</v>
      </c>
      <c r="F19" s="47" t="s">
        <v>129</v>
      </c>
      <c r="G19" s="46">
        <f t="shared" si="3"/>
        <v>31</v>
      </c>
      <c r="H19" s="52">
        <v>32</v>
      </c>
      <c r="I19" s="49" t="str">
        <f t="shared" si="0"/>
        <v>[31:0]</v>
      </c>
      <c r="J19" s="49" t="str">
        <f t="shared" si="1"/>
        <v>[31:0]</v>
      </c>
      <c r="K19" s="50" t="s">
        <v>126</v>
      </c>
      <c r="L19" s="50" t="s">
        <v>116</v>
      </c>
      <c r="M19" s="50">
        <v>0</v>
      </c>
      <c r="N19" s="55" t="s">
        <v>567</v>
      </c>
      <c r="O19" s="21"/>
      <c r="P19" s="35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6">
      <c r="A20" s="7"/>
      <c r="B20" s="112" t="s">
        <v>568</v>
      </c>
      <c r="C20" s="114" t="s">
        <v>569</v>
      </c>
      <c r="D20" s="46">
        <f t="shared" si="2"/>
        <v>16</v>
      </c>
      <c r="E20" s="21" t="s">
        <v>570</v>
      </c>
      <c r="F20" s="50" t="s">
        <v>114</v>
      </c>
      <c r="G20" s="46">
        <f t="shared" si="3"/>
        <v>31</v>
      </c>
      <c r="H20" s="52">
        <v>1</v>
      </c>
      <c r="I20" s="49" t="str">
        <f t="shared" si="0"/>
        <v>[0:0]</v>
      </c>
      <c r="J20" s="49" t="str">
        <f t="shared" si="1"/>
        <v>[31:31]</v>
      </c>
      <c r="K20" s="50" t="s">
        <v>126</v>
      </c>
      <c r="L20" s="50" t="s">
        <v>116</v>
      </c>
      <c r="M20" s="50">
        <v>0</v>
      </c>
      <c r="N20" s="55" t="s">
        <v>571</v>
      </c>
      <c r="O20" s="21"/>
      <c r="P20" s="35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6">
      <c r="A21" s="7"/>
      <c r="B21" s="101"/>
      <c r="C21" s="101"/>
      <c r="D21" s="46">
        <f t="shared" si="2"/>
        <v>16</v>
      </c>
      <c r="E21" s="21" t="s">
        <v>572</v>
      </c>
      <c r="F21" s="50" t="s">
        <v>114</v>
      </c>
      <c r="G21" s="46">
        <f t="shared" si="3"/>
        <v>30</v>
      </c>
      <c r="H21" s="52">
        <v>1</v>
      </c>
      <c r="I21" s="49" t="str">
        <f t="shared" si="0"/>
        <v>[0:0]</v>
      </c>
      <c r="J21" s="49" t="str">
        <f t="shared" si="1"/>
        <v>[30:30]</v>
      </c>
      <c r="K21" s="50" t="s">
        <v>126</v>
      </c>
      <c r="L21" s="50" t="s">
        <v>116</v>
      </c>
      <c r="M21" s="50">
        <v>0</v>
      </c>
      <c r="N21" s="51" t="s">
        <v>573</v>
      </c>
      <c r="O21" s="21"/>
      <c r="P21" s="35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6">
      <c r="A22" s="7"/>
      <c r="B22" s="101"/>
      <c r="C22" s="101"/>
      <c r="D22" s="46">
        <f t="shared" si="2"/>
        <v>16</v>
      </c>
      <c r="E22" s="21" t="s">
        <v>128</v>
      </c>
      <c r="F22" s="47" t="s">
        <v>129</v>
      </c>
      <c r="G22" s="46">
        <f t="shared" si="3"/>
        <v>29</v>
      </c>
      <c r="H22" s="57">
        <v>14</v>
      </c>
      <c r="I22" s="49" t="str">
        <f t="shared" si="0"/>
        <v>[13:0]</v>
      </c>
      <c r="J22" s="49" t="str">
        <f t="shared" si="1"/>
        <v>[29:16]</v>
      </c>
      <c r="K22" s="50" t="s">
        <v>115</v>
      </c>
      <c r="L22" s="50" t="s">
        <v>116</v>
      </c>
      <c r="M22" s="50">
        <v>0</v>
      </c>
      <c r="N22" s="55"/>
      <c r="O22" s="21"/>
      <c r="P22" s="35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6">
      <c r="A23" s="7"/>
      <c r="B23" s="101"/>
      <c r="C23" s="102"/>
      <c r="D23" s="46">
        <f t="shared" si="2"/>
        <v>16</v>
      </c>
      <c r="E23" s="21" t="s">
        <v>574</v>
      </c>
      <c r="F23" s="50" t="s">
        <v>114</v>
      </c>
      <c r="G23" s="46">
        <f t="shared" si="3"/>
        <v>15</v>
      </c>
      <c r="H23" s="52">
        <v>16</v>
      </c>
      <c r="I23" s="49" t="str">
        <f t="shared" si="0"/>
        <v>[15:0]</v>
      </c>
      <c r="J23" s="49" t="str">
        <f t="shared" si="1"/>
        <v>[15:0]</v>
      </c>
      <c r="K23" s="50" t="s">
        <v>126</v>
      </c>
      <c r="L23" s="50" t="s">
        <v>116</v>
      </c>
      <c r="M23" s="50">
        <v>0</v>
      </c>
      <c r="N23" s="55"/>
      <c r="O23" s="21" t="s">
        <v>575</v>
      </c>
      <c r="P23" s="35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57.6">
      <c r="A24" s="7"/>
      <c r="B24" s="101"/>
      <c r="C24" s="116" t="s">
        <v>576</v>
      </c>
      <c r="D24" s="46">
        <f t="shared" si="2"/>
        <v>20</v>
      </c>
      <c r="E24" s="21" t="s">
        <v>577</v>
      </c>
      <c r="F24" s="50" t="s">
        <v>114</v>
      </c>
      <c r="G24" s="46">
        <f t="shared" si="3"/>
        <v>31</v>
      </c>
      <c r="H24" s="52">
        <v>16</v>
      </c>
      <c r="I24" s="49" t="str">
        <f t="shared" si="0"/>
        <v>[15:0]</v>
      </c>
      <c r="J24" s="49" t="str">
        <f t="shared" si="1"/>
        <v>[31:16]</v>
      </c>
      <c r="K24" s="50" t="s">
        <v>126</v>
      </c>
      <c r="L24" s="50" t="s">
        <v>116</v>
      </c>
      <c r="M24" s="50">
        <v>0</v>
      </c>
      <c r="N24" s="51"/>
      <c r="O24" s="58" t="s">
        <v>578</v>
      </c>
      <c r="P24" s="35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6">
      <c r="A25" s="7"/>
      <c r="B25" s="101"/>
      <c r="C25" s="102"/>
      <c r="D25" s="46">
        <f t="shared" si="2"/>
        <v>20</v>
      </c>
      <c r="E25" s="21" t="s">
        <v>579</v>
      </c>
      <c r="F25" s="50" t="s">
        <v>114</v>
      </c>
      <c r="G25" s="46">
        <f t="shared" si="3"/>
        <v>15</v>
      </c>
      <c r="H25" s="52">
        <v>16</v>
      </c>
      <c r="I25" s="49" t="str">
        <f t="shared" si="0"/>
        <v>[15:0]</v>
      </c>
      <c r="J25" s="49" t="str">
        <f t="shared" si="1"/>
        <v>[15:0]</v>
      </c>
      <c r="K25" s="50" t="s">
        <v>126</v>
      </c>
      <c r="L25" s="50" t="s">
        <v>116</v>
      </c>
      <c r="M25" s="50">
        <v>0</v>
      </c>
      <c r="N25" s="51"/>
      <c r="O25" s="21"/>
      <c r="P25" s="35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57.6">
      <c r="A26" s="7"/>
      <c r="B26" s="101"/>
      <c r="C26" s="116" t="s">
        <v>580</v>
      </c>
      <c r="D26" s="46">
        <f t="shared" si="2"/>
        <v>24</v>
      </c>
      <c r="E26" s="21" t="s">
        <v>581</v>
      </c>
      <c r="F26" s="50" t="s">
        <v>114</v>
      </c>
      <c r="G26" s="46">
        <f t="shared" si="3"/>
        <v>31</v>
      </c>
      <c r="H26" s="52">
        <v>7</v>
      </c>
      <c r="I26" s="49" t="str">
        <f t="shared" si="0"/>
        <v>[6:0]</v>
      </c>
      <c r="J26" s="49" t="str">
        <f t="shared" si="1"/>
        <v>[31:25]</v>
      </c>
      <c r="K26" s="50" t="s">
        <v>126</v>
      </c>
      <c r="L26" s="50" t="s">
        <v>116</v>
      </c>
      <c r="M26" s="50">
        <v>0</v>
      </c>
      <c r="N26" s="51"/>
      <c r="O26" s="58" t="s">
        <v>582</v>
      </c>
      <c r="P26" s="35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57.6">
      <c r="A27" s="7"/>
      <c r="B27" s="101"/>
      <c r="C27" s="101"/>
      <c r="D27" s="46">
        <f t="shared" si="2"/>
        <v>24</v>
      </c>
      <c r="E27" s="21" t="s">
        <v>583</v>
      </c>
      <c r="F27" s="50" t="s">
        <v>114</v>
      </c>
      <c r="G27" s="46">
        <f t="shared" si="3"/>
        <v>24</v>
      </c>
      <c r="H27" s="52">
        <v>9</v>
      </c>
      <c r="I27" s="49" t="str">
        <f t="shared" si="0"/>
        <v>[8:0]</v>
      </c>
      <c r="J27" s="49" t="str">
        <f t="shared" si="1"/>
        <v>[24:16]</v>
      </c>
      <c r="K27" s="50" t="s">
        <v>126</v>
      </c>
      <c r="L27" s="50" t="s">
        <v>116</v>
      </c>
      <c r="M27" s="50">
        <v>0</v>
      </c>
      <c r="N27" s="51"/>
      <c r="O27" s="58" t="s">
        <v>584</v>
      </c>
      <c r="P27" s="35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6">
      <c r="A28" s="7"/>
      <c r="B28" s="101"/>
      <c r="C28" s="102"/>
      <c r="D28" s="46">
        <f t="shared" si="2"/>
        <v>24</v>
      </c>
      <c r="E28" s="21" t="s">
        <v>585</v>
      </c>
      <c r="F28" s="50" t="s">
        <v>114</v>
      </c>
      <c r="G28" s="46">
        <f t="shared" si="3"/>
        <v>15</v>
      </c>
      <c r="H28" s="52">
        <v>16</v>
      </c>
      <c r="I28" s="49" t="str">
        <f t="shared" si="0"/>
        <v>[15:0]</v>
      </c>
      <c r="J28" s="49" t="str">
        <f t="shared" si="1"/>
        <v>[15:0]</v>
      </c>
      <c r="K28" s="50" t="s">
        <v>126</v>
      </c>
      <c r="L28" s="50" t="s">
        <v>116</v>
      </c>
      <c r="M28" s="50">
        <v>0</v>
      </c>
      <c r="N28" s="51"/>
      <c r="O28" s="21" t="s">
        <v>586</v>
      </c>
      <c r="P28" s="35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6">
      <c r="A29" s="7"/>
      <c r="B29" s="101"/>
      <c r="C29" s="46" t="s">
        <v>587</v>
      </c>
      <c r="D29" s="46">
        <f t="shared" si="2"/>
        <v>28</v>
      </c>
      <c r="E29" s="21" t="s">
        <v>588</v>
      </c>
      <c r="F29" s="50" t="s">
        <v>114</v>
      </c>
      <c r="G29" s="46">
        <f t="shared" si="3"/>
        <v>31</v>
      </c>
      <c r="H29" s="52">
        <v>32</v>
      </c>
      <c r="I29" s="49" t="str">
        <f t="shared" si="0"/>
        <v>[31:0]</v>
      </c>
      <c r="J29" s="49" t="str">
        <f t="shared" si="1"/>
        <v>[31:0]</v>
      </c>
      <c r="K29" s="50" t="s">
        <v>126</v>
      </c>
      <c r="L29" s="50" t="s">
        <v>116</v>
      </c>
      <c r="M29" s="50">
        <v>0</v>
      </c>
      <c r="N29" s="51" t="s">
        <v>589</v>
      </c>
      <c r="O29" s="21"/>
      <c r="P29" s="35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6">
      <c r="A30" s="7"/>
      <c r="B30" s="102"/>
      <c r="C30" s="46" t="s">
        <v>590</v>
      </c>
      <c r="D30" s="46">
        <f t="shared" si="2"/>
        <v>32</v>
      </c>
      <c r="E30" s="21" t="s">
        <v>591</v>
      </c>
      <c r="F30" s="50" t="s">
        <v>114</v>
      </c>
      <c r="G30" s="46">
        <f t="shared" si="3"/>
        <v>31</v>
      </c>
      <c r="H30" s="52">
        <v>32</v>
      </c>
      <c r="I30" s="49" t="str">
        <f t="shared" si="0"/>
        <v>[31:0]</v>
      </c>
      <c r="J30" s="49" t="str">
        <f t="shared" si="1"/>
        <v>[31:0]</v>
      </c>
      <c r="K30" s="50" t="s">
        <v>126</v>
      </c>
      <c r="L30" s="50" t="s">
        <v>116</v>
      </c>
      <c r="M30" s="50">
        <v>0</v>
      </c>
      <c r="N30" s="55" t="s">
        <v>592</v>
      </c>
      <c r="O30" s="21"/>
      <c r="P30" s="35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2">
      <c r="A31" s="7"/>
      <c r="B31" s="112" t="s">
        <v>593</v>
      </c>
      <c r="C31" s="114" t="s">
        <v>594</v>
      </c>
      <c r="D31" s="46">
        <f t="shared" si="2"/>
        <v>36</v>
      </c>
      <c r="E31" s="21" t="s">
        <v>595</v>
      </c>
      <c r="F31" s="50" t="s">
        <v>114</v>
      </c>
      <c r="G31" s="46">
        <f t="shared" si="3"/>
        <v>31</v>
      </c>
      <c r="H31" s="52">
        <v>1</v>
      </c>
      <c r="I31" s="49" t="str">
        <f t="shared" si="0"/>
        <v>[0:0]</v>
      </c>
      <c r="J31" s="49" t="str">
        <f t="shared" si="1"/>
        <v>[31:31]</v>
      </c>
      <c r="K31" s="50" t="s">
        <v>126</v>
      </c>
      <c r="L31" s="50" t="s">
        <v>116</v>
      </c>
      <c r="M31" s="50">
        <v>0</v>
      </c>
      <c r="N31" s="51" t="s">
        <v>596</v>
      </c>
      <c r="O31" s="21"/>
      <c r="P31" s="35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6">
      <c r="A32" s="7"/>
      <c r="B32" s="101"/>
      <c r="C32" s="101"/>
      <c r="D32" s="46">
        <f t="shared" si="2"/>
        <v>36</v>
      </c>
      <c r="E32" s="21" t="s">
        <v>597</v>
      </c>
      <c r="F32" s="50" t="s">
        <v>114</v>
      </c>
      <c r="G32" s="46">
        <f t="shared" si="3"/>
        <v>30</v>
      </c>
      <c r="H32" s="52">
        <v>16</v>
      </c>
      <c r="I32" s="49" t="str">
        <f t="shared" si="0"/>
        <v>[15:0]</v>
      </c>
      <c r="J32" s="49" t="str">
        <f t="shared" si="1"/>
        <v>[30:15]</v>
      </c>
      <c r="K32" s="50" t="s">
        <v>126</v>
      </c>
      <c r="L32" s="50" t="s">
        <v>116</v>
      </c>
      <c r="M32" s="50">
        <v>0</v>
      </c>
      <c r="N32" s="51" t="s">
        <v>598</v>
      </c>
      <c r="O32" s="21"/>
      <c r="P32" s="35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52.8">
      <c r="A33" s="7"/>
      <c r="B33" s="101"/>
      <c r="C33" s="101"/>
      <c r="D33" s="46">
        <f t="shared" si="2"/>
        <v>36</v>
      </c>
      <c r="E33" s="21" t="s">
        <v>599</v>
      </c>
      <c r="F33" s="50" t="s">
        <v>114</v>
      </c>
      <c r="G33" s="46">
        <f t="shared" si="3"/>
        <v>14</v>
      </c>
      <c r="H33" s="52">
        <v>2</v>
      </c>
      <c r="I33" s="49" t="str">
        <f t="shared" si="0"/>
        <v>[1:0]</v>
      </c>
      <c r="J33" s="49" t="str">
        <f t="shared" si="1"/>
        <v>[14:13]</v>
      </c>
      <c r="K33" s="50" t="s">
        <v>126</v>
      </c>
      <c r="L33" s="50" t="s">
        <v>116</v>
      </c>
      <c r="M33" s="50">
        <v>0</v>
      </c>
      <c r="N33" s="54" t="s">
        <v>600</v>
      </c>
      <c r="O33" s="21"/>
      <c r="P33" s="35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6">
      <c r="A34" s="7"/>
      <c r="B34" s="102"/>
      <c r="C34" s="102"/>
      <c r="D34" s="46">
        <f t="shared" si="2"/>
        <v>36</v>
      </c>
      <c r="E34" s="21" t="s">
        <v>128</v>
      </c>
      <c r="F34" s="47" t="s">
        <v>129</v>
      </c>
      <c r="G34" s="46">
        <f t="shared" si="3"/>
        <v>12</v>
      </c>
      <c r="H34" s="52">
        <v>13</v>
      </c>
      <c r="I34" s="49" t="str">
        <f t="shared" si="0"/>
        <v>[12:0]</v>
      </c>
      <c r="J34" s="49" t="str">
        <f t="shared" si="1"/>
        <v>[12:0]</v>
      </c>
      <c r="K34" s="50" t="s">
        <v>115</v>
      </c>
      <c r="L34" s="50" t="s">
        <v>116</v>
      </c>
      <c r="M34" s="50">
        <v>0</v>
      </c>
      <c r="N34" s="51"/>
      <c r="O34" s="21"/>
      <c r="P34" s="35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.6">
      <c r="A35" s="7"/>
      <c r="B35" s="112" t="s">
        <v>601</v>
      </c>
      <c r="C35" s="116" t="s">
        <v>602</v>
      </c>
      <c r="D35" s="46">
        <f t="shared" si="2"/>
        <v>40</v>
      </c>
      <c r="E35" s="21" t="s">
        <v>603</v>
      </c>
      <c r="F35" s="50" t="s">
        <v>114</v>
      </c>
      <c r="G35" s="46">
        <f t="shared" si="3"/>
        <v>31</v>
      </c>
      <c r="H35" s="52">
        <v>2</v>
      </c>
      <c r="I35" s="49" t="str">
        <f t="shared" si="0"/>
        <v>[1:0]</v>
      </c>
      <c r="J35" s="49" t="str">
        <f t="shared" si="1"/>
        <v>[31:30]</v>
      </c>
      <c r="K35" s="50" t="s">
        <v>126</v>
      </c>
      <c r="L35" s="50" t="s">
        <v>116</v>
      </c>
      <c r="M35" s="50">
        <v>0</v>
      </c>
      <c r="N35" s="54" t="s">
        <v>604</v>
      </c>
      <c r="O35" s="21"/>
      <c r="P35" s="35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6">
      <c r="A36" s="7"/>
      <c r="B36" s="101"/>
      <c r="C36" s="102"/>
      <c r="D36" s="46">
        <f t="shared" si="2"/>
        <v>40</v>
      </c>
      <c r="E36" s="21" t="s">
        <v>128</v>
      </c>
      <c r="F36" s="47" t="s">
        <v>129</v>
      </c>
      <c r="G36" s="46">
        <f t="shared" si="3"/>
        <v>29</v>
      </c>
      <c r="H36" s="57">
        <v>30</v>
      </c>
      <c r="I36" s="49" t="str">
        <f t="shared" si="0"/>
        <v>[29:0]</v>
      </c>
      <c r="J36" s="49" t="str">
        <f t="shared" si="1"/>
        <v>[29:0]</v>
      </c>
      <c r="K36" s="50" t="s">
        <v>115</v>
      </c>
      <c r="L36" s="50" t="s">
        <v>116</v>
      </c>
      <c r="M36" s="50">
        <v>0</v>
      </c>
      <c r="N36" s="59"/>
      <c r="O36" s="21"/>
      <c r="P36" s="35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6">
      <c r="A37" s="7"/>
      <c r="B37" s="101"/>
      <c r="C37" s="60" t="s">
        <v>605</v>
      </c>
      <c r="D37" s="46">
        <f t="shared" si="2"/>
        <v>44</v>
      </c>
      <c r="E37" s="21" t="s">
        <v>606</v>
      </c>
      <c r="F37" s="50" t="s">
        <v>114</v>
      </c>
      <c r="G37" s="46">
        <f t="shared" si="3"/>
        <v>31</v>
      </c>
      <c r="H37" s="52">
        <v>32</v>
      </c>
      <c r="I37" s="49" t="str">
        <f t="shared" si="0"/>
        <v>[31:0]</v>
      </c>
      <c r="J37" s="49" t="str">
        <f t="shared" si="1"/>
        <v>[31:0]</v>
      </c>
      <c r="K37" s="50" t="s">
        <v>126</v>
      </c>
      <c r="L37" s="50" t="s">
        <v>116</v>
      </c>
      <c r="M37" s="50">
        <v>0</v>
      </c>
      <c r="N37" s="53" t="s">
        <v>607</v>
      </c>
      <c r="O37" s="21" t="s">
        <v>608</v>
      </c>
      <c r="P37" s="35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6">
      <c r="A38" s="7"/>
      <c r="B38" s="102"/>
      <c r="C38" s="60" t="s">
        <v>609</v>
      </c>
      <c r="D38" s="46">
        <f t="shared" si="2"/>
        <v>48</v>
      </c>
      <c r="E38" s="21" t="s">
        <v>610</v>
      </c>
      <c r="F38" s="50" t="s">
        <v>114</v>
      </c>
      <c r="G38" s="46">
        <f t="shared" si="3"/>
        <v>31</v>
      </c>
      <c r="H38" s="52">
        <v>32</v>
      </c>
      <c r="I38" s="49" t="str">
        <f t="shared" si="0"/>
        <v>[31:0]</v>
      </c>
      <c r="J38" s="49" t="str">
        <f t="shared" si="1"/>
        <v>[31:0]</v>
      </c>
      <c r="K38" s="50" t="s">
        <v>126</v>
      </c>
      <c r="L38" s="50" t="s">
        <v>116</v>
      </c>
      <c r="M38" s="50">
        <v>0</v>
      </c>
      <c r="N38" s="53"/>
      <c r="O38" s="21" t="s">
        <v>611</v>
      </c>
      <c r="P38" s="35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6">
      <c r="A39" s="7"/>
      <c r="B39" s="117" t="s">
        <v>612</v>
      </c>
      <c r="C39" s="116" t="s">
        <v>613</v>
      </c>
      <c r="D39" s="46">
        <f t="shared" si="2"/>
        <v>52</v>
      </c>
      <c r="E39" s="21" t="s">
        <v>128</v>
      </c>
      <c r="F39" s="47" t="s">
        <v>129</v>
      </c>
      <c r="G39" s="46">
        <f t="shared" si="3"/>
        <v>31</v>
      </c>
      <c r="H39" s="52">
        <v>9</v>
      </c>
      <c r="I39" s="49" t="str">
        <f t="shared" si="0"/>
        <v>[8:0]</v>
      </c>
      <c r="J39" s="49" t="str">
        <f t="shared" si="1"/>
        <v>[31:23]</v>
      </c>
      <c r="K39" s="50" t="s">
        <v>115</v>
      </c>
      <c r="L39" s="50" t="s">
        <v>116</v>
      </c>
      <c r="M39" s="50">
        <v>0</v>
      </c>
      <c r="N39" s="54"/>
      <c r="O39" s="21"/>
      <c r="P39" s="35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6">
      <c r="A40" s="7"/>
      <c r="B40" s="101"/>
      <c r="C40" s="101"/>
      <c r="D40" s="46">
        <f t="shared" si="2"/>
        <v>52</v>
      </c>
      <c r="E40" s="21" t="s">
        <v>614</v>
      </c>
      <c r="F40" s="50" t="s">
        <v>114</v>
      </c>
      <c r="G40" s="46">
        <f t="shared" si="3"/>
        <v>22</v>
      </c>
      <c r="H40" s="52">
        <v>1</v>
      </c>
      <c r="I40" s="49" t="str">
        <f t="shared" si="0"/>
        <v>[0:0]</v>
      </c>
      <c r="J40" s="49" t="str">
        <f t="shared" si="1"/>
        <v>[22:22]</v>
      </c>
      <c r="K40" s="50" t="s">
        <v>126</v>
      </c>
      <c r="L40" s="50" t="s">
        <v>116</v>
      </c>
      <c r="M40" s="50">
        <v>0</v>
      </c>
      <c r="N40" s="53" t="s">
        <v>615</v>
      </c>
      <c r="O40" s="21"/>
      <c r="P40" s="35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6">
      <c r="A41" s="7"/>
      <c r="B41" s="101"/>
      <c r="C41" s="101"/>
      <c r="D41" s="46">
        <f t="shared" si="2"/>
        <v>52</v>
      </c>
      <c r="E41" s="21" t="s">
        <v>616</v>
      </c>
      <c r="F41" s="50" t="s">
        <v>114</v>
      </c>
      <c r="G41" s="46">
        <f t="shared" si="3"/>
        <v>21</v>
      </c>
      <c r="H41" s="52">
        <v>3</v>
      </c>
      <c r="I41" s="49" t="str">
        <f t="shared" si="0"/>
        <v>[2:0]</v>
      </c>
      <c r="J41" s="49" t="str">
        <f t="shared" si="1"/>
        <v>[21:19]</v>
      </c>
      <c r="K41" s="50" t="s">
        <v>126</v>
      </c>
      <c r="L41" s="50" t="s">
        <v>116</v>
      </c>
      <c r="M41" s="50">
        <v>0</v>
      </c>
      <c r="N41" s="53" t="s">
        <v>617</v>
      </c>
      <c r="O41" s="21"/>
      <c r="P41" s="35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2">
      <c r="A42" s="7"/>
      <c r="B42" s="101"/>
      <c r="C42" s="101"/>
      <c r="D42" s="46">
        <f t="shared" si="2"/>
        <v>52</v>
      </c>
      <c r="E42" s="21" t="s">
        <v>618</v>
      </c>
      <c r="F42" s="50" t="s">
        <v>114</v>
      </c>
      <c r="G42" s="46">
        <f t="shared" si="3"/>
        <v>18</v>
      </c>
      <c r="H42" s="52">
        <v>1</v>
      </c>
      <c r="I42" s="49" t="str">
        <f t="shared" si="0"/>
        <v>[0:0]</v>
      </c>
      <c r="J42" s="49" t="str">
        <f t="shared" si="1"/>
        <v>[18:18]</v>
      </c>
      <c r="K42" s="50" t="s">
        <v>126</v>
      </c>
      <c r="L42" s="50" t="s">
        <v>116</v>
      </c>
      <c r="M42" s="50">
        <v>0</v>
      </c>
      <c r="N42" s="61" t="s">
        <v>619</v>
      </c>
      <c r="O42" s="21"/>
      <c r="P42" s="35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2">
      <c r="A43" s="7"/>
      <c r="B43" s="101"/>
      <c r="C43" s="101"/>
      <c r="D43" s="46">
        <f t="shared" si="2"/>
        <v>52</v>
      </c>
      <c r="E43" s="21" t="s">
        <v>620</v>
      </c>
      <c r="F43" s="50" t="s">
        <v>114</v>
      </c>
      <c r="G43" s="46">
        <f t="shared" si="3"/>
        <v>17</v>
      </c>
      <c r="H43" s="52">
        <v>1</v>
      </c>
      <c r="I43" s="49" t="str">
        <f t="shared" si="0"/>
        <v>[0:0]</v>
      </c>
      <c r="J43" s="49" t="str">
        <f t="shared" si="1"/>
        <v>[17:17]</v>
      </c>
      <c r="K43" s="50" t="s">
        <v>126</v>
      </c>
      <c r="L43" s="50" t="s">
        <v>116</v>
      </c>
      <c r="M43" s="50">
        <v>0</v>
      </c>
      <c r="N43" s="61" t="s">
        <v>621</v>
      </c>
      <c r="O43" s="21"/>
      <c r="P43" s="35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6.4">
      <c r="A44" s="7"/>
      <c r="B44" s="101"/>
      <c r="C44" s="101"/>
      <c r="D44" s="46">
        <f t="shared" si="2"/>
        <v>52</v>
      </c>
      <c r="E44" s="21" t="s">
        <v>622</v>
      </c>
      <c r="F44" s="50" t="s">
        <v>114</v>
      </c>
      <c r="G44" s="46">
        <f t="shared" si="3"/>
        <v>16</v>
      </c>
      <c r="H44" s="52">
        <v>1</v>
      </c>
      <c r="I44" s="49" t="str">
        <f t="shared" si="0"/>
        <v>[0:0]</v>
      </c>
      <c r="J44" s="49" t="str">
        <f t="shared" si="1"/>
        <v>[16:16]</v>
      </c>
      <c r="K44" s="50" t="s">
        <v>126</v>
      </c>
      <c r="L44" s="50" t="s">
        <v>116</v>
      </c>
      <c r="M44" s="50">
        <v>0</v>
      </c>
      <c r="N44" s="54" t="s">
        <v>623</v>
      </c>
      <c r="O44" s="62"/>
      <c r="P44" s="35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.6">
      <c r="A45" s="7"/>
      <c r="B45" s="101"/>
      <c r="C45" s="101"/>
      <c r="D45" s="46">
        <f t="shared" si="2"/>
        <v>52</v>
      </c>
      <c r="E45" s="21" t="s">
        <v>624</v>
      </c>
      <c r="F45" s="50" t="s">
        <v>114</v>
      </c>
      <c r="G45" s="46">
        <f t="shared" si="3"/>
        <v>15</v>
      </c>
      <c r="H45" s="52">
        <v>2</v>
      </c>
      <c r="I45" s="49" t="str">
        <f t="shared" si="0"/>
        <v>[1:0]</v>
      </c>
      <c r="J45" s="49" t="str">
        <f t="shared" si="1"/>
        <v>[15:14]</v>
      </c>
      <c r="K45" s="50" t="s">
        <v>126</v>
      </c>
      <c r="L45" s="50" t="s">
        <v>116</v>
      </c>
      <c r="M45" s="50">
        <v>0</v>
      </c>
      <c r="N45" s="54" t="s">
        <v>625</v>
      </c>
      <c r="O45" s="21"/>
      <c r="P45" s="35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1.2">
      <c r="A46" s="7"/>
      <c r="B46" s="101"/>
      <c r="C46" s="101"/>
      <c r="D46" s="46">
        <f t="shared" si="2"/>
        <v>52</v>
      </c>
      <c r="E46" s="21" t="s">
        <v>626</v>
      </c>
      <c r="F46" s="50" t="s">
        <v>114</v>
      </c>
      <c r="G46" s="46">
        <f t="shared" si="3"/>
        <v>13</v>
      </c>
      <c r="H46" s="52">
        <v>1</v>
      </c>
      <c r="I46" s="49" t="str">
        <f t="shared" si="0"/>
        <v>[0:0]</v>
      </c>
      <c r="J46" s="49" t="str">
        <f t="shared" si="1"/>
        <v>[13:13]</v>
      </c>
      <c r="K46" s="50" t="s">
        <v>126</v>
      </c>
      <c r="L46" s="50" t="s">
        <v>116</v>
      </c>
      <c r="M46" s="50">
        <v>0</v>
      </c>
      <c r="N46" s="54" t="s">
        <v>627</v>
      </c>
      <c r="O46" s="21"/>
      <c r="P46" s="35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79.2">
      <c r="A47" s="7"/>
      <c r="B47" s="101"/>
      <c r="C47" s="101"/>
      <c r="D47" s="46">
        <f t="shared" si="2"/>
        <v>52</v>
      </c>
      <c r="E47" s="21" t="s">
        <v>628</v>
      </c>
      <c r="F47" s="50" t="s">
        <v>114</v>
      </c>
      <c r="G47" s="46">
        <f t="shared" si="3"/>
        <v>12</v>
      </c>
      <c r="H47" s="52">
        <v>3</v>
      </c>
      <c r="I47" s="49" t="str">
        <f t="shared" si="0"/>
        <v>[2:0]</v>
      </c>
      <c r="J47" s="49" t="str">
        <f t="shared" si="1"/>
        <v>[12:10]</v>
      </c>
      <c r="K47" s="50" t="s">
        <v>126</v>
      </c>
      <c r="L47" s="50" t="s">
        <v>116</v>
      </c>
      <c r="M47" s="50">
        <v>0</v>
      </c>
      <c r="N47" s="54" t="s">
        <v>629</v>
      </c>
      <c r="O47" s="21"/>
      <c r="P47" s="35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6.4">
      <c r="A48" s="7"/>
      <c r="B48" s="101"/>
      <c r="C48" s="101"/>
      <c r="D48" s="46">
        <f t="shared" si="2"/>
        <v>52</v>
      </c>
      <c r="E48" s="21" t="s">
        <v>630</v>
      </c>
      <c r="F48" s="50" t="s">
        <v>114</v>
      </c>
      <c r="G48" s="46">
        <f t="shared" si="3"/>
        <v>9</v>
      </c>
      <c r="H48" s="52">
        <v>1</v>
      </c>
      <c r="I48" s="49" t="str">
        <f t="shared" si="0"/>
        <v>[0:0]</v>
      </c>
      <c r="J48" s="49" t="str">
        <f t="shared" si="1"/>
        <v>[9:9]</v>
      </c>
      <c r="K48" s="50" t="s">
        <v>126</v>
      </c>
      <c r="L48" s="50" t="s">
        <v>116</v>
      </c>
      <c r="M48" s="50">
        <v>0</v>
      </c>
      <c r="N48" s="54" t="s">
        <v>631</v>
      </c>
      <c r="O48" s="21"/>
      <c r="P48" s="35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79.2">
      <c r="A49" s="7"/>
      <c r="B49" s="101"/>
      <c r="C49" s="101"/>
      <c r="D49" s="46">
        <f t="shared" si="2"/>
        <v>52</v>
      </c>
      <c r="E49" s="21" t="s">
        <v>632</v>
      </c>
      <c r="F49" s="50" t="s">
        <v>114</v>
      </c>
      <c r="G49" s="46">
        <f t="shared" si="3"/>
        <v>8</v>
      </c>
      <c r="H49" s="52">
        <v>3</v>
      </c>
      <c r="I49" s="49" t="str">
        <f t="shared" si="0"/>
        <v>[2:0]</v>
      </c>
      <c r="J49" s="49" t="str">
        <f t="shared" si="1"/>
        <v>[8:6]</v>
      </c>
      <c r="K49" s="50" t="s">
        <v>126</v>
      </c>
      <c r="L49" s="50" t="s">
        <v>116</v>
      </c>
      <c r="M49" s="50">
        <v>0</v>
      </c>
      <c r="N49" s="54" t="s">
        <v>633</v>
      </c>
      <c r="O49" s="21"/>
      <c r="P49" s="35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6">
      <c r="A50" s="7"/>
      <c r="B50" s="101"/>
      <c r="C50" s="101"/>
      <c r="D50" s="46">
        <f t="shared" si="2"/>
        <v>52</v>
      </c>
      <c r="E50" s="21" t="s">
        <v>634</v>
      </c>
      <c r="F50" s="50" t="s">
        <v>114</v>
      </c>
      <c r="G50" s="46">
        <f t="shared" si="3"/>
        <v>5</v>
      </c>
      <c r="H50" s="52">
        <v>1</v>
      </c>
      <c r="I50" s="49" t="str">
        <f t="shared" si="0"/>
        <v>[0:0]</v>
      </c>
      <c r="J50" s="49" t="str">
        <f t="shared" si="1"/>
        <v>[5:5]</v>
      </c>
      <c r="K50" s="50" t="s">
        <v>126</v>
      </c>
      <c r="L50" s="50" t="s">
        <v>116</v>
      </c>
      <c r="M50" s="50">
        <v>0</v>
      </c>
      <c r="N50" s="54"/>
      <c r="O50" s="21"/>
      <c r="P50" s="35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6.4">
      <c r="A51" s="7"/>
      <c r="B51" s="101"/>
      <c r="C51" s="101"/>
      <c r="D51" s="46">
        <f t="shared" si="2"/>
        <v>52</v>
      </c>
      <c r="E51" s="21" t="s">
        <v>635</v>
      </c>
      <c r="F51" s="50" t="s">
        <v>114</v>
      </c>
      <c r="G51" s="46">
        <f t="shared" si="3"/>
        <v>4</v>
      </c>
      <c r="H51" s="52">
        <v>1</v>
      </c>
      <c r="I51" s="49" t="str">
        <f t="shared" si="0"/>
        <v>[0:0]</v>
      </c>
      <c r="J51" s="49" t="str">
        <f t="shared" si="1"/>
        <v>[4:4]</v>
      </c>
      <c r="K51" s="50" t="s">
        <v>126</v>
      </c>
      <c r="L51" s="50" t="s">
        <v>116</v>
      </c>
      <c r="M51" s="50">
        <v>0</v>
      </c>
      <c r="N51" s="54" t="s">
        <v>636</v>
      </c>
      <c r="O51" s="21"/>
      <c r="P51" s="35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6.4">
      <c r="A52" s="7"/>
      <c r="B52" s="101"/>
      <c r="C52" s="101"/>
      <c r="D52" s="46">
        <f t="shared" si="2"/>
        <v>52</v>
      </c>
      <c r="E52" s="21" t="s">
        <v>637</v>
      </c>
      <c r="F52" s="50" t="s">
        <v>114</v>
      </c>
      <c r="G52" s="46">
        <f t="shared" si="3"/>
        <v>3</v>
      </c>
      <c r="H52" s="52">
        <v>1</v>
      </c>
      <c r="I52" s="49" t="str">
        <f t="shared" si="0"/>
        <v>[0:0]</v>
      </c>
      <c r="J52" s="49" t="str">
        <f t="shared" si="1"/>
        <v>[3:3]</v>
      </c>
      <c r="K52" s="50" t="s">
        <v>126</v>
      </c>
      <c r="L52" s="50" t="s">
        <v>116</v>
      </c>
      <c r="M52" s="50">
        <v>0</v>
      </c>
      <c r="N52" s="61" t="s">
        <v>638</v>
      </c>
      <c r="O52" s="21"/>
      <c r="P52" s="35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6.4">
      <c r="A53" s="7"/>
      <c r="B53" s="101"/>
      <c r="C53" s="101"/>
      <c r="D53" s="46">
        <f t="shared" si="2"/>
        <v>52</v>
      </c>
      <c r="E53" s="21" t="s">
        <v>639</v>
      </c>
      <c r="F53" s="50" t="s">
        <v>114</v>
      </c>
      <c r="G53" s="46">
        <f t="shared" si="3"/>
        <v>2</v>
      </c>
      <c r="H53" s="52">
        <v>1</v>
      </c>
      <c r="I53" s="49" t="str">
        <f t="shared" si="0"/>
        <v>[0:0]</v>
      </c>
      <c r="J53" s="49" t="str">
        <f t="shared" si="1"/>
        <v>[2:2]</v>
      </c>
      <c r="K53" s="50" t="s">
        <v>126</v>
      </c>
      <c r="L53" s="50" t="s">
        <v>116</v>
      </c>
      <c r="M53" s="50">
        <v>0</v>
      </c>
      <c r="N53" s="54" t="s">
        <v>640</v>
      </c>
      <c r="O53" s="21"/>
      <c r="P53" s="35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6.4">
      <c r="A54" s="7"/>
      <c r="B54" s="101"/>
      <c r="C54" s="101"/>
      <c r="D54" s="46">
        <f t="shared" si="2"/>
        <v>52</v>
      </c>
      <c r="E54" s="21" t="s">
        <v>641</v>
      </c>
      <c r="F54" s="50" t="s">
        <v>114</v>
      </c>
      <c r="G54" s="46">
        <f t="shared" si="3"/>
        <v>1</v>
      </c>
      <c r="H54" s="52">
        <v>1</v>
      </c>
      <c r="I54" s="49" t="str">
        <f t="shared" si="0"/>
        <v>[0:0]</v>
      </c>
      <c r="J54" s="49" t="str">
        <f t="shared" si="1"/>
        <v>[1:1]</v>
      </c>
      <c r="K54" s="50" t="s">
        <v>126</v>
      </c>
      <c r="L54" s="50" t="s">
        <v>116</v>
      </c>
      <c r="M54" s="50">
        <v>0</v>
      </c>
      <c r="N54" s="54" t="s">
        <v>642</v>
      </c>
      <c r="O54" s="21"/>
      <c r="P54" s="35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6.4">
      <c r="A55" s="7"/>
      <c r="B55" s="101"/>
      <c r="C55" s="102"/>
      <c r="D55" s="46">
        <f t="shared" si="2"/>
        <v>52</v>
      </c>
      <c r="E55" s="21" t="s">
        <v>643</v>
      </c>
      <c r="F55" s="50" t="s">
        <v>114</v>
      </c>
      <c r="G55" s="46">
        <f t="shared" si="3"/>
        <v>0</v>
      </c>
      <c r="H55" s="52">
        <v>1</v>
      </c>
      <c r="I55" s="49" t="str">
        <f t="shared" si="0"/>
        <v>[0:0]</v>
      </c>
      <c r="J55" s="49" t="str">
        <f t="shared" si="1"/>
        <v>[0:0]</v>
      </c>
      <c r="K55" s="50" t="s">
        <v>126</v>
      </c>
      <c r="L55" s="50" t="s">
        <v>116</v>
      </c>
      <c r="M55" s="50">
        <v>0</v>
      </c>
      <c r="N55" s="54" t="s">
        <v>644</v>
      </c>
      <c r="O55" s="21"/>
      <c r="P55" s="35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6">
      <c r="A56" s="7"/>
      <c r="B56" s="101"/>
      <c r="C56" s="50" t="s">
        <v>645</v>
      </c>
      <c r="D56" s="46">
        <f t="shared" si="2"/>
        <v>56</v>
      </c>
      <c r="E56" s="21" t="s">
        <v>646</v>
      </c>
      <c r="F56" s="50" t="s">
        <v>114</v>
      </c>
      <c r="G56" s="46">
        <f t="shared" si="3"/>
        <v>31</v>
      </c>
      <c r="H56" s="52">
        <v>32</v>
      </c>
      <c r="I56" s="49" t="str">
        <f t="shared" si="0"/>
        <v>[31:0]</v>
      </c>
      <c r="J56" s="49" t="str">
        <f t="shared" si="1"/>
        <v>[31:0]</v>
      </c>
      <c r="K56" s="50" t="s">
        <v>126</v>
      </c>
      <c r="L56" s="50" t="s">
        <v>116</v>
      </c>
      <c r="M56" s="50">
        <v>0</v>
      </c>
      <c r="N56" s="53" t="s">
        <v>647</v>
      </c>
      <c r="O56" s="21" t="s">
        <v>648</v>
      </c>
      <c r="P56" s="35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6">
      <c r="A57" s="7"/>
      <c r="B57" s="101"/>
      <c r="C57" s="50" t="s">
        <v>649</v>
      </c>
      <c r="D57" s="46">
        <f t="shared" si="2"/>
        <v>60</v>
      </c>
      <c r="E57" s="21" t="s">
        <v>650</v>
      </c>
      <c r="F57" s="50" t="s">
        <v>114</v>
      </c>
      <c r="G57" s="46">
        <f t="shared" si="3"/>
        <v>31</v>
      </c>
      <c r="H57" s="52">
        <v>32</v>
      </c>
      <c r="I57" s="49" t="str">
        <f t="shared" si="0"/>
        <v>[31:0]</v>
      </c>
      <c r="J57" s="49" t="str">
        <f t="shared" si="1"/>
        <v>[31:0]</v>
      </c>
      <c r="K57" s="50" t="s">
        <v>126</v>
      </c>
      <c r="L57" s="50" t="s">
        <v>116</v>
      </c>
      <c r="M57" s="50">
        <v>0</v>
      </c>
      <c r="N57" s="53" t="s">
        <v>651</v>
      </c>
      <c r="O57" s="21" t="s">
        <v>648</v>
      </c>
      <c r="P57" s="35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6">
      <c r="A58" s="7"/>
      <c r="B58" s="101"/>
      <c r="C58" s="50" t="s">
        <v>652</v>
      </c>
      <c r="D58" s="46">
        <f t="shared" si="2"/>
        <v>64</v>
      </c>
      <c r="E58" s="21" t="s">
        <v>653</v>
      </c>
      <c r="F58" s="50" t="s">
        <v>114</v>
      </c>
      <c r="G58" s="46">
        <f t="shared" si="3"/>
        <v>31</v>
      </c>
      <c r="H58" s="52">
        <v>32</v>
      </c>
      <c r="I58" s="49" t="str">
        <f t="shared" si="0"/>
        <v>[31:0]</v>
      </c>
      <c r="J58" s="49" t="str">
        <f t="shared" si="1"/>
        <v>[31:0]</v>
      </c>
      <c r="K58" s="50" t="s">
        <v>126</v>
      </c>
      <c r="L58" s="50" t="s">
        <v>116</v>
      </c>
      <c r="M58" s="50">
        <v>0</v>
      </c>
      <c r="N58" s="53" t="s">
        <v>654</v>
      </c>
      <c r="O58" s="21"/>
      <c r="P58" s="35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6">
      <c r="A59" s="7"/>
      <c r="B59" s="101"/>
      <c r="C59" s="50" t="s">
        <v>655</v>
      </c>
      <c r="D59" s="46">
        <f t="shared" si="2"/>
        <v>68</v>
      </c>
      <c r="E59" s="21" t="s">
        <v>656</v>
      </c>
      <c r="F59" s="50" t="s">
        <v>114</v>
      </c>
      <c r="G59" s="46">
        <f t="shared" si="3"/>
        <v>31</v>
      </c>
      <c r="H59" s="52">
        <v>32</v>
      </c>
      <c r="I59" s="49" t="str">
        <f t="shared" si="0"/>
        <v>[31:0]</v>
      </c>
      <c r="J59" s="49" t="str">
        <f t="shared" si="1"/>
        <v>[31:0]</v>
      </c>
      <c r="K59" s="50" t="s">
        <v>126</v>
      </c>
      <c r="L59" s="50" t="s">
        <v>116</v>
      </c>
      <c r="M59" s="50">
        <v>0</v>
      </c>
      <c r="N59" s="53" t="s">
        <v>657</v>
      </c>
      <c r="O59" s="21"/>
      <c r="P59" s="35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6">
      <c r="A60" s="7"/>
      <c r="B60" s="101"/>
      <c r="C60" s="50" t="s">
        <v>658</v>
      </c>
      <c r="D60" s="46">
        <f t="shared" si="2"/>
        <v>72</v>
      </c>
      <c r="E60" s="21" t="s">
        <v>659</v>
      </c>
      <c r="F60" s="50" t="s">
        <v>114</v>
      </c>
      <c r="G60" s="46">
        <f t="shared" si="3"/>
        <v>31</v>
      </c>
      <c r="H60" s="52">
        <v>32</v>
      </c>
      <c r="I60" s="49" t="str">
        <f t="shared" si="0"/>
        <v>[31:0]</v>
      </c>
      <c r="J60" s="49" t="str">
        <f t="shared" si="1"/>
        <v>[31:0]</v>
      </c>
      <c r="K60" s="50" t="s">
        <v>126</v>
      </c>
      <c r="L60" s="50" t="s">
        <v>116</v>
      </c>
      <c r="M60" s="50">
        <v>0</v>
      </c>
      <c r="N60" s="53" t="s">
        <v>660</v>
      </c>
      <c r="O60" s="21"/>
      <c r="P60" s="35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6">
      <c r="A61" s="7"/>
      <c r="B61" s="101"/>
      <c r="C61" s="50" t="s">
        <v>661</v>
      </c>
      <c r="D61" s="46">
        <f t="shared" si="2"/>
        <v>76</v>
      </c>
      <c r="E61" s="21" t="s">
        <v>662</v>
      </c>
      <c r="F61" s="50" t="s">
        <v>114</v>
      </c>
      <c r="G61" s="46">
        <f t="shared" si="3"/>
        <v>31</v>
      </c>
      <c r="H61" s="52">
        <v>32</v>
      </c>
      <c r="I61" s="49" t="str">
        <f t="shared" si="0"/>
        <v>[31:0]</v>
      </c>
      <c r="J61" s="49" t="str">
        <f t="shared" si="1"/>
        <v>[31:0]</v>
      </c>
      <c r="K61" s="50" t="s">
        <v>126</v>
      </c>
      <c r="L61" s="50" t="s">
        <v>116</v>
      </c>
      <c r="M61" s="50">
        <v>0</v>
      </c>
      <c r="N61" s="53" t="s">
        <v>663</v>
      </c>
      <c r="O61" s="21"/>
      <c r="P61" s="35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6">
      <c r="A62" s="7"/>
      <c r="B62" s="101"/>
      <c r="C62" s="50" t="s">
        <v>664</v>
      </c>
      <c r="D62" s="46">
        <f t="shared" si="2"/>
        <v>80</v>
      </c>
      <c r="E62" s="21" t="s">
        <v>665</v>
      </c>
      <c r="F62" s="50" t="s">
        <v>114</v>
      </c>
      <c r="G62" s="46">
        <f t="shared" si="3"/>
        <v>31</v>
      </c>
      <c r="H62" s="52">
        <v>32</v>
      </c>
      <c r="I62" s="49" t="str">
        <f t="shared" si="0"/>
        <v>[31:0]</v>
      </c>
      <c r="J62" s="49" t="str">
        <f t="shared" si="1"/>
        <v>[31:0]</v>
      </c>
      <c r="K62" s="50" t="s">
        <v>126</v>
      </c>
      <c r="L62" s="50" t="s">
        <v>116</v>
      </c>
      <c r="M62" s="50">
        <v>0</v>
      </c>
      <c r="N62" s="53" t="s">
        <v>666</v>
      </c>
      <c r="O62" s="21"/>
      <c r="P62" s="35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6">
      <c r="A63" s="7"/>
      <c r="B63" s="101"/>
      <c r="C63" s="50" t="s">
        <v>667</v>
      </c>
      <c r="D63" s="46">
        <f t="shared" si="2"/>
        <v>84</v>
      </c>
      <c r="E63" s="21" t="s">
        <v>668</v>
      </c>
      <c r="F63" s="50" t="s">
        <v>114</v>
      </c>
      <c r="G63" s="46">
        <f t="shared" si="3"/>
        <v>31</v>
      </c>
      <c r="H63" s="52">
        <v>32</v>
      </c>
      <c r="I63" s="49" t="str">
        <f t="shared" si="0"/>
        <v>[31:0]</v>
      </c>
      <c r="J63" s="49" t="str">
        <f t="shared" si="1"/>
        <v>[31:0]</v>
      </c>
      <c r="K63" s="50" t="s">
        <v>126</v>
      </c>
      <c r="L63" s="50" t="s">
        <v>116</v>
      </c>
      <c r="M63" s="50">
        <v>0</v>
      </c>
      <c r="N63" s="53" t="s">
        <v>669</v>
      </c>
      <c r="O63" s="21"/>
      <c r="P63" s="35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6">
      <c r="A64" s="7"/>
      <c r="B64" s="101"/>
      <c r="C64" s="50" t="s">
        <v>670</v>
      </c>
      <c r="D64" s="46">
        <f t="shared" si="2"/>
        <v>88</v>
      </c>
      <c r="E64" s="21" t="s">
        <v>671</v>
      </c>
      <c r="F64" s="50" t="s">
        <v>114</v>
      </c>
      <c r="G64" s="46">
        <f t="shared" si="3"/>
        <v>31</v>
      </c>
      <c r="H64" s="52">
        <v>32</v>
      </c>
      <c r="I64" s="49" t="str">
        <f t="shared" si="0"/>
        <v>[31:0]</v>
      </c>
      <c r="J64" s="49" t="str">
        <f t="shared" si="1"/>
        <v>[31:0]</v>
      </c>
      <c r="K64" s="50" t="s">
        <v>126</v>
      </c>
      <c r="L64" s="50" t="s">
        <v>116</v>
      </c>
      <c r="M64" s="50">
        <v>0</v>
      </c>
      <c r="N64" s="53" t="s">
        <v>672</v>
      </c>
      <c r="O64" s="21"/>
      <c r="P64" s="35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6">
      <c r="A65" s="7"/>
      <c r="B65" s="101"/>
      <c r="C65" s="50" t="s">
        <v>673</v>
      </c>
      <c r="D65" s="46">
        <f t="shared" si="2"/>
        <v>92</v>
      </c>
      <c r="E65" s="21" t="s">
        <v>674</v>
      </c>
      <c r="F65" s="50" t="s">
        <v>114</v>
      </c>
      <c r="G65" s="46">
        <f t="shared" si="3"/>
        <v>31</v>
      </c>
      <c r="H65" s="52">
        <v>32</v>
      </c>
      <c r="I65" s="49" t="str">
        <f t="shared" si="0"/>
        <v>[31:0]</v>
      </c>
      <c r="J65" s="49" t="str">
        <f t="shared" si="1"/>
        <v>[31:0]</v>
      </c>
      <c r="K65" s="50" t="s">
        <v>126</v>
      </c>
      <c r="L65" s="50" t="s">
        <v>116</v>
      </c>
      <c r="M65" s="50">
        <v>0</v>
      </c>
      <c r="N65" s="53" t="s">
        <v>675</v>
      </c>
      <c r="O65" s="21"/>
      <c r="P65" s="35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6">
      <c r="A66" s="7"/>
      <c r="B66" s="101"/>
      <c r="C66" s="50" t="s">
        <v>676</v>
      </c>
      <c r="D66" s="46">
        <f t="shared" si="2"/>
        <v>96</v>
      </c>
      <c r="E66" s="21" t="s">
        <v>677</v>
      </c>
      <c r="F66" s="50" t="s">
        <v>114</v>
      </c>
      <c r="G66" s="46">
        <f t="shared" si="3"/>
        <v>31</v>
      </c>
      <c r="H66" s="52">
        <v>32</v>
      </c>
      <c r="I66" s="49" t="str">
        <f t="shared" si="0"/>
        <v>[31:0]</v>
      </c>
      <c r="J66" s="49" t="str">
        <f t="shared" si="1"/>
        <v>[31:0]</v>
      </c>
      <c r="K66" s="50" t="s">
        <v>126</v>
      </c>
      <c r="L66" s="50" t="s">
        <v>116</v>
      </c>
      <c r="M66" s="50">
        <v>0</v>
      </c>
      <c r="N66" s="53" t="s">
        <v>678</v>
      </c>
      <c r="O66" s="21"/>
      <c r="P66" s="35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6">
      <c r="A67" s="7"/>
      <c r="B67" s="101"/>
      <c r="C67" s="50" t="s">
        <v>679</v>
      </c>
      <c r="D67" s="46">
        <f t="shared" si="2"/>
        <v>100</v>
      </c>
      <c r="E67" s="21" t="s">
        <v>680</v>
      </c>
      <c r="F67" s="50" t="s">
        <v>114</v>
      </c>
      <c r="G67" s="46">
        <f t="shared" si="3"/>
        <v>31</v>
      </c>
      <c r="H67" s="52">
        <v>32</v>
      </c>
      <c r="I67" s="49" t="str">
        <f t="shared" si="0"/>
        <v>[31:0]</v>
      </c>
      <c r="J67" s="49" t="str">
        <f t="shared" si="1"/>
        <v>[31:0]</v>
      </c>
      <c r="K67" s="50" t="s">
        <v>126</v>
      </c>
      <c r="L67" s="50" t="s">
        <v>116</v>
      </c>
      <c r="M67" s="50">
        <v>0</v>
      </c>
      <c r="N67" s="53" t="s">
        <v>681</v>
      </c>
      <c r="O67" s="21"/>
      <c r="P67" s="35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6">
      <c r="A68" s="7"/>
      <c r="B68" s="101"/>
      <c r="C68" s="50" t="s">
        <v>682</v>
      </c>
      <c r="D68" s="46">
        <f t="shared" si="2"/>
        <v>104</v>
      </c>
      <c r="E68" s="21" t="s">
        <v>683</v>
      </c>
      <c r="F68" s="50" t="s">
        <v>114</v>
      </c>
      <c r="G68" s="46">
        <f t="shared" si="3"/>
        <v>31</v>
      </c>
      <c r="H68" s="52">
        <v>32</v>
      </c>
      <c r="I68" s="49" t="str">
        <f t="shared" si="0"/>
        <v>[31:0]</v>
      </c>
      <c r="J68" s="49" t="str">
        <f t="shared" si="1"/>
        <v>[31:0]</v>
      </c>
      <c r="K68" s="50" t="s">
        <v>126</v>
      </c>
      <c r="L68" s="50" t="s">
        <v>116</v>
      </c>
      <c r="M68" s="50">
        <v>0</v>
      </c>
      <c r="N68" s="53" t="s">
        <v>684</v>
      </c>
      <c r="O68" s="21"/>
      <c r="P68" s="35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6">
      <c r="A69" s="7"/>
      <c r="B69" s="101"/>
      <c r="C69" s="50" t="s">
        <v>685</v>
      </c>
      <c r="D69" s="46">
        <f t="shared" si="2"/>
        <v>108</v>
      </c>
      <c r="E69" s="21" t="s">
        <v>686</v>
      </c>
      <c r="F69" s="50" t="s">
        <v>114</v>
      </c>
      <c r="G69" s="46">
        <f t="shared" si="3"/>
        <v>31</v>
      </c>
      <c r="H69" s="52">
        <v>32</v>
      </c>
      <c r="I69" s="49" t="str">
        <f t="shared" si="0"/>
        <v>[31:0]</v>
      </c>
      <c r="J69" s="49" t="str">
        <f t="shared" si="1"/>
        <v>[31:0]</v>
      </c>
      <c r="K69" s="50" t="s">
        <v>126</v>
      </c>
      <c r="L69" s="50" t="s">
        <v>116</v>
      </c>
      <c r="M69" s="50">
        <v>0</v>
      </c>
      <c r="N69" s="53" t="s">
        <v>687</v>
      </c>
      <c r="O69" s="21"/>
      <c r="P69" s="35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6">
      <c r="A70" s="7"/>
      <c r="B70" s="101"/>
      <c r="C70" s="50" t="s">
        <v>688</v>
      </c>
      <c r="D70" s="46">
        <f t="shared" si="2"/>
        <v>112</v>
      </c>
      <c r="E70" s="21" t="s">
        <v>689</v>
      </c>
      <c r="F70" s="50" t="s">
        <v>114</v>
      </c>
      <c r="G70" s="46">
        <f t="shared" si="3"/>
        <v>31</v>
      </c>
      <c r="H70" s="52">
        <v>32</v>
      </c>
      <c r="I70" s="49" t="str">
        <f t="shared" si="0"/>
        <v>[31:0]</v>
      </c>
      <c r="J70" s="49" t="str">
        <f t="shared" si="1"/>
        <v>[31:0]</v>
      </c>
      <c r="K70" s="50" t="s">
        <v>126</v>
      </c>
      <c r="L70" s="50" t="s">
        <v>116</v>
      </c>
      <c r="M70" s="50">
        <v>0</v>
      </c>
      <c r="N70" s="53" t="s">
        <v>690</v>
      </c>
      <c r="O70" s="21"/>
      <c r="P70" s="35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6">
      <c r="A71" s="7"/>
      <c r="B71" s="101"/>
      <c r="C71" s="50" t="s">
        <v>691</v>
      </c>
      <c r="D71" s="46">
        <f t="shared" si="2"/>
        <v>116</v>
      </c>
      <c r="E71" s="21" t="s">
        <v>692</v>
      </c>
      <c r="F71" s="50" t="s">
        <v>114</v>
      </c>
      <c r="G71" s="46">
        <f t="shared" si="3"/>
        <v>31</v>
      </c>
      <c r="H71" s="52">
        <v>32</v>
      </c>
      <c r="I71" s="49" t="str">
        <f t="shared" si="0"/>
        <v>[31:0]</v>
      </c>
      <c r="J71" s="49" t="str">
        <f t="shared" si="1"/>
        <v>[31:0]</v>
      </c>
      <c r="K71" s="50" t="s">
        <v>126</v>
      </c>
      <c r="L71" s="50" t="s">
        <v>116</v>
      </c>
      <c r="M71" s="50">
        <v>0</v>
      </c>
      <c r="N71" s="53" t="s">
        <v>693</v>
      </c>
      <c r="O71" s="21"/>
      <c r="P71" s="35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6">
      <c r="A72" s="7"/>
      <c r="B72" s="101"/>
      <c r="C72" s="50" t="s">
        <v>694</v>
      </c>
      <c r="D72" s="46">
        <f t="shared" si="2"/>
        <v>120</v>
      </c>
      <c r="E72" s="21" t="s">
        <v>695</v>
      </c>
      <c r="F72" s="50" t="s">
        <v>114</v>
      </c>
      <c r="G72" s="46">
        <f t="shared" si="3"/>
        <v>31</v>
      </c>
      <c r="H72" s="52">
        <v>32</v>
      </c>
      <c r="I72" s="49" t="str">
        <f t="shared" si="0"/>
        <v>[31:0]</v>
      </c>
      <c r="J72" s="49" t="str">
        <f t="shared" si="1"/>
        <v>[31:0]</v>
      </c>
      <c r="K72" s="50" t="s">
        <v>126</v>
      </c>
      <c r="L72" s="50" t="s">
        <v>116</v>
      </c>
      <c r="M72" s="50">
        <v>0</v>
      </c>
      <c r="N72" s="53" t="s">
        <v>696</v>
      </c>
      <c r="O72" s="21"/>
      <c r="P72" s="35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6">
      <c r="A73" s="7"/>
      <c r="B73" s="101"/>
      <c r="C73" s="50" t="s">
        <v>697</v>
      </c>
      <c r="D73" s="46">
        <f t="shared" si="2"/>
        <v>124</v>
      </c>
      <c r="E73" s="21" t="s">
        <v>698</v>
      </c>
      <c r="F73" s="50" t="s">
        <v>114</v>
      </c>
      <c r="G73" s="46">
        <f t="shared" si="3"/>
        <v>31</v>
      </c>
      <c r="H73" s="52">
        <v>32</v>
      </c>
      <c r="I73" s="49" t="str">
        <f t="shared" si="0"/>
        <v>[31:0]</v>
      </c>
      <c r="J73" s="49" t="str">
        <f t="shared" si="1"/>
        <v>[31:0]</v>
      </c>
      <c r="K73" s="50" t="s">
        <v>126</v>
      </c>
      <c r="L73" s="50" t="s">
        <v>116</v>
      </c>
      <c r="M73" s="50">
        <v>0</v>
      </c>
      <c r="N73" s="53" t="s">
        <v>699</v>
      </c>
      <c r="O73" s="21"/>
      <c r="P73" s="35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6">
      <c r="A74" s="7"/>
      <c r="B74" s="101"/>
      <c r="C74" s="50" t="s">
        <v>700</v>
      </c>
      <c r="D74" s="46">
        <f t="shared" si="2"/>
        <v>128</v>
      </c>
      <c r="E74" s="21" t="s">
        <v>701</v>
      </c>
      <c r="F74" s="50" t="s">
        <v>114</v>
      </c>
      <c r="G74" s="46">
        <f t="shared" si="3"/>
        <v>31</v>
      </c>
      <c r="H74" s="52">
        <v>32</v>
      </c>
      <c r="I74" s="49" t="str">
        <f t="shared" si="0"/>
        <v>[31:0]</v>
      </c>
      <c r="J74" s="49" t="str">
        <f t="shared" si="1"/>
        <v>[31:0]</v>
      </c>
      <c r="K74" s="50" t="s">
        <v>126</v>
      </c>
      <c r="L74" s="50" t="s">
        <v>116</v>
      </c>
      <c r="M74" s="50">
        <v>0</v>
      </c>
      <c r="N74" s="53" t="s">
        <v>702</v>
      </c>
      <c r="O74" s="21"/>
      <c r="P74" s="35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6">
      <c r="A75" s="7"/>
      <c r="B75" s="101"/>
      <c r="C75" s="50" t="s">
        <v>703</v>
      </c>
      <c r="D75" s="46">
        <f t="shared" si="2"/>
        <v>132</v>
      </c>
      <c r="E75" s="21" t="s">
        <v>704</v>
      </c>
      <c r="F75" s="50" t="s">
        <v>114</v>
      </c>
      <c r="G75" s="46">
        <f t="shared" si="3"/>
        <v>31</v>
      </c>
      <c r="H75" s="52">
        <v>32</v>
      </c>
      <c r="I75" s="49" t="str">
        <f t="shared" si="0"/>
        <v>[31:0]</v>
      </c>
      <c r="J75" s="49" t="str">
        <f t="shared" si="1"/>
        <v>[31:0]</v>
      </c>
      <c r="K75" s="50" t="s">
        <v>126</v>
      </c>
      <c r="L75" s="50" t="s">
        <v>116</v>
      </c>
      <c r="M75" s="50">
        <v>0</v>
      </c>
      <c r="N75" s="53" t="s">
        <v>705</v>
      </c>
      <c r="O75" s="21"/>
      <c r="P75" s="35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6">
      <c r="A76" s="7"/>
      <c r="B76" s="101"/>
      <c r="C76" s="50" t="s">
        <v>706</v>
      </c>
      <c r="D76" s="46">
        <f t="shared" si="2"/>
        <v>136</v>
      </c>
      <c r="E76" s="21" t="s">
        <v>707</v>
      </c>
      <c r="F76" s="50" t="s">
        <v>114</v>
      </c>
      <c r="G76" s="46">
        <f t="shared" si="3"/>
        <v>31</v>
      </c>
      <c r="H76" s="52">
        <v>32</v>
      </c>
      <c r="I76" s="49" t="str">
        <f t="shared" si="0"/>
        <v>[31:0]</v>
      </c>
      <c r="J76" s="49" t="str">
        <f t="shared" si="1"/>
        <v>[31:0]</v>
      </c>
      <c r="K76" s="50" t="s">
        <v>126</v>
      </c>
      <c r="L76" s="50" t="s">
        <v>116</v>
      </c>
      <c r="M76" s="50">
        <v>0</v>
      </c>
      <c r="N76" s="53" t="s">
        <v>708</v>
      </c>
      <c r="O76" s="21"/>
      <c r="P76" s="35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6">
      <c r="A77" s="7"/>
      <c r="B77" s="101"/>
      <c r="C77" s="50" t="s">
        <v>709</v>
      </c>
      <c r="D77" s="46">
        <f t="shared" si="2"/>
        <v>140</v>
      </c>
      <c r="E77" s="21" t="s">
        <v>710</v>
      </c>
      <c r="F77" s="50" t="s">
        <v>114</v>
      </c>
      <c r="G77" s="46">
        <f t="shared" si="3"/>
        <v>31</v>
      </c>
      <c r="H77" s="52">
        <v>32</v>
      </c>
      <c r="I77" s="49" t="str">
        <f t="shared" si="0"/>
        <v>[31:0]</v>
      </c>
      <c r="J77" s="49" t="str">
        <f t="shared" si="1"/>
        <v>[31:0]</v>
      </c>
      <c r="K77" s="50" t="s">
        <v>126</v>
      </c>
      <c r="L77" s="50" t="s">
        <v>116</v>
      </c>
      <c r="M77" s="50">
        <v>0</v>
      </c>
      <c r="N77" s="53" t="s">
        <v>711</v>
      </c>
      <c r="O77" s="21"/>
      <c r="P77" s="35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6">
      <c r="A78" s="7"/>
      <c r="B78" s="101"/>
      <c r="C78" s="50" t="s">
        <v>712</v>
      </c>
      <c r="D78" s="46">
        <f t="shared" si="2"/>
        <v>144</v>
      </c>
      <c r="E78" s="21" t="s">
        <v>713</v>
      </c>
      <c r="F78" s="50" t="s">
        <v>114</v>
      </c>
      <c r="G78" s="46">
        <f t="shared" si="3"/>
        <v>31</v>
      </c>
      <c r="H78" s="52">
        <v>32</v>
      </c>
      <c r="I78" s="49" t="str">
        <f t="shared" si="0"/>
        <v>[31:0]</v>
      </c>
      <c r="J78" s="49" t="str">
        <f t="shared" si="1"/>
        <v>[31:0]</v>
      </c>
      <c r="K78" s="50" t="s">
        <v>126</v>
      </c>
      <c r="L78" s="50" t="s">
        <v>116</v>
      </c>
      <c r="M78" s="50">
        <v>0</v>
      </c>
      <c r="N78" s="53" t="s">
        <v>714</v>
      </c>
      <c r="O78" s="21"/>
      <c r="P78" s="35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6">
      <c r="A79" s="7"/>
      <c r="B79" s="101"/>
      <c r="C79" s="50" t="s">
        <v>715</v>
      </c>
      <c r="D79" s="46">
        <f t="shared" si="2"/>
        <v>148</v>
      </c>
      <c r="E79" s="21" t="s">
        <v>716</v>
      </c>
      <c r="F79" s="50" t="s">
        <v>114</v>
      </c>
      <c r="G79" s="46">
        <f t="shared" si="3"/>
        <v>31</v>
      </c>
      <c r="H79" s="52">
        <v>32</v>
      </c>
      <c r="I79" s="49" t="str">
        <f t="shared" si="0"/>
        <v>[31:0]</v>
      </c>
      <c r="J79" s="49" t="str">
        <f t="shared" si="1"/>
        <v>[31:0]</v>
      </c>
      <c r="K79" s="50" t="s">
        <v>126</v>
      </c>
      <c r="L79" s="50" t="s">
        <v>116</v>
      </c>
      <c r="M79" s="50">
        <v>0</v>
      </c>
      <c r="N79" s="53" t="s">
        <v>717</v>
      </c>
      <c r="O79" s="21"/>
      <c r="P79" s="35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6">
      <c r="A80" s="7"/>
      <c r="B80" s="101"/>
      <c r="C80" s="50" t="s">
        <v>718</v>
      </c>
      <c r="D80" s="46">
        <f t="shared" si="2"/>
        <v>152</v>
      </c>
      <c r="E80" s="21" t="s">
        <v>719</v>
      </c>
      <c r="F80" s="50" t="s">
        <v>114</v>
      </c>
      <c r="G80" s="46">
        <f t="shared" si="3"/>
        <v>31</v>
      </c>
      <c r="H80" s="52">
        <v>32</v>
      </c>
      <c r="I80" s="49" t="str">
        <f t="shared" si="0"/>
        <v>[31:0]</v>
      </c>
      <c r="J80" s="49" t="str">
        <f t="shared" si="1"/>
        <v>[31:0]</v>
      </c>
      <c r="K80" s="50" t="s">
        <v>126</v>
      </c>
      <c r="L80" s="50" t="s">
        <v>116</v>
      </c>
      <c r="M80" s="50">
        <v>0</v>
      </c>
      <c r="N80" s="53" t="s">
        <v>720</v>
      </c>
      <c r="O80" s="21"/>
      <c r="P80" s="35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6">
      <c r="A81" s="7"/>
      <c r="B81" s="101"/>
      <c r="C81" s="50" t="s">
        <v>721</v>
      </c>
      <c r="D81" s="46">
        <f t="shared" si="2"/>
        <v>156</v>
      </c>
      <c r="E81" s="21" t="s">
        <v>722</v>
      </c>
      <c r="F81" s="50" t="s">
        <v>114</v>
      </c>
      <c r="G81" s="46">
        <f t="shared" si="3"/>
        <v>31</v>
      </c>
      <c r="H81" s="52">
        <v>32</v>
      </c>
      <c r="I81" s="49" t="str">
        <f t="shared" si="0"/>
        <v>[31:0]</v>
      </c>
      <c r="J81" s="49" t="str">
        <f t="shared" si="1"/>
        <v>[31:0]</v>
      </c>
      <c r="K81" s="50" t="s">
        <v>126</v>
      </c>
      <c r="L81" s="50" t="s">
        <v>116</v>
      </c>
      <c r="M81" s="50">
        <v>0</v>
      </c>
      <c r="N81" s="53" t="s">
        <v>723</v>
      </c>
      <c r="O81" s="21"/>
      <c r="P81" s="35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6">
      <c r="A82" s="7"/>
      <c r="B82" s="101"/>
      <c r="C82" s="50" t="s">
        <v>724</v>
      </c>
      <c r="D82" s="46">
        <f t="shared" si="2"/>
        <v>160</v>
      </c>
      <c r="E82" s="21" t="s">
        <v>725</v>
      </c>
      <c r="F82" s="50" t="s">
        <v>114</v>
      </c>
      <c r="G82" s="46">
        <f t="shared" si="3"/>
        <v>31</v>
      </c>
      <c r="H82" s="52">
        <v>32</v>
      </c>
      <c r="I82" s="49" t="str">
        <f t="shared" si="0"/>
        <v>[31:0]</v>
      </c>
      <c r="J82" s="49" t="str">
        <f t="shared" si="1"/>
        <v>[31:0]</v>
      </c>
      <c r="K82" s="50" t="s">
        <v>126</v>
      </c>
      <c r="L82" s="50" t="s">
        <v>116</v>
      </c>
      <c r="M82" s="50">
        <v>0</v>
      </c>
      <c r="N82" s="53" t="s">
        <v>726</v>
      </c>
      <c r="O82" s="21"/>
      <c r="P82" s="35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6">
      <c r="A83" s="7"/>
      <c r="B83" s="101"/>
      <c r="C83" s="50" t="s">
        <v>727</v>
      </c>
      <c r="D83" s="46">
        <f t="shared" si="2"/>
        <v>164</v>
      </c>
      <c r="E83" s="21" t="s">
        <v>728</v>
      </c>
      <c r="F83" s="50" t="s">
        <v>114</v>
      </c>
      <c r="G83" s="46">
        <f t="shared" si="3"/>
        <v>31</v>
      </c>
      <c r="H83" s="52">
        <v>32</v>
      </c>
      <c r="I83" s="49" t="str">
        <f t="shared" si="0"/>
        <v>[31:0]</v>
      </c>
      <c r="J83" s="49" t="str">
        <f t="shared" si="1"/>
        <v>[31:0]</v>
      </c>
      <c r="K83" s="50" t="s">
        <v>126</v>
      </c>
      <c r="L83" s="50" t="s">
        <v>116</v>
      </c>
      <c r="M83" s="50">
        <v>0</v>
      </c>
      <c r="N83" s="53" t="s">
        <v>729</v>
      </c>
      <c r="O83" s="21"/>
      <c r="P83" s="35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6">
      <c r="A84" s="7"/>
      <c r="B84" s="101"/>
      <c r="C84" s="50" t="s">
        <v>730</v>
      </c>
      <c r="D84" s="46">
        <f t="shared" si="2"/>
        <v>168</v>
      </c>
      <c r="E84" s="21" t="s">
        <v>731</v>
      </c>
      <c r="F84" s="50" t="s">
        <v>114</v>
      </c>
      <c r="G84" s="46">
        <f t="shared" si="3"/>
        <v>31</v>
      </c>
      <c r="H84" s="52">
        <v>32</v>
      </c>
      <c r="I84" s="49" t="str">
        <f t="shared" si="0"/>
        <v>[31:0]</v>
      </c>
      <c r="J84" s="49" t="str">
        <f t="shared" si="1"/>
        <v>[31:0]</v>
      </c>
      <c r="K84" s="50" t="s">
        <v>126</v>
      </c>
      <c r="L84" s="50" t="s">
        <v>116</v>
      </c>
      <c r="M84" s="50">
        <v>0</v>
      </c>
      <c r="N84" s="53" t="s">
        <v>732</v>
      </c>
      <c r="O84" s="21"/>
      <c r="P84" s="35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6">
      <c r="A85" s="7"/>
      <c r="B85" s="101"/>
      <c r="C85" s="50" t="s">
        <v>733</v>
      </c>
      <c r="D85" s="46">
        <f t="shared" si="2"/>
        <v>172</v>
      </c>
      <c r="E85" s="21" t="s">
        <v>734</v>
      </c>
      <c r="F85" s="50" t="s">
        <v>114</v>
      </c>
      <c r="G85" s="46">
        <f t="shared" si="3"/>
        <v>31</v>
      </c>
      <c r="H85" s="52">
        <v>32</v>
      </c>
      <c r="I85" s="49" t="str">
        <f t="shared" si="0"/>
        <v>[31:0]</v>
      </c>
      <c r="J85" s="49" t="str">
        <f t="shared" si="1"/>
        <v>[31:0]</v>
      </c>
      <c r="K85" s="50" t="s">
        <v>126</v>
      </c>
      <c r="L85" s="50" t="s">
        <v>116</v>
      </c>
      <c r="M85" s="50">
        <v>0</v>
      </c>
      <c r="N85" s="53" t="s">
        <v>735</v>
      </c>
      <c r="O85" s="21"/>
      <c r="P85" s="35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6">
      <c r="A86" s="7"/>
      <c r="B86" s="101"/>
      <c r="C86" s="50" t="s">
        <v>736</v>
      </c>
      <c r="D86" s="46">
        <f t="shared" si="2"/>
        <v>176</v>
      </c>
      <c r="E86" s="21" t="s">
        <v>737</v>
      </c>
      <c r="F86" s="50" t="s">
        <v>114</v>
      </c>
      <c r="G86" s="46">
        <f t="shared" si="3"/>
        <v>31</v>
      </c>
      <c r="H86" s="52">
        <v>32</v>
      </c>
      <c r="I86" s="49" t="str">
        <f t="shared" si="0"/>
        <v>[31:0]</v>
      </c>
      <c r="J86" s="49" t="str">
        <f t="shared" si="1"/>
        <v>[31:0]</v>
      </c>
      <c r="K86" s="50" t="s">
        <v>126</v>
      </c>
      <c r="L86" s="50" t="s">
        <v>116</v>
      </c>
      <c r="M86" s="50">
        <v>0</v>
      </c>
      <c r="N86" s="53" t="s">
        <v>738</v>
      </c>
      <c r="O86" s="21"/>
      <c r="P86" s="35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6">
      <c r="A87" s="7"/>
      <c r="B87" s="101"/>
      <c r="C87" s="50" t="s">
        <v>739</v>
      </c>
      <c r="D87" s="46">
        <f t="shared" si="2"/>
        <v>180</v>
      </c>
      <c r="E87" s="21" t="s">
        <v>740</v>
      </c>
      <c r="F87" s="50" t="s">
        <v>114</v>
      </c>
      <c r="G87" s="46">
        <f t="shared" si="3"/>
        <v>31</v>
      </c>
      <c r="H87" s="52">
        <v>32</v>
      </c>
      <c r="I87" s="49" t="str">
        <f t="shared" si="0"/>
        <v>[31:0]</v>
      </c>
      <c r="J87" s="49" t="str">
        <f t="shared" si="1"/>
        <v>[31:0]</v>
      </c>
      <c r="K87" s="50" t="s">
        <v>126</v>
      </c>
      <c r="L87" s="50" t="s">
        <v>116</v>
      </c>
      <c r="M87" s="50">
        <v>0</v>
      </c>
      <c r="N87" s="53" t="s">
        <v>741</v>
      </c>
      <c r="O87" s="21"/>
      <c r="P87" s="35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6">
      <c r="A88" s="7"/>
      <c r="B88" s="101"/>
      <c r="C88" s="50" t="s">
        <v>742</v>
      </c>
      <c r="D88" s="46">
        <f t="shared" si="2"/>
        <v>184</v>
      </c>
      <c r="E88" s="21" t="s">
        <v>743</v>
      </c>
      <c r="F88" s="50" t="s">
        <v>114</v>
      </c>
      <c r="G88" s="46">
        <f t="shared" si="3"/>
        <v>31</v>
      </c>
      <c r="H88" s="52">
        <v>32</v>
      </c>
      <c r="I88" s="49" t="str">
        <f t="shared" si="0"/>
        <v>[31:0]</v>
      </c>
      <c r="J88" s="49" t="str">
        <f t="shared" si="1"/>
        <v>[31:0]</v>
      </c>
      <c r="K88" s="50" t="s">
        <v>126</v>
      </c>
      <c r="L88" s="50" t="s">
        <v>116</v>
      </c>
      <c r="M88" s="50">
        <v>0</v>
      </c>
      <c r="N88" s="53" t="s">
        <v>744</v>
      </c>
      <c r="O88" s="21"/>
      <c r="P88" s="35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6">
      <c r="A89" s="7"/>
      <c r="B89" s="101"/>
      <c r="C89" s="50" t="s">
        <v>745</v>
      </c>
      <c r="D89" s="46">
        <f t="shared" si="2"/>
        <v>188</v>
      </c>
      <c r="E89" s="21" t="s">
        <v>746</v>
      </c>
      <c r="F89" s="50" t="s">
        <v>114</v>
      </c>
      <c r="G89" s="46">
        <f t="shared" si="3"/>
        <v>31</v>
      </c>
      <c r="H89" s="52">
        <v>32</v>
      </c>
      <c r="I89" s="49" t="str">
        <f t="shared" si="0"/>
        <v>[31:0]</v>
      </c>
      <c r="J89" s="49" t="str">
        <f t="shared" si="1"/>
        <v>[31:0]</v>
      </c>
      <c r="K89" s="50" t="s">
        <v>126</v>
      </c>
      <c r="L89" s="50" t="s">
        <v>116</v>
      </c>
      <c r="M89" s="50">
        <v>0</v>
      </c>
      <c r="N89" s="53" t="s">
        <v>747</v>
      </c>
      <c r="O89" s="21"/>
      <c r="P89" s="35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6">
      <c r="A90" s="7"/>
      <c r="B90" s="101"/>
      <c r="C90" s="50" t="s">
        <v>748</v>
      </c>
      <c r="D90" s="46">
        <f t="shared" si="2"/>
        <v>192</v>
      </c>
      <c r="E90" s="21" t="s">
        <v>749</v>
      </c>
      <c r="F90" s="50" t="s">
        <v>114</v>
      </c>
      <c r="G90" s="46">
        <f t="shared" si="3"/>
        <v>31</v>
      </c>
      <c r="H90" s="52">
        <v>32</v>
      </c>
      <c r="I90" s="49" t="str">
        <f t="shared" si="0"/>
        <v>[31:0]</v>
      </c>
      <c r="J90" s="49" t="str">
        <f t="shared" si="1"/>
        <v>[31:0]</v>
      </c>
      <c r="K90" s="50" t="s">
        <v>126</v>
      </c>
      <c r="L90" s="50" t="s">
        <v>116</v>
      </c>
      <c r="M90" s="50">
        <v>0</v>
      </c>
      <c r="N90" s="53" t="s">
        <v>750</v>
      </c>
      <c r="O90" s="21"/>
      <c r="P90" s="35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6">
      <c r="A91" s="7"/>
      <c r="B91" s="101"/>
      <c r="C91" s="50" t="s">
        <v>751</v>
      </c>
      <c r="D91" s="46">
        <f t="shared" si="2"/>
        <v>196</v>
      </c>
      <c r="E91" s="21" t="s">
        <v>752</v>
      </c>
      <c r="F91" s="50" t="s">
        <v>114</v>
      </c>
      <c r="G91" s="46">
        <f t="shared" si="3"/>
        <v>31</v>
      </c>
      <c r="H91" s="52">
        <v>32</v>
      </c>
      <c r="I91" s="49" t="str">
        <f t="shared" si="0"/>
        <v>[31:0]</v>
      </c>
      <c r="J91" s="49" t="str">
        <f t="shared" si="1"/>
        <v>[31:0]</v>
      </c>
      <c r="K91" s="50" t="s">
        <v>126</v>
      </c>
      <c r="L91" s="50" t="s">
        <v>116</v>
      </c>
      <c r="M91" s="50">
        <v>0</v>
      </c>
      <c r="N91" s="53" t="s">
        <v>753</v>
      </c>
      <c r="O91" s="21"/>
      <c r="P91" s="35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6">
      <c r="A92" s="7"/>
      <c r="B92" s="101"/>
      <c r="C92" s="50" t="s">
        <v>754</v>
      </c>
      <c r="D92" s="46">
        <f t="shared" si="2"/>
        <v>200</v>
      </c>
      <c r="E92" s="21" t="s">
        <v>755</v>
      </c>
      <c r="F92" s="50" t="s">
        <v>114</v>
      </c>
      <c r="G92" s="46">
        <f t="shared" si="3"/>
        <v>31</v>
      </c>
      <c r="H92" s="52">
        <v>32</v>
      </c>
      <c r="I92" s="49" t="str">
        <f t="shared" si="0"/>
        <v>[31:0]</v>
      </c>
      <c r="J92" s="49" t="str">
        <f t="shared" si="1"/>
        <v>[31:0]</v>
      </c>
      <c r="K92" s="50" t="s">
        <v>126</v>
      </c>
      <c r="L92" s="50" t="s">
        <v>116</v>
      </c>
      <c r="M92" s="50">
        <v>0</v>
      </c>
      <c r="N92" s="53" t="s">
        <v>756</v>
      </c>
      <c r="O92" s="21"/>
      <c r="P92" s="35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6">
      <c r="A93" s="7"/>
      <c r="B93" s="101"/>
      <c r="C93" s="50" t="s">
        <v>757</v>
      </c>
      <c r="D93" s="46">
        <f t="shared" si="2"/>
        <v>204</v>
      </c>
      <c r="E93" s="21" t="s">
        <v>758</v>
      </c>
      <c r="F93" s="50" t="s">
        <v>114</v>
      </c>
      <c r="G93" s="46">
        <f t="shared" si="3"/>
        <v>31</v>
      </c>
      <c r="H93" s="52">
        <v>32</v>
      </c>
      <c r="I93" s="49" t="str">
        <f t="shared" si="0"/>
        <v>[31:0]</v>
      </c>
      <c r="J93" s="49" t="str">
        <f t="shared" si="1"/>
        <v>[31:0]</v>
      </c>
      <c r="K93" s="50" t="s">
        <v>126</v>
      </c>
      <c r="L93" s="50" t="s">
        <v>116</v>
      </c>
      <c r="M93" s="50">
        <v>0</v>
      </c>
      <c r="N93" s="53" t="s">
        <v>759</v>
      </c>
      <c r="O93" s="21"/>
      <c r="P93" s="35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6">
      <c r="A94" s="7"/>
      <c r="B94" s="101"/>
      <c r="C94" s="50" t="s">
        <v>760</v>
      </c>
      <c r="D94" s="46">
        <f t="shared" si="2"/>
        <v>208</v>
      </c>
      <c r="E94" s="21" t="s">
        <v>761</v>
      </c>
      <c r="F94" s="50" t="s">
        <v>114</v>
      </c>
      <c r="G94" s="46">
        <f t="shared" si="3"/>
        <v>31</v>
      </c>
      <c r="H94" s="52">
        <v>32</v>
      </c>
      <c r="I94" s="49" t="str">
        <f t="shared" si="0"/>
        <v>[31:0]</v>
      </c>
      <c r="J94" s="49" t="str">
        <f t="shared" si="1"/>
        <v>[31:0]</v>
      </c>
      <c r="K94" s="50" t="s">
        <v>126</v>
      </c>
      <c r="L94" s="50" t="s">
        <v>116</v>
      </c>
      <c r="M94" s="50">
        <v>0</v>
      </c>
      <c r="N94" s="53" t="s">
        <v>762</v>
      </c>
      <c r="O94" s="21"/>
      <c r="P94" s="35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6">
      <c r="A95" s="7"/>
      <c r="B95" s="101"/>
      <c r="C95" s="50" t="s">
        <v>763</v>
      </c>
      <c r="D95" s="46">
        <f t="shared" si="2"/>
        <v>212</v>
      </c>
      <c r="E95" s="21" t="s">
        <v>764</v>
      </c>
      <c r="F95" s="50" t="s">
        <v>114</v>
      </c>
      <c r="G95" s="46">
        <f t="shared" si="3"/>
        <v>31</v>
      </c>
      <c r="H95" s="52">
        <v>32</v>
      </c>
      <c r="I95" s="49" t="str">
        <f t="shared" si="0"/>
        <v>[31:0]</v>
      </c>
      <c r="J95" s="49" t="str">
        <f t="shared" si="1"/>
        <v>[31:0]</v>
      </c>
      <c r="K95" s="50" t="s">
        <v>126</v>
      </c>
      <c r="L95" s="50" t="s">
        <v>116</v>
      </c>
      <c r="M95" s="50">
        <v>0</v>
      </c>
      <c r="N95" s="53" t="s">
        <v>765</v>
      </c>
      <c r="O95" s="21"/>
      <c r="P95" s="35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6">
      <c r="A96" s="7"/>
      <c r="B96" s="101"/>
      <c r="C96" s="50" t="s">
        <v>766</v>
      </c>
      <c r="D96" s="46">
        <f t="shared" si="2"/>
        <v>216</v>
      </c>
      <c r="E96" s="21" t="s">
        <v>767</v>
      </c>
      <c r="F96" s="50" t="s">
        <v>114</v>
      </c>
      <c r="G96" s="46">
        <f t="shared" si="3"/>
        <v>31</v>
      </c>
      <c r="H96" s="52">
        <v>32</v>
      </c>
      <c r="I96" s="49" t="str">
        <f t="shared" si="0"/>
        <v>[31:0]</v>
      </c>
      <c r="J96" s="49" t="str">
        <f t="shared" si="1"/>
        <v>[31:0]</v>
      </c>
      <c r="K96" s="50" t="s">
        <v>126</v>
      </c>
      <c r="L96" s="50" t="s">
        <v>116</v>
      </c>
      <c r="M96" s="50">
        <v>0</v>
      </c>
      <c r="N96" s="53" t="s">
        <v>768</v>
      </c>
      <c r="O96" s="21"/>
      <c r="P96" s="35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6">
      <c r="A97" s="7"/>
      <c r="B97" s="101"/>
      <c r="C97" s="50" t="s">
        <v>769</v>
      </c>
      <c r="D97" s="46">
        <f t="shared" si="2"/>
        <v>220</v>
      </c>
      <c r="E97" s="21" t="s">
        <v>770</v>
      </c>
      <c r="F97" s="50" t="s">
        <v>114</v>
      </c>
      <c r="G97" s="46">
        <f t="shared" si="3"/>
        <v>31</v>
      </c>
      <c r="H97" s="52">
        <v>32</v>
      </c>
      <c r="I97" s="49" t="str">
        <f t="shared" si="0"/>
        <v>[31:0]</v>
      </c>
      <c r="J97" s="49" t="str">
        <f t="shared" si="1"/>
        <v>[31:0]</v>
      </c>
      <c r="K97" s="50" t="s">
        <v>126</v>
      </c>
      <c r="L97" s="50" t="s">
        <v>116</v>
      </c>
      <c r="M97" s="50">
        <v>0</v>
      </c>
      <c r="N97" s="53" t="s">
        <v>771</v>
      </c>
      <c r="O97" s="21"/>
      <c r="P97" s="35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6">
      <c r="A98" s="7"/>
      <c r="B98" s="101"/>
      <c r="C98" s="50" t="s">
        <v>772</v>
      </c>
      <c r="D98" s="46">
        <f t="shared" si="2"/>
        <v>224</v>
      </c>
      <c r="E98" s="21" t="s">
        <v>773</v>
      </c>
      <c r="F98" s="50" t="s">
        <v>114</v>
      </c>
      <c r="G98" s="46">
        <f t="shared" si="3"/>
        <v>31</v>
      </c>
      <c r="H98" s="52">
        <v>32</v>
      </c>
      <c r="I98" s="49" t="str">
        <f t="shared" si="0"/>
        <v>[31:0]</v>
      </c>
      <c r="J98" s="49" t="str">
        <f t="shared" si="1"/>
        <v>[31:0]</v>
      </c>
      <c r="K98" s="50" t="s">
        <v>126</v>
      </c>
      <c r="L98" s="50" t="s">
        <v>116</v>
      </c>
      <c r="M98" s="50">
        <v>0</v>
      </c>
      <c r="N98" s="53" t="s">
        <v>774</v>
      </c>
      <c r="O98" s="21"/>
      <c r="P98" s="35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6">
      <c r="A99" s="7"/>
      <c r="B99" s="101"/>
      <c r="C99" s="50" t="s">
        <v>775</v>
      </c>
      <c r="D99" s="46">
        <f t="shared" si="2"/>
        <v>228</v>
      </c>
      <c r="E99" s="21" t="s">
        <v>776</v>
      </c>
      <c r="F99" s="50" t="s">
        <v>114</v>
      </c>
      <c r="G99" s="46">
        <f t="shared" si="3"/>
        <v>31</v>
      </c>
      <c r="H99" s="52">
        <v>32</v>
      </c>
      <c r="I99" s="49" t="str">
        <f t="shared" si="0"/>
        <v>[31:0]</v>
      </c>
      <c r="J99" s="49" t="str">
        <f t="shared" si="1"/>
        <v>[31:0]</v>
      </c>
      <c r="K99" s="50" t="s">
        <v>126</v>
      </c>
      <c r="L99" s="50" t="s">
        <v>116</v>
      </c>
      <c r="M99" s="50">
        <v>0</v>
      </c>
      <c r="N99" s="53" t="s">
        <v>777</v>
      </c>
      <c r="O99" s="21"/>
      <c r="P99" s="35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6">
      <c r="A100" s="7"/>
      <c r="B100" s="101"/>
      <c r="C100" s="50" t="s">
        <v>778</v>
      </c>
      <c r="D100" s="46">
        <f t="shared" si="2"/>
        <v>232</v>
      </c>
      <c r="E100" s="21" t="s">
        <v>779</v>
      </c>
      <c r="F100" s="50" t="s">
        <v>114</v>
      </c>
      <c r="G100" s="46">
        <f t="shared" si="3"/>
        <v>31</v>
      </c>
      <c r="H100" s="52">
        <v>32</v>
      </c>
      <c r="I100" s="49" t="str">
        <f t="shared" si="0"/>
        <v>[31:0]</v>
      </c>
      <c r="J100" s="49" t="str">
        <f t="shared" si="1"/>
        <v>[31:0]</v>
      </c>
      <c r="K100" s="50" t="s">
        <v>126</v>
      </c>
      <c r="L100" s="50" t="s">
        <v>116</v>
      </c>
      <c r="M100" s="50">
        <v>0</v>
      </c>
      <c r="N100" s="53" t="s">
        <v>780</v>
      </c>
      <c r="O100" s="21"/>
      <c r="P100" s="35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6">
      <c r="A101" s="7"/>
      <c r="B101" s="101"/>
      <c r="C101" s="50" t="s">
        <v>781</v>
      </c>
      <c r="D101" s="46">
        <f t="shared" si="2"/>
        <v>236</v>
      </c>
      <c r="E101" s="21" t="s">
        <v>782</v>
      </c>
      <c r="F101" s="50" t="s">
        <v>114</v>
      </c>
      <c r="G101" s="46">
        <f t="shared" si="3"/>
        <v>31</v>
      </c>
      <c r="H101" s="52">
        <v>32</v>
      </c>
      <c r="I101" s="49" t="str">
        <f t="shared" si="0"/>
        <v>[31:0]</v>
      </c>
      <c r="J101" s="49" t="str">
        <f t="shared" si="1"/>
        <v>[31:0]</v>
      </c>
      <c r="K101" s="50" t="s">
        <v>126</v>
      </c>
      <c r="L101" s="50" t="s">
        <v>116</v>
      </c>
      <c r="M101" s="50">
        <v>0</v>
      </c>
      <c r="N101" s="53" t="s">
        <v>783</v>
      </c>
      <c r="O101" s="21"/>
      <c r="P101" s="35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6">
      <c r="A102" s="7"/>
      <c r="B102" s="101"/>
      <c r="C102" s="50" t="s">
        <v>784</v>
      </c>
      <c r="D102" s="46">
        <f t="shared" si="2"/>
        <v>240</v>
      </c>
      <c r="E102" s="21" t="s">
        <v>785</v>
      </c>
      <c r="F102" s="50" t="s">
        <v>114</v>
      </c>
      <c r="G102" s="46">
        <f t="shared" si="3"/>
        <v>31</v>
      </c>
      <c r="H102" s="52">
        <v>32</v>
      </c>
      <c r="I102" s="49" t="str">
        <f t="shared" si="0"/>
        <v>[31:0]</v>
      </c>
      <c r="J102" s="49" t="str">
        <f t="shared" si="1"/>
        <v>[31:0]</v>
      </c>
      <c r="K102" s="50" t="s">
        <v>126</v>
      </c>
      <c r="L102" s="50" t="s">
        <v>116</v>
      </c>
      <c r="M102" s="50">
        <v>0</v>
      </c>
      <c r="N102" s="53" t="s">
        <v>786</v>
      </c>
      <c r="O102" s="21"/>
      <c r="P102" s="35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6">
      <c r="A103" s="7"/>
      <c r="B103" s="101"/>
      <c r="C103" s="50" t="s">
        <v>787</v>
      </c>
      <c r="D103" s="46">
        <f t="shared" si="2"/>
        <v>244</v>
      </c>
      <c r="E103" s="21" t="s">
        <v>788</v>
      </c>
      <c r="F103" s="50" t="s">
        <v>114</v>
      </c>
      <c r="G103" s="46">
        <f t="shared" si="3"/>
        <v>31</v>
      </c>
      <c r="H103" s="52">
        <v>32</v>
      </c>
      <c r="I103" s="49" t="str">
        <f t="shared" si="0"/>
        <v>[31:0]</v>
      </c>
      <c r="J103" s="49" t="str">
        <f t="shared" si="1"/>
        <v>[31:0]</v>
      </c>
      <c r="K103" s="50" t="s">
        <v>126</v>
      </c>
      <c r="L103" s="50" t="s">
        <v>116</v>
      </c>
      <c r="M103" s="50">
        <v>0</v>
      </c>
      <c r="N103" s="53" t="s">
        <v>789</v>
      </c>
      <c r="O103" s="21"/>
      <c r="P103" s="35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6">
      <c r="A104" s="7"/>
      <c r="B104" s="101"/>
      <c r="C104" s="50" t="s">
        <v>790</v>
      </c>
      <c r="D104" s="46">
        <f t="shared" si="2"/>
        <v>248</v>
      </c>
      <c r="E104" s="21" t="s">
        <v>791</v>
      </c>
      <c r="F104" s="50" t="s">
        <v>114</v>
      </c>
      <c r="G104" s="46">
        <f t="shared" si="3"/>
        <v>31</v>
      </c>
      <c r="H104" s="52">
        <v>32</v>
      </c>
      <c r="I104" s="49" t="str">
        <f t="shared" si="0"/>
        <v>[31:0]</v>
      </c>
      <c r="J104" s="49" t="str">
        <f t="shared" si="1"/>
        <v>[31:0]</v>
      </c>
      <c r="K104" s="50" t="s">
        <v>126</v>
      </c>
      <c r="L104" s="50" t="s">
        <v>116</v>
      </c>
      <c r="M104" s="50">
        <v>0</v>
      </c>
      <c r="N104" s="53" t="s">
        <v>792</v>
      </c>
      <c r="O104" s="21"/>
      <c r="P104" s="35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6">
      <c r="A105" s="7"/>
      <c r="B105" s="101"/>
      <c r="C105" s="50" t="s">
        <v>793</v>
      </c>
      <c r="D105" s="46">
        <f t="shared" si="2"/>
        <v>252</v>
      </c>
      <c r="E105" s="21" t="s">
        <v>794</v>
      </c>
      <c r="F105" s="50" t="s">
        <v>114</v>
      </c>
      <c r="G105" s="46">
        <f t="shared" si="3"/>
        <v>31</v>
      </c>
      <c r="H105" s="52">
        <v>32</v>
      </c>
      <c r="I105" s="49" t="str">
        <f t="shared" si="0"/>
        <v>[31:0]</v>
      </c>
      <c r="J105" s="49" t="str">
        <f t="shared" si="1"/>
        <v>[31:0]</v>
      </c>
      <c r="K105" s="50" t="s">
        <v>126</v>
      </c>
      <c r="L105" s="50" t="s">
        <v>116</v>
      </c>
      <c r="M105" s="50">
        <v>0</v>
      </c>
      <c r="N105" s="53" t="s">
        <v>795</v>
      </c>
      <c r="O105" s="21"/>
      <c r="P105" s="35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6">
      <c r="A106" s="7"/>
      <c r="B106" s="101"/>
      <c r="C106" s="50" t="s">
        <v>796</v>
      </c>
      <c r="D106" s="46">
        <f t="shared" si="2"/>
        <v>256</v>
      </c>
      <c r="E106" s="21" t="s">
        <v>797</v>
      </c>
      <c r="F106" s="50" t="s">
        <v>114</v>
      </c>
      <c r="G106" s="46">
        <f t="shared" si="3"/>
        <v>31</v>
      </c>
      <c r="H106" s="52">
        <v>32</v>
      </c>
      <c r="I106" s="49" t="str">
        <f t="shared" si="0"/>
        <v>[31:0]</v>
      </c>
      <c r="J106" s="49" t="str">
        <f t="shared" si="1"/>
        <v>[31:0]</v>
      </c>
      <c r="K106" s="50" t="s">
        <v>126</v>
      </c>
      <c r="L106" s="50" t="s">
        <v>116</v>
      </c>
      <c r="M106" s="50">
        <v>0</v>
      </c>
      <c r="N106" s="53" t="s">
        <v>798</v>
      </c>
      <c r="O106" s="21"/>
      <c r="P106" s="35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6">
      <c r="A107" s="7"/>
      <c r="B107" s="101"/>
      <c r="C107" s="50" t="s">
        <v>799</v>
      </c>
      <c r="D107" s="46">
        <f t="shared" si="2"/>
        <v>260</v>
      </c>
      <c r="E107" s="21" t="s">
        <v>800</v>
      </c>
      <c r="F107" s="50" t="s">
        <v>114</v>
      </c>
      <c r="G107" s="46">
        <f t="shared" si="3"/>
        <v>31</v>
      </c>
      <c r="H107" s="52">
        <v>32</v>
      </c>
      <c r="I107" s="49" t="str">
        <f t="shared" si="0"/>
        <v>[31:0]</v>
      </c>
      <c r="J107" s="49" t="str">
        <f t="shared" si="1"/>
        <v>[31:0]</v>
      </c>
      <c r="K107" s="50" t="s">
        <v>126</v>
      </c>
      <c r="L107" s="50" t="s">
        <v>116</v>
      </c>
      <c r="M107" s="50">
        <v>0</v>
      </c>
      <c r="N107" s="53" t="s">
        <v>801</v>
      </c>
      <c r="O107" s="21"/>
      <c r="P107" s="35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6">
      <c r="A108" s="7"/>
      <c r="B108" s="101"/>
      <c r="C108" s="50" t="s">
        <v>802</v>
      </c>
      <c r="D108" s="46">
        <f t="shared" si="2"/>
        <v>264</v>
      </c>
      <c r="E108" s="21" t="s">
        <v>803</v>
      </c>
      <c r="F108" s="50" t="s">
        <v>114</v>
      </c>
      <c r="G108" s="46">
        <f t="shared" si="3"/>
        <v>31</v>
      </c>
      <c r="H108" s="52">
        <v>32</v>
      </c>
      <c r="I108" s="49" t="str">
        <f t="shared" si="0"/>
        <v>[31:0]</v>
      </c>
      <c r="J108" s="49" t="str">
        <f t="shared" si="1"/>
        <v>[31:0]</v>
      </c>
      <c r="K108" s="50" t="s">
        <v>126</v>
      </c>
      <c r="L108" s="50" t="s">
        <v>116</v>
      </c>
      <c r="M108" s="50">
        <v>0</v>
      </c>
      <c r="N108" s="53" t="s">
        <v>804</v>
      </c>
      <c r="O108" s="21"/>
      <c r="P108" s="35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6">
      <c r="A109" s="7"/>
      <c r="B109" s="101"/>
      <c r="C109" s="50" t="s">
        <v>805</v>
      </c>
      <c r="D109" s="46">
        <f t="shared" si="2"/>
        <v>268</v>
      </c>
      <c r="E109" s="21" t="s">
        <v>806</v>
      </c>
      <c r="F109" s="50" t="s">
        <v>114</v>
      </c>
      <c r="G109" s="46">
        <f t="shared" si="3"/>
        <v>31</v>
      </c>
      <c r="H109" s="52">
        <v>32</v>
      </c>
      <c r="I109" s="49" t="str">
        <f t="shared" si="0"/>
        <v>[31:0]</v>
      </c>
      <c r="J109" s="49" t="str">
        <f t="shared" si="1"/>
        <v>[31:0]</v>
      </c>
      <c r="K109" s="50" t="s">
        <v>126</v>
      </c>
      <c r="L109" s="50" t="s">
        <v>116</v>
      </c>
      <c r="M109" s="50">
        <v>0</v>
      </c>
      <c r="N109" s="53" t="s">
        <v>807</v>
      </c>
      <c r="O109" s="21"/>
      <c r="P109" s="35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6">
      <c r="A110" s="7"/>
      <c r="B110" s="101"/>
      <c r="C110" s="50" t="s">
        <v>808</v>
      </c>
      <c r="D110" s="46">
        <f t="shared" si="2"/>
        <v>272</v>
      </c>
      <c r="E110" s="21" t="s">
        <v>809</v>
      </c>
      <c r="F110" s="50" t="s">
        <v>114</v>
      </c>
      <c r="G110" s="46">
        <f t="shared" si="3"/>
        <v>31</v>
      </c>
      <c r="H110" s="52">
        <v>32</v>
      </c>
      <c r="I110" s="49" t="str">
        <f t="shared" si="0"/>
        <v>[31:0]</v>
      </c>
      <c r="J110" s="49" t="str">
        <f t="shared" si="1"/>
        <v>[31:0]</v>
      </c>
      <c r="K110" s="50" t="s">
        <v>126</v>
      </c>
      <c r="L110" s="50" t="s">
        <v>116</v>
      </c>
      <c r="M110" s="50">
        <v>0</v>
      </c>
      <c r="N110" s="53" t="s">
        <v>810</v>
      </c>
      <c r="O110" s="21"/>
      <c r="P110" s="35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6">
      <c r="A111" s="7"/>
      <c r="B111" s="101"/>
      <c r="C111" s="50" t="s">
        <v>811</v>
      </c>
      <c r="D111" s="46">
        <f t="shared" si="2"/>
        <v>276</v>
      </c>
      <c r="E111" s="21" t="s">
        <v>812</v>
      </c>
      <c r="F111" s="50" t="s">
        <v>114</v>
      </c>
      <c r="G111" s="46">
        <f t="shared" si="3"/>
        <v>31</v>
      </c>
      <c r="H111" s="52">
        <v>32</v>
      </c>
      <c r="I111" s="49" t="str">
        <f t="shared" si="0"/>
        <v>[31:0]</v>
      </c>
      <c r="J111" s="49" t="str">
        <f t="shared" si="1"/>
        <v>[31:0]</v>
      </c>
      <c r="K111" s="50" t="s">
        <v>126</v>
      </c>
      <c r="L111" s="50" t="s">
        <v>116</v>
      </c>
      <c r="M111" s="50">
        <v>0</v>
      </c>
      <c r="N111" s="53" t="s">
        <v>813</v>
      </c>
      <c r="O111" s="21"/>
      <c r="P111" s="35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6">
      <c r="A112" s="7"/>
      <c r="B112" s="101"/>
      <c r="C112" s="50" t="s">
        <v>814</v>
      </c>
      <c r="D112" s="46">
        <f t="shared" si="2"/>
        <v>280</v>
      </c>
      <c r="E112" s="21" t="s">
        <v>815</v>
      </c>
      <c r="F112" s="50" t="s">
        <v>114</v>
      </c>
      <c r="G112" s="46">
        <f t="shared" si="3"/>
        <v>31</v>
      </c>
      <c r="H112" s="52">
        <v>32</v>
      </c>
      <c r="I112" s="49" t="str">
        <f t="shared" si="0"/>
        <v>[31:0]</v>
      </c>
      <c r="J112" s="49" t="str">
        <f t="shared" si="1"/>
        <v>[31:0]</v>
      </c>
      <c r="K112" s="50" t="s">
        <v>126</v>
      </c>
      <c r="L112" s="50" t="s">
        <v>116</v>
      </c>
      <c r="M112" s="50">
        <v>0</v>
      </c>
      <c r="N112" s="53" t="s">
        <v>816</v>
      </c>
      <c r="O112" s="21"/>
      <c r="P112" s="35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6">
      <c r="A113" s="7"/>
      <c r="B113" s="101"/>
      <c r="C113" s="116" t="s">
        <v>817</v>
      </c>
      <c r="D113" s="46">
        <f t="shared" si="2"/>
        <v>284</v>
      </c>
      <c r="E113" s="21" t="s">
        <v>128</v>
      </c>
      <c r="F113" s="47" t="s">
        <v>129</v>
      </c>
      <c r="G113" s="46">
        <f t="shared" si="3"/>
        <v>31</v>
      </c>
      <c r="H113" s="52">
        <v>31</v>
      </c>
      <c r="I113" s="49" t="str">
        <f t="shared" si="0"/>
        <v>[30:0]</v>
      </c>
      <c r="J113" s="49" t="str">
        <f t="shared" si="1"/>
        <v>[31:1]</v>
      </c>
      <c r="K113" s="50" t="s">
        <v>115</v>
      </c>
      <c r="L113" s="50" t="s">
        <v>116</v>
      </c>
      <c r="M113" s="50">
        <v>0</v>
      </c>
      <c r="N113" s="53"/>
      <c r="O113" s="21"/>
      <c r="P113" s="35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6">
      <c r="A114" s="7"/>
      <c r="B114" s="101"/>
      <c r="C114" s="102"/>
      <c r="D114" s="46">
        <f t="shared" si="2"/>
        <v>284</v>
      </c>
      <c r="E114" s="21" t="s">
        <v>818</v>
      </c>
      <c r="F114" s="50" t="s">
        <v>114</v>
      </c>
      <c r="G114" s="46">
        <f t="shared" si="3"/>
        <v>0</v>
      </c>
      <c r="H114" s="52">
        <v>1</v>
      </c>
      <c r="I114" s="49" t="str">
        <f t="shared" si="0"/>
        <v>[0:0]</v>
      </c>
      <c r="J114" s="49" t="str">
        <f t="shared" si="1"/>
        <v>[0:0]</v>
      </c>
      <c r="K114" s="50" t="s">
        <v>126</v>
      </c>
      <c r="L114" s="50" t="s">
        <v>116</v>
      </c>
      <c r="M114" s="50">
        <v>0</v>
      </c>
      <c r="N114" s="55" t="s">
        <v>819</v>
      </c>
      <c r="O114" s="21"/>
      <c r="P114" s="35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6">
      <c r="A115" s="7"/>
      <c r="B115" s="101"/>
      <c r="C115" s="116" t="s">
        <v>820</v>
      </c>
      <c r="D115" s="46">
        <f t="shared" si="2"/>
        <v>288</v>
      </c>
      <c r="E115" s="63" t="s">
        <v>128</v>
      </c>
      <c r="F115" s="47" t="s">
        <v>129</v>
      </c>
      <c r="G115" s="46">
        <f t="shared" si="3"/>
        <v>31</v>
      </c>
      <c r="H115" s="52">
        <v>8</v>
      </c>
      <c r="I115" s="49" t="str">
        <f t="shared" si="0"/>
        <v>[7:0]</v>
      </c>
      <c r="J115" s="49" t="str">
        <f t="shared" si="1"/>
        <v>[31:24]</v>
      </c>
      <c r="K115" s="50" t="s">
        <v>115</v>
      </c>
      <c r="L115" s="50" t="s">
        <v>116</v>
      </c>
      <c r="M115" s="50">
        <v>0</v>
      </c>
      <c r="N115" s="53"/>
      <c r="O115" s="21"/>
      <c r="P115" s="35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6">
      <c r="A116" s="7"/>
      <c r="B116" s="101"/>
      <c r="C116" s="102"/>
      <c r="D116" s="46">
        <f t="shared" si="2"/>
        <v>288</v>
      </c>
      <c r="E116" s="21" t="s">
        <v>821</v>
      </c>
      <c r="F116" s="50" t="s">
        <v>114</v>
      </c>
      <c r="G116" s="46">
        <f t="shared" si="3"/>
        <v>23</v>
      </c>
      <c r="H116" s="52">
        <v>24</v>
      </c>
      <c r="I116" s="49" t="str">
        <f t="shared" si="0"/>
        <v>[23:0]</v>
      </c>
      <c r="J116" s="49" t="str">
        <f t="shared" si="1"/>
        <v>[23:0]</v>
      </c>
      <c r="K116" s="50" t="s">
        <v>126</v>
      </c>
      <c r="L116" s="50" t="s">
        <v>116</v>
      </c>
      <c r="M116" s="50">
        <v>0</v>
      </c>
      <c r="N116" s="55" t="s">
        <v>822</v>
      </c>
      <c r="O116" s="21"/>
      <c r="P116" s="35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6">
      <c r="A117" s="7"/>
      <c r="B117" s="101"/>
      <c r="C117" s="116" t="s">
        <v>823</v>
      </c>
      <c r="D117" s="46">
        <f t="shared" si="2"/>
        <v>292</v>
      </c>
      <c r="E117" s="63" t="s">
        <v>128</v>
      </c>
      <c r="F117" s="47" t="s">
        <v>129</v>
      </c>
      <c r="G117" s="46">
        <f t="shared" si="3"/>
        <v>31</v>
      </c>
      <c r="H117" s="52">
        <v>8</v>
      </c>
      <c r="I117" s="49" t="str">
        <f t="shared" si="0"/>
        <v>[7:0]</v>
      </c>
      <c r="J117" s="49" t="str">
        <f t="shared" si="1"/>
        <v>[31:24]</v>
      </c>
      <c r="K117" s="50" t="s">
        <v>115</v>
      </c>
      <c r="L117" s="50" t="s">
        <v>116</v>
      </c>
      <c r="M117" s="50">
        <v>0</v>
      </c>
      <c r="N117" s="53"/>
      <c r="O117" s="21"/>
      <c r="P117" s="35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6">
      <c r="A118" s="7"/>
      <c r="B118" s="101"/>
      <c r="C118" s="102"/>
      <c r="D118" s="46">
        <f t="shared" si="2"/>
        <v>292</v>
      </c>
      <c r="E118" s="21" t="s">
        <v>824</v>
      </c>
      <c r="F118" s="50" t="s">
        <v>114</v>
      </c>
      <c r="G118" s="46">
        <f t="shared" si="3"/>
        <v>23</v>
      </c>
      <c r="H118" s="52">
        <v>24</v>
      </c>
      <c r="I118" s="49" t="str">
        <f t="shared" si="0"/>
        <v>[23:0]</v>
      </c>
      <c r="J118" s="49" t="str">
        <f t="shared" si="1"/>
        <v>[23:0]</v>
      </c>
      <c r="K118" s="50" t="s">
        <v>126</v>
      </c>
      <c r="L118" s="50" t="s">
        <v>116</v>
      </c>
      <c r="M118" s="50">
        <v>0</v>
      </c>
      <c r="N118" s="55" t="s">
        <v>825</v>
      </c>
      <c r="O118" s="21"/>
      <c r="P118" s="35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6">
      <c r="A119" s="7"/>
      <c r="B119" s="101"/>
      <c r="C119" s="116" t="s">
        <v>826</v>
      </c>
      <c r="D119" s="46">
        <f t="shared" si="2"/>
        <v>296</v>
      </c>
      <c r="E119" s="21" t="s">
        <v>827</v>
      </c>
      <c r="F119" s="50" t="s">
        <v>114</v>
      </c>
      <c r="G119" s="46">
        <f t="shared" si="3"/>
        <v>31</v>
      </c>
      <c r="H119" s="52">
        <v>8</v>
      </c>
      <c r="I119" s="49" t="str">
        <f t="shared" si="0"/>
        <v>[7:0]</v>
      </c>
      <c r="J119" s="49" t="str">
        <f t="shared" si="1"/>
        <v>[31:24]</v>
      </c>
      <c r="K119" s="50" t="s">
        <v>126</v>
      </c>
      <c r="L119" s="50" t="s">
        <v>116</v>
      </c>
      <c r="M119" s="50">
        <v>0</v>
      </c>
      <c r="N119" s="55" t="s">
        <v>828</v>
      </c>
      <c r="O119" s="21"/>
      <c r="P119" s="35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6">
      <c r="A120" s="7"/>
      <c r="B120" s="101"/>
      <c r="C120" s="101"/>
      <c r="D120" s="46">
        <f t="shared" si="2"/>
        <v>296</v>
      </c>
      <c r="E120" s="21" t="s">
        <v>829</v>
      </c>
      <c r="F120" s="50" t="s">
        <v>114</v>
      </c>
      <c r="G120" s="46">
        <f t="shared" si="3"/>
        <v>23</v>
      </c>
      <c r="H120" s="52">
        <v>8</v>
      </c>
      <c r="I120" s="49" t="str">
        <f t="shared" si="0"/>
        <v>[7:0]</v>
      </c>
      <c r="J120" s="49" t="str">
        <f t="shared" si="1"/>
        <v>[23:16]</v>
      </c>
      <c r="K120" s="50" t="s">
        <v>126</v>
      </c>
      <c r="L120" s="50" t="s">
        <v>116</v>
      </c>
      <c r="M120" s="50">
        <v>0</v>
      </c>
      <c r="N120" s="55" t="s">
        <v>830</v>
      </c>
      <c r="O120" s="21"/>
      <c r="P120" s="35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6">
      <c r="A121" s="7"/>
      <c r="B121" s="101"/>
      <c r="C121" s="101"/>
      <c r="D121" s="46">
        <f t="shared" si="2"/>
        <v>296</v>
      </c>
      <c r="E121" s="21" t="s">
        <v>831</v>
      </c>
      <c r="F121" s="50" t="s">
        <v>114</v>
      </c>
      <c r="G121" s="46">
        <f t="shared" si="3"/>
        <v>15</v>
      </c>
      <c r="H121" s="52">
        <v>8</v>
      </c>
      <c r="I121" s="49" t="str">
        <f t="shared" si="0"/>
        <v>[7:0]</v>
      </c>
      <c r="J121" s="49" t="str">
        <f t="shared" si="1"/>
        <v>[15:8]</v>
      </c>
      <c r="K121" s="50" t="s">
        <v>126</v>
      </c>
      <c r="L121" s="50" t="s">
        <v>116</v>
      </c>
      <c r="M121" s="50">
        <v>0</v>
      </c>
      <c r="N121" s="55" t="s">
        <v>832</v>
      </c>
      <c r="O121" s="21"/>
      <c r="P121" s="35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6">
      <c r="A122" s="7"/>
      <c r="B122" s="101"/>
      <c r="C122" s="102"/>
      <c r="D122" s="46">
        <f t="shared" si="2"/>
        <v>296</v>
      </c>
      <c r="E122" s="21" t="s">
        <v>833</v>
      </c>
      <c r="F122" s="50" t="s">
        <v>114</v>
      </c>
      <c r="G122" s="46">
        <f t="shared" si="3"/>
        <v>7</v>
      </c>
      <c r="H122" s="52">
        <v>8</v>
      </c>
      <c r="I122" s="49" t="str">
        <f t="shared" si="0"/>
        <v>[7:0]</v>
      </c>
      <c r="J122" s="49" t="str">
        <f t="shared" si="1"/>
        <v>[7:0]</v>
      </c>
      <c r="K122" s="50" t="s">
        <v>126</v>
      </c>
      <c r="L122" s="50" t="s">
        <v>116</v>
      </c>
      <c r="M122" s="50">
        <v>0</v>
      </c>
      <c r="N122" s="55" t="s">
        <v>830</v>
      </c>
      <c r="O122" s="21"/>
      <c r="P122" s="35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6">
      <c r="A123" s="7"/>
      <c r="B123" s="101"/>
      <c r="C123" s="116" t="s">
        <v>834</v>
      </c>
      <c r="D123" s="46">
        <f t="shared" si="2"/>
        <v>300</v>
      </c>
      <c r="E123" s="63" t="s">
        <v>128</v>
      </c>
      <c r="F123" s="47" t="s">
        <v>129</v>
      </c>
      <c r="G123" s="46">
        <f t="shared" si="3"/>
        <v>31</v>
      </c>
      <c r="H123" s="52">
        <v>7</v>
      </c>
      <c r="I123" s="49" t="str">
        <f t="shared" si="0"/>
        <v>[6:0]</v>
      </c>
      <c r="J123" s="49" t="str">
        <f t="shared" si="1"/>
        <v>[31:25]</v>
      </c>
      <c r="K123" s="50" t="s">
        <v>115</v>
      </c>
      <c r="L123" s="50" t="s">
        <v>116</v>
      </c>
      <c r="M123" s="50">
        <v>0</v>
      </c>
      <c r="N123" s="53"/>
      <c r="O123" s="21"/>
      <c r="P123" s="35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6">
      <c r="A124" s="7"/>
      <c r="B124" s="101"/>
      <c r="C124" s="101"/>
      <c r="D124" s="46">
        <f t="shared" si="2"/>
        <v>300</v>
      </c>
      <c r="E124" s="21" t="s">
        <v>835</v>
      </c>
      <c r="F124" s="50" t="s">
        <v>114</v>
      </c>
      <c r="G124" s="46">
        <f t="shared" si="3"/>
        <v>24</v>
      </c>
      <c r="H124" s="52">
        <v>1</v>
      </c>
      <c r="I124" s="49" t="str">
        <f t="shared" si="0"/>
        <v>[0:0]</v>
      </c>
      <c r="J124" s="49" t="str">
        <f t="shared" si="1"/>
        <v>[24:24]</v>
      </c>
      <c r="K124" s="50" t="s">
        <v>126</v>
      </c>
      <c r="L124" s="50" t="s">
        <v>116</v>
      </c>
      <c r="M124" s="50">
        <v>0</v>
      </c>
      <c r="N124" s="24" t="s">
        <v>836</v>
      </c>
      <c r="O124" s="21"/>
      <c r="P124" s="35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6">
      <c r="A125" s="7"/>
      <c r="B125" s="101"/>
      <c r="C125" s="101"/>
      <c r="D125" s="46">
        <f t="shared" si="2"/>
        <v>300</v>
      </c>
      <c r="E125" s="21" t="s">
        <v>837</v>
      </c>
      <c r="F125" s="50" t="s">
        <v>114</v>
      </c>
      <c r="G125" s="46">
        <f t="shared" si="3"/>
        <v>23</v>
      </c>
      <c r="H125" s="52">
        <v>8</v>
      </c>
      <c r="I125" s="49" t="str">
        <f t="shared" si="0"/>
        <v>[7:0]</v>
      </c>
      <c r="J125" s="49" t="str">
        <f t="shared" si="1"/>
        <v>[23:16]</v>
      </c>
      <c r="K125" s="50" t="s">
        <v>126</v>
      </c>
      <c r="L125" s="50" t="s">
        <v>116</v>
      </c>
      <c r="M125" s="50">
        <v>0</v>
      </c>
      <c r="N125" s="24" t="s">
        <v>838</v>
      </c>
      <c r="O125" s="21"/>
      <c r="P125" s="35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6">
      <c r="A126" s="7"/>
      <c r="B126" s="101"/>
      <c r="C126" s="101"/>
      <c r="D126" s="46">
        <f t="shared" si="2"/>
        <v>300</v>
      </c>
      <c r="E126" s="21" t="s">
        <v>839</v>
      </c>
      <c r="F126" s="50" t="s">
        <v>114</v>
      </c>
      <c r="G126" s="46">
        <f t="shared" si="3"/>
        <v>15</v>
      </c>
      <c r="H126" s="52">
        <v>16</v>
      </c>
      <c r="I126" s="49" t="str">
        <f t="shared" si="0"/>
        <v>[15:0]</v>
      </c>
      <c r="J126" s="49" t="str">
        <f t="shared" si="1"/>
        <v>[15:0]</v>
      </c>
      <c r="K126" s="50" t="s">
        <v>126</v>
      </c>
      <c r="L126" s="50" t="s">
        <v>116</v>
      </c>
      <c r="M126" s="50">
        <v>0</v>
      </c>
      <c r="N126" s="24" t="s">
        <v>840</v>
      </c>
      <c r="O126" s="21"/>
      <c r="P126" s="35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6">
      <c r="A127" s="7"/>
      <c r="B127" s="118"/>
      <c r="C127" s="45" t="s">
        <v>841</v>
      </c>
      <c r="D127" s="46">
        <f t="shared" si="2"/>
        <v>304</v>
      </c>
      <c r="E127" s="63" t="s">
        <v>842</v>
      </c>
      <c r="F127" s="50" t="s">
        <v>114</v>
      </c>
      <c r="G127" s="46">
        <f t="shared" si="3"/>
        <v>31</v>
      </c>
      <c r="H127" s="52">
        <v>32</v>
      </c>
      <c r="I127" s="49" t="str">
        <f t="shared" si="0"/>
        <v>[31:0]</v>
      </c>
      <c r="J127" s="49" t="str">
        <f t="shared" si="1"/>
        <v>[31:0]</v>
      </c>
      <c r="K127" s="50" t="s">
        <v>126</v>
      </c>
      <c r="L127" s="50" t="s">
        <v>116</v>
      </c>
      <c r="M127" s="50">
        <v>0</v>
      </c>
      <c r="N127" s="53" t="s">
        <v>843</v>
      </c>
      <c r="O127" s="21"/>
      <c r="P127" s="35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6">
      <c r="A128" s="7"/>
      <c r="B128" s="117" t="s">
        <v>844</v>
      </c>
      <c r="C128" s="116" t="s">
        <v>845</v>
      </c>
      <c r="D128" s="46">
        <f t="shared" si="2"/>
        <v>308</v>
      </c>
      <c r="E128" s="21" t="s">
        <v>846</v>
      </c>
      <c r="F128" s="50" t="s">
        <v>114</v>
      </c>
      <c r="G128" s="46">
        <f t="shared" si="3"/>
        <v>31</v>
      </c>
      <c r="H128" s="52">
        <v>1</v>
      </c>
      <c r="I128" s="49" t="str">
        <f t="shared" si="0"/>
        <v>[0:0]</v>
      </c>
      <c r="J128" s="49" t="str">
        <f t="shared" si="1"/>
        <v>[31:31]</v>
      </c>
      <c r="K128" s="50" t="s">
        <v>126</v>
      </c>
      <c r="L128" s="50" t="s">
        <v>116</v>
      </c>
      <c r="M128" s="50">
        <v>0</v>
      </c>
      <c r="N128" s="55" t="s">
        <v>847</v>
      </c>
      <c r="O128" s="21"/>
      <c r="P128" s="35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6">
      <c r="A129" s="7"/>
      <c r="B129" s="101"/>
      <c r="C129" s="101"/>
      <c r="D129" s="46">
        <f t="shared" si="2"/>
        <v>308</v>
      </c>
      <c r="E129" s="21" t="s">
        <v>848</v>
      </c>
      <c r="F129" s="50" t="s">
        <v>114</v>
      </c>
      <c r="G129" s="46">
        <f t="shared" si="3"/>
        <v>30</v>
      </c>
      <c r="H129" s="52">
        <v>9</v>
      </c>
      <c r="I129" s="49" t="str">
        <f t="shared" si="0"/>
        <v>[8:0]</v>
      </c>
      <c r="J129" s="49" t="str">
        <f t="shared" si="1"/>
        <v>[30:22]</v>
      </c>
      <c r="K129" s="50" t="s">
        <v>126</v>
      </c>
      <c r="L129" s="50" t="s">
        <v>116</v>
      </c>
      <c r="M129" s="50">
        <v>0</v>
      </c>
      <c r="N129" s="55" t="s">
        <v>849</v>
      </c>
      <c r="O129" s="21" t="s">
        <v>850</v>
      </c>
      <c r="P129" s="35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6">
      <c r="A130" s="7"/>
      <c r="B130" s="101"/>
      <c r="C130" s="101"/>
      <c r="D130" s="46">
        <f t="shared" si="2"/>
        <v>308</v>
      </c>
      <c r="E130" s="21" t="s">
        <v>851</v>
      </c>
      <c r="F130" s="50" t="s">
        <v>114</v>
      </c>
      <c r="G130" s="46">
        <f t="shared" si="3"/>
        <v>21</v>
      </c>
      <c r="H130" s="52">
        <v>8</v>
      </c>
      <c r="I130" s="49" t="str">
        <f t="shared" si="0"/>
        <v>[7:0]</v>
      </c>
      <c r="J130" s="49" t="str">
        <f t="shared" si="1"/>
        <v>[21:14]</v>
      </c>
      <c r="K130" s="50" t="s">
        <v>126</v>
      </c>
      <c r="L130" s="50" t="s">
        <v>116</v>
      </c>
      <c r="M130" s="50">
        <v>0</v>
      </c>
      <c r="N130" s="53" t="s">
        <v>852</v>
      </c>
      <c r="O130" s="21" t="s">
        <v>853</v>
      </c>
      <c r="P130" s="35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6">
      <c r="A131" s="7"/>
      <c r="B131" s="101"/>
      <c r="C131" s="101"/>
      <c r="D131" s="46">
        <f t="shared" si="2"/>
        <v>308</v>
      </c>
      <c r="E131" s="21" t="s">
        <v>854</v>
      </c>
      <c r="F131" s="50" t="s">
        <v>114</v>
      </c>
      <c r="G131" s="46">
        <f t="shared" si="3"/>
        <v>13</v>
      </c>
      <c r="H131" s="52">
        <v>9</v>
      </c>
      <c r="I131" s="49" t="str">
        <f t="shared" si="0"/>
        <v>[8:0]</v>
      </c>
      <c r="J131" s="49" t="str">
        <f t="shared" si="1"/>
        <v>[13:5]</v>
      </c>
      <c r="K131" s="50" t="s">
        <v>126</v>
      </c>
      <c r="L131" s="50" t="s">
        <v>116</v>
      </c>
      <c r="M131" s="50">
        <v>0</v>
      </c>
      <c r="N131" s="53" t="s">
        <v>855</v>
      </c>
      <c r="O131" s="21" t="s">
        <v>856</v>
      </c>
      <c r="P131" s="35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6">
      <c r="A132" s="7"/>
      <c r="B132" s="101"/>
      <c r="C132" s="102"/>
      <c r="D132" s="46">
        <f t="shared" si="2"/>
        <v>308</v>
      </c>
      <c r="E132" s="21" t="s">
        <v>128</v>
      </c>
      <c r="F132" s="47" t="s">
        <v>129</v>
      </c>
      <c r="G132" s="46">
        <f t="shared" si="3"/>
        <v>4</v>
      </c>
      <c r="H132" s="52">
        <v>5</v>
      </c>
      <c r="I132" s="49" t="str">
        <f t="shared" si="0"/>
        <v>[4:0]</v>
      </c>
      <c r="J132" s="49" t="str">
        <f t="shared" si="1"/>
        <v>[4:0]</v>
      </c>
      <c r="K132" s="50" t="s">
        <v>115</v>
      </c>
      <c r="L132" s="50" t="s">
        <v>116</v>
      </c>
      <c r="M132" s="50">
        <v>0</v>
      </c>
      <c r="N132" s="53"/>
      <c r="O132" s="21"/>
      <c r="P132" s="35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6">
      <c r="A133" s="7"/>
      <c r="B133" s="101"/>
      <c r="C133" s="116" t="s">
        <v>857</v>
      </c>
      <c r="D133" s="46">
        <f t="shared" si="2"/>
        <v>312</v>
      </c>
      <c r="E133" s="21" t="s">
        <v>128</v>
      </c>
      <c r="F133" s="47" t="s">
        <v>129</v>
      </c>
      <c r="G133" s="46">
        <f t="shared" si="3"/>
        <v>31</v>
      </c>
      <c r="H133" s="57">
        <v>16</v>
      </c>
      <c r="I133" s="49" t="str">
        <f t="shared" si="0"/>
        <v>[15:0]</v>
      </c>
      <c r="J133" s="49" t="str">
        <f t="shared" si="1"/>
        <v>[31:16]</v>
      </c>
      <c r="K133" s="50" t="s">
        <v>115</v>
      </c>
      <c r="L133" s="50" t="s">
        <v>116</v>
      </c>
      <c r="M133" s="50">
        <v>0</v>
      </c>
      <c r="N133" s="53"/>
      <c r="O133" s="21"/>
      <c r="P133" s="35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6">
      <c r="A134" s="7"/>
      <c r="B134" s="101"/>
      <c r="C134" s="102"/>
      <c r="D134" s="46">
        <f t="shared" si="2"/>
        <v>312</v>
      </c>
      <c r="E134" s="21" t="s">
        <v>858</v>
      </c>
      <c r="F134" s="50" t="s">
        <v>114</v>
      </c>
      <c r="G134" s="46">
        <f t="shared" si="3"/>
        <v>15</v>
      </c>
      <c r="H134" s="52">
        <v>16</v>
      </c>
      <c r="I134" s="49" t="str">
        <f t="shared" si="0"/>
        <v>[15:0]</v>
      </c>
      <c r="J134" s="49" t="str">
        <f t="shared" si="1"/>
        <v>[15:0]</v>
      </c>
      <c r="K134" s="50" t="s">
        <v>126</v>
      </c>
      <c r="L134" s="50" t="s">
        <v>116</v>
      </c>
      <c r="M134" s="50">
        <v>0</v>
      </c>
      <c r="N134" s="53" t="s">
        <v>859</v>
      </c>
      <c r="O134" s="21"/>
      <c r="P134" s="35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6">
      <c r="A135" s="7"/>
      <c r="B135" s="101"/>
      <c r="C135" s="116" t="s">
        <v>860</v>
      </c>
      <c r="D135" s="46">
        <f t="shared" si="2"/>
        <v>316</v>
      </c>
      <c r="E135" s="21" t="s">
        <v>861</v>
      </c>
      <c r="F135" s="50" t="s">
        <v>114</v>
      </c>
      <c r="G135" s="46">
        <f t="shared" si="3"/>
        <v>31</v>
      </c>
      <c r="H135" s="52">
        <v>16</v>
      </c>
      <c r="I135" s="49" t="str">
        <f t="shared" si="0"/>
        <v>[15:0]</v>
      </c>
      <c r="J135" s="49" t="str">
        <f t="shared" si="1"/>
        <v>[31:16]</v>
      </c>
      <c r="K135" s="50" t="s">
        <v>126</v>
      </c>
      <c r="L135" s="50" t="s">
        <v>116</v>
      </c>
      <c r="M135" s="50">
        <v>0</v>
      </c>
      <c r="N135" s="53" t="s">
        <v>862</v>
      </c>
      <c r="O135" s="21"/>
      <c r="P135" s="35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6">
      <c r="A136" s="7"/>
      <c r="B136" s="101"/>
      <c r="C136" s="102"/>
      <c r="D136" s="46">
        <f t="shared" si="2"/>
        <v>316</v>
      </c>
      <c r="E136" s="21" t="s">
        <v>863</v>
      </c>
      <c r="F136" s="50" t="s">
        <v>114</v>
      </c>
      <c r="G136" s="46">
        <f t="shared" si="3"/>
        <v>15</v>
      </c>
      <c r="H136" s="52">
        <v>16</v>
      </c>
      <c r="I136" s="49" t="str">
        <f t="shared" si="0"/>
        <v>[15:0]</v>
      </c>
      <c r="J136" s="49" t="str">
        <f t="shared" si="1"/>
        <v>[15:0]</v>
      </c>
      <c r="K136" s="50" t="s">
        <v>126</v>
      </c>
      <c r="L136" s="50" t="s">
        <v>116</v>
      </c>
      <c r="M136" s="50">
        <v>0</v>
      </c>
      <c r="N136" s="53" t="s">
        <v>864</v>
      </c>
      <c r="O136" s="21"/>
      <c r="P136" s="35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6">
      <c r="A137" s="7"/>
      <c r="B137" s="101"/>
      <c r="C137" s="116" t="s">
        <v>865</v>
      </c>
      <c r="D137" s="46">
        <f t="shared" si="2"/>
        <v>320</v>
      </c>
      <c r="E137" s="21" t="s">
        <v>866</v>
      </c>
      <c r="F137" s="50" t="s">
        <v>114</v>
      </c>
      <c r="G137" s="46">
        <f t="shared" si="3"/>
        <v>31</v>
      </c>
      <c r="H137" s="52">
        <v>16</v>
      </c>
      <c r="I137" s="49" t="str">
        <f t="shared" si="0"/>
        <v>[15:0]</v>
      </c>
      <c r="J137" s="49" t="str">
        <f t="shared" si="1"/>
        <v>[31:16]</v>
      </c>
      <c r="K137" s="50" t="s">
        <v>126</v>
      </c>
      <c r="L137" s="50" t="s">
        <v>116</v>
      </c>
      <c r="M137" s="50">
        <v>0</v>
      </c>
      <c r="N137" s="53" t="s">
        <v>867</v>
      </c>
      <c r="O137" s="21"/>
      <c r="P137" s="35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6">
      <c r="A138" s="7"/>
      <c r="B138" s="101"/>
      <c r="C138" s="102"/>
      <c r="D138" s="46">
        <f t="shared" si="2"/>
        <v>320</v>
      </c>
      <c r="E138" s="21" t="s">
        <v>868</v>
      </c>
      <c r="F138" s="50" t="s">
        <v>114</v>
      </c>
      <c r="G138" s="46">
        <f t="shared" si="3"/>
        <v>15</v>
      </c>
      <c r="H138" s="52">
        <v>16</v>
      </c>
      <c r="I138" s="49" t="str">
        <f t="shared" si="0"/>
        <v>[15:0]</v>
      </c>
      <c r="J138" s="49" t="str">
        <f t="shared" si="1"/>
        <v>[15:0]</v>
      </c>
      <c r="K138" s="50" t="s">
        <v>126</v>
      </c>
      <c r="L138" s="50" t="s">
        <v>116</v>
      </c>
      <c r="M138" s="50">
        <v>0</v>
      </c>
      <c r="N138" s="53" t="s">
        <v>869</v>
      </c>
      <c r="O138" s="21"/>
      <c r="P138" s="35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6">
      <c r="A139" s="7"/>
      <c r="B139" s="101"/>
      <c r="C139" s="116" t="s">
        <v>870</v>
      </c>
      <c r="D139" s="46">
        <f t="shared" si="2"/>
        <v>324</v>
      </c>
      <c r="E139" s="21" t="s">
        <v>871</v>
      </c>
      <c r="F139" s="50" t="s">
        <v>114</v>
      </c>
      <c r="G139" s="46">
        <f t="shared" si="3"/>
        <v>31</v>
      </c>
      <c r="H139" s="52">
        <v>1</v>
      </c>
      <c r="I139" s="49" t="str">
        <f t="shared" si="0"/>
        <v>[0:0]</v>
      </c>
      <c r="J139" s="49" t="str">
        <f t="shared" si="1"/>
        <v>[31:31]</v>
      </c>
      <c r="K139" s="50" t="s">
        <v>126</v>
      </c>
      <c r="L139" s="50" t="s">
        <v>116</v>
      </c>
      <c r="M139" s="50">
        <v>0</v>
      </c>
      <c r="N139" s="64" t="s">
        <v>872</v>
      </c>
      <c r="O139" s="21"/>
      <c r="P139" s="35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6">
      <c r="A140" s="7"/>
      <c r="B140" s="101"/>
      <c r="C140" s="101"/>
      <c r="D140" s="46">
        <f t="shared" si="2"/>
        <v>324</v>
      </c>
      <c r="E140" s="21" t="s">
        <v>873</v>
      </c>
      <c r="F140" s="50" t="s">
        <v>114</v>
      </c>
      <c r="G140" s="46">
        <f t="shared" si="3"/>
        <v>30</v>
      </c>
      <c r="H140" s="52">
        <v>1</v>
      </c>
      <c r="I140" s="49" t="str">
        <f t="shared" si="0"/>
        <v>[0:0]</v>
      </c>
      <c r="J140" s="49" t="str">
        <f t="shared" si="1"/>
        <v>[30:30]</v>
      </c>
      <c r="K140" s="50" t="s">
        <v>126</v>
      </c>
      <c r="L140" s="50" t="s">
        <v>116</v>
      </c>
      <c r="M140" s="50">
        <v>0</v>
      </c>
      <c r="N140" s="54" t="s">
        <v>874</v>
      </c>
      <c r="O140" s="58"/>
      <c r="P140" s="35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6">
      <c r="A141" s="7"/>
      <c r="B141" s="101"/>
      <c r="C141" s="101"/>
      <c r="D141" s="46">
        <f t="shared" si="2"/>
        <v>324</v>
      </c>
      <c r="E141" s="21" t="s">
        <v>875</v>
      </c>
      <c r="F141" s="50" t="s">
        <v>114</v>
      </c>
      <c r="G141" s="46">
        <f t="shared" si="3"/>
        <v>29</v>
      </c>
      <c r="H141" s="52">
        <v>6</v>
      </c>
      <c r="I141" s="49" t="str">
        <f t="shared" si="0"/>
        <v>[5:0]</v>
      </c>
      <c r="J141" s="49" t="str">
        <f t="shared" si="1"/>
        <v>[29:24]</v>
      </c>
      <c r="K141" s="50" t="s">
        <v>126</v>
      </c>
      <c r="L141" s="50" t="s">
        <v>116</v>
      </c>
      <c r="M141" s="50">
        <v>0</v>
      </c>
      <c r="N141" s="53" t="s">
        <v>876</v>
      </c>
      <c r="O141" s="21"/>
      <c r="P141" s="35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6">
      <c r="A142" s="7"/>
      <c r="B142" s="101"/>
      <c r="C142" s="101"/>
      <c r="D142" s="46">
        <f t="shared" si="2"/>
        <v>324</v>
      </c>
      <c r="E142" s="21" t="s">
        <v>877</v>
      </c>
      <c r="F142" s="50" t="s">
        <v>114</v>
      </c>
      <c r="G142" s="46">
        <f t="shared" si="3"/>
        <v>23</v>
      </c>
      <c r="H142" s="52">
        <v>2</v>
      </c>
      <c r="I142" s="49" t="str">
        <f t="shared" si="0"/>
        <v>[1:0]</v>
      </c>
      <c r="J142" s="49" t="str">
        <f t="shared" si="1"/>
        <v>[23:22]</v>
      </c>
      <c r="K142" s="50" t="s">
        <v>126</v>
      </c>
      <c r="L142" s="50" t="s">
        <v>116</v>
      </c>
      <c r="M142" s="50">
        <v>0</v>
      </c>
      <c r="N142" s="53" t="s">
        <v>878</v>
      </c>
      <c r="O142" s="21"/>
      <c r="P142" s="35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6">
      <c r="A143" s="7"/>
      <c r="B143" s="101"/>
      <c r="C143" s="102"/>
      <c r="D143" s="46">
        <f t="shared" si="2"/>
        <v>324</v>
      </c>
      <c r="E143" s="21" t="s">
        <v>128</v>
      </c>
      <c r="F143" s="47" t="s">
        <v>129</v>
      </c>
      <c r="G143" s="46">
        <f t="shared" si="3"/>
        <v>21</v>
      </c>
      <c r="H143" s="52">
        <v>22</v>
      </c>
      <c r="I143" s="49" t="str">
        <f t="shared" si="0"/>
        <v>[21:0]</v>
      </c>
      <c r="J143" s="49" t="str">
        <f t="shared" si="1"/>
        <v>[21:0]</v>
      </c>
      <c r="K143" s="50" t="s">
        <v>115</v>
      </c>
      <c r="L143" s="50" t="s">
        <v>116</v>
      </c>
      <c r="M143" s="50">
        <v>0</v>
      </c>
      <c r="N143" s="53"/>
      <c r="O143" s="21"/>
      <c r="P143" s="35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6">
      <c r="A144" s="7"/>
      <c r="B144" s="102"/>
      <c r="C144" s="50" t="s">
        <v>879</v>
      </c>
      <c r="D144" s="46">
        <f t="shared" si="2"/>
        <v>328</v>
      </c>
      <c r="E144" s="21" t="s">
        <v>880</v>
      </c>
      <c r="F144" s="50" t="s">
        <v>114</v>
      </c>
      <c r="G144" s="46">
        <f t="shared" si="3"/>
        <v>31</v>
      </c>
      <c r="H144" s="52">
        <v>32</v>
      </c>
      <c r="I144" s="49" t="str">
        <f t="shared" si="0"/>
        <v>[31:0]</v>
      </c>
      <c r="J144" s="49" t="str">
        <f t="shared" si="1"/>
        <v>[31:0]</v>
      </c>
      <c r="K144" s="50" t="s">
        <v>126</v>
      </c>
      <c r="L144" s="50" t="s">
        <v>116</v>
      </c>
      <c r="M144" s="50">
        <v>0</v>
      </c>
      <c r="N144" s="53" t="s">
        <v>589</v>
      </c>
      <c r="O144" s="21"/>
      <c r="P144" s="35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6">
      <c r="A145" s="7"/>
      <c r="B145" s="112" t="s">
        <v>881</v>
      </c>
      <c r="C145" s="116" t="s">
        <v>882</v>
      </c>
      <c r="D145" s="46">
        <f t="shared" si="2"/>
        <v>332</v>
      </c>
      <c r="E145" s="21" t="s">
        <v>883</v>
      </c>
      <c r="F145" s="50" t="s">
        <v>114</v>
      </c>
      <c r="G145" s="46">
        <f t="shared" si="3"/>
        <v>31</v>
      </c>
      <c r="H145" s="52">
        <v>27</v>
      </c>
      <c r="I145" s="49" t="str">
        <f t="shared" si="0"/>
        <v>[26:0]</v>
      </c>
      <c r="J145" s="49" t="str">
        <f t="shared" si="1"/>
        <v>[31:5]</v>
      </c>
      <c r="K145" s="50" t="s">
        <v>126</v>
      </c>
      <c r="L145" s="50" t="s">
        <v>116</v>
      </c>
      <c r="M145" s="50">
        <v>0</v>
      </c>
      <c r="N145" s="53" t="s">
        <v>884</v>
      </c>
      <c r="O145" s="58" t="s">
        <v>885</v>
      </c>
      <c r="P145" s="35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6">
      <c r="A146" s="7"/>
      <c r="B146" s="101"/>
      <c r="C146" s="101"/>
      <c r="D146" s="46">
        <f t="shared" si="2"/>
        <v>332</v>
      </c>
      <c r="E146" s="21" t="s">
        <v>128</v>
      </c>
      <c r="F146" s="47" t="s">
        <v>129</v>
      </c>
      <c r="G146" s="46">
        <f t="shared" si="3"/>
        <v>4</v>
      </c>
      <c r="H146" s="52">
        <v>4</v>
      </c>
      <c r="I146" s="49" t="str">
        <f t="shared" si="0"/>
        <v>[3:0]</v>
      </c>
      <c r="J146" s="49" t="str">
        <f t="shared" si="1"/>
        <v>[4:1]</v>
      </c>
      <c r="K146" s="50" t="s">
        <v>115</v>
      </c>
      <c r="L146" s="50" t="s">
        <v>116</v>
      </c>
      <c r="M146" s="50">
        <v>0</v>
      </c>
      <c r="N146" s="53"/>
      <c r="O146" s="21"/>
      <c r="P146" s="35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6">
      <c r="A147" s="7"/>
      <c r="B147" s="101"/>
      <c r="C147" s="102"/>
      <c r="D147" s="46">
        <f t="shared" si="2"/>
        <v>332</v>
      </c>
      <c r="E147" s="21" t="s">
        <v>886</v>
      </c>
      <c r="F147" s="50" t="s">
        <v>114</v>
      </c>
      <c r="G147" s="46">
        <f t="shared" si="3"/>
        <v>0</v>
      </c>
      <c r="H147" s="52">
        <v>1</v>
      </c>
      <c r="I147" s="49" t="str">
        <f t="shared" si="0"/>
        <v>[0:0]</v>
      </c>
      <c r="J147" s="49" t="str">
        <f t="shared" si="1"/>
        <v>[0:0]</v>
      </c>
      <c r="K147" s="50" t="s">
        <v>126</v>
      </c>
      <c r="L147" s="50" t="s">
        <v>116</v>
      </c>
      <c r="M147" s="50">
        <v>0</v>
      </c>
      <c r="N147" s="53"/>
      <c r="O147" s="21"/>
      <c r="P147" s="35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6">
      <c r="A148" s="7"/>
      <c r="B148" s="101"/>
      <c r="C148" s="50" t="s">
        <v>887</v>
      </c>
      <c r="D148" s="46">
        <f t="shared" si="2"/>
        <v>336</v>
      </c>
      <c r="E148" s="21" t="s">
        <v>888</v>
      </c>
      <c r="F148" s="50" t="s">
        <v>114</v>
      </c>
      <c r="G148" s="46">
        <f t="shared" si="3"/>
        <v>31</v>
      </c>
      <c r="H148" s="52">
        <v>32</v>
      </c>
      <c r="I148" s="49" t="str">
        <f t="shared" si="0"/>
        <v>[31:0]</v>
      </c>
      <c r="J148" s="49" t="str">
        <f t="shared" si="1"/>
        <v>[31:0]</v>
      </c>
      <c r="K148" s="50" t="s">
        <v>126</v>
      </c>
      <c r="L148" s="50" t="s">
        <v>116</v>
      </c>
      <c r="M148" s="50">
        <v>0</v>
      </c>
      <c r="N148" s="53" t="s">
        <v>889</v>
      </c>
      <c r="O148" s="21"/>
      <c r="P148" s="35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6">
      <c r="A149" s="7"/>
      <c r="B149" s="101"/>
      <c r="C149" s="116" t="s">
        <v>890</v>
      </c>
      <c r="D149" s="46">
        <f t="shared" si="2"/>
        <v>340</v>
      </c>
      <c r="E149" s="21" t="s">
        <v>891</v>
      </c>
      <c r="F149" s="50" t="s">
        <v>114</v>
      </c>
      <c r="G149" s="46">
        <f t="shared" si="3"/>
        <v>31</v>
      </c>
      <c r="H149" s="52">
        <v>16</v>
      </c>
      <c r="I149" s="49" t="str">
        <f t="shared" si="0"/>
        <v>[15:0]</v>
      </c>
      <c r="J149" s="49" t="str">
        <f t="shared" si="1"/>
        <v>[31:16]</v>
      </c>
      <c r="K149" s="50" t="s">
        <v>126</v>
      </c>
      <c r="L149" s="50" t="s">
        <v>116</v>
      </c>
      <c r="M149" s="50">
        <v>0</v>
      </c>
      <c r="N149" s="53"/>
      <c r="O149" s="21" t="s">
        <v>892</v>
      </c>
      <c r="P149" s="35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6">
      <c r="A150" s="7"/>
      <c r="B150" s="101"/>
      <c r="C150" s="102"/>
      <c r="D150" s="46">
        <f t="shared" si="2"/>
        <v>340</v>
      </c>
      <c r="E150" s="21" t="s">
        <v>893</v>
      </c>
      <c r="F150" s="50" t="s">
        <v>114</v>
      </c>
      <c r="G150" s="46">
        <f t="shared" si="3"/>
        <v>15</v>
      </c>
      <c r="H150" s="52">
        <v>16</v>
      </c>
      <c r="I150" s="49" t="str">
        <f t="shared" si="0"/>
        <v>[15:0]</v>
      </c>
      <c r="J150" s="49" t="str">
        <f t="shared" si="1"/>
        <v>[15:0]</v>
      </c>
      <c r="K150" s="50" t="s">
        <v>126</v>
      </c>
      <c r="L150" s="50" t="s">
        <v>116</v>
      </c>
      <c r="M150" s="50">
        <v>0</v>
      </c>
      <c r="N150" s="53"/>
      <c r="O150" s="21"/>
      <c r="P150" s="35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6">
      <c r="A151" s="7"/>
      <c r="B151" s="101"/>
      <c r="C151" s="116" t="s">
        <v>894</v>
      </c>
      <c r="D151" s="46">
        <f t="shared" si="2"/>
        <v>344</v>
      </c>
      <c r="E151" s="21" t="s">
        <v>895</v>
      </c>
      <c r="F151" s="50" t="s">
        <v>114</v>
      </c>
      <c r="G151" s="46">
        <f t="shared" si="3"/>
        <v>31</v>
      </c>
      <c r="H151" s="52">
        <v>16</v>
      </c>
      <c r="I151" s="49" t="str">
        <f t="shared" si="0"/>
        <v>[15:0]</v>
      </c>
      <c r="J151" s="49" t="str">
        <f t="shared" si="1"/>
        <v>[31:16]</v>
      </c>
      <c r="K151" s="50" t="s">
        <v>126</v>
      </c>
      <c r="L151" s="50" t="s">
        <v>116</v>
      </c>
      <c r="M151" s="50">
        <v>0</v>
      </c>
      <c r="N151" s="53"/>
      <c r="O151" s="21"/>
      <c r="P151" s="35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6">
      <c r="A152" s="7"/>
      <c r="B152" s="101"/>
      <c r="C152" s="102"/>
      <c r="D152" s="46">
        <f t="shared" si="2"/>
        <v>344</v>
      </c>
      <c r="E152" s="21" t="s">
        <v>896</v>
      </c>
      <c r="F152" s="50" t="s">
        <v>114</v>
      </c>
      <c r="G152" s="46">
        <f t="shared" si="3"/>
        <v>15</v>
      </c>
      <c r="H152" s="52">
        <v>16</v>
      </c>
      <c r="I152" s="49" t="str">
        <f t="shared" si="0"/>
        <v>[15:0]</v>
      </c>
      <c r="J152" s="49" t="str">
        <f t="shared" si="1"/>
        <v>[15:0]</v>
      </c>
      <c r="K152" s="50" t="s">
        <v>126</v>
      </c>
      <c r="L152" s="50" t="s">
        <v>116</v>
      </c>
      <c r="M152" s="50">
        <v>0</v>
      </c>
      <c r="N152" s="53"/>
      <c r="O152" s="21"/>
      <c r="P152" s="35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6">
      <c r="A153" s="7"/>
      <c r="B153" s="101"/>
      <c r="C153" s="116" t="s">
        <v>897</v>
      </c>
      <c r="D153" s="46">
        <f t="shared" si="2"/>
        <v>348</v>
      </c>
      <c r="E153" s="21" t="s">
        <v>898</v>
      </c>
      <c r="F153" s="50" t="s">
        <v>114</v>
      </c>
      <c r="G153" s="46">
        <f t="shared" si="3"/>
        <v>31</v>
      </c>
      <c r="H153" s="52">
        <v>16</v>
      </c>
      <c r="I153" s="49" t="str">
        <f t="shared" si="0"/>
        <v>[15:0]</v>
      </c>
      <c r="J153" s="49" t="str">
        <f t="shared" si="1"/>
        <v>[31:16]</v>
      </c>
      <c r="K153" s="50" t="s">
        <v>126</v>
      </c>
      <c r="L153" s="50" t="s">
        <v>116</v>
      </c>
      <c r="M153" s="50">
        <v>0</v>
      </c>
      <c r="N153" s="53"/>
      <c r="O153" s="21"/>
      <c r="P153" s="35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6">
      <c r="A154" s="7"/>
      <c r="B154" s="101"/>
      <c r="C154" s="101"/>
      <c r="D154" s="46">
        <f t="shared" si="2"/>
        <v>348</v>
      </c>
      <c r="E154" s="21" t="s">
        <v>128</v>
      </c>
      <c r="F154" s="47" t="s">
        <v>129</v>
      </c>
      <c r="G154" s="46">
        <f t="shared" si="3"/>
        <v>15</v>
      </c>
      <c r="H154" s="52">
        <v>15</v>
      </c>
      <c r="I154" s="49" t="str">
        <f t="shared" si="0"/>
        <v>[14:0]</v>
      </c>
      <c r="J154" s="49" t="str">
        <f t="shared" si="1"/>
        <v>[15:1]</v>
      </c>
      <c r="K154" s="50" t="s">
        <v>115</v>
      </c>
      <c r="L154" s="50" t="s">
        <v>116</v>
      </c>
      <c r="M154" s="50">
        <v>0</v>
      </c>
      <c r="N154" s="53"/>
      <c r="O154" s="21"/>
      <c r="P154" s="35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6">
      <c r="A155" s="7"/>
      <c r="B155" s="101"/>
      <c r="C155" s="102"/>
      <c r="D155" s="46">
        <f t="shared" si="2"/>
        <v>348</v>
      </c>
      <c r="E155" s="21" t="s">
        <v>899</v>
      </c>
      <c r="F155" s="50" t="s">
        <v>114</v>
      </c>
      <c r="G155" s="46">
        <f t="shared" si="3"/>
        <v>0</v>
      </c>
      <c r="H155" s="52">
        <v>1</v>
      </c>
      <c r="I155" s="49" t="str">
        <f t="shared" si="0"/>
        <v>[0:0]</v>
      </c>
      <c r="J155" s="49" t="str">
        <f t="shared" si="1"/>
        <v>[0:0]</v>
      </c>
      <c r="K155" s="50" t="s">
        <v>126</v>
      </c>
      <c r="L155" s="50" t="s">
        <v>116</v>
      </c>
      <c r="M155" s="50">
        <v>0</v>
      </c>
      <c r="N155" s="53"/>
      <c r="O155" s="21"/>
      <c r="P155" s="35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6">
      <c r="A156" s="7"/>
      <c r="B156" s="101"/>
      <c r="C156" s="116" t="s">
        <v>900</v>
      </c>
      <c r="D156" s="46">
        <f t="shared" si="2"/>
        <v>352</v>
      </c>
      <c r="E156" s="21" t="s">
        <v>901</v>
      </c>
      <c r="F156" s="50" t="s">
        <v>114</v>
      </c>
      <c r="G156" s="46">
        <f t="shared" si="3"/>
        <v>31</v>
      </c>
      <c r="H156" s="52">
        <v>16</v>
      </c>
      <c r="I156" s="49" t="str">
        <f t="shared" si="0"/>
        <v>[15:0]</v>
      </c>
      <c r="J156" s="49" t="str">
        <f t="shared" si="1"/>
        <v>[31:16]</v>
      </c>
      <c r="K156" s="50" t="s">
        <v>126</v>
      </c>
      <c r="L156" s="50" t="s">
        <v>116</v>
      </c>
      <c r="M156" s="50">
        <v>0</v>
      </c>
      <c r="N156" s="53"/>
      <c r="O156" s="21"/>
      <c r="P156" s="35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6">
      <c r="A157" s="7"/>
      <c r="B157" s="101"/>
      <c r="C157" s="102"/>
      <c r="D157" s="46">
        <f t="shared" si="2"/>
        <v>352</v>
      </c>
      <c r="E157" s="21" t="s">
        <v>902</v>
      </c>
      <c r="F157" s="50" t="s">
        <v>114</v>
      </c>
      <c r="G157" s="46">
        <f t="shared" si="3"/>
        <v>15</v>
      </c>
      <c r="H157" s="52">
        <v>16</v>
      </c>
      <c r="I157" s="49" t="str">
        <f t="shared" si="0"/>
        <v>[15:0]</v>
      </c>
      <c r="J157" s="49" t="str">
        <f t="shared" si="1"/>
        <v>[15:0]</v>
      </c>
      <c r="K157" s="50" t="s">
        <v>126</v>
      </c>
      <c r="L157" s="50" t="s">
        <v>116</v>
      </c>
      <c r="M157" s="50">
        <v>0</v>
      </c>
      <c r="N157" s="53"/>
      <c r="O157" s="21"/>
      <c r="P157" s="35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6">
      <c r="A158" s="7"/>
      <c r="B158" s="101"/>
      <c r="C158" s="116" t="s">
        <v>903</v>
      </c>
      <c r="D158" s="46">
        <f t="shared" si="2"/>
        <v>356</v>
      </c>
      <c r="E158" s="21" t="s">
        <v>904</v>
      </c>
      <c r="F158" s="50" t="s">
        <v>114</v>
      </c>
      <c r="G158" s="46">
        <f t="shared" si="3"/>
        <v>31</v>
      </c>
      <c r="H158" s="52">
        <v>16</v>
      </c>
      <c r="I158" s="49" t="str">
        <f t="shared" si="0"/>
        <v>[15:0]</v>
      </c>
      <c r="J158" s="49" t="str">
        <f t="shared" si="1"/>
        <v>[31:16]</v>
      </c>
      <c r="K158" s="50" t="s">
        <v>126</v>
      </c>
      <c r="L158" s="50" t="s">
        <v>116</v>
      </c>
      <c r="M158" s="50">
        <v>0</v>
      </c>
      <c r="N158" s="53"/>
      <c r="O158" s="21"/>
      <c r="P158" s="35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6">
      <c r="A159" s="7"/>
      <c r="B159" s="101"/>
      <c r="C159" s="102"/>
      <c r="D159" s="46">
        <f t="shared" si="2"/>
        <v>356</v>
      </c>
      <c r="E159" s="21" t="s">
        <v>905</v>
      </c>
      <c r="F159" s="50" t="s">
        <v>114</v>
      </c>
      <c r="G159" s="46">
        <f t="shared" si="3"/>
        <v>15</v>
      </c>
      <c r="H159" s="52">
        <v>16</v>
      </c>
      <c r="I159" s="49" t="str">
        <f t="shared" si="0"/>
        <v>[15:0]</v>
      </c>
      <c r="J159" s="49" t="str">
        <f t="shared" si="1"/>
        <v>[15:0]</v>
      </c>
      <c r="K159" s="50" t="s">
        <v>126</v>
      </c>
      <c r="L159" s="50" t="s">
        <v>116</v>
      </c>
      <c r="M159" s="50">
        <v>0</v>
      </c>
      <c r="N159" s="53"/>
      <c r="O159" s="21"/>
      <c r="P159" s="35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6.4">
      <c r="A160" s="7"/>
      <c r="B160" s="101"/>
      <c r="C160" s="116" t="s">
        <v>906</v>
      </c>
      <c r="D160" s="46">
        <f t="shared" si="2"/>
        <v>360</v>
      </c>
      <c r="E160" s="21" t="s">
        <v>907</v>
      </c>
      <c r="F160" s="50" t="s">
        <v>114</v>
      </c>
      <c r="G160" s="46">
        <f t="shared" si="3"/>
        <v>31</v>
      </c>
      <c r="H160" s="52">
        <v>14</v>
      </c>
      <c r="I160" s="49" t="str">
        <f t="shared" si="0"/>
        <v>[13:0]</v>
      </c>
      <c r="J160" s="49" t="str">
        <f t="shared" si="1"/>
        <v>[31:18]</v>
      </c>
      <c r="K160" s="50" t="s">
        <v>126</v>
      </c>
      <c r="L160" s="50" t="s">
        <v>116</v>
      </c>
      <c r="M160" s="50">
        <v>0</v>
      </c>
      <c r="N160" s="53" t="s">
        <v>908</v>
      </c>
      <c r="O160" s="58" t="s">
        <v>909</v>
      </c>
      <c r="P160" s="35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2.4">
      <c r="A161" s="7"/>
      <c r="B161" s="101"/>
      <c r="C161" s="101"/>
      <c r="D161" s="46">
        <f t="shared" si="2"/>
        <v>360</v>
      </c>
      <c r="E161" s="21" t="s">
        <v>910</v>
      </c>
      <c r="F161" s="50" t="s">
        <v>114</v>
      </c>
      <c r="G161" s="46">
        <f t="shared" si="3"/>
        <v>17</v>
      </c>
      <c r="H161" s="52">
        <v>2</v>
      </c>
      <c r="I161" s="49" t="str">
        <f t="shared" si="0"/>
        <v>[1:0]</v>
      </c>
      <c r="J161" s="49" t="str">
        <f t="shared" si="1"/>
        <v>[17:16]</v>
      </c>
      <c r="K161" s="50" t="s">
        <v>126</v>
      </c>
      <c r="L161" s="50" t="s">
        <v>116</v>
      </c>
      <c r="M161" s="50">
        <v>0</v>
      </c>
      <c r="N161" s="53" t="s">
        <v>911</v>
      </c>
      <c r="O161" s="21"/>
      <c r="P161" s="35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6">
      <c r="A162" s="7"/>
      <c r="B162" s="101"/>
      <c r="C162" s="102"/>
      <c r="D162" s="46">
        <f t="shared" si="2"/>
        <v>360</v>
      </c>
      <c r="E162" s="21" t="s">
        <v>912</v>
      </c>
      <c r="F162" s="50" t="s">
        <v>114</v>
      </c>
      <c r="G162" s="46">
        <f t="shared" si="3"/>
        <v>15</v>
      </c>
      <c r="H162" s="52">
        <v>16</v>
      </c>
      <c r="I162" s="49" t="str">
        <f t="shared" si="0"/>
        <v>[15:0]</v>
      </c>
      <c r="J162" s="49" t="str">
        <f t="shared" si="1"/>
        <v>[15:0]</v>
      </c>
      <c r="K162" s="50" t="s">
        <v>126</v>
      </c>
      <c r="L162" s="50" t="s">
        <v>116</v>
      </c>
      <c r="M162" s="50">
        <v>0</v>
      </c>
      <c r="N162" s="53" t="s">
        <v>913</v>
      </c>
      <c r="O162" s="21" t="s">
        <v>914</v>
      </c>
      <c r="P162" s="35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6.4">
      <c r="A163" s="7"/>
      <c r="B163" s="101"/>
      <c r="C163" s="116" t="s">
        <v>915</v>
      </c>
      <c r="D163" s="46">
        <f t="shared" si="2"/>
        <v>364</v>
      </c>
      <c r="E163" s="21" t="s">
        <v>916</v>
      </c>
      <c r="F163" s="50" t="s">
        <v>114</v>
      </c>
      <c r="G163" s="46">
        <f t="shared" si="3"/>
        <v>31</v>
      </c>
      <c r="H163" s="52">
        <v>14</v>
      </c>
      <c r="I163" s="49" t="str">
        <f t="shared" si="0"/>
        <v>[13:0]</v>
      </c>
      <c r="J163" s="49" t="str">
        <f t="shared" si="1"/>
        <v>[31:18]</v>
      </c>
      <c r="K163" s="50" t="s">
        <v>126</v>
      </c>
      <c r="L163" s="50" t="s">
        <v>116</v>
      </c>
      <c r="M163" s="50">
        <v>0</v>
      </c>
      <c r="N163" s="53" t="s">
        <v>917</v>
      </c>
      <c r="O163" s="58" t="s">
        <v>909</v>
      </c>
      <c r="P163" s="35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2.4">
      <c r="A164" s="7"/>
      <c r="B164" s="101"/>
      <c r="C164" s="101"/>
      <c r="D164" s="46">
        <f t="shared" si="2"/>
        <v>364</v>
      </c>
      <c r="E164" s="21" t="s">
        <v>918</v>
      </c>
      <c r="F164" s="50" t="s">
        <v>114</v>
      </c>
      <c r="G164" s="46">
        <f t="shared" si="3"/>
        <v>17</v>
      </c>
      <c r="H164" s="52">
        <v>2</v>
      </c>
      <c r="I164" s="49" t="str">
        <f t="shared" si="0"/>
        <v>[1:0]</v>
      </c>
      <c r="J164" s="49" t="str">
        <f t="shared" si="1"/>
        <v>[17:16]</v>
      </c>
      <c r="K164" s="50" t="s">
        <v>126</v>
      </c>
      <c r="L164" s="50" t="s">
        <v>116</v>
      </c>
      <c r="M164" s="50">
        <v>0</v>
      </c>
      <c r="N164" s="53" t="s">
        <v>919</v>
      </c>
      <c r="O164" s="21"/>
      <c r="P164" s="35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6">
      <c r="A165" s="7"/>
      <c r="B165" s="101"/>
      <c r="C165" s="102"/>
      <c r="D165" s="46">
        <f t="shared" si="2"/>
        <v>364</v>
      </c>
      <c r="E165" s="21" t="s">
        <v>920</v>
      </c>
      <c r="F165" s="50" t="s">
        <v>114</v>
      </c>
      <c r="G165" s="46">
        <f t="shared" si="3"/>
        <v>15</v>
      </c>
      <c r="H165" s="52">
        <v>16</v>
      </c>
      <c r="I165" s="49" t="str">
        <f t="shared" si="0"/>
        <v>[15:0]</v>
      </c>
      <c r="J165" s="49" t="str">
        <f t="shared" si="1"/>
        <v>[15:0]</v>
      </c>
      <c r="K165" s="50" t="s">
        <v>126</v>
      </c>
      <c r="L165" s="50" t="s">
        <v>116</v>
      </c>
      <c r="M165" s="50">
        <v>0</v>
      </c>
      <c r="N165" s="53" t="s">
        <v>921</v>
      </c>
      <c r="O165" s="21" t="s">
        <v>914</v>
      </c>
      <c r="P165" s="35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6">
      <c r="A166" s="7"/>
      <c r="B166" s="101"/>
      <c r="C166" s="116" t="s">
        <v>922</v>
      </c>
      <c r="D166" s="46">
        <f t="shared" si="2"/>
        <v>368</v>
      </c>
      <c r="E166" s="21" t="s">
        <v>923</v>
      </c>
      <c r="F166" s="50" t="s">
        <v>114</v>
      </c>
      <c r="G166" s="46">
        <f t="shared" si="3"/>
        <v>31</v>
      </c>
      <c r="H166" s="52">
        <v>7</v>
      </c>
      <c r="I166" s="49" t="str">
        <f t="shared" si="0"/>
        <v>[6:0]</v>
      </c>
      <c r="J166" s="49" t="str">
        <f t="shared" si="1"/>
        <v>[31:25]</v>
      </c>
      <c r="K166" s="50" t="s">
        <v>126</v>
      </c>
      <c r="L166" s="50" t="s">
        <v>116</v>
      </c>
      <c r="M166" s="50">
        <v>0</v>
      </c>
      <c r="N166" s="53" t="s">
        <v>924</v>
      </c>
      <c r="O166" s="21"/>
      <c r="P166" s="35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6">
      <c r="A167" s="7"/>
      <c r="B167" s="101"/>
      <c r="C167" s="101"/>
      <c r="D167" s="46">
        <f t="shared" si="2"/>
        <v>368</v>
      </c>
      <c r="E167" s="21" t="s">
        <v>925</v>
      </c>
      <c r="F167" s="50" t="s">
        <v>114</v>
      </c>
      <c r="G167" s="46">
        <f t="shared" si="3"/>
        <v>24</v>
      </c>
      <c r="H167" s="52">
        <v>1</v>
      </c>
      <c r="I167" s="49" t="str">
        <f t="shared" si="0"/>
        <v>[0:0]</v>
      </c>
      <c r="J167" s="49" t="str">
        <f t="shared" si="1"/>
        <v>[24:24]</v>
      </c>
      <c r="K167" s="50" t="s">
        <v>126</v>
      </c>
      <c r="L167" s="50" t="s">
        <v>116</v>
      </c>
      <c r="M167" s="50">
        <v>0</v>
      </c>
      <c r="N167" s="53" t="s">
        <v>926</v>
      </c>
      <c r="O167" s="21"/>
      <c r="P167" s="35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6">
      <c r="A168" s="7"/>
      <c r="B168" s="101"/>
      <c r="C168" s="101"/>
      <c r="D168" s="46">
        <f t="shared" si="2"/>
        <v>368</v>
      </c>
      <c r="E168" s="21" t="s">
        <v>927</v>
      </c>
      <c r="F168" s="50" t="s">
        <v>114</v>
      </c>
      <c r="G168" s="46">
        <f t="shared" si="3"/>
        <v>23</v>
      </c>
      <c r="H168" s="52">
        <v>8</v>
      </c>
      <c r="I168" s="49" t="str">
        <f t="shared" si="0"/>
        <v>[7:0]</v>
      </c>
      <c r="J168" s="49" t="str">
        <f t="shared" si="1"/>
        <v>[23:16]</v>
      </c>
      <c r="K168" s="50" t="s">
        <v>126</v>
      </c>
      <c r="L168" s="50" t="s">
        <v>116</v>
      </c>
      <c r="M168" s="50">
        <v>0</v>
      </c>
      <c r="N168" s="53" t="s">
        <v>928</v>
      </c>
      <c r="O168" s="21" t="s">
        <v>929</v>
      </c>
      <c r="P168" s="35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6">
      <c r="A169" s="7"/>
      <c r="B169" s="101"/>
      <c r="C169" s="101"/>
      <c r="D169" s="46">
        <f t="shared" si="2"/>
        <v>368</v>
      </c>
      <c r="E169" s="21" t="s">
        <v>128</v>
      </c>
      <c r="F169" s="47" t="s">
        <v>129</v>
      </c>
      <c r="G169" s="46">
        <f t="shared" si="3"/>
        <v>15</v>
      </c>
      <c r="H169" s="52">
        <v>7</v>
      </c>
      <c r="I169" s="49" t="str">
        <f t="shared" si="0"/>
        <v>[6:0]</v>
      </c>
      <c r="J169" s="49" t="str">
        <f t="shared" si="1"/>
        <v>[15:9]</v>
      </c>
      <c r="K169" s="50" t="s">
        <v>115</v>
      </c>
      <c r="L169" s="50" t="s">
        <v>116</v>
      </c>
      <c r="M169" s="50">
        <v>0</v>
      </c>
      <c r="N169" s="53"/>
      <c r="O169" s="21"/>
      <c r="P169" s="35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6">
      <c r="A170" s="7"/>
      <c r="B170" s="101"/>
      <c r="C170" s="101"/>
      <c r="D170" s="46">
        <f t="shared" si="2"/>
        <v>368</v>
      </c>
      <c r="E170" s="21" t="s">
        <v>930</v>
      </c>
      <c r="F170" s="50" t="s">
        <v>114</v>
      </c>
      <c r="G170" s="46">
        <f t="shared" si="3"/>
        <v>8</v>
      </c>
      <c r="H170" s="52">
        <v>1</v>
      </c>
      <c r="I170" s="49" t="str">
        <f t="shared" si="0"/>
        <v>[0:0]</v>
      </c>
      <c r="J170" s="49" t="str">
        <f t="shared" si="1"/>
        <v>[8:8]</v>
      </c>
      <c r="K170" s="50" t="s">
        <v>126</v>
      </c>
      <c r="L170" s="50" t="s">
        <v>116</v>
      </c>
      <c r="M170" s="50">
        <v>0</v>
      </c>
      <c r="N170" s="53" t="s">
        <v>931</v>
      </c>
      <c r="O170" s="21"/>
      <c r="P170" s="35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92.4">
      <c r="A171" s="7"/>
      <c r="B171" s="101"/>
      <c r="C171" s="102"/>
      <c r="D171" s="46">
        <f t="shared" si="2"/>
        <v>368</v>
      </c>
      <c r="E171" s="21" t="s">
        <v>932</v>
      </c>
      <c r="F171" s="50" t="s">
        <v>114</v>
      </c>
      <c r="G171" s="46">
        <f t="shared" si="3"/>
        <v>7</v>
      </c>
      <c r="H171" s="52">
        <v>8</v>
      </c>
      <c r="I171" s="49" t="str">
        <f t="shared" si="0"/>
        <v>[7:0]</v>
      </c>
      <c r="J171" s="49" t="str">
        <f t="shared" si="1"/>
        <v>[7:0]</v>
      </c>
      <c r="K171" s="50" t="s">
        <v>126</v>
      </c>
      <c r="L171" s="50" t="s">
        <v>116</v>
      </c>
      <c r="M171" s="50">
        <v>0</v>
      </c>
      <c r="N171" s="53" t="s">
        <v>933</v>
      </c>
      <c r="O171" s="21"/>
      <c r="P171" s="35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6">
      <c r="A172" s="7"/>
      <c r="B172" s="101"/>
      <c r="C172" s="116" t="s">
        <v>934</v>
      </c>
      <c r="D172" s="46">
        <f t="shared" si="2"/>
        <v>372</v>
      </c>
      <c r="E172" s="21" t="s">
        <v>935</v>
      </c>
      <c r="F172" s="50" t="s">
        <v>114</v>
      </c>
      <c r="G172" s="46">
        <f t="shared" si="3"/>
        <v>31</v>
      </c>
      <c r="H172" s="52">
        <v>6</v>
      </c>
      <c r="I172" s="49" t="str">
        <f t="shared" si="0"/>
        <v>[5:0]</v>
      </c>
      <c r="J172" s="49" t="str">
        <f t="shared" si="1"/>
        <v>[31:26]</v>
      </c>
      <c r="K172" s="50" t="s">
        <v>126</v>
      </c>
      <c r="L172" s="50" t="s">
        <v>116</v>
      </c>
      <c r="M172" s="50">
        <v>0</v>
      </c>
      <c r="N172" s="53" t="s">
        <v>936</v>
      </c>
      <c r="O172" s="58" t="s">
        <v>937</v>
      </c>
      <c r="P172" s="35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6">
      <c r="A173" s="7"/>
      <c r="B173" s="101"/>
      <c r="C173" s="102"/>
      <c r="D173" s="46">
        <f t="shared" si="2"/>
        <v>372</v>
      </c>
      <c r="E173" s="21" t="s">
        <v>938</v>
      </c>
      <c r="F173" s="50" t="s">
        <v>114</v>
      </c>
      <c r="G173" s="46">
        <f t="shared" si="3"/>
        <v>25</v>
      </c>
      <c r="H173" s="52">
        <v>26</v>
      </c>
      <c r="I173" s="49" t="str">
        <f t="shared" si="0"/>
        <v>[25:0]</v>
      </c>
      <c r="J173" s="49" t="str">
        <f t="shared" si="1"/>
        <v>[25:0]</v>
      </c>
      <c r="K173" s="50" t="s">
        <v>126</v>
      </c>
      <c r="L173" s="50" t="s">
        <v>116</v>
      </c>
      <c r="M173" s="50">
        <v>0</v>
      </c>
      <c r="N173" s="53" t="s">
        <v>939</v>
      </c>
      <c r="O173" s="21" t="s">
        <v>940</v>
      </c>
      <c r="P173" s="35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6">
      <c r="A174" s="7"/>
      <c r="B174" s="101"/>
      <c r="C174" s="116" t="s">
        <v>941</v>
      </c>
      <c r="D174" s="46">
        <f t="shared" si="2"/>
        <v>376</v>
      </c>
      <c r="E174" s="21" t="s">
        <v>942</v>
      </c>
      <c r="F174" s="50" t="s">
        <v>114</v>
      </c>
      <c r="G174" s="46">
        <f t="shared" si="3"/>
        <v>31</v>
      </c>
      <c r="H174" s="52">
        <v>16</v>
      </c>
      <c r="I174" s="49" t="str">
        <f t="shared" si="0"/>
        <v>[15:0]</v>
      </c>
      <c r="J174" s="49" t="str">
        <f t="shared" si="1"/>
        <v>[31:16]</v>
      </c>
      <c r="K174" s="50" t="s">
        <v>126</v>
      </c>
      <c r="L174" s="50" t="s">
        <v>116</v>
      </c>
      <c r="M174" s="50">
        <v>0</v>
      </c>
      <c r="N174" s="65" t="s">
        <v>943</v>
      </c>
      <c r="O174" s="66"/>
      <c r="P174" s="35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6">
      <c r="A175" s="7"/>
      <c r="B175" s="101"/>
      <c r="C175" s="102"/>
      <c r="D175" s="46">
        <f t="shared" si="2"/>
        <v>376</v>
      </c>
      <c r="E175" s="21" t="s">
        <v>944</v>
      </c>
      <c r="F175" s="50" t="s">
        <v>114</v>
      </c>
      <c r="G175" s="46">
        <f t="shared" si="3"/>
        <v>15</v>
      </c>
      <c r="H175" s="52">
        <v>16</v>
      </c>
      <c r="I175" s="49" t="str">
        <f t="shared" si="0"/>
        <v>[15:0]</v>
      </c>
      <c r="J175" s="49" t="str">
        <f t="shared" si="1"/>
        <v>[15:0]</v>
      </c>
      <c r="K175" s="50" t="s">
        <v>126</v>
      </c>
      <c r="L175" s="50" t="s">
        <v>116</v>
      </c>
      <c r="M175" s="50">
        <v>0</v>
      </c>
      <c r="N175" s="53" t="s">
        <v>945</v>
      </c>
      <c r="O175" s="21"/>
      <c r="P175" s="35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6">
      <c r="A176" s="7"/>
      <c r="B176" s="101"/>
      <c r="C176" s="116" t="s">
        <v>946</v>
      </c>
      <c r="D176" s="46">
        <f t="shared" si="2"/>
        <v>380</v>
      </c>
      <c r="E176" s="21" t="s">
        <v>947</v>
      </c>
      <c r="F176" s="50" t="s">
        <v>114</v>
      </c>
      <c r="G176" s="46">
        <f t="shared" si="3"/>
        <v>31</v>
      </c>
      <c r="H176" s="52">
        <v>16</v>
      </c>
      <c r="I176" s="49" t="str">
        <f t="shared" si="0"/>
        <v>[15:0]</v>
      </c>
      <c r="J176" s="49" t="str">
        <f t="shared" si="1"/>
        <v>[31:16]</v>
      </c>
      <c r="K176" s="50" t="s">
        <v>126</v>
      </c>
      <c r="L176" s="50" t="s">
        <v>116</v>
      </c>
      <c r="M176" s="50">
        <v>0</v>
      </c>
      <c r="N176" s="53" t="s">
        <v>948</v>
      </c>
      <c r="O176" s="21"/>
      <c r="P176" s="35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6">
      <c r="A177" s="7"/>
      <c r="B177" s="101"/>
      <c r="C177" s="102"/>
      <c r="D177" s="46">
        <f t="shared" si="2"/>
        <v>380</v>
      </c>
      <c r="E177" s="21" t="s">
        <v>949</v>
      </c>
      <c r="F177" s="50" t="s">
        <v>114</v>
      </c>
      <c r="G177" s="46">
        <f t="shared" si="3"/>
        <v>15</v>
      </c>
      <c r="H177" s="52">
        <v>16</v>
      </c>
      <c r="I177" s="49" t="str">
        <f t="shared" si="0"/>
        <v>[15:0]</v>
      </c>
      <c r="J177" s="49" t="str">
        <f t="shared" si="1"/>
        <v>[15:0]</v>
      </c>
      <c r="K177" s="50" t="s">
        <v>126</v>
      </c>
      <c r="L177" s="50" t="s">
        <v>116</v>
      </c>
      <c r="M177" s="50">
        <v>0</v>
      </c>
      <c r="N177" s="53" t="s">
        <v>950</v>
      </c>
      <c r="O177" s="21"/>
      <c r="P177" s="35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6">
      <c r="A178" s="7"/>
      <c r="B178" s="101"/>
      <c r="C178" s="50" t="s">
        <v>951</v>
      </c>
      <c r="D178" s="46">
        <f t="shared" si="2"/>
        <v>384</v>
      </c>
      <c r="E178" s="21" t="s">
        <v>952</v>
      </c>
      <c r="F178" s="50" t="s">
        <v>114</v>
      </c>
      <c r="G178" s="46">
        <f t="shared" si="3"/>
        <v>31</v>
      </c>
      <c r="H178" s="52">
        <v>32</v>
      </c>
      <c r="I178" s="49" t="str">
        <f t="shared" si="0"/>
        <v>[31:0]</v>
      </c>
      <c r="J178" s="49" t="str">
        <f t="shared" si="1"/>
        <v>[31:0]</v>
      </c>
      <c r="K178" s="50" t="s">
        <v>126</v>
      </c>
      <c r="L178" s="50" t="s">
        <v>116</v>
      </c>
      <c r="M178" s="50">
        <v>0</v>
      </c>
      <c r="N178" s="53" t="s">
        <v>953</v>
      </c>
      <c r="O178" s="21" t="s">
        <v>954</v>
      </c>
      <c r="P178" s="35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6">
      <c r="A179" s="7"/>
      <c r="B179" s="101"/>
      <c r="C179" s="116" t="s">
        <v>955</v>
      </c>
      <c r="D179" s="46">
        <f t="shared" si="2"/>
        <v>388</v>
      </c>
      <c r="E179" s="21" t="s">
        <v>956</v>
      </c>
      <c r="F179" s="50" t="s">
        <v>114</v>
      </c>
      <c r="G179" s="46">
        <f t="shared" si="3"/>
        <v>31</v>
      </c>
      <c r="H179" s="52">
        <v>16</v>
      </c>
      <c r="I179" s="49" t="str">
        <f t="shared" si="0"/>
        <v>[15:0]</v>
      </c>
      <c r="J179" s="49" t="str">
        <f t="shared" si="1"/>
        <v>[31:16]</v>
      </c>
      <c r="K179" s="50" t="s">
        <v>126</v>
      </c>
      <c r="L179" s="50" t="s">
        <v>116</v>
      </c>
      <c r="M179" s="50">
        <v>0</v>
      </c>
      <c r="N179" s="53" t="s">
        <v>957</v>
      </c>
      <c r="O179" s="21"/>
      <c r="P179" s="35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6">
      <c r="A180" s="7"/>
      <c r="B180" s="101"/>
      <c r="C180" s="102"/>
      <c r="D180" s="46">
        <f t="shared" si="2"/>
        <v>388</v>
      </c>
      <c r="E180" s="21" t="s">
        <v>958</v>
      </c>
      <c r="F180" s="50" t="s">
        <v>114</v>
      </c>
      <c r="G180" s="46">
        <f t="shared" si="3"/>
        <v>15</v>
      </c>
      <c r="H180" s="52">
        <v>16</v>
      </c>
      <c r="I180" s="49" t="str">
        <f t="shared" si="0"/>
        <v>[15:0]</v>
      </c>
      <c r="J180" s="49" t="str">
        <f t="shared" si="1"/>
        <v>[15:0]</v>
      </c>
      <c r="K180" s="50" t="s">
        <v>126</v>
      </c>
      <c r="L180" s="50" t="s">
        <v>116</v>
      </c>
      <c r="M180" s="50">
        <v>0</v>
      </c>
      <c r="N180" s="53" t="s">
        <v>959</v>
      </c>
      <c r="O180" s="21"/>
      <c r="P180" s="35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6">
      <c r="A181" s="7"/>
      <c r="B181" s="101"/>
      <c r="C181" s="116" t="s">
        <v>960</v>
      </c>
      <c r="D181" s="46">
        <f t="shared" si="2"/>
        <v>392</v>
      </c>
      <c r="E181" s="21" t="s">
        <v>961</v>
      </c>
      <c r="F181" s="50" t="s">
        <v>114</v>
      </c>
      <c r="G181" s="46">
        <f t="shared" si="3"/>
        <v>31</v>
      </c>
      <c r="H181" s="52">
        <v>16</v>
      </c>
      <c r="I181" s="49" t="str">
        <f t="shared" si="0"/>
        <v>[15:0]</v>
      </c>
      <c r="J181" s="49" t="str">
        <f t="shared" si="1"/>
        <v>[31:16]</v>
      </c>
      <c r="K181" s="50" t="s">
        <v>126</v>
      </c>
      <c r="L181" s="50" t="s">
        <v>116</v>
      </c>
      <c r="M181" s="50">
        <v>0</v>
      </c>
      <c r="N181" s="53" t="s">
        <v>962</v>
      </c>
      <c r="O181" s="21"/>
      <c r="P181" s="35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6">
      <c r="A182" s="7"/>
      <c r="B182" s="101"/>
      <c r="C182" s="102"/>
      <c r="D182" s="46">
        <f t="shared" si="2"/>
        <v>392</v>
      </c>
      <c r="E182" s="21" t="s">
        <v>963</v>
      </c>
      <c r="F182" s="50" t="s">
        <v>114</v>
      </c>
      <c r="G182" s="46">
        <f t="shared" si="3"/>
        <v>15</v>
      </c>
      <c r="H182" s="52">
        <v>16</v>
      </c>
      <c r="I182" s="49" t="str">
        <f t="shared" si="0"/>
        <v>[15:0]</v>
      </c>
      <c r="J182" s="49" t="str">
        <f t="shared" si="1"/>
        <v>[15:0]</v>
      </c>
      <c r="K182" s="50" t="s">
        <v>126</v>
      </c>
      <c r="L182" s="50" t="s">
        <v>116</v>
      </c>
      <c r="M182" s="50">
        <v>0</v>
      </c>
      <c r="N182" s="56" t="s">
        <v>964</v>
      </c>
      <c r="O182" s="21"/>
      <c r="P182" s="35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6">
      <c r="A183" s="7"/>
      <c r="B183" s="101"/>
      <c r="C183" s="116" t="s">
        <v>965</v>
      </c>
      <c r="D183" s="46">
        <f t="shared" si="2"/>
        <v>396</v>
      </c>
      <c r="E183" s="21" t="s">
        <v>966</v>
      </c>
      <c r="F183" s="50" t="s">
        <v>114</v>
      </c>
      <c r="G183" s="46">
        <f t="shared" si="3"/>
        <v>31</v>
      </c>
      <c r="H183" s="52">
        <v>16</v>
      </c>
      <c r="I183" s="49" t="str">
        <f t="shared" si="0"/>
        <v>[15:0]</v>
      </c>
      <c r="J183" s="49" t="str">
        <f t="shared" si="1"/>
        <v>[31:16]</v>
      </c>
      <c r="K183" s="50" t="s">
        <v>126</v>
      </c>
      <c r="L183" s="50" t="s">
        <v>116</v>
      </c>
      <c r="M183" s="50">
        <v>0</v>
      </c>
      <c r="N183" s="53" t="s">
        <v>967</v>
      </c>
      <c r="O183" s="21"/>
      <c r="P183" s="35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6">
      <c r="A184" s="7"/>
      <c r="B184" s="101"/>
      <c r="C184" s="101"/>
      <c r="D184" s="46">
        <f t="shared" si="2"/>
        <v>396</v>
      </c>
      <c r="E184" s="21" t="s">
        <v>968</v>
      </c>
      <c r="F184" s="50" t="s">
        <v>114</v>
      </c>
      <c r="G184" s="46">
        <f t="shared" si="3"/>
        <v>15</v>
      </c>
      <c r="H184" s="52">
        <v>5</v>
      </c>
      <c r="I184" s="49" t="str">
        <f t="shared" si="0"/>
        <v>[4:0]</v>
      </c>
      <c r="J184" s="49" t="str">
        <f t="shared" si="1"/>
        <v>[15:11]</v>
      </c>
      <c r="K184" s="50" t="s">
        <v>126</v>
      </c>
      <c r="L184" s="50" t="s">
        <v>116</v>
      </c>
      <c r="M184" s="50">
        <v>0</v>
      </c>
      <c r="N184" s="53" t="s">
        <v>969</v>
      </c>
      <c r="O184" s="21"/>
      <c r="P184" s="35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6">
      <c r="A185" s="7"/>
      <c r="B185" s="101"/>
      <c r="C185" s="101"/>
      <c r="D185" s="46">
        <f t="shared" si="2"/>
        <v>396</v>
      </c>
      <c r="E185" s="21" t="s">
        <v>970</v>
      </c>
      <c r="F185" s="50" t="s">
        <v>114</v>
      </c>
      <c r="G185" s="46">
        <f t="shared" si="3"/>
        <v>10</v>
      </c>
      <c r="H185" s="52">
        <v>5</v>
      </c>
      <c r="I185" s="49" t="str">
        <f t="shared" si="0"/>
        <v>[4:0]</v>
      </c>
      <c r="J185" s="49" t="str">
        <f t="shared" si="1"/>
        <v>[10:6]</v>
      </c>
      <c r="K185" s="50" t="s">
        <v>126</v>
      </c>
      <c r="L185" s="50" t="s">
        <v>116</v>
      </c>
      <c r="M185" s="50">
        <v>0</v>
      </c>
      <c r="N185" s="53" t="s">
        <v>971</v>
      </c>
      <c r="O185" s="21"/>
      <c r="P185" s="35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6">
      <c r="A186" s="7"/>
      <c r="B186" s="101"/>
      <c r="C186" s="101"/>
      <c r="D186" s="46">
        <f t="shared" si="2"/>
        <v>396</v>
      </c>
      <c r="E186" s="21" t="s">
        <v>128</v>
      </c>
      <c r="F186" s="47" t="s">
        <v>129</v>
      </c>
      <c r="G186" s="46">
        <f t="shared" si="3"/>
        <v>5</v>
      </c>
      <c r="H186" s="52">
        <v>5</v>
      </c>
      <c r="I186" s="49" t="str">
        <f t="shared" si="0"/>
        <v>[4:0]</v>
      </c>
      <c r="J186" s="49" t="str">
        <f t="shared" si="1"/>
        <v>[5:1]</v>
      </c>
      <c r="K186" s="50" t="s">
        <v>115</v>
      </c>
      <c r="L186" s="50" t="s">
        <v>116</v>
      </c>
      <c r="M186" s="50">
        <v>0</v>
      </c>
      <c r="N186" s="53"/>
      <c r="O186" s="21"/>
      <c r="P186" s="35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6">
      <c r="A187" s="7"/>
      <c r="B187" s="101"/>
      <c r="C187" s="102"/>
      <c r="D187" s="46">
        <f t="shared" si="2"/>
        <v>396</v>
      </c>
      <c r="E187" s="21" t="s">
        <v>972</v>
      </c>
      <c r="F187" s="50" t="s">
        <v>114</v>
      </c>
      <c r="G187" s="46">
        <f t="shared" si="3"/>
        <v>0</v>
      </c>
      <c r="H187" s="52">
        <v>1</v>
      </c>
      <c r="I187" s="49" t="str">
        <f t="shared" si="0"/>
        <v>[0:0]</v>
      </c>
      <c r="J187" s="49" t="str">
        <f t="shared" si="1"/>
        <v>[0:0]</v>
      </c>
      <c r="K187" s="50" t="s">
        <v>126</v>
      </c>
      <c r="L187" s="50" t="s">
        <v>116</v>
      </c>
      <c r="M187" s="50">
        <v>0</v>
      </c>
      <c r="N187" s="53" t="s">
        <v>973</v>
      </c>
      <c r="O187" s="21"/>
      <c r="P187" s="35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6">
      <c r="A188" s="7"/>
      <c r="B188" s="101"/>
      <c r="C188" s="116" t="s">
        <v>974</v>
      </c>
      <c r="D188" s="46">
        <f t="shared" si="2"/>
        <v>400</v>
      </c>
      <c r="E188" s="21" t="s">
        <v>975</v>
      </c>
      <c r="F188" s="50" t="s">
        <v>114</v>
      </c>
      <c r="G188" s="46">
        <f t="shared" si="3"/>
        <v>31</v>
      </c>
      <c r="H188" s="52">
        <v>8</v>
      </c>
      <c r="I188" s="49" t="str">
        <f t="shared" si="0"/>
        <v>[7:0]</v>
      </c>
      <c r="J188" s="49" t="str">
        <f t="shared" si="1"/>
        <v>[31:24]</v>
      </c>
      <c r="K188" s="50" t="s">
        <v>126</v>
      </c>
      <c r="L188" s="50" t="s">
        <v>116</v>
      </c>
      <c r="M188" s="50">
        <v>0</v>
      </c>
      <c r="N188" s="53" t="s">
        <v>976</v>
      </c>
      <c r="O188" s="21"/>
      <c r="P188" s="35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6">
      <c r="A189" s="7"/>
      <c r="B189" s="101"/>
      <c r="C189" s="101"/>
      <c r="D189" s="46">
        <f t="shared" si="2"/>
        <v>400</v>
      </c>
      <c r="E189" s="21" t="s">
        <v>977</v>
      </c>
      <c r="F189" s="50" t="s">
        <v>114</v>
      </c>
      <c r="G189" s="46">
        <f t="shared" si="3"/>
        <v>23</v>
      </c>
      <c r="H189" s="52">
        <v>6</v>
      </c>
      <c r="I189" s="49" t="str">
        <f t="shared" si="0"/>
        <v>[5:0]</v>
      </c>
      <c r="J189" s="49" t="str">
        <f t="shared" si="1"/>
        <v>[23:18]</v>
      </c>
      <c r="K189" s="50" t="s">
        <v>126</v>
      </c>
      <c r="L189" s="50" t="s">
        <v>116</v>
      </c>
      <c r="M189" s="50">
        <v>0</v>
      </c>
      <c r="N189" s="55" t="s">
        <v>978</v>
      </c>
      <c r="O189" s="21"/>
      <c r="P189" s="35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6">
      <c r="A190" s="7"/>
      <c r="B190" s="101"/>
      <c r="C190" s="101"/>
      <c r="D190" s="46">
        <f t="shared" si="2"/>
        <v>400</v>
      </c>
      <c r="E190" s="21" t="s">
        <v>979</v>
      </c>
      <c r="F190" s="50" t="s">
        <v>114</v>
      </c>
      <c r="G190" s="46">
        <f t="shared" si="3"/>
        <v>17</v>
      </c>
      <c r="H190" s="52">
        <v>6</v>
      </c>
      <c r="I190" s="49" t="str">
        <f t="shared" si="0"/>
        <v>[5:0]</v>
      </c>
      <c r="J190" s="49" t="str">
        <f t="shared" si="1"/>
        <v>[17:12]</v>
      </c>
      <c r="K190" s="50" t="s">
        <v>126</v>
      </c>
      <c r="L190" s="50" t="s">
        <v>116</v>
      </c>
      <c r="M190" s="50">
        <v>0</v>
      </c>
      <c r="N190" s="55" t="s">
        <v>980</v>
      </c>
      <c r="O190" s="21"/>
      <c r="P190" s="35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6">
      <c r="A191" s="7"/>
      <c r="B191" s="101"/>
      <c r="C191" s="101"/>
      <c r="D191" s="46">
        <f t="shared" si="2"/>
        <v>400</v>
      </c>
      <c r="E191" s="21" t="s">
        <v>981</v>
      </c>
      <c r="F191" s="50" t="s">
        <v>114</v>
      </c>
      <c r="G191" s="46">
        <f t="shared" si="3"/>
        <v>11</v>
      </c>
      <c r="H191" s="52">
        <v>6</v>
      </c>
      <c r="I191" s="49" t="str">
        <f t="shared" si="0"/>
        <v>[5:0]</v>
      </c>
      <c r="J191" s="49" t="str">
        <f t="shared" si="1"/>
        <v>[11:6]</v>
      </c>
      <c r="K191" s="50" t="s">
        <v>126</v>
      </c>
      <c r="L191" s="50" t="s">
        <v>116</v>
      </c>
      <c r="M191" s="50">
        <v>0</v>
      </c>
      <c r="N191" s="55" t="s">
        <v>982</v>
      </c>
      <c r="O191" s="21"/>
      <c r="P191" s="35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6">
      <c r="A192" s="7"/>
      <c r="B192" s="101"/>
      <c r="C192" s="102"/>
      <c r="D192" s="46">
        <f t="shared" si="2"/>
        <v>400</v>
      </c>
      <c r="E192" s="21" t="s">
        <v>983</v>
      </c>
      <c r="F192" s="50" t="s">
        <v>114</v>
      </c>
      <c r="G192" s="46">
        <f t="shared" si="3"/>
        <v>5</v>
      </c>
      <c r="H192" s="52">
        <v>6</v>
      </c>
      <c r="I192" s="49" t="str">
        <f t="shared" si="0"/>
        <v>[5:0]</v>
      </c>
      <c r="J192" s="49" t="str">
        <f t="shared" si="1"/>
        <v>[5:0]</v>
      </c>
      <c r="K192" s="50" t="s">
        <v>126</v>
      </c>
      <c r="L192" s="50" t="s">
        <v>116</v>
      </c>
      <c r="M192" s="50">
        <v>0</v>
      </c>
      <c r="N192" s="55" t="s">
        <v>984</v>
      </c>
      <c r="O192" s="21"/>
      <c r="P192" s="35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6.8">
      <c r="A193" s="7"/>
      <c r="B193" s="101"/>
      <c r="C193" s="116" t="s">
        <v>985</v>
      </c>
      <c r="D193" s="46">
        <f t="shared" si="2"/>
        <v>404</v>
      </c>
      <c r="E193" s="21" t="s">
        <v>986</v>
      </c>
      <c r="F193" s="50" t="s">
        <v>114</v>
      </c>
      <c r="G193" s="46">
        <f t="shared" si="3"/>
        <v>31</v>
      </c>
      <c r="H193" s="52">
        <v>16</v>
      </c>
      <c r="I193" s="49" t="str">
        <f t="shared" si="0"/>
        <v>[15:0]</v>
      </c>
      <c r="J193" s="49" t="str">
        <f t="shared" si="1"/>
        <v>[31:16]</v>
      </c>
      <c r="K193" s="50" t="s">
        <v>126</v>
      </c>
      <c r="L193" s="50" t="s">
        <v>116</v>
      </c>
      <c r="M193" s="50">
        <v>0</v>
      </c>
      <c r="N193" s="51" t="s">
        <v>987</v>
      </c>
      <c r="O193" s="21" t="s">
        <v>988</v>
      </c>
      <c r="P193" s="35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6">
      <c r="A194" s="7"/>
      <c r="B194" s="101"/>
      <c r="C194" s="101"/>
      <c r="D194" s="46">
        <f t="shared" si="2"/>
        <v>404</v>
      </c>
      <c r="E194" s="21" t="s">
        <v>128</v>
      </c>
      <c r="F194" s="47" t="s">
        <v>129</v>
      </c>
      <c r="G194" s="46">
        <f t="shared" si="3"/>
        <v>15</v>
      </c>
      <c r="H194" s="52">
        <v>6</v>
      </c>
      <c r="I194" s="49" t="str">
        <f t="shared" si="0"/>
        <v>[5:0]</v>
      </c>
      <c r="J194" s="49" t="str">
        <f t="shared" si="1"/>
        <v>[15:10]</v>
      </c>
      <c r="K194" s="50" t="s">
        <v>115</v>
      </c>
      <c r="L194" s="50" t="s">
        <v>116</v>
      </c>
      <c r="M194" s="50">
        <v>0</v>
      </c>
      <c r="N194" s="51"/>
      <c r="O194" s="21"/>
      <c r="P194" s="35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6">
      <c r="A195" s="7"/>
      <c r="B195" s="101"/>
      <c r="C195" s="101"/>
      <c r="D195" s="46">
        <f t="shared" si="2"/>
        <v>404</v>
      </c>
      <c r="E195" s="21" t="s">
        <v>989</v>
      </c>
      <c r="F195" s="50" t="s">
        <v>114</v>
      </c>
      <c r="G195" s="46">
        <f t="shared" si="3"/>
        <v>9</v>
      </c>
      <c r="H195" s="52">
        <v>5</v>
      </c>
      <c r="I195" s="49" t="str">
        <f t="shared" si="0"/>
        <v>[4:0]</v>
      </c>
      <c r="J195" s="49" t="str">
        <f t="shared" si="1"/>
        <v>[9:5]</v>
      </c>
      <c r="K195" s="50" t="s">
        <v>126</v>
      </c>
      <c r="L195" s="50" t="s">
        <v>116</v>
      </c>
      <c r="M195" s="50">
        <v>0</v>
      </c>
      <c r="N195" s="53" t="s">
        <v>990</v>
      </c>
      <c r="O195" s="21"/>
      <c r="P195" s="35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6">
      <c r="A196" s="7"/>
      <c r="B196" s="101"/>
      <c r="C196" s="102"/>
      <c r="D196" s="46">
        <f t="shared" si="2"/>
        <v>404</v>
      </c>
      <c r="E196" s="21" t="s">
        <v>991</v>
      </c>
      <c r="F196" s="50" t="s">
        <v>114</v>
      </c>
      <c r="G196" s="46">
        <f t="shared" si="3"/>
        <v>4</v>
      </c>
      <c r="H196" s="52">
        <v>5</v>
      </c>
      <c r="I196" s="49" t="str">
        <f t="shared" si="0"/>
        <v>[4:0]</v>
      </c>
      <c r="J196" s="49" t="str">
        <f t="shared" si="1"/>
        <v>[4:0]</v>
      </c>
      <c r="K196" s="50" t="s">
        <v>126</v>
      </c>
      <c r="L196" s="50" t="s">
        <v>116</v>
      </c>
      <c r="M196" s="50">
        <v>0</v>
      </c>
      <c r="N196" s="53" t="s">
        <v>990</v>
      </c>
      <c r="O196" s="21"/>
      <c r="P196" s="35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6">
      <c r="A197" s="7"/>
      <c r="B197" s="101"/>
      <c r="C197" s="116" t="s">
        <v>992</v>
      </c>
      <c r="D197" s="46">
        <f t="shared" si="2"/>
        <v>408</v>
      </c>
      <c r="E197" s="21" t="s">
        <v>128</v>
      </c>
      <c r="F197" s="47" t="s">
        <v>129</v>
      </c>
      <c r="G197" s="46">
        <f t="shared" si="3"/>
        <v>31</v>
      </c>
      <c r="H197" s="52">
        <v>4</v>
      </c>
      <c r="I197" s="49" t="str">
        <f t="shared" si="0"/>
        <v>[3:0]</v>
      </c>
      <c r="J197" s="49" t="str">
        <f t="shared" si="1"/>
        <v>[31:28]</v>
      </c>
      <c r="K197" s="50" t="s">
        <v>115</v>
      </c>
      <c r="L197" s="50" t="s">
        <v>116</v>
      </c>
      <c r="M197" s="50">
        <v>0</v>
      </c>
      <c r="N197" s="53"/>
      <c r="O197" s="21"/>
      <c r="P197" s="35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6">
      <c r="A198" s="7"/>
      <c r="B198" s="101"/>
      <c r="C198" s="101"/>
      <c r="D198" s="46">
        <f t="shared" si="2"/>
        <v>408</v>
      </c>
      <c r="E198" s="21" t="s">
        <v>993</v>
      </c>
      <c r="F198" s="50" t="s">
        <v>114</v>
      </c>
      <c r="G198" s="46">
        <f t="shared" si="3"/>
        <v>27</v>
      </c>
      <c r="H198" s="52">
        <v>6</v>
      </c>
      <c r="I198" s="49" t="str">
        <f t="shared" si="0"/>
        <v>[5:0]</v>
      </c>
      <c r="J198" s="49" t="str">
        <f t="shared" si="1"/>
        <v>[27:22]</v>
      </c>
      <c r="K198" s="50" t="s">
        <v>126</v>
      </c>
      <c r="L198" s="50" t="s">
        <v>116</v>
      </c>
      <c r="M198" s="50">
        <v>0</v>
      </c>
      <c r="N198" s="51" t="s">
        <v>994</v>
      </c>
      <c r="O198" s="21"/>
      <c r="P198" s="35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6">
      <c r="A199" s="7"/>
      <c r="B199" s="101"/>
      <c r="C199" s="101"/>
      <c r="D199" s="46">
        <f t="shared" si="2"/>
        <v>408</v>
      </c>
      <c r="E199" s="21" t="s">
        <v>995</v>
      </c>
      <c r="F199" s="50" t="s">
        <v>114</v>
      </c>
      <c r="G199" s="46">
        <f t="shared" si="3"/>
        <v>21</v>
      </c>
      <c r="H199" s="52">
        <v>6</v>
      </c>
      <c r="I199" s="49" t="str">
        <f t="shared" si="0"/>
        <v>[5:0]</v>
      </c>
      <c r="J199" s="49" t="str">
        <f t="shared" si="1"/>
        <v>[21:16]</v>
      </c>
      <c r="K199" s="50" t="s">
        <v>126</v>
      </c>
      <c r="L199" s="50" t="s">
        <v>116</v>
      </c>
      <c r="M199" s="50">
        <v>0</v>
      </c>
      <c r="N199" s="51" t="s">
        <v>996</v>
      </c>
      <c r="O199" s="21"/>
      <c r="P199" s="35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6.8">
      <c r="A200" s="7"/>
      <c r="B200" s="101"/>
      <c r="C200" s="102"/>
      <c r="D200" s="46">
        <f t="shared" si="2"/>
        <v>408</v>
      </c>
      <c r="E200" s="21" t="s">
        <v>997</v>
      </c>
      <c r="F200" s="50" t="s">
        <v>114</v>
      </c>
      <c r="G200" s="46">
        <f t="shared" si="3"/>
        <v>15</v>
      </c>
      <c r="H200" s="52">
        <v>16</v>
      </c>
      <c r="I200" s="49" t="str">
        <f t="shared" si="0"/>
        <v>[15:0]</v>
      </c>
      <c r="J200" s="49" t="str">
        <f t="shared" si="1"/>
        <v>[15:0]</v>
      </c>
      <c r="K200" s="50" t="s">
        <v>126</v>
      </c>
      <c r="L200" s="50" t="s">
        <v>116</v>
      </c>
      <c r="M200" s="50">
        <v>0</v>
      </c>
      <c r="N200" s="53" t="s">
        <v>998</v>
      </c>
      <c r="O200" s="21"/>
      <c r="P200" s="35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6">
      <c r="A201" s="7"/>
      <c r="B201" s="101"/>
      <c r="C201" s="50" t="s">
        <v>999</v>
      </c>
      <c r="D201" s="46">
        <f t="shared" si="2"/>
        <v>412</v>
      </c>
      <c r="E201" s="21" t="s">
        <v>1000</v>
      </c>
      <c r="F201" s="50" t="s">
        <v>114</v>
      </c>
      <c r="G201" s="46">
        <f t="shared" si="3"/>
        <v>31</v>
      </c>
      <c r="H201" s="52">
        <v>32</v>
      </c>
      <c r="I201" s="49" t="str">
        <f t="shared" si="0"/>
        <v>[31:0]</v>
      </c>
      <c r="J201" s="49" t="str">
        <f t="shared" si="1"/>
        <v>[31:0]</v>
      </c>
      <c r="K201" s="50" t="s">
        <v>126</v>
      </c>
      <c r="L201" s="50" t="s">
        <v>116</v>
      </c>
      <c r="M201" s="50">
        <v>0</v>
      </c>
      <c r="N201" s="53" t="s">
        <v>1001</v>
      </c>
      <c r="O201" s="21"/>
      <c r="P201" s="35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6">
      <c r="A202" s="7"/>
      <c r="B202" s="101"/>
      <c r="C202" s="50" t="s">
        <v>1002</v>
      </c>
      <c r="D202" s="46">
        <f t="shared" si="2"/>
        <v>416</v>
      </c>
      <c r="E202" s="21" t="s">
        <v>1003</v>
      </c>
      <c r="F202" s="50" t="s">
        <v>114</v>
      </c>
      <c r="G202" s="46">
        <f t="shared" si="3"/>
        <v>31</v>
      </c>
      <c r="H202" s="52">
        <v>32</v>
      </c>
      <c r="I202" s="49" t="str">
        <f t="shared" si="0"/>
        <v>[31:0]</v>
      </c>
      <c r="J202" s="49" t="str">
        <f t="shared" si="1"/>
        <v>[31:0]</v>
      </c>
      <c r="K202" s="50" t="s">
        <v>126</v>
      </c>
      <c r="L202" s="50" t="s">
        <v>116</v>
      </c>
      <c r="M202" s="50">
        <v>0</v>
      </c>
      <c r="N202" s="53" t="s">
        <v>1004</v>
      </c>
      <c r="O202" s="21"/>
      <c r="P202" s="35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6">
      <c r="A203" s="7"/>
      <c r="B203" s="101"/>
      <c r="C203" s="50" t="s">
        <v>1005</v>
      </c>
      <c r="D203" s="46">
        <f t="shared" si="2"/>
        <v>420</v>
      </c>
      <c r="E203" s="21" t="s">
        <v>1006</v>
      </c>
      <c r="F203" s="50" t="s">
        <v>114</v>
      </c>
      <c r="G203" s="46">
        <f t="shared" si="3"/>
        <v>31</v>
      </c>
      <c r="H203" s="52">
        <v>32</v>
      </c>
      <c r="I203" s="49" t="str">
        <f t="shared" si="0"/>
        <v>[31:0]</v>
      </c>
      <c r="J203" s="49" t="str">
        <f t="shared" si="1"/>
        <v>[31:0]</v>
      </c>
      <c r="K203" s="50" t="s">
        <v>126</v>
      </c>
      <c r="L203" s="50" t="s">
        <v>116</v>
      </c>
      <c r="M203" s="50">
        <v>0</v>
      </c>
      <c r="N203" s="53" t="s">
        <v>1007</v>
      </c>
      <c r="O203" s="21"/>
      <c r="P203" s="35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6">
      <c r="A204" s="7"/>
      <c r="B204" s="101"/>
      <c r="C204" s="50" t="s">
        <v>1008</v>
      </c>
      <c r="D204" s="46">
        <f t="shared" si="2"/>
        <v>424</v>
      </c>
      <c r="E204" s="21" t="s">
        <v>1009</v>
      </c>
      <c r="F204" s="50" t="s">
        <v>114</v>
      </c>
      <c r="G204" s="46">
        <f t="shared" si="3"/>
        <v>31</v>
      </c>
      <c r="H204" s="52">
        <v>32</v>
      </c>
      <c r="I204" s="49" t="str">
        <f t="shared" si="0"/>
        <v>[31:0]</v>
      </c>
      <c r="J204" s="49" t="str">
        <f t="shared" si="1"/>
        <v>[31:0]</v>
      </c>
      <c r="K204" s="50" t="s">
        <v>126</v>
      </c>
      <c r="L204" s="50" t="s">
        <v>116</v>
      </c>
      <c r="M204" s="50">
        <v>0</v>
      </c>
      <c r="N204" s="53" t="s">
        <v>1010</v>
      </c>
      <c r="O204" s="21"/>
      <c r="P204" s="35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6">
      <c r="A205" s="7"/>
      <c r="B205" s="101"/>
      <c r="C205" s="50" t="s">
        <v>1011</v>
      </c>
      <c r="D205" s="46">
        <f t="shared" si="2"/>
        <v>428</v>
      </c>
      <c r="E205" s="55" t="s">
        <v>1012</v>
      </c>
      <c r="F205" s="50" t="s">
        <v>114</v>
      </c>
      <c r="G205" s="46">
        <f t="shared" si="3"/>
        <v>31</v>
      </c>
      <c r="H205" s="52">
        <v>32</v>
      </c>
      <c r="I205" s="49" t="str">
        <f t="shared" si="0"/>
        <v>[31:0]</v>
      </c>
      <c r="J205" s="49" t="str">
        <f t="shared" si="1"/>
        <v>[31:0]</v>
      </c>
      <c r="K205" s="50" t="s">
        <v>126</v>
      </c>
      <c r="L205" s="50" t="s">
        <v>116</v>
      </c>
      <c r="M205" s="50">
        <v>0</v>
      </c>
      <c r="N205" s="53" t="s">
        <v>1013</v>
      </c>
      <c r="O205" s="21"/>
      <c r="P205" s="35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6">
      <c r="A206" s="7"/>
      <c r="B206" s="101"/>
      <c r="C206" s="50" t="s">
        <v>1014</v>
      </c>
      <c r="D206" s="46">
        <f t="shared" si="2"/>
        <v>432</v>
      </c>
      <c r="E206" s="55" t="s">
        <v>1015</v>
      </c>
      <c r="F206" s="50" t="s">
        <v>114</v>
      </c>
      <c r="G206" s="46">
        <f t="shared" si="3"/>
        <v>31</v>
      </c>
      <c r="H206" s="52">
        <v>32</v>
      </c>
      <c r="I206" s="49" t="str">
        <f t="shared" si="0"/>
        <v>[31:0]</v>
      </c>
      <c r="J206" s="49" t="str">
        <f t="shared" si="1"/>
        <v>[31:0]</v>
      </c>
      <c r="K206" s="50" t="s">
        <v>126</v>
      </c>
      <c r="L206" s="50" t="s">
        <v>116</v>
      </c>
      <c r="M206" s="50">
        <v>0</v>
      </c>
      <c r="N206" s="53" t="s">
        <v>1016</v>
      </c>
      <c r="O206" s="21"/>
      <c r="P206" s="35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6">
      <c r="A207" s="7"/>
      <c r="B207" s="101"/>
      <c r="C207" s="50" t="s">
        <v>1017</v>
      </c>
      <c r="D207" s="46">
        <f t="shared" si="2"/>
        <v>436</v>
      </c>
      <c r="E207" s="55" t="s">
        <v>1018</v>
      </c>
      <c r="F207" s="50" t="s">
        <v>114</v>
      </c>
      <c r="G207" s="46">
        <f t="shared" si="3"/>
        <v>31</v>
      </c>
      <c r="H207" s="52">
        <v>32</v>
      </c>
      <c r="I207" s="49" t="str">
        <f t="shared" si="0"/>
        <v>[31:0]</v>
      </c>
      <c r="J207" s="49" t="str">
        <f t="shared" si="1"/>
        <v>[31:0]</v>
      </c>
      <c r="K207" s="50" t="s">
        <v>126</v>
      </c>
      <c r="L207" s="50" t="s">
        <v>116</v>
      </c>
      <c r="M207" s="50">
        <v>0</v>
      </c>
      <c r="N207" s="53" t="s">
        <v>1019</v>
      </c>
      <c r="O207" s="21"/>
      <c r="P207" s="35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6">
      <c r="A208" s="7"/>
      <c r="B208" s="101"/>
      <c r="C208" s="50" t="s">
        <v>1020</v>
      </c>
      <c r="D208" s="46">
        <f t="shared" si="2"/>
        <v>440</v>
      </c>
      <c r="E208" s="55" t="s">
        <v>1021</v>
      </c>
      <c r="F208" s="50" t="s">
        <v>114</v>
      </c>
      <c r="G208" s="46">
        <f t="shared" si="3"/>
        <v>31</v>
      </c>
      <c r="H208" s="52">
        <v>32</v>
      </c>
      <c r="I208" s="49" t="str">
        <f t="shared" si="0"/>
        <v>[31:0]</v>
      </c>
      <c r="J208" s="49" t="str">
        <f t="shared" si="1"/>
        <v>[31:0]</v>
      </c>
      <c r="K208" s="50" t="s">
        <v>126</v>
      </c>
      <c r="L208" s="50" t="s">
        <v>116</v>
      </c>
      <c r="M208" s="50">
        <v>0</v>
      </c>
      <c r="N208" s="53" t="s">
        <v>1022</v>
      </c>
      <c r="O208" s="21"/>
      <c r="P208" s="35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6">
      <c r="A209" s="7"/>
      <c r="B209" s="101"/>
      <c r="C209" s="50" t="s">
        <v>1023</v>
      </c>
      <c r="D209" s="46">
        <f t="shared" si="2"/>
        <v>444</v>
      </c>
      <c r="E209" s="55" t="s">
        <v>1024</v>
      </c>
      <c r="F209" s="50" t="s">
        <v>114</v>
      </c>
      <c r="G209" s="46">
        <f t="shared" si="3"/>
        <v>31</v>
      </c>
      <c r="H209" s="52">
        <v>32</v>
      </c>
      <c r="I209" s="49" t="str">
        <f t="shared" si="0"/>
        <v>[31:0]</v>
      </c>
      <c r="J209" s="49" t="str">
        <f t="shared" si="1"/>
        <v>[31:0]</v>
      </c>
      <c r="K209" s="50" t="s">
        <v>126</v>
      </c>
      <c r="L209" s="50" t="s">
        <v>116</v>
      </c>
      <c r="M209" s="50">
        <v>0</v>
      </c>
      <c r="N209" s="53" t="s">
        <v>1025</v>
      </c>
      <c r="O209" s="21"/>
      <c r="P209" s="35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6">
      <c r="A210" s="7"/>
      <c r="B210" s="101"/>
      <c r="C210" s="50" t="s">
        <v>1026</v>
      </c>
      <c r="D210" s="46">
        <f t="shared" si="2"/>
        <v>448</v>
      </c>
      <c r="E210" s="55" t="s">
        <v>1027</v>
      </c>
      <c r="F210" s="50" t="s">
        <v>114</v>
      </c>
      <c r="G210" s="46">
        <f t="shared" si="3"/>
        <v>31</v>
      </c>
      <c r="H210" s="52">
        <v>32</v>
      </c>
      <c r="I210" s="49" t="str">
        <f t="shared" si="0"/>
        <v>[31:0]</v>
      </c>
      <c r="J210" s="49" t="str">
        <f t="shared" si="1"/>
        <v>[31:0]</v>
      </c>
      <c r="K210" s="50" t="s">
        <v>126</v>
      </c>
      <c r="L210" s="50" t="s">
        <v>116</v>
      </c>
      <c r="M210" s="50">
        <v>0</v>
      </c>
      <c r="N210" s="53" t="s">
        <v>1028</v>
      </c>
      <c r="O210" s="21"/>
      <c r="P210" s="35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73.2">
      <c r="A211" s="7"/>
      <c r="B211" s="101"/>
      <c r="C211" s="116" t="s">
        <v>1029</v>
      </c>
      <c r="D211" s="46">
        <f t="shared" si="2"/>
        <v>452</v>
      </c>
      <c r="E211" s="21" t="s">
        <v>1030</v>
      </c>
      <c r="F211" s="50" t="s">
        <v>114</v>
      </c>
      <c r="G211" s="46">
        <f t="shared" si="3"/>
        <v>31</v>
      </c>
      <c r="H211" s="52">
        <v>3</v>
      </c>
      <c r="I211" s="49" t="str">
        <f t="shared" si="0"/>
        <v>[2:0]</v>
      </c>
      <c r="J211" s="49" t="str">
        <f t="shared" si="1"/>
        <v>[31:29]</v>
      </c>
      <c r="K211" s="50" t="s">
        <v>126</v>
      </c>
      <c r="L211" s="50" t="s">
        <v>116</v>
      </c>
      <c r="M211" s="50">
        <v>0</v>
      </c>
      <c r="N211" s="53" t="s">
        <v>1031</v>
      </c>
      <c r="O211" s="21"/>
      <c r="P211" s="35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6">
      <c r="A212" s="7"/>
      <c r="B212" s="101"/>
      <c r="C212" s="101"/>
      <c r="D212" s="46">
        <f t="shared" si="2"/>
        <v>452</v>
      </c>
      <c r="E212" s="21" t="s">
        <v>128</v>
      </c>
      <c r="F212" s="47" t="s">
        <v>129</v>
      </c>
      <c r="G212" s="46">
        <f t="shared" si="3"/>
        <v>28</v>
      </c>
      <c r="H212" s="52">
        <v>13</v>
      </c>
      <c r="I212" s="49" t="str">
        <f t="shared" si="0"/>
        <v>[12:0]</v>
      </c>
      <c r="J212" s="49" t="str">
        <f t="shared" si="1"/>
        <v>[28:16]</v>
      </c>
      <c r="K212" s="50" t="s">
        <v>115</v>
      </c>
      <c r="L212" s="50" t="s">
        <v>116</v>
      </c>
      <c r="M212" s="50">
        <v>0</v>
      </c>
      <c r="N212" s="53"/>
      <c r="O212" s="21"/>
      <c r="P212" s="35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6">
      <c r="A213" s="7"/>
      <c r="B213" s="101"/>
      <c r="C213" s="102"/>
      <c r="D213" s="46">
        <f t="shared" si="2"/>
        <v>452</v>
      </c>
      <c r="E213" s="21" t="s">
        <v>1032</v>
      </c>
      <c r="F213" s="50" t="s">
        <v>114</v>
      </c>
      <c r="G213" s="46">
        <f t="shared" si="3"/>
        <v>15</v>
      </c>
      <c r="H213" s="52">
        <v>16</v>
      </c>
      <c r="I213" s="49" t="str">
        <f t="shared" si="0"/>
        <v>[15:0]</v>
      </c>
      <c r="J213" s="49" t="str">
        <f t="shared" si="1"/>
        <v>[15:0]</v>
      </c>
      <c r="K213" s="50" t="s">
        <v>126</v>
      </c>
      <c r="L213" s="50" t="s">
        <v>116</v>
      </c>
      <c r="M213" s="50">
        <v>0</v>
      </c>
      <c r="N213" s="53" t="s">
        <v>1033</v>
      </c>
      <c r="O213" s="21" t="s">
        <v>988</v>
      </c>
      <c r="P213" s="35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6">
      <c r="A214" s="7"/>
      <c r="B214" s="101"/>
      <c r="C214" s="50" t="s">
        <v>1034</v>
      </c>
      <c r="D214" s="46">
        <f t="shared" si="2"/>
        <v>456</v>
      </c>
      <c r="E214" s="21" t="s">
        <v>1035</v>
      </c>
      <c r="F214" s="50" t="s">
        <v>114</v>
      </c>
      <c r="G214" s="46">
        <f t="shared" si="3"/>
        <v>31</v>
      </c>
      <c r="H214" s="52">
        <v>32</v>
      </c>
      <c r="I214" s="49" t="str">
        <f t="shared" si="0"/>
        <v>[31:0]</v>
      </c>
      <c r="J214" s="49" t="str">
        <f t="shared" si="1"/>
        <v>[31:0]</v>
      </c>
      <c r="K214" s="50" t="s">
        <v>126</v>
      </c>
      <c r="L214" s="50" t="s">
        <v>116</v>
      </c>
      <c r="M214" s="50">
        <v>0</v>
      </c>
      <c r="N214" s="53" t="s">
        <v>1036</v>
      </c>
      <c r="O214" s="21" t="s">
        <v>988</v>
      </c>
      <c r="P214" s="35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8.8">
      <c r="A215" s="7"/>
      <c r="B215" s="101"/>
      <c r="C215" s="50" t="s">
        <v>1037</v>
      </c>
      <c r="D215" s="46">
        <f t="shared" si="2"/>
        <v>460</v>
      </c>
      <c r="E215" s="21" t="s">
        <v>1038</v>
      </c>
      <c r="F215" s="50" t="s">
        <v>114</v>
      </c>
      <c r="G215" s="46">
        <f t="shared" si="3"/>
        <v>31</v>
      </c>
      <c r="H215" s="52">
        <v>32</v>
      </c>
      <c r="I215" s="49" t="str">
        <f t="shared" si="0"/>
        <v>[31:0]</v>
      </c>
      <c r="J215" s="49" t="str">
        <f t="shared" si="1"/>
        <v>[31:0]</v>
      </c>
      <c r="K215" s="50" t="s">
        <v>126</v>
      </c>
      <c r="L215" s="50" t="s">
        <v>116</v>
      </c>
      <c r="M215" s="50">
        <v>0</v>
      </c>
      <c r="N215" s="53" t="s">
        <v>1039</v>
      </c>
      <c r="O215" s="21" t="s">
        <v>988</v>
      </c>
      <c r="P215" s="35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6">
      <c r="A216" s="7"/>
      <c r="B216" s="101"/>
      <c r="C216" s="116" t="s">
        <v>1040</v>
      </c>
      <c r="D216" s="46">
        <f t="shared" si="2"/>
        <v>464</v>
      </c>
      <c r="E216" s="21" t="s">
        <v>1041</v>
      </c>
      <c r="F216" s="50" t="s">
        <v>114</v>
      </c>
      <c r="G216" s="46">
        <f t="shared" si="3"/>
        <v>31</v>
      </c>
      <c r="H216" s="52">
        <v>16</v>
      </c>
      <c r="I216" s="49" t="str">
        <f t="shared" si="0"/>
        <v>[15:0]</v>
      </c>
      <c r="J216" s="49" t="str">
        <f t="shared" si="1"/>
        <v>[31:16]</v>
      </c>
      <c r="K216" s="50" t="s">
        <v>126</v>
      </c>
      <c r="L216" s="50" t="s">
        <v>116</v>
      </c>
      <c r="M216" s="50">
        <v>0</v>
      </c>
      <c r="N216" s="53" t="s">
        <v>1042</v>
      </c>
      <c r="O216" s="21" t="s">
        <v>988</v>
      </c>
      <c r="P216" s="35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6">
      <c r="A217" s="7"/>
      <c r="B217" s="101"/>
      <c r="C217" s="102"/>
      <c r="D217" s="46">
        <f t="shared" si="2"/>
        <v>464</v>
      </c>
      <c r="E217" s="21" t="s">
        <v>1043</v>
      </c>
      <c r="F217" s="50" t="s">
        <v>114</v>
      </c>
      <c r="G217" s="46">
        <f t="shared" si="3"/>
        <v>15</v>
      </c>
      <c r="H217" s="52">
        <v>16</v>
      </c>
      <c r="I217" s="49" t="str">
        <f t="shared" si="0"/>
        <v>[15:0]</v>
      </c>
      <c r="J217" s="49" t="str">
        <f t="shared" si="1"/>
        <v>[15:0]</v>
      </c>
      <c r="K217" s="50" t="s">
        <v>126</v>
      </c>
      <c r="L217" s="50" t="s">
        <v>116</v>
      </c>
      <c r="M217" s="50">
        <v>0</v>
      </c>
      <c r="N217" s="53" t="s">
        <v>1044</v>
      </c>
      <c r="O217" s="21"/>
      <c r="P217" s="35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6">
      <c r="A218" s="7"/>
      <c r="B218" s="101"/>
      <c r="C218" s="50" t="s">
        <v>1045</v>
      </c>
      <c r="D218" s="46">
        <f t="shared" si="2"/>
        <v>468</v>
      </c>
      <c r="E218" s="21" t="s">
        <v>1046</v>
      </c>
      <c r="F218" s="50" t="s">
        <v>114</v>
      </c>
      <c r="G218" s="46">
        <f t="shared" si="3"/>
        <v>31</v>
      </c>
      <c r="H218" s="52">
        <v>32</v>
      </c>
      <c r="I218" s="49" t="str">
        <f t="shared" si="0"/>
        <v>[31:0]</v>
      </c>
      <c r="J218" s="49" t="str">
        <f t="shared" si="1"/>
        <v>[31:0]</v>
      </c>
      <c r="K218" s="50" t="s">
        <v>126</v>
      </c>
      <c r="L218" s="50" t="s">
        <v>116</v>
      </c>
      <c r="M218" s="50">
        <v>0</v>
      </c>
      <c r="N218" s="51" t="s">
        <v>1047</v>
      </c>
      <c r="O218" s="21"/>
      <c r="P218" s="35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6">
      <c r="A219" s="7"/>
      <c r="B219" s="101"/>
      <c r="C219" s="114" t="s">
        <v>1048</v>
      </c>
      <c r="D219" s="46">
        <f t="shared" si="2"/>
        <v>472</v>
      </c>
      <c r="E219" s="21" t="s">
        <v>128</v>
      </c>
      <c r="F219" s="47" t="s">
        <v>129</v>
      </c>
      <c r="G219" s="46">
        <f t="shared" si="3"/>
        <v>31</v>
      </c>
      <c r="H219" s="52">
        <v>19</v>
      </c>
      <c r="I219" s="49" t="str">
        <f t="shared" si="0"/>
        <v>[18:0]</v>
      </c>
      <c r="J219" s="49" t="str">
        <f t="shared" si="1"/>
        <v>[31:13]</v>
      </c>
      <c r="K219" s="50" t="s">
        <v>115</v>
      </c>
      <c r="L219" s="50" t="s">
        <v>116</v>
      </c>
      <c r="M219" s="50">
        <v>0</v>
      </c>
      <c r="N219" s="53"/>
      <c r="O219" s="21"/>
      <c r="P219" s="35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6">
      <c r="A220" s="7"/>
      <c r="B220" s="101"/>
      <c r="C220" s="101"/>
      <c r="D220" s="46">
        <f t="shared" si="2"/>
        <v>472</v>
      </c>
      <c r="E220" s="21" t="s">
        <v>1049</v>
      </c>
      <c r="F220" s="50" t="s">
        <v>114</v>
      </c>
      <c r="G220" s="46">
        <f t="shared" si="3"/>
        <v>12</v>
      </c>
      <c r="H220" s="52">
        <v>5</v>
      </c>
      <c r="I220" s="49" t="str">
        <f t="shared" si="0"/>
        <v>[4:0]</v>
      </c>
      <c r="J220" s="49" t="str">
        <f t="shared" si="1"/>
        <v>[12:8]</v>
      </c>
      <c r="K220" s="50" t="s">
        <v>126</v>
      </c>
      <c r="L220" s="50" t="s">
        <v>116</v>
      </c>
      <c r="M220" s="50">
        <v>0</v>
      </c>
      <c r="N220" s="67" t="s">
        <v>1050</v>
      </c>
      <c r="O220" s="21" t="s">
        <v>1051</v>
      </c>
      <c r="P220" s="35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6">
      <c r="A221" s="7"/>
      <c r="B221" s="101"/>
      <c r="C221" s="101"/>
      <c r="D221" s="46">
        <f t="shared" si="2"/>
        <v>472</v>
      </c>
      <c r="E221" s="21" t="s">
        <v>128</v>
      </c>
      <c r="F221" s="47" t="s">
        <v>129</v>
      </c>
      <c r="G221" s="46">
        <f t="shared" si="3"/>
        <v>7</v>
      </c>
      <c r="H221" s="52">
        <v>5</v>
      </c>
      <c r="I221" s="49" t="str">
        <f t="shared" si="0"/>
        <v>[4:0]</v>
      </c>
      <c r="J221" s="49" t="str">
        <f t="shared" si="1"/>
        <v>[7:3]</v>
      </c>
      <c r="K221" s="50" t="s">
        <v>115</v>
      </c>
      <c r="L221" s="50" t="s">
        <v>116</v>
      </c>
      <c r="M221" s="50">
        <v>0</v>
      </c>
      <c r="N221" s="53"/>
      <c r="O221" s="21"/>
      <c r="P221" s="35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6">
      <c r="A222" s="7"/>
      <c r="B222" s="101"/>
      <c r="C222" s="102"/>
      <c r="D222" s="46">
        <f t="shared" si="2"/>
        <v>472</v>
      </c>
      <c r="E222" s="21" t="s">
        <v>1052</v>
      </c>
      <c r="F222" s="50" t="s">
        <v>114</v>
      </c>
      <c r="G222" s="46">
        <f t="shared" si="3"/>
        <v>2</v>
      </c>
      <c r="H222" s="52">
        <v>3</v>
      </c>
      <c r="I222" s="49" t="str">
        <f t="shared" si="0"/>
        <v>[2:0]</v>
      </c>
      <c r="J222" s="49" t="str">
        <f t="shared" si="1"/>
        <v>[2:0]</v>
      </c>
      <c r="K222" s="50" t="s">
        <v>126</v>
      </c>
      <c r="L222" s="50" t="s">
        <v>116</v>
      </c>
      <c r="M222" s="50">
        <v>0</v>
      </c>
      <c r="N222" s="56" t="s">
        <v>1053</v>
      </c>
      <c r="O222" s="21"/>
      <c r="P222" s="35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6">
      <c r="A223" s="7"/>
      <c r="B223" s="101"/>
      <c r="C223" s="116" t="s">
        <v>1054</v>
      </c>
      <c r="D223" s="46">
        <f t="shared" si="2"/>
        <v>476</v>
      </c>
      <c r="E223" s="21" t="s">
        <v>128</v>
      </c>
      <c r="F223" s="47" t="s">
        <v>129</v>
      </c>
      <c r="G223" s="46">
        <f t="shared" si="3"/>
        <v>31</v>
      </c>
      <c r="H223" s="52">
        <v>1</v>
      </c>
      <c r="I223" s="49" t="str">
        <f t="shared" si="0"/>
        <v>[0:0]</v>
      </c>
      <c r="J223" s="49" t="str">
        <f t="shared" si="1"/>
        <v>[31:31]</v>
      </c>
      <c r="K223" s="50" t="s">
        <v>115</v>
      </c>
      <c r="L223" s="50" t="s">
        <v>116</v>
      </c>
      <c r="M223" s="50">
        <v>0</v>
      </c>
      <c r="N223" s="53"/>
      <c r="O223" s="21"/>
      <c r="P223" s="35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2.4">
      <c r="A224" s="7"/>
      <c r="B224" s="101"/>
      <c r="C224" s="102"/>
      <c r="D224" s="46">
        <f t="shared" si="2"/>
        <v>476</v>
      </c>
      <c r="E224" s="21" t="s">
        <v>1055</v>
      </c>
      <c r="F224" s="50" t="s">
        <v>114</v>
      </c>
      <c r="G224" s="46">
        <f t="shared" si="3"/>
        <v>30</v>
      </c>
      <c r="H224" s="52">
        <v>31</v>
      </c>
      <c r="I224" s="49" t="str">
        <f t="shared" si="0"/>
        <v>[30:0]</v>
      </c>
      <c r="J224" s="49" t="str">
        <f t="shared" si="1"/>
        <v>[30:0]</v>
      </c>
      <c r="K224" s="50" t="s">
        <v>126</v>
      </c>
      <c r="L224" s="50" t="s">
        <v>116</v>
      </c>
      <c r="M224" s="50">
        <v>0</v>
      </c>
      <c r="N224" s="53" t="s">
        <v>1056</v>
      </c>
      <c r="O224" s="21" t="s">
        <v>1057</v>
      </c>
      <c r="P224" s="35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6">
      <c r="A225" s="7"/>
      <c r="B225" s="101"/>
      <c r="C225" s="116" t="s">
        <v>1058</v>
      </c>
      <c r="D225" s="46">
        <f t="shared" si="2"/>
        <v>480</v>
      </c>
      <c r="E225" s="21" t="s">
        <v>128</v>
      </c>
      <c r="F225" s="47" t="s">
        <v>129</v>
      </c>
      <c r="G225" s="46">
        <f t="shared" si="3"/>
        <v>31</v>
      </c>
      <c r="H225" s="48">
        <v>2</v>
      </c>
      <c r="I225" s="49" t="str">
        <f t="shared" si="0"/>
        <v>[1:0]</v>
      </c>
      <c r="J225" s="49" t="str">
        <f t="shared" si="1"/>
        <v>[31:30]</v>
      </c>
      <c r="K225" s="50" t="s">
        <v>115</v>
      </c>
      <c r="L225" s="50" t="s">
        <v>116</v>
      </c>
      <c r="M225" s="50">
        <v>0</v>
      </c>
      <c r="N225" s="53"/>
      <c r="O225" s="53"/>
      <c r="P225" s="35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6">
      <c r="A226" s="7"/>
      <c r="B226" s="101"/>
      <c r="C226" s="101"/>
      <c r="D226" s="46">
        <f t="shared" si="2"/>
        <v>480</v>
      </c>
      <c r="E226" s="21" t="s">
        <v>1059</v>
      </c>
      <c r="F226" s="50" t="s">
        <v>114</v>
      </c>
      <c r="G226" s="46">
        <f t="shared" si="3"/>
        <v>29</v>
      </c>
      <c r="H226" s="48">
        <v>6</v>
      </c>
      <c r="I226" s="49" t="str">
        <f t="shared" si="0"/>
        <v>[5:0]</v>
      </c>
      <c r="J226" s="49" t="str">
        <f t="shared" si="1"/>
        <v>[29:24]</v>
      </c>
      <c r="K226" s="50" t="s">
        <v>126</v>
      </c>
      <c r="L226" s="50" t="s">
        <v>116</v>
      </c>
      <c r="M226" s="50">
        <v>0</v>
      </c>
      <c r="N226" s="53" t="s">
        <v>1060</v>
      </c>
      <c r="O226" s="53"/>
      <c r="P226" s="35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6">
      <c r="A227" s="7"/>
      <c r="B227" s="101"/>
      <c r="C227" s="101"/>
      <c r="D227" s="46">
        <f t="shared" si="2"/>
        <v>480</v>
      </c>
      <c r="E227" s="21" t="s">
        <v>128</v>
      </c>
      <c r="F227" s="47" t="s">
        <v>129</v>
      </c>
      <c r="G227" s="46">
        <f t="shared" si="3"/>
        <v>23</v>
      </c>
      <c r="H227" s="48">
        <v>2</v>
      </c>
      <c r="I227" s="49" t="str">
        <f t="shared" si="0"/>
        <v>[1:0]</v>
      </c>
      <c r="J227" s="49" t="str">
        <f t="shared" si="1"/>
        <v>[23:22]</v>
      </c>
      <c r="K227" s="50" t="s">
        <v>115</v>
      </c>
      <c r="L227" s="50" t="s">
        <v>116</v>
      </c>
      <c r="M227" s="50">
        <v>0</v>
      </c>
      <c r="N227" s="53"/>
      <c r="O227" s="53"/>
      <c r="P227" s="35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6">
      <c r="A228" s="7"/>
      <c r="B228" s="101"/>
      <c r="C228" s="101"/>
      <c r="D228" s="46">
        <f t="shared" si="2"/>
        <v>480</v>
      </c>
      <c r="E228" s="21" t="s">
        <v>1061</v>
      </c>
      <c r="F228" s="50" t="s">
        <v>114</v>
      </c>
      <c r="G228" s="46">
        <f t="shared" si="3"/>
        <v>21</v>
      </c>
      <c r="H228" s="48">
        <v>6</v>
      </c>
      <c r="I228" s="49" t="str">
        <f t="shared" si="0"/>
        <v>[5:0]</v>
      </c>
      <c r="J228" s="49" t="str">
        <f t="shared" si="1"/>
        <v>[21:16]</v>
      </c>
      <c r="K228" s="50" t="s">
        <v>126</v>
      </c>
      <c r="L228" s="50" t="s">
        <v>116</v>
      </c>
      <c r="M228" s="50">
        <v>0</v>
      </c>
      <c r="N228" s="53" t="s">
        <v>1062</v>
      </c>
      <c r="O228" s="53"/>
      <c r="P228" s="35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6">
      <c r="A229" s="7"/>
      <c r="B229" s="101"/>
      <c r="C229" s="101"/>
      <c r="D229" s="46">
        <f t="shared" si="2"/>
        <v>480</v>
      </c>
      <c r="E229" s="21" t="s">
        <v>128</v>
      </c>
      <c r="F229" s="47" t="s">
        <v>129</v>
      </c>
      <c r="G229" s="46">
        <f t="shared" si="3"/>
        <v>15</v>
      </c>
      <c r="H229" s="48">
        <v>2</v>
      </c>
      <c r="I229" s="49" t="str">
        <f t="shared" si="0"/>
        <v>[1:0]</v>
      </c>
      <c r="J229" s="49" t="str">
        <f t="shared" si="1"/>
        <v>[15:14]</v>
      </c>
      <c r="K229" s="50" t="s">
        <v>115</v>
      </c>
      <c r="L229" s="50" t="s">
        <v>116</v>
      </c>
      <c r="M229" s="50">
        <v>0</v>
      </c>
      <c r="N229" s="53"/>
      <c r="O229" s="53"/>
      <c r="P229" s="35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6">
      <c r="A230" s="7"/>
      <c r="B230" s="101"/>
      <c r="C230" s="101"/>
      <c r="D230" s="46">
        <f t="shared" si="2"/>
        <v>480</v>
      </c>
      <c r="E230" s="21" t="s">
        <v>1063</v>
      </c>
      <c r="F230" s="50" t="s">
        <v>114</v>
      </c>
      <c r="G230" s="46">
        <f t="shared" si="3"/>
        <v>13</v>
      </c>
      <c r="H230" s="48">
        <v>6</v>
      </c>
      <c r="I230" s="49" t="str">
        <f t="shared" si="0"/>
        <v>[5:0]</v>
      </c>
      <c r="J230" s="49" t="str">
        <f t="shared" si="1"/>
        <v>[13:8]</v>
      </c>
      <c r="K230" s="50" t="s">
        <v>126</v>
      </c>
      <c r="L230" s="50" t="s">
        <v>116</v>
      </c>
      <c r="M230" s="50">
        <v>0</v>
      </c>
      <c r="N230" s="53" t="s">
        <v>1064</v>
      </c>
      <c r="O230" s="53"/>
      <c r="P230" s="35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6">
      <c r="A231" s="7"/>
      <c r="B231" s="101"/>
      <c r="C231" s="101"/>
      <c r="D231" s="46">
        <f t="shared" si="2"/>
        <v>480</v>
      </c>
      <c r="E231" s="21" t="s">
        <v>128</v>
      </c>
      <c r="F231" s="47" t="s">
        <v>129</v>
      </c>
      <c r="G231" s="46">
        <f t="shared" si="3"/>
        <v>7</v>
      </c>
      <c r="H231" s="48">
        <v>2</v>
      </c>
      <c r="I231" s="49" t="str">
        <f t="shared" si="0"/>
        <v>[1:0]</v>
      </c>
      <c r="J231" s="49" t="str">
        <f t="shared" si="1"/>
        <v>[7:6]</v>
      </c>
      <c r="K231" s="50" t="s">
        <v>115</v>
      </c>
      <c r="L231" s="50" t="s">
        <v>116</v>
      </c>
      <c r="M231" s="50">
        <v>0</v>
      </c>
      <c r="N231" s="53"/>
      <c r="O231" s="53"/>
      <c r="P231" s="35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7.399999999999999">
      <c r="A232" s="7"/>
      <c r="B232" s="102"/>
      <c r="C232" s="102"/>
      <c r="D232" s="46">
        <f t="shared" si="2"/>
        <v>480</v>
      </c>
      <c r="E232" s="21" t="s">
        <v>1065</v>
      </c>
      <c r="F232" s="50" t="s">
        <v>114</v>
      </c>
      <c r="G232" s="46">
        <f t="shared" si="3"/>
        <v>5</v>
      </c>
      <c r="H232" s="48">
        <v>6</v>
      </c>
      <c r="I232" s="49" t="str">
        <f t="shared" si="0"/>
        <v>[5:0]</v>
      </c>
      <c r="J232" s="49" t="str">
        <f t="shared" si="1"/>
        <v>[5:0]</v>
      </c>
      <c r="K232" s="50" t="s">
        <v>126</v>
      </c>
      <c r="L232" s="50" t="s">
        <v>116</v>
      </c>
      <c r="M232" s="50">
        <v>0</v>
      </c>
      <c r="N232" s="53" t="s">
        <v>1066</v>
      </c>
      <c r="O232" s="53"/>
      <c r="P232" s="35"/>
      <c r="Q232" s="30"/>
      <c r="R232" s="7"/>
      <c r="S232" s="30"/>
      <c r="T232" s="30"/>
      <c r="U232" s="30"/>
      <c r="V232" s="30"/>
      <c r="W232" s="30"/>
      <c r="X232" s="30"/>
      <c r="Y232" s="30"/>
      <c r="Z232" s="30"/>
    </row>
    <row r="233" spans="1:26" ht="17.399999999999999">
      <c r="A233" s="7"/>
      <c r="B233" s="115" t="s">
        <v>1067</v>
      </c>
      <c r="C233" s="114" t="s">
        <v>1068</v>
      </c>
      <c r="D233" s="46">
        <f t="shared" si="2"/>
        <v>484</v>
      </c>
      <c r="E233" s="21" t="s">
        <v>128</v>
      </c>
      <c r="F233" s="47" t="s">
        <v>129</v>
      </c>
      <c r="G233" s="46">
        <f t="shared" si="3"/>
        <v>31</v>
      </c>
      <c r="H233" s="48">
        <v>5</v>
      </c>
      <c r="I233" s="49" t="str">
        <f t="shared" si="0"/>
        <v>[4:0]</v>
      </c>
      <c r="J233" s="49" t="str">
        <f t="shared" si="1"/>
        <v>[31:27]</v>
      </c>
      <c r="K233" s="50" t="s">
        <v>115</v>
      </c>
      <c r="L233" s="50" t="s">
        <v>116</v>
      </c>
      <c r="M233" s="50">
        <v>0</v>
      </c>
      <c r="N233" s="53"/>
      <c r="O233" s="53"/>
      <c r="P233" s="35"/>
      <c r="Q233" s="30"/>
      <c r="R233" s="7"/>
      <c r="S233" s="30"/>
      <c r="T233" s="30"/>
      <c r="U233" s="30"/>
      <c r="V233" s="30"/>
      <c r="W233" s="30"/>
      <c r="X233" s="30"/>
      <c r="Y233" s="30"/>
      <c r="Z233" s="30"/>
    </row>
    <row r="234" spans="1:26" ht="17.399999999999999">
      <c r="A234" s="7"/>
      <c r="B234" s="101"/>
      <c r="C234" s="101"/>
      <c r="D234" s="46">
        <f t="shared" si="2"/>
        <v>484</v>
      </c>
      <c r="E234" s="21" t="s">
        <v>1069</v>
      </c>
      <c r="F234" s="50" t="s">
        <v>114</v>
      </c>
      <c r="G234" s="46">
        <f t="shared" si="3"/>
        <v>26</v>
      </c>
      <c r="H234" s="48">
        <v>1</v>
      </c>
      <c r="I234" s="49" t="str">
        <f t="shared" si="0"/>
        <v>[0:0]</v>
      </c>
      <c r="J234" s="49" t="str">
        <f t="shared" si="1"/>
        <v>[26:26]</v>
      </c>
      <c r="K234" s="50" t="s">
        <v>126</v>
      </c>
      <c r="L234" s="50" t="s">
        <v>116</v>
      </c>
      <c r="M234" s="50">
        <v>0</v>
      </c>
      <c r="N234" s="68" t="s">
        <v>1070</v>
      </c>
      <c r="O234" s="53"/>
      <c r="P234" s="35"/>
      <c r="Q234" s="30"/>
      <c r="R234" s="7"/>
      <c r="S234" s="30"/>
      <c r="T234" s="30"/>
      <c r="U234" s="30"/>
      <c r="V234" s="30"/>
      <c r="W234" s="30"/>
      <c r="X234" s="30"/>
      <c r="Y234" s="30"/>
      <c r="Z234" s="30"/>
    </row>
    <row r="235" spans="1:26" ht="39.6">
      <c r="A235" s="7"/>
      <c r="B235" s="101"/>
      <c r="C235" s="101"/>
      <c r="D235" s="46">
        <f t="shared" si="2"/>
        <v>484</v>
      </c>
      <c r="E235" s="21" t="s">
        <v>1071</v>
      </c>
      <c r="F235" s="50" t="s">
        <v>114</v>
      </c>
      <c r="G235" s="46">
        <f t="shared" si="3"/>
        <v>25</v>
      </c>
      <c r="H235" s="48">
        <v>2</v>
      </c>
      <c r="I235" s="49" t="str">
        <f t="shared" si="0"/>
        <v>[1:0]</v>
      </c>
      <c r="J235" s="49" t="str">
        <f t="shared" si="1"/>
        <v>[25:24]</v>
      </c>
      <c r="K235" s="50" t="s">
        <v>126</v>
      </c>
      <c r="L235" s="50" t="s">
        <v>116</v>
      </c>
      <c r="M235" s="50">
        <v>0</v>
      </c>
      <c r="N235" s="53" t="s">
        <v>1072</v>
      </c>
      <c r="O235" s="53"/>
      <c r="P235" s="35"/>
      <c r="Q235" s="30"/>
      <c r="R235" s="7"/>
      <c r="S235" s="30"/>
      <c r="T235" s="30"/>
      <c r="U235" s="30"/>
      <c r="V235" s="30"/>
      <c r="W235" s="30"/>
      <c r="X235" s="30"/>
      <c r="Y235" s="30"/>
      <c r="Z235" s="30"/>
    </row>
    <row r="236" spans="1:26" ht="17.399999999999999">
      <c r="A236" s="7"/>
      <c r="B236" s="101"/>
      <c r="C236" s="101"/>
      <c r="D236" s="46">
        <f t="shared" si="2"/>
        <v>484</v>
      </c>
      <c r="E236" s="21" t="s">
        <v>1073</v>
      </c>
      <c r="F236" s="50" t="s">
        <v>114</v>
      </c>
      <c r="G236" s="46">
        <f t="shared" si="3"/>
        <v>23</v>
      </c>
      <c r="H236" s="48">
        <v>16</v>
      </c>
      <c r="I236" s="49" t="str">
        <f t="shared" si="0"/>
        <v>[15:0]</v>
      </c>
      <c r="J236" s="49" t="str">
        <f t="shared" si="1"/>
        <v>[23:8]</v>
      </c>
      <c r="K236" s="50" t="s">
        <v>126</v>
      </c>
      <c r="L236" s="50" t="s">
        <v>116</v>
      </c>
      <c r="M236" s="50">
        <v>0</v>
      </c>
      <c r="N236" s="68" t="s">
        <v>1074</v>
      </c>
      <c r="O236" s="53"/>
      <c r="P236" s="35"/>
      <c r="Q236" s="30"/>
      <c r="R236" s="7"/>
      <c r="S236" s="30"/>
      <c r="T236" s="30"/>
      <c r="U236" s="30"/>
      <c r="V236" s="30"/>
      <c r="W236" s="30"/>
      <c r="X236" s="30"/>
      <c r="Y236" s="30"/>
      <c r="Z236" s="30"/>
    </row>
    <row r="237" spans="1:26" ht="17.399999999999999">
      <c r="A237" s="7"/>
      <c r="B237" s="101"/>
      <c r="C237" s="102"/>
      <c r="D237" s="46">
        <f t="shared" si="2"/>
        <v>484</v>
      </c>
      <c r="E237" s="21" t="s">
        <v>1075</v>
      </c>
      <c r="F237" s="50" t="s">
        <v>114</v>
      </c>
      <c r="G237" s="46">
        <f t="shared" si="3"/>
        <v>7</v>
      </c>
      <c r="H237" s="48">
        <v>8</v>
      </c>
      <c r="I237" s="49" t="str">
        <f t="shared" si="0"/>
        <v>[7:0]</v>
      </c>
      <c r="J237" s="49" t="str">
        <f t="shared" si="1"/>
        <v>[7:0]</v>
      </c>
      <c r="K237" s="50" t="s">
        <v>126</v>
      </c>
      <c r="L237" s="50" t="s">
        <v>116</v>
      </c>
      <c r="M237" s="50">
        <v>0</v>
      </c>
      <c r="N237" s="68" t="s">
        <v>1076</v>
      </c>
      <c r="O237" s="53"/>
      <c r="P237" s="35"/>
      <c r="Q237" s="30"/>
      <c r="R237" s="7"/>
      <c r="S237" s="30"/>
      <c r="T237" s="30"/>
      <c r="U237" s="30"/>
      <c r="V237" s="30"/>
      <c r="W237" s="30"/>
      <c r="X237" s="30"/>
      <c r="Y237" s="30"/>
      <c r="Z237" s="30"/>
    </row>
    <row r="238" spans="1:26" ht="17.399999999999999">
      <c r="A238" s="7"/>
      <c r="B238" s="101"/>
      <c r="C238" s="114" t="s">
        <v>1077</v>
      </c>
      <c r="D238" s="46">
        <f t="shared" si="2"/>
        <v>488</v>
      </c>
      <c r="E238" s="21" t="s">
        <v>1078</v>
      </c>
      <c r="F238" s="50" t="s">
        <v>114</v>
      </c>
      <c r="G238" s="46">
        <f t="shared" si="3"/>
        <v>31</v>
      </c>
      <c r="H238" s="48">
        <v>16</v>
      </c>
      <c r="I238" s="49" t="str">
        <f t="shared" si="0"/>
        <v>[15:0]</v>
      </c>
      <c r="J238" s="49" t="str">
        <f t="shared" si="1"/>
        <v>[31:16]</v>
      </c>
      <c r="K238" s="50" t="s">
        <v>126</v>
      </c>
      <c r="L238" s="50" t="s">
        <v>116</v>
      </c>
      <c r="M238" s="50">
        <v>0</v>
      </c>
      <c r="N238" s="53"/>
      <c r="O238" s="53"/>
      <c r="P238" s="35"/>
      <c r="Q238" s="30"/>
      <c r="R238" s="7"/>
      <c r="S238" s="30"/>
      <c r="T238" s="30"/>
      <c r="U238" s="30"/>
      <c r="V238" s="30"/>
      <c r="W238" s="30"/>
      <c r="X238" s="30"/>
      <c r="Y238" s="30"/>
      <c r="Z238" s="30"/>
    </row>
    <row r="239" spans="1:26" ht="17.399999999999999">
      <c r="A239" s="7"/>
      <c r="B239" s="101"/>
      <c r="C239" s="102"/>
      <c r="D239" s="46">
        <f t="shared" si="2"/>
        <v>488</v>
      </c>
      <c r="E239" s="21" t="s">
        <v>1079</v>
      </c>
      <c r="F239" s="50" t="s">
        <v>114</v>
      </c>
      <c r="G239" s="46">
        <f t="shared" si="3"/>
        <v>15</v>
      </c>
      <c r="H239" s="48">
        <v>16</v>
      </c>
      <c r="I239" s="49" t="str">
        <f t="shared" si="0"/>
        <v>[15:0]</v>
      </c>
      <c r="J239" s="49" t="str">
        <f t="shared" si="1"/>
        <v>[15:0]</v>
      </c>
      <c r="K239" s="50" t="s">
        <v>126</v>
      </c>
      <c r="L239" s="50" t="s">
        <v>116</v>
      </c>
      <c r="M239" s="50">
        <v>0</v>
      </c>
      <c r="N239" s="55" t="s">
        <v>1080</v>
      </c>
      <c r="O239" s="53"/>
      <c r="P239" s="35"/>
      <c r="Q239" s="30"/>
      <c r="R239" s="7"/>
      <c r="S239" s="30"/>
      <c r="T239" s="30"/>
      <c r="U239" s="30"/>
      <c r="V239" s="30"/>
      <c r="W239" s="30"/>
      <c r="X239" s="30"/>
      <c r="Y239" s="30"/>
      <c r="Z239" s="30"/>
    </row>
    <row r="240" spans="1:26" ht="17.399999999999999">
      <c r="A240" s="7"/>
      <c r="B240" s="101"/>
      <c r="C240" s="46" t="s">
        <v>1081</v>
      </c>
      <c r="D240" s="46">
        <f t="shared" si="2"/>
        <v>492</v>
      </c>
      <c r="E240" s="21" t="s">
        <v>1082</v>
      </c>
      <c r="F240" s="50" t="s">
        <v>114</v>
      </c>
      <c r="G240" s="46">
        <f t="shared" si="3"/>
        <v>31</v>
      </c>
      <c r="H240" s="48">
        <v>32</v>
      </c>
      <c r="I240" s="49" t="str">
        <f t="shared" si="0"/>
        <v>[31:0]</v>
      </c>
      <c r="J240" s="49" t="str">
        <f t="shared" si="1"/>
        <v>[31:0]</v>
      </c>
      <c r="K240" s="50" t="s">
        <v>126</v>
      </c>
      <c r="L240" s="50" t="s">
        <v>116</v>
      </c>
      <c r="M240" s="50">
        <v>0</v>
      </c>
      <c r="N240" s="55" t="s">
        <v>1083</v>
      </c>
      <c r="O240" s="53"/>
      <c r="P240" s="35"/>
      <c r="Q240" s="30"/>
      <c r="R240" s="7"/>
      <c r="S240" s="30"/>
      <c r="T240" s="30"/>
      <c r="U240" s="30"/>
      <c r="V240" s="30"/>
      <c r="W240" s="30"/>
      <c r="X240" s="30"/>
      <c r="Y240" s="30"/>
      <c r="Z240" s="30"/>
    </row>
    <row r="241" spans="1:26" ht="17.399999999999999">
      <c r="A241" s="7"/>
      <c r="B241" s="102"/>
      <c r="C241" s="46" t="s">
        <v>1084</v>
      </c>
      <c r="D241" s="46">
        <f t="shared" si="2"/>
        <v>496</v>
      </c>
      <c r="E241" s="21" t="s">
        <v>1085</v>
      </c>
      <c r="F241" s="50" t="s">
        <v>114</v>
      </c>
      <c r="G241" s="46">
        <f t="shared" si="3"/>
        <v>31</v>
      </c>
      <c r="H241" s="48">
        <v>32</v>
      </c>
      <c r="I241" s="49" t="str">
        <f t="shared" si="0"/>
        <v>[31:0]</v>
      </c>
      <c r="J241" s="49" t="str">
        <f t="shared" si="1"/>
        <v>[31:0]</v>
      </c>
      <c r="K241" s="50" t="s">
        <v>126</v>
      </c>
      <c r="L241" s="50" t="s">
        <v>116</v>
      </c>
      <c r="M241" s="50">
        <v>0</v>
      </c>
      <c r="N241" s="55" t="s">
        <v>1086</v>
      </c>
      <c r="O241" s="53"/>
      <c r="P241" s="35"/>
      <c r="Q241" s="30"/>
      <c r="R241" s="7"/>
      <c r="S241" s="30"/>
      <c r="T241" s="30"/>
      <c r="U241" s="30"/>
      <c r="V241" s="30"/>
      <c r="W241" s="30"/>
      <c r="X241" s="30"/>
      <c r="Y241" s="30"/>
      <c r="Z241" s="30"/>
    </row>
    <row r="242" spans="1:26" ht="17.399999999999999">
      <c r="A242" s="7"/>
      <c r="B242" s="112" t="s">
        <v>1087</v>
      </c>
      <c r="C242" s="116" t="s">
        <v>1088</v>
      </c>
      <c r="D242" s="46">
        <f t="shared" si="2"/>
        <v>500</v>
      </c>
      <c r="E242" s="21" t="s">
        <v>128</v>
      </c>
      <c r="F242" s="47" t="s">
        <v>129</v>
      </c>
      <c r="G242" s="46">
        <f t="shared" si="3"/>
        <v>31</v>
      </c>
      <c r="H242" s="52">
        <v>19</v>
      </c>
      <c r="I242" s="49" t="str">
        <f t="shared" si="0"/>
        <v>[18:0]</v>
      </c>
      <c r="J242" s="49" t="str">
        <f t="shared" si="1"/>
        <v>[31:13]</v>
      </c>
      <c r="K242" s="50" t="s">
        <v>115</v>
      </c>
      <c r="L242" s="50" t="s">
        <v>116</v>
      </c>
      <c r="M242" s="50">
        <v>0</v>
      </c>
      <c r="N242" s="53"/>
      <c r="O242" s="21"/>
      <c r="P242" s="35"/>
      <c r="Q242" s="30"/>
      <c r="R242" s="7"/>
      <c r="S242" s="30"/>
      <c r="T242" s="30"/>
      <c r="U242" s="30"/>
      <c r="V242" s="30"/>
      <c r="W242" s="30"/>
      <c r="X242" s="30"/>
      <c r="Y242" s="30"/>
      <c r="Z242" s="30"/>
    </row>
    <row r="243" spans="1:26" ht="17.399999999999999">
      <c r="A243" s="7"/>
      <c r="B243" s="101"/>
      <c r="C243" s="101"/>
      <c r="D243" s="46">
        <f t="shared" si="2"/>
        <v>500</v>
      </c>
      <c r="E243" s="21" t="s">
        <v>1089</v>
      </c>
      <c r="F243" s="50" t="s">
        <v>114</v>
      </c>
      <c r="G243" s="46">
        <f t="shared" si="3"/>
        <v>12</v>
      </c>
      <c r="H243" s="52">
        <v>2</v>
      </c>
      <c r="I243" s="49" t="str">
        <f t="shared" si="0"/>
        <v>[1:0]</v>
      </c>
      <c r="J243" s="49" t="str">
        <f t="shared" si="1"/>
        <v>[12:11]</v>
      </c>
      <c r="K243" s="50" t="s">
        <v>126</v>
      </c>
      <c r="L243" s="50" t="s">
        <v>116</v>
      </c>
      <c r="M243" s="50">
        <v>0</v>
      </c>
      <c r="N243" s="61" t="s">
        <v>1090</v>
      </c>
      <c r="O243" s="21"/>
      <c r="P243" s="35"/>
      <c r="Q243" s="30"/>
      <c r="R243" s="7"/>
      <c r="S243" s="30"/>
      <c r="T243" s="30"/>
      <c r="U243" s="30"/>
      <c r="V243" s="30"/>
      <c r="W243" s="30"/>
      <c r="X243" s="30"/>
      <c r="Y243" s="30"/>
      <c r="Z243" s="30"/>
    </row>
    <row r="244" spans="1:26" ht="17.399999999999999">
      <c r="A244" s="7"/>
      <c r="B244" s="101"/>
      <c r="C244" s="101"/>
      <c r="D244" s="46">
        <f t="shared" si="2"/>
        <v>500</v>
      </c>
      <c r="E244" s="21" t="s">
        <v>1091</v>
      </c>
      <c r="F244" s="50" t="s">
        <v>114</v>
      </c>
      <c r="G244" s="46">
        <f t="shared" si="3"/>
        <v>10</v>
      </c>
      <c r="H244" s="52">
        <v>8</v>
      </c>
      <c r="I244" s="49" t="str">
        <f t="shared" si="0"/>
        <v>[7:0]</v>
      </c>
      <c r="J244" s="49" t="str">
        <f t="shared" si="1"/>
        <v>[10:3]</v>
      </c>
      <c r="K244" s="50" t="s">
        <v>126</v>
      </c>
      <c r="L244" s="50" t="s">
        <v>116</v>
      </c>
      <c r="M244" s="50">
        <v>0</v>
      </c>
      <c r="N244" s="53" t="s">
        <v>1092</v>
      </c>
      <c r="O244" s="21"/>
      <c r="P244" s="35"/>
      <c r="Q244" s="30"/>
      <c r="R244" s="7"/>
      <c r="S244" s="30"/>
      <c r="T244" s="30"/>
      <c r="U244" s="30"/>
      <c r="V244" s="30"/>
      <c r="W244" s="30"/>
      <c r="X244" s="30"/>
      <c r="Y244" s="30"/>
      <c r="Z244" s="30"/>
    </row>
    <row r="245" spans="1:26" ht="62.4">
      <c r="A245" s="7"/>
      <c r="B245" s="101"/>
      <c r="C245" s="101"/>
      <c r="D245" s="46">
        <f t="shared" si="2"/>
        <v>500</v>
      </c>
      <c r="E245" s="21" t="s">
        <v>1093</v>
      </c>
      <c r="F245" s="50" t="s">
        <v>114</v>
      </c>
      <c r="G245" s="46">
        <f t="shared" si="3"/>
        <v>2</v>
      </c>
      <c r="H245" s="52">
        <v>2</v>
      </c>
      <c r="I245" s="49" t="str">
        <f t="shared" si="0"/>
        <v>[1:0]</v>
      </c>
      <c r="J245" s="49" t="str">
        <f t="shared" si="1"/>
        <v>[2:1]</v>
      </c>
      <c r="K245" s="50" t="s">
        <v>126</v>
      </c>
      <c r="L245" s="50" t="s">
        <v>116</v>
      </c>
      <c r="M245" s="50">
        <v>0</v>
      </c>
      <c r="N245" s="53" t="s">
        <v>1094</v>
      </c>
      <c r="O245" s="21"/>
      <c r="P245" s="35"/>
      <c r="Q245" s="30"/>
      <c r="R245" s="7"/>
      <c r="S245" s="30"/>
      <c r="T245" s="30"/>
      <c r="U245" s="30"/>
      <c r="V245" s="30"/>
      <c r="W245" s="30"/>
      <c r="X245" s="30"/>
      <c r="Y245" s="30"/>
      <c r="Z245" s="30"/>
    </row>
    <row r="246" spans="1:26" ht="46.8">
      <c r="A246" s="7"/>
      <c r="B246" s="101"/>
      <c r="C246" s="102"/>
      <c r="D246" s="46">
        <f t="shared" si="2"/>
        <v>500</v>
      </c>
      <c r="E246" s="55" t="s">
        <v>1095</v>
      </c>
      <c r="F246" s="50" t="s">
        <v>114</v>
      </c>
      <c r="G246" s="46">
        <f t="shared" si="3"/>
        <v>0</v>
      </c>
      <c r="H246" s="48">
        <v>1</v>
      </c>
      <c r="I246" s="49" t="str">
        <f t="shared" si="0"/>
        <v>[0:0]</v>
      </c>
      <c r="J246" s="49" t="str">
        <f t="shared" si="1"/>
        <v>[0:0]</v>
      </c>
      <c r="K246" s="50" t="s">
        <v>126</v>
      </c>
      <c r="L246" s="50" t="s">
        <v>116</v>
      </c>
      <c r="M246" s="50">
        <v>0</v>
      </c>
      <c r="N246" s="53" t="s">
        <v>1096</v>
      </c>
      <c r="O246" s="21"/>
      <c r="P246" s="35"/>
      <c r="Q246" s="30"/>
      <c r="R246" s="7"/>
      <c r="S246" s="30"/>
      <c r="T246" s="30"/>
      <c r="U246" s="30"/>
      <c r="V246" s="30"/>
      <c r="W246" s="30"/>
      <c r="X246" s="30"/>
      <c r="Y246" s="30"/>
      <c r="Z246" s="30"/>
    </row>
    <row r="247" spans="1:26" ht="17.399999999999999">
      <c r="A247" s="7"/>
      <c r="B247" s="101"/>
      <c r="C247" s="116" t="s">
        <v>1097</v>
      </c>
      <c r="D247" s="46">
        <f t="shared" si="2"/>
        <v>504</v>
      </c>
      <c r="E247" s="21" t="s">
        <v>128</v>
      </c>
      <c r="F247" s="47" t="s">
        <v>129</v>
      </c>
      <c r="G247" s="46">
        <f t="shared" si="3"/>
        <v>31</v>
      </c>
      <c r="H247" s="48">
        <v>6</v>
      </c>
      <c r="I247" s="49" t="str">
        <f t="shared" si="0"/>
        <v>[5:0]</v>
      </c>
      <c r="J247" s="49" t="str">
        <f t="shared" si="1"/>
        <v>[31:26]</v>
      </c>
      <c r="K247" s="50" t="s">
        <v>115</v>
      </c>
      <c r="L247" s="50" t="s">
        <v>116</v>
      </c>
      <c r="M247" s="50">
        <v>0</v>
      </c>
      <c r="N247" s="53"/>
      <c r="O247" s="21"/>
      <c r="P247" s="35"/>
      <c r="Q247" s="30"/>
      <c r="R247" s="7"/>
      <c r="S247" s="30"/>
      <c r="T247" s="30"/>
      <c r="U247" s="30"/>
      <c r="V247" s="30"/>
      <c r="W247" s="30"/>
      <c r="X247" s="30"/>
      <c r="Y247" s="30"/>
      <c r="Z247" s="30"/>
    </row>
    <row r="248" spans="1:26" ht="17.399999999999999">
      <c r="A248" s="7"/>
      <c r="B248" s="101"/>
      <c r="C248" s="101"/>
      <c r="D248" s="46">
        <f t="shared" si="2"/>
        <v>504</v>
      </c>
      <c r="E248" s="21" t="s">
        <v>1098</v>
      </c>
      <c r="F248" s="50" t="s">
        <v>114</v>
      </c>
      <c r="G248" s="46">
        <f t="shared" si="3"/>
        <v>25</v>
      </c>
      <c r="H248" s="48">
        <v>1</v>
      </c>
      <c r="I248" s="49" t="str">
        <f t="shared" si="0"/>
        <v>[0:0]</v>
      </c>
      <c r="J248" s="49" t="str">
        <f t="shared" si="1"/>
        <v>[25:25]</v>
      </c>
      <c r="K248" s="50" t="s">
        <v>126</v>
      </c>
      <c r="L248" s="50" t="s">
        <v>116</v>
      </c>
      <c r="M248" s="50">
        <v>0</v>
      </c>
      <c r="N248" s="69" t="s">
        <v>1099</v>
      </c>
      <c r="O248" s="21"/>
      <c r="P248" s="35"/>
      <c r="Q248" s="30"/>
      <c r="R248" s="7"/>
      <c r="S248" s="30"/>
      <c r="T248" s="30"/>
      <c r="U248" s="30"/>
      <c r="V248" s="30"/>
      <c r="W248" s="30"/>
      <c r="X248" s="30"/>
      <c r="Y248" s="30"/>
      <c r="Z248" s="30"/>
    </row>
    <row r="249" spans="1:26" ht="17.399999999999999">
      <c r="A249" s="7"/>
      <c r="B249" s="101"/>
      <c r="C249" s="101"/>
      <c r="D249" s="46">
        <f t="shared" si="2"/>
        <v>504</v>
      </c>
      <c r="E249" s="21" t="s">
        <v>1100</v>
      </c>
      <c r="F249" s="50" t="s">
        <v>114</v>
      </c>
      <c r="G249" s="46">
        <f t="shared" si="3"/>
        <v>24</v>
      </c>
      <c r="H249" s="48">
        <v>1</v>
      </c>
      <c r="I249" s="49" t="str">
        <f t="shared" si="0"/>
        <v>[0:0]</v>
      </c>
      <c r="J249" s="49" t="str">
        <f t="shared" si="1"/>
        <v>[24:24]</v>
      </c>
      <c r="K249" s="50" t="s">
        <v>126</v>
      </c>
      <c r="L249" s="50" t="s">
        <v>116</v>
      </c>
      <c r="M249" s="50">
        <v>0</v>
      </c>
      <c r="N249" s="53"/>
      <c r="O249" s="21"/>
      <c r="P249" s="35"/>
      <c r="Q249" s="30"/>
      <c r="R249" s="7"/>
      <c r="S249" s="30"/>
      <c r="T249" s="30"/>
      <c r="U249" s="30"/>
      <c r="V249" s="30"/>
      <c r="W249" s="30"/>
      <c r="X249" s="30"/>
      <c r="Y249" s="30"/>
      <c r="Z249" s="30"/>
    </row>
    <row r="250" spans="1:26" ht="60">
      <c r="A250" s="7"/>
      <c r="B250" s="101"/>
      <c r="C250" s="101"/>
      <c r="D250" s="46">
        <f t="shared" si="2"/>
        <v>504</v>
      </c>
      <c r="E250" s="21" t="s">
        <v>1101</v>
      </c>
      <c r="F250" s="50" t="s">
        <v>114</v>
      </c>
      <c r="G250" s="46">
        <f t="shared" si="3"/>
        <v>23</v>
      </c>
      <c r="H250" s="48">
        <v>2</v>
      </c>
      <c r="I250" s="49" t="str">
        <f t="shared" si="0"/>
        <v>[1:0]</v>
      </c>
      <c r="J250" s="49" t="str">
        <f t="shared" si="1"/>
        <v>[23:22]</v>
      </c>
      <c r="K250" s="50" t="s">
        <v>126</v>
      </c>
      <c r="L250" s="50" t="s">
        <v>116</v>
      </c>
      <c r="M250" s="50">
        <v>0</v>
      </c>
      <c r="N250" s="53" t="s">
        <v>1102</v>
      </c>
      <c r="O250" s="21"/>
      <c r="P250" s="35"/>
      <c r="Q250" s="30"/>
      <c r="R250" s="7"/>
      <c r="S250" s="30"/>
      <c r="T250" s="30"/>
      <c r="U250" s="30"/>
      <c r="V250" s="30"/>
      <c r="W250" s="30"/>
      <c r="X250" s="30"/>
      <c r="Y250" s="30"/>
      <c r="Z250" s="30"/>
    </row>
    <row r="251" spans="1:26" ht="17.399999999999999">
      <c r="A251" s="7"/>
      <c r="B251" s="101"/>
      <c r="C251" s="101"/>
      <c r="D251" s="46">
        <f t="shared" si="2"/>
        <v>504</v>
      </c>
      <c r="E251" s="21" t="s">
        <v>1103</v>
      </c>
      <c r="F251" s="50" t="s">
        <v>114</v>
      </c>
      <c r="G251" s="46">
        <f t="shared" si="3"/>
        <v>21</v>
      </c>
      <c r="H251" s="48">
        <v>6</v>
      </c>
      <c r="I251" s="49" t="str">
        <f t="shared" si="0"/>
        <v>[5:0]</v>
      </c>
      <c r="J251" s="49" t="str">
        <f t="shared" si="1"/>
        <v>[21:16]</v>
      </c>
      <c r="K251" s="50" t="s">
        <v>126</v>
      </c>
      <c r="L251" s="50" t="s">
        <v>116</v>
      </c>
      <c r="M251" s="50">
        <v>0</v>
      </c>
      <c r="N251" s="53" t="s">
        <v>1104</v>
      </c>
      <c r="O251" s="21"/>
      <c r="P251" s="35"/>
      <c r="Q251" s="30"/>
      <c r="R251" s="7"/>
      <c r="S251" s="30"/>
      <c r="T251" s="30"/>
      <c r="U251" s="30"/>
      <c r="V251" s="30"/>
      <c r="W251" s="30"/>
      <c r="X251" s="30"/>
      <c r="Y251" s="30"/>
      <c r="Z251" s="30"/>
    </row>
    <row r="252" spans="1:26" ht="15.6">
      <c r="A252" s="7"/>
      <c r="B252" s="101"/>
      <c r="C252" s="102"/>
      <c r="D252" s="46">
        <f t="shared" si="2"/>
        <v>504</v>
      </c>
      <c r="E252" s="21" t="s">
        <v>1105</v>
      </c>
      <c r="F252" s="50" t="s">
        <v>114</v>
      </c>
      <c r="G252" s="46">
        <f t="shared" si="3"/>
        <v>15</v>
      </c>
      <c r="H252" s="48">
        <v>16</v>
      </c>
      <c r="I252" s="49" t="str">
        <f t="shared" si="0"/>
        <v>[15:0]</v>
      </c>
      <c r="J252" s="49" t="str">
        <f t="shared" si="1"/>
        <v>[15:0]</v>
      </c>
      <c r="K252" s="50" t="s">
        <v>126</v>
      </c>
      <c r="L252" s="50" t="s">
        <v>116</v>
      </c>
      <c r="M252" s="50">
        <v>0</v>
      </c>
      <c r="N252" s="53" t="s">
        <v>1106</v>
      </c>
      <c r="O252" s="21"/>
      <c r="P252" s="35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6">
      <c r="A253" s="7"/>
      <c r="B253" s="101"/>
      <c r="C253" s="46" t="s">
        <v>1107</v>
      </c>
      <c r="D253" s="46">
        <f t="shared" si="2"/>
        <v>508</v>
      </c>
      <c r="E253" s="21" t="s">
        <v>1108</v>
      </c>
      <c r="F253" s="50" t="s">
        <v>114</v>
      </c>
      <c r="G253" s="46">
        <f t="shared" si="3"/>
        <v>31</v>
      </c>
      <c r="H253" s="48">
        <v>32</v>
      </c>
      <c r="I253" s="49" t="str">
        <f t="shared" si="0"/>
        <v>[31:0]</v>
      </c>
      <c r="J253" s="49" t="str">
        <f t="shared" si="1"/>
        <v>[31:0]</v>
      </c>
      <c r="K253" s="50" t="s">
        <v>126</v>
      </c>
      <c r="L253" s="50" t="s">
        <v>116</v>
      </c>
      <c r="M253" s="50">
        <v>0</v>
      </c>
      <c r="N253" s="53" t="s">
        <v>1109</v>
      </c>
      <c r="O253" s="21"/>
      <c r="P253" s="35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26.4">
      <c r="A254" s="7"/>
      <c r="B254" s="101"/>
      <c r="C254" s="50" t="s">
        <v>1110</v>
      </c>
      <c r="D254" s="46">
        <f t="shared" si="2"/>
        <v>512</v>
      </c>
      <c r="E254" s="21" t="s">
        <v>1111</v>
      </c>
      <c r="F254" s="50" t="s">
        <v>114</v>
      </c>
      <c r="G254" s="46">
        <f t="shared" si="3"/>
        <v>31</v>
      </c>
      <c r="H254" s="48">
        <v>32</v>
      </c>
      <c r="I254" s="49" t="str">
        <f t="shared" si="0"/>
        <v>[31:0]</v>
      </c>
      <c r="J254" s="49" t="str">
        <f t="shared" si="1"/>
        <v>[31:0]</v>
      </c>
      <c r="K254" s="50" t="s">
        <v>126</v>
      </c>
      <c r="L254" s="50" t="s">
        <v>116</v>
      </c>
      <c r="M254" s="50">
        <v>0</v>
      </c>
      <c r="N254" s="53" t="s">
        <v>1112</v>
      </c>
      <c r="O254" s="21"/>
      <c r="P254" s="35"/>
      <c r="Q254" s="30"/>
      <c r="R254" s="7"/>
      <c r="S254" s="30"/>
      <c r="T254" s="30"/>
      <c r="U254" s="30"/>
      <c r="V254" s="30"/>
      <c r="W254" s="30"/>
      <c r="X254" s="30"/>
      <c r="Y254" s="30"/>
      <c r="Z254" s="30"/>
    </row>
    <row r="255" spans="1:26" ht="26.4">
      <c r="A255" s="7"/>
      <c r="B255" s="101"/>
      <c r="C255" s="50" t="s">
        <v>1113</v>
      </c>
      <c r="D255" s="46">
        <f t="shared" si="2"/>
        <v>516</v>
      </c>
      <c r="E255" s="21" t="s">
        <v>1114</v>
      </c>
      <c r="F255" s="50" t="s">
        <v>114</v>
      </c>
      <c r="G255" s="46">
        <f t="shared" si="3"/>
        <v>31</v>
      </c>
      <c r="H255" s="48">
        <v>32</v>
      </c>
      <c r="I255" s="49" t="str">
        <f t="shared" si="0"/>
        <v>[31:0]</v>
      </c>
      <c r="J255" s="49" t="str">
        <f t="shared" si="1"/>
        <v>[31:0]</v>
      </c>
      <c r="K255" s="50" t="s">
        <v>126</v>
      </c>
      <c r="L255" s="50" t="s">
        <v>116</v>
      </c>
      <c r="M255" s="50">
        <v>0</v>
      </c>
      <c r="N255" s="55" t="s">
        <v>1115</v>
      </c>
      <c r="O255" s="21"/>
      <c r="P255" s="35"/>
      <c r="Q255" s="30"/>
      <c r="R255" s="7"/>
      <c r="S255" s="30"/>
      <c r="T255" s="30"/>
      <c r="U255" s="30"/>
      <c r="V255" s="30"/>
      <c r="W255" s="30"/>
      <c r="X255" s="30"/>
      <c r="Y255" s="30"/>
      <c r="Z255" s="30"/>
    </row>
    <row r="256" spans="1:26" ht="17.399999999999999">
      <c r="A256" s="7"/>
      <c r="B256" s="101"/>
      <c r="C256" s="116" t="s">
        <v>1116</v>
      </c>
      <c r="D256" s="46">
        <f t="shared" si="2"/>
        <v>520</v>
      </c>
      <c r="E256" s="21" t="s">
        <v>128</v>
      </c>
      <c r="F256" s="47" t="s">
        <v>129</v>
      </c>
      <c r="G256" s="46">
        <f t="shared" si="3"/>
        <v>31</v>
      </c>
      <c r="H256" s="48">
        <v>17</v>
      </c>
      <c r="I256" s="49" t="str">
        <f t="shared" si="0"/>
        <v>[16:0]</v>
      </c>
      <c r="J256" s="49" t="str">
        <f t="shared" si="1"/>
        <v>[31:15]</v>
      </c>
      <c r="K256" s="50" t="s">
        <v>115</v>
      </c>
      <c r="L256" s="50" t="s">
        <v>116</v>
      </c>
      <c r="M256" s="50">
        <v>0</v>
      </c>
      <c r="N256" s="53"/>
      <c r="O256" s="21"/>
      <c r="P256" s="35"/>
      <c r="Q256" s="30"/>
      <c r="R256" s="7"/>
      <c r="S256" s="30"/>
      <c r="T256" s="30"/>
      <c r="U256" s="30"/>
      <c r="V256" s="30"/>
      <c r="W256" s="30"/>
      <c r="X256" s="30"/>
      <c r="Y256" s="30"/>
      <c r="Z256" s="30"/>
    </row>
    <row r="257" spans="1:26" ht="17.399999999999999">
      <c r="A257" s="7"/>
      <c r="B257" s="101"/>
      <c r="C257" s="101"/>
      <c r="D257" s="46">
        <f t="shared" si="2"/>
        <v>520</v>
      </c>
      <c r="E257" s="21" t="s">
        <v>1117</v>
      </c>
      <c r="F257" s="50" t="s">
        <v>114</v>
      </c>
      <c r="G257" s="46">
        <f t="shared" si="3"/>
        <v>14</v>
      </c>
      <c r="H257" s="52">
        <v>1</v>
      </c>
      <c r="I257" s="49" t="str">
        <f t="shared" si="0"/>
        <v>[0:0]</v>
      </c>
      <c r="J257" s="49" t="str">
        <f t="shared" si="1"/>
        <v>[14:14]</v>
      </c>
      <c r="K257" s="50" t="s">
        <v>126</v>
      </c>
      <c r="L257" s="50" t="s">
        <v>116</v>
      </c>
      <c r="M257" s="50">
        <v>0</v>
      </c>
      <c r="N257" s="53"/>
      <c r="O257" s="21"/>
      <c r="P257" s="35"/>
      <c r="Q257" s="30"/>
      <c r="R257" s="7"/>
      <c r="S257" s="30"/>
      <c r="T257" s="30"/>
      <c r="U257" s="30"/>
      <c r="V257" s="30"/>
      <c r="W257" s="30"/>
      <c r="X257" s="30"/>
      <c r="Y257" s="30"/>
      <c r="Z257" s="30"/>
    </row>
    <row r="258" spans="1:26" ht="17.399999999999999">
      <c r="A258" s="7"/>
      <c r="B258" s="101"/>
      <c r="C258" s="101"/>
      <c r="D258" s="46">
        <f t="shared" si="2"/>
        <v>520</v>
      </c>
      <c r="E258" s="21" t="s">
        <v>1118</v>
      </c>
      <c r="F258" s="50" t="s">
        <v>114</v>
      </c>
      <c r="G258" s="46">
        <f t="shared" si="3"/>
        <v>13</v>
      </c>
      <c r="H258" s="48">
        <v>2</v>
      </c>
      <c r="I258" s="49" t="str">
        <f t="shared" si="0"/>
        <v>[1:0]</v>
      </c>
      <c r="J258" s="49" t="str">
        <f t="shared" si="1"/>
        <v>[13:12]</v>
      </c>
      <c r="K258" s="50" t="s">
        <v>126</v>
      </c>
      <c r="L258" s="50" t="s">
        <v>116</v>
      </c>
      <c r="M258" s="50">
        <v>0</v>
      </c>
      <c r="N258" s="53"/>
      <c r="O258" s="21"/>
      <c r="P258" s="35"/>
      <c r="Q258" s="30"/>
      <c r="R258" s="7"/>
      <c r="S258" s="30"/>
      <c r="T258" s="30"/>
      <c r="U258" s="30"/>
      <c r="V258" s="30"/>
      <c r="W258" s="30"/>
      <c r="X258" s="30"/>
      <c r="Y258" s="30"/>
      <c r="Z258" s="30"/>
    </row>
    <row r="259" spans="1:26" ht="17.399999999999999">
      <c r="A259" s="7"/>
      <c r="B259" s="101"/>
      <c r="C259" s="102"/>
      <c r="D259" s="46">
        <f t="shared" si="2"/>
        <v>520</v>
      </c>
      <c r="E259" s="21" t="s">
        <v>1119</v>
      </c>
      <c r="F259" s="50" t="s">
        <v>114</v>
      </c>
      <c r="G259" s="46">
        <f t="shared" si="3"/>
        <v>11</v>
      </c>
      <c r="H259" s="48">
        <v>12</v>
      </c>
      <c r="I259" s="49" t="str">
        <f t="shared" si="0"/>
        <v>[11:0]</v>
      </c>
      <c r="J259" s="49" t="str">
        <f t="shared" si="1"/>
        <v>[11:0]</v>
      </c>
      <c r="K259" s="50" t="s">
        <v>126</v>
      </c>
      <c r="L259" s="50" t="s">
        <v>116</v>
      </c>
      <c r="M259" s="50">
        <v>0</v>
      </c>
      <c r="N259" s="53"/>
      <c r="O259" s="21"/>
      <c r="P259" s="35"/>
      <c r="Q259" s="30"/>
      <c r="R259" s="7"/>
      <c r="S259" s="30"/>
      <c r="T259" s="30"/>
      <c r="U259" s="30"/>
      <c r="V259" s="30"/>
      <c r="W259" s="30"/>
      <c r="X259" s="30"/>
      <c r="Y259" s="30"/>
      <c r="Z259" s="30"/>
    </row>
    <row r="260" spans="1:26" ht="15.6">
      <c r="A260" s="7"/>
      <c r="B260" s="101"/>
      <c r="C260" s="114" t="s">
        <v>1120</v>
      </c>
      <c r="D260" s="46">
        <f t="shared" si="2"/>
        <v>524</v>
      </c>
      <c r="E260" s="21" t="s">
        <v>1121</v>
      </c>
      <c r="F260" s="50" t="s">
        <v>114</v>
      </c>
      <c r="G260" s="46">
        <f t="shared" si="3"/>
        <v>31</v>
      </c>
      <c r="H260" s="48">
        <v>16</v>
      </c>
      <c r="I260" s="49" t="str">
        <f t="shared" ref="I260:I514" si="4">CONCATENATE("[",H260-1,":0]")</f>
        <v>[15:0]</v>
      </c>
      <c r="J260" s="49" t="str">
        <f t="shared" ref="J260:J514" si="5">CONCATENATE("[",G260,":",G260-H260+1,"]")</f>
        <v>[31:16]</v>
      </c>
      <c r="K260" s="50" t="s">
        <v>126</v>
      </c>
      <c r="L260" s="50" t="s">
        <v>116</v>
      </c>
      <c r="M260" s="50">
        <v>0</v>
      </c>
      <c r="N260" s="53"/>
      <c r="O260" s="21"/>
      <c r="P260" s="35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6">
      <c r="A261" s="7"/>
      <c r="B261" s="101"/>
      <c r="C261" s="102"/>
      <c r="D261" s="46">
        <f t="shared" ref="D261:D515" si="6">D$5+QUOTIENT(SUM(H$5:H260),32)*4</f>
        <v>524</v>
      </c>
      <c r="E261" s="21" t="s">
        <v>1122</v>
      </c>
      <c r="F261" s="50" t="s">
        <v>114</v>
      </c>
      <c r="G261" s="46">
        <f t="shared" ref="G261:G515" si="7">MOD(G260-H260,32)</f>
        <v>15</v>
      </c>
      <c r="H261" s="48">
        <v>16</v>
      </c>
      <c r="I261" s="49" t="str">
        <f t="shared" si="4"/>
        <v>[15:0]</v>
      </c>
      <c r="J261" s="49" t="str">
        <f t="shared" si="5"/>
        <v>[15:0]</v>
      </c>
      <c r="K261" s="50" t="s">
        <v>126</v>
      </c>
      <c r="L261" s="50" t="s">
        <v>116</v>
      </c>
      <c r="M261" s="50">
        <v>0</v>
      </c>
      <c r="N261" s="53"/>
      <c r="O261" s="21"/>
      <c r="P261" s="35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7.399999999999999">
      <c r="A262" s="7"/>
      <c r="B262" s="101"/>
      <c r="C262" s="50" t="s">
        <v>1123</v>
      </c>
      <c r="D262" s="46">
        <f t="shared" si="6"/>
        <v>528</v>
      </c>
      <c r="E262" s="21" t="s">
        <v>1124</v>
      </c>
      <c r="F262" s="50" t="s">
        <v>114</v>
      </c>
      <c r="G262" s="46">
        <f t="shared" si="7"/>
        <v>31</v>
      </c>
      <c r="H262" s="48">
        <v>32</v>
      </c>
      <c r="I262" s="49" t="str">
        <f t="shared" si="4"/>
        <v>[31:0]</v>
      </c>
      <c r="J262" s="49" t="str">
        <f t="shared" si="5"/>
        <v>[31:0]</v>
      </c>
      <c r="K262" s="50" t="s">
        <v>126</v>
      </c>
      <c r="L262" s="50" t="s">
        <v>116</v>
      </c>
      <c r="M262" s="50">
        <v>0</v>
      </c>
      <c r="N262" s="53"/>
      <c r="O262" s="21"/>
      <c r="P262" s="35"/>
      <c r="Q262" s="30"/>
      <c r="R262" s="7"/>
      <c r="S262" s="30"/>
      <c r="T262" s="30"/>
      <c r="U262" s="30"/>
      <c r="V262" s="30"/>
      <c r="W262" s="30"/>
      <c r="X262" s="30"/>
      <c r="Y262" s="30"/>
      <c r="Z262" s="30"/>
    </row>
    <row r="263" spans="1:26" ht="17.399999999999999">
      <c r="A263" s="7"/>
      <c r="B263" s="101"/>
      <c r="C263" s="50" t="s">
        <v>1125</v>
      </c>
      <c r="D263" s="46">
        <f t="shared" si="6"/>
        <v>532</v>
      </c>
      <c r="E263" s="21" t="s">
        <v>1126</v>
      </c>
      <c r="F263" s="50" t="s">
        <v>114</v>
      </c>
      <c r="G263" s="46">
        <f t="shared" si="7"/>
        <v>31</v>
      </c>
      <c r="H263" s="48">
        <v>32</v>
      </c>
      <c r="I263" s="49" t="str">
        <f t="shared" si="4"/>
        <v>[31:0]</v>
      </c>
      <c r="J263" s="49" t="str">
        <f t="shared" si="5"/>
        <v>[31:0]</v>
      </c>
      <c r="K263" s="50" t="s">
        <v>126</v>
      </c>
      <c r="L263" s="50" t="s">
        <v>116</v>
      </c>
      <c r="M263" s="50">
        <v>0</v>
      </c>
      <c r="N263" s="53"/>
      <c r="O263" s="21"/>
      <c r="P263" s="35"/>
      <c r="Q263" s="30"/>
      <c r="R263" s="7"/>
      <c r="S263" s="30"/>
      <c r="T263" s="30"/>
      <c r="U263" s="30"/>
      <c r="V263" s="30"/>
      <c r="W263" s="30"/>
      <c r="X263" s="30"/>
      <c r="Y263" s="30"/>
      <c r="Z263" s="30"/>
    </row>
    <row r="264" spans="1:26" ht="17.399999999999999">
      <c r="A264" s="7"/>
      <c r="B264" s="101"/>
      <c r="C264" s="116" t="s">
        <v>1127</v>
      </c>
      <c r="D264" s="46">
        <f t="shared" si="6"/>
        <v>536</v>
      </c>
      <c r="E264" s="21" t="s">
        <v>1128</v>
      </c>
      <c r="F264" s="50" t="s">
        <v>114</v>
      </c>
      <c r="G264" s="46">
        <f t="shared" si="7"/>
        <v>31</v>
      </c>
      <c r="H264" s="48">
        <v>1</v>
      </c>
      <c r="I264" s="49" t="str">
        <f t="shared" si="4"/>
        <v>[0:0]</v>
      </c>
      <c r="J264" s="49" t="str">
        <f t="shared" si="5"/>
        <v>[31:31]</v>
      </c>
      <c r="K264" s="50" t="s">
        <v>126</v>
      </c>
      <c r="L264" s="50" t="s">
        <v>116</v>
      </c>
      <c r="M264" s="50">
        <v>0</v>
      </c>
      <c r="N264" s="69" t="s">
        <v>1099</v>
      </c>
      <c r="O264" s="21"/>
      <c r="P264" s="35"/>
      <c r="Q264" s="30"/>
      <c r="R264" s="7"/>
      <c r="S264" s="30"/>
      <c r="T264" s="30"/>
      <c r="U264" s="30"/>
      <c r="V264" s="30"/>
      <c r="W264" s="30"/>
      <c r="X264" s="30"/>
      <c r="Y264" s="30"/>
      <c r="Z264" s="30"/>
    </row>
    <row r="265" spans="1:26" ht="15" customHeight="1">
      <c r="A265" s="7"/>
      <c r="B265" s="101"/>
      <c r="C265" s="101"/>
      <c r="D265" s="46">
        <f t="shared" si="6"/>
        <v>536</v>
      </c>
      <c r="E265" s="21" t="s">
        <v>1129</v>
      </c>
      <c r="F265" s="50" t="s">
        <v>114</v>
      </c>
      <c r="G265" s="46">
        <f t="shared" si="7"/>
        <v>30</v>
      </c>
      <c r="H265" s="52">
        <v>1</v>
      </c>
      <c r="I265" s="49" t="str">
        <f t="shared" si="4"/>
        <v>[0:0]</v>
      </c>
      <c r="J265" s="49" t="str">
        <f t="shared" si="5"/>
        <v>[30:30]</v>
      </c>
      <c r="K265" s="50" t="s">
        <v>126</v>
      </c>
      <c r="L265" s="50" t="s">
        <v>116</v>
      </c>
      <c r="M265" s="50">
        <v>0</v>
      </c>
      <c r="N265" s="53"/>
      <c r="O265" s="21"/>
      <c r="P265" s="35"/>
      <c r="Q265" s="30"/>
      <c r="R265" s="7"/>
      <c r="S265" s="30"/>
      <c r="T265" s="30"/>
      <c r="U265" s="30"/>
      <c r="V265" s="30"/>
      <c r="W265" s="30"/>
      <c r="X265" s="30"/>
      <c r="Y265" s="30"/>
      <c r="Z265" s="30"/>
    </row>
    <row r="266" spans="1:26" ht="15" customHeight="1">
      <c r="A266" s="7"/>
      <c r="B266" s="101"/>
      <c r="C266" s="101"/>
      <c r="D266" s="46">
        <f t="shared" si="6"/>
        <v>536</v>
      </c>
      <c r="E266" s="21" t="s">
        <v>1130</v>
      </c>
      <c r="F266" s="50" t="s">
        <v>114</v>
      </c>
      <c r="G266" s="46">
        <f t="shared" si="7"/>
        <v>29</v>
      </c>
      <c r="H266" s="48">
        <v>2</v>
      </c>
      <c r="I266" s="49" t="str">
        <f t="shared" si="4"/>
        <v>[1:0]</v>
      </c>
      <c r="J266" s="49" t="str">
        <f t="shared" si="5"/>
        <v>[29:28]</v>
      </c>
      <c r="K266" s="50" t="s">
        <v>126</v>
      </c>
      <c r="L266" s="50" t="s">
        <v>116</v>
      </c>
      <c r="M266" s="50">
        <v>0</v>
      </c>
      <c r="N266" s="53"/>
      <c r="O266" s="21"/>
      <c r="P266" s="35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" customHeight="1">
      <c r="A267" s="7"/>
      <c r="B267" s="101"/>
      <c r="C267" s="101"/>
      <c r="D267" s="46">
        <f t="shared" si="6"/>
        <v>536</v>
      </c>
      <c r="E267" s="21" t="s">
        <v>1131</v>
      </c>
      <c r="F267" s="50" t="s">
        <v>114</v>
      </c>
      <c r="G267" s="46">
        <f t="shared" si="7"/>
        <v>27</v>
      </c>
      <c r="H267" s="48">
        <v>12</v>
      </c>
      <c r="I267" s="49" t="str">
        <f t="shared" si="4"/>
        <v>[11:0]</v>
      </c>
      <c r="J267" s="49" t="str">
        <f t="shared" si="5"/>
        <v>[27:16]</v>
      </c>
      <c r="K267" s="50" t="s">
        <v>126</v>
      </c>
      <c r="L267" s="50" t="s">
        <v>116</v>
      </c>
      <c r="M267" s="50">
        <v>0</v>
      </c>
      <c r="N267" s="53"/>
      <c r="O267" s="21"/>
      <c r="P267" s="35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" customHeight="1">
      <c r="A268" s="7"/>
      <c r="B268" s="101"/>
      <c r="C268" s="102"/>
      <c r="D268" s="46">
        <f t="shared" si="6"/>
        <v>536</v>
      </c>
      <c r="E268" s="21" t="s">
        <v>1132</v>
      </c>
      <c r="F268" s="50" t="s">
        <v>114</v>
      </c>
      <c r="G268" s="46">
        <f t="shared" si="7"/>
        <v>15</v>
      </c>
      <c r="H268" s="48">
        <v>16</v>
      </c>
      <c r="I268" s="49" t="str">
        <f t="shared" si="4"/>
        <v>[15:0]</v>
      </c>
      <c r="J268" s="49" t="str">
        <f t="shared" si="5"/>
        <v>[15:0]</v>
      </c>
      <c r="K268" s="50" t="s">
        <v>126</v>
      </c>
      <c r="L268" s="50" t="s">
        <v>116</v>
      </c>
      <c r="M268" s="50">
        <v>0</v>
      </c>
      <c r="N268" s="53"/>
      <c r="O268" s="21"/>
      <c r="P268" s="35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" customHeight="1">
      <c r="A269" s="7"/>
      <c r="B269" s="101"/>
      <c r="C269" s="46" t="s">
        <v>1133</v>
      </c>
      <c r="D269" s="46">
        <f t="shared" si="6"/>
        <v>540</v>
      </c>
      <c r="E269" s="21" t="s">
        <v>1134</v>
      </c>
      <c r="F269" s="50" t="s">
        <v>114</v>
      </c>
      <c r="G269" s="46">
        <f t="shared" si="7"/>
        <v>31</v>
      </c>
      <c r="H269" s="48">
        <v>32</v>
      </c>
      <c r="I269" s="49" t="str">
        <f t="shared" si="4"/>
        <v>[31:0]</v>
      </c>
      <c r="J269" s="49" t="str">
        <f t="shared" si="5"/>
        <v>[31:0]</v>
      </c>
      <c r="K269" s="50" t="s">
        <v>126</v>
      </c>
      <c r="L269" s="50" t="s">
        <v>116</v>
      </c>
      <c r="M269" s="50">
        <v>0</v>
      </c>
      <c r="N269" s="53"/>
      <c r="O269" s="21"/>
      <c r="P269" s="35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" customHeight="1">
      <c r="A270" s="7"/>
      <c r="B270" s="101"/>
      <c r="C270" s="50" t="s">
        <v>1135</v>
      </c>
      <c r="D270" s="46">
        <f t="shared" si="6"/>
        <v>544</v>
      </c>
      <c r="E270" s="21" t="s">
        <v>1136</v>
      </c>
      <c r="F270" s="50" t="s">
        <v>114</v>
      </c>
      <c r="G270" s="46">
        <f t="shared" si="7"/>
        <v>31</v>
      </c>
      <c r="H270" s="48">
        <v>32</v>
      </c>
      <c r="I270" s="49" t="str">
        <f t="shared" si="4"/>
        <v>[31:0]</v>
      </c>
      <c r="J270" s="49" t="str">
        <f t="shared" si="5"/>
        <v>[31:0]</v>
      </c>
      <c r="K270" s="50" t="s">
        <v>126</v>
      </c>
      <c r="L270" s="50" t="s">
        <v>116</v>
      </c>
      <c r="M270" s="50">
        <v>0</v>
      </c>
      <c r="N270" s="53"/>
      <c r="O270" s="21"/>
      <c r="P270" s="35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" customHeight="1">
      <c r="A271" s="7"/>
      <c r="B271" s="101"/>
      <c r="C271" s="50" t="s">
        <v>1137</v>
      </c>
      <c r="D271" s="46">
        <f t="shared" si="6"/>
        <v>548</v>
      </c>
      <c r="E271" s="21" t="s">
        <v>1138</v>
      </c>
      <c r="F271" s="50" t="s">
        <v>114</v>
      </c>
      <c r="G271" s="46">
        <f t="shared" si="7"/>
        <v>31</v>
      </c>
      <c r="H271" s="48">
        <v>32</v>
      </c>
      <c r="I271" s="49" t="str">
        <f t="shared" si="4"/>
        <v>[31:0]</v>
      </c>
      <c r="J271" s="49" t="str">
        <f t="shared" si="5"/>
        <v>[31:0]</v>
      </c>
      <c r="K271" s="50" t="s">
        <v>126</v>
      </c>
      <c r="L271" s="50" t="s">
        <v>116</v>
      </c>
      <c r="M271" s="50">
        <v>0</v>
      </c>
      <c r="N271" s="53"/>
      <c r="O271" s="21"/>
      <c r="P271" s="35"/>
      <c r="Q271" s="30"/>
      <c r="R271" s="7"/>
      <c r="S271" s="30"/>
      <c r="T271" s="30"/>
      <c r="U271" s="30"/>
      <c r="V271" s="30"/>
      <c r="W271" s="30"/>
      <c r="X271" s="30"/>
      <c r="Y271" s="30"/>
      <c r="Z271" s="30"/>
    </row>
    <row r="272" spans="1:26" ht="15" customHeight="1">
      <c r="A272" s="7"/>
      <c r="B272" s="101"/>
      <c r="C272" s="50" t="s">
        <v>1139</v>
      </c>
      <c r="D272" s="46">
        <f t="shared" si="6"/>
        <v>552</v>
      </c>
      <c r="E272" s="21" t="s">
        <v>1140</v>
      </c>
      <c r="F272" s="50" t="s">
        <v>114</v>
      </c>
      <c r="G272" s="46">
        <f t="shared" si="7"/>
        <v>31</v>
      </c>
      <c r="H272" s="48">
        <v>32</v>
      </c>
      <c r="I272" s="49" t="str">
        <f t="shared" si="4"/>
        <v>[31:0]</v>
      </c>
      <c r="J272" s="49" t="str">
        <f t="shared" si="5"/>
        <v>[31:0]</v>
      </c>
      <c r="K272" s="50" t="s">
        <v>126</v>
      </c>
      <c r="L272" s="50" t="s">
        <v>116</v>
      </c>
      <c r="M272" s="50">
        <v>0</v>
      </c>
      <c r="N272" s="53"/>
      <c r="O272" s="21"/>
      <c r="P272" s="35"/>
      <c r="Q272" s="30"/>
      <c r="R272" s="7"/>
      <c r="S272" s="30"/>
      <c r="T272" s="30"/>
      <c r="U272" s="30"/>
      <c r="V272" s="30"/>
      <c r="W272" s="30"/>
      <c r="X272" s="30"/>
      <c r="Y272" s="30"/>
      <c r="Z272" s="30"/>
    </row>
    <row r="273" spans="1:26" ht="15" customHeight="1">
      <c r="A273" s="7"/>
      <c r="B273" s="101"/>
      <c r="C273" s="116" t="s">
        <v>1141</v>
      </c>
      <c r="D273" s="46">
        <f t="shared" si="6"/>
        <v>556</v>
      </c>
      <c r="E273" s="21" t="s">
        <v>128</v>
      </c>
      <c r="F273" s="70" t="s">
        <v>129</v>
      </c>
      <c r="G273" s="46">
        <f t="shared" si="7"/>
        <v>31</v>
      </c>
      <c r="H273" s="48">
        <v>1</v>
      </c>
      <c r="I273" s="49" t="str">
        <f t="shared" si="4"/>
        <v>[0:0]</v>
      </c>
      <c r="J273" s="49" t="str">
        <f t="shared" si="5"/>
        <v>[31:31]</v>
      </c>
      <c r="K273" s="50" t="s">
        <v>115</v>
      </c>
      <c r="L273" s="50" t="s">
        <v>116</v>
      </c>
      <c r="M273" s="50">
        <v>0</v>
      </c>
      <c r="N273" s="53"/>
      <c r="O273" s="21"/>
      <c r="P273" s="35"/>
      <c r="Q273" s="30"/>
      <c r="R273" s="7"/>
      <c r="S273" s="30"/>
      <c r="T273" s="30"/>
      <c r="U273" s="30"/>
      <c r="V273" s="30"/>
      <c r="W273" s="30"/>
      <c r="X273" s="30"/>
      <c r="Y273" s="30"/>
      <c r="Z273" s="30"/>
    </row>
    <row r="274" spans="1:26" ht="15" customHeight="1">
      <c r="A274" s="7"/>
      <c r="B274" s="101"/>
      <c r="C274" s="101"/>
      <c r="D274" s="46">
        <f t="shared" si="6"/>
        <v>556</v>
      </c>
      <c r="E274" s="21" t="s">
        <v>1142</v>
      </c>
      <c r="F274" s="50" t="s">
        <v>114</v>
      </c>
      <c r="G274" s="46">
        <f t="shared" si="7"/>
        <v>30</v>
      </c>
      <c r="H274" s="52">
        <v>1</v>
      </c>
      <c r="I274" s="49" t="str">
        <f t="shared" si="4"/>
        <v>[0:0]</v>
      </c>
      <c r="J274" s="49" t="str">
        <f t="shared" si="5"/>
        <v>[30:30]</v>
      </c>
      <c r="K274" s="50" t="s">
        <v>126</v>
      </c>
      <c r="L274" s="50" t="s">
        <v>116</v>
      </c>
      <c r="M274" s="50">
        <v>0</v>
      </c>
      <c r="N274" s="53"/>
      <c r="O274" s="21"/>
      <c r="P274" s="35"/>
      <c r="Q274" s="30"/>
      <c r="R274" s="7"/>
      <c r="S274" s="30"/>
      <c r="T274" s="30"/>
      <c r="U274" s="30"/>
      <c r="V274" s="30"/>
      <c r="W274" s="30"/>
      <c r="X274" s="30"/>
      <c r="Y274" s="30"/>
      <c r="Z274" s="30"/>
    </row>
    <row r="275" spans="1:26" ht="15" customHeight="1">
      <c r="A275" s="7"/>
      <c r="B275" s="101"/>
      <c r="C275" s="101"/>
      <c r="D275" s="46">
        <f t="shared" si="6"/>
        <v>556</v>
      </c>
      <c r="E275" s="21" t="s">
        <v>128</v>
      </c>
      <c r="F275" s="47" t="s">
        <v>129</v>
      </c>
      <c r="G275" s="46">
        <f t="shared" si="7"/>
        <v>29</v>
      </c>
      <c r="H275" s="48">
        <v>2</v>
      </c>
      <c r="I275" s="49" t="str">
        <f t="shared" si="4"/>
        <v>[1:0]</v>
      </c>
      <c r="J275" s="49" t="str">
        <f t="shared" si="5"/>
        <v>[29:28]</v>
      </c>
      <c r="K275" s="50" t="s">
        <v>115</v>
      </c>
      <c r="L275" s="50" t="s">
        <v>116</v>
      </c>
      <c r="M275" s="50">
        <v>0</v>
      </c>
      <c r="N275" s="53"/>
      <c r="O275" s="21"/>
      <c r="P275" s="35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" customHeight="1">
      <c r="A276" s="7"/>
      <c r="B276" s="101"/>
      <c r="C276" s="101"/>
      <c r="D276" s="46">
        <f t="shared" si="6"/>
        <v>556</v>
      </c>
      <c r="E276" s="21" t="s">
        <v>1143</v>
      </c>
      <c r="F276" s="50" t="s">
        <v>114</v>
      </c>
      <c r="G276" s="46">
        <f t="shared" si="7"/>
        <v>27</v>
      </c>
      <c r="H276" s="48">
        <v>12</v>
      </c>
      <c r="I276" s="49" t="str">
        <f t="shared" si="4"/>
        <v>[11:0]</v>
      </c>
      <c r="J276" s="49" t="str">
        <f t="shared" si="5"/>
        <v>[27:16]</v>
      </c>
      <c r="K276" s="50" t="s">
        <v>126</v>
      </c>
      <c r="L276" s="50" t="s">
        <v>116</v>
      </c>
      <c r="M276" s="50">
        <v>0</v>
      </c>
      <c r="N276" s="53"/>
      <c r="O276" s="21"/>
      <c r="P276" s="35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" customHeight="1">
      <c r="A277" s="7"/>
      <c r="B277" s="101"/>
      <c r="C277" s="102"/>
      <c r="D277" s="46">
        <f t="shared" si="6"/>
        <v>556</v>
      </c>
      <c r="E277" s="21" t="s">
        <v>1144</v>
      </c>
      <c r="F277" s="50" t="s">
        <v>114</v>
      </c>
      <c r="G277" s="46">
        <f t="shared" si="7"/>
        <v>15</v>
      </c>
      <c r="H277" s="48">
        <v>16</v>
      </c>
      <c r="I277" s="49" t="str">
        <f t="shared" si="4"/>
        <v>[15:0]</v>
      </c>
      <c r="J277" s="49" t="str">
        <f t="shared" si="5"/>
        <v>[15:0]</v>
      </c>
      <c r="K277" s="50" t="s">
        <v>126</v>
      </c>
      <c r="L277" s="50" t="s">
        <v>116</v>
      </c>
      <c r="M277" s="50">
        <v>0</v>
      </c>
      <c r="N277" s="53"/>
      <c r="O277" s="21"/>
      <c r="P277" s="35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" customHeight="1">
      <c r="A278" s="7"/>
      <c r="B278" s="101"/>
      <c r="C278" s="46" t="s">
        <v>1145</v>
      </c>
      <c r="D278" s="46">
        <f t="shared" si="6"/>
        <v>560</v>
      </c>
      <c r="E278" s="21" t="s">
        <v>1146</v>
      </c>
      <c r="F278" s="50" t="s">
        <v>114</v>
      </c>
      <c r="G278" s="46">
        <f t="shared" si="7"/>
        <v>31</v>
      </c>
      <c r="H278" s="48">
        <v>32</v>
      </c>
      <c r="I278" s="49" t="str">
        <f t="shared" si="4"/>
        <v>[31:0]</v>
      </c>
      <c r="J278" s="49" t="str">
        <f t="shared" si="5"/>
        <v>[31:0]</v>
      </c>
      <c r="K278" s="50" t="s">
        <v>126</v>
      </c>
      <c r="L278" s="50" t="s">
        <v>116</v>
      </c>
      <c r="M278" s="50">
        <v>0</v>
      </c>
      <c r="N278" s="53"/>
      <c r="O278" s="21"/>
      <c r="P278" s="35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" customHeight="1">
      <c r="A279" s="7"/>
      <c r="B279" s="101"/>
      <c r="C279" s="50" t="s">
        <v>1147</v>
      </c>
      <c r="D279" s="46">
        <f t="shared" si="6"/>
        <v>564</v>
      </c>
      <c r="E279" s="21" t="s">
        <v>1148</v>
      </c>
      <c r="F279" s="50" t="s">
        <v>114</v>
      </c>
      <c r="G279" s="46">
        <f t="shared" si="7"/>
        <v>31</v>
      </c>
      <c r="H279" s="48">
        <v>32</v>
      </c>
      <c r="I279" s="49" t="str">
        <f t="shared" si="4"/>
        <v>[31:0]</v>
      </c>
      <c r="J279" s="49" t="str">
        <f t="shared" si="5"/>
        <v>[31:0]</v>
      </c>
      <c r="K279" s="50" t="s">
        <v>126</v>
      </c>
      <c r="L279" s="50" t="s">
        <v>116</v>
      </c>
      <c r="M279" s="50">
        <v>0</v>
      </c>
      <c r="N279" s="53"/>
      <c r="O279" s="21"/>
      <c r="P279" s="35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" customHeight="1">
      <c r="A280" s="7"/>
      <c r="B280" s="101"/>
      <c r="C280" s="50" t="s">
        <v>1149</v>
      </c>
      <c r="D280" s="46">
        <f t="shared" si="6"/>
        <v>568</v>
      </c>
      <c r="E280" s="21" t="s">
        <v>1150</v>
      </c>
      <c r="F280" s="50" t="s">
        <v>114</v>
      </c>
      <c r="G280" s="46">
        <f t="shared" si="7"/>
        <v>31</v>
      </c>
      <c r="H280" s="48">
        <v>32</v>
      </c>
      <c r="I280" s="49" t="str">
        <f t="shared" si="4"/>
        <v>[31:0]</v>
      </c>
      <c r="J280" s="49" t="str">
        <f t="shared" si="5"/>
        <v>[31:0]</v>
      </c>
      <c r="K280" s="50" t="s">
        <v>126</v>
      </c>
      <c r="L280" s="50" t="s">
        <v>116</v>
      </c>
      <c r="M280" s="50">
        <v>0</v>
      </c>
      <c r="N280" s="53"/>
      <c r="O280" s="21"/>
      <c r="P280" s="35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" customHeight="1">
      <c r="A281" s="7"/>
      <c r="B281" s="102"/>
      <c r="C281" s="50" t="s">
        <v>1151</v>
      </c>
      <c r="D281" s="46">
        <f t="shared" si="6"/>
        <v>572</v>
      </c>
      <c r="E281" s="21" t="s">
        <v>1152</v>
      </c>
      <c r="F281" s="50" t="s">
        <v>114</v>
      </c>
      <c r="G281" s="46">
        <f t="shared" si="7"/>
        <v>31</v>
      </c>
      <c r="H281" s="48">
        <v>32</v>
      </c>
      <c r="I281" s="49" t="str">
        <f t="shared" si="4"/>
        <v>[31:0]</v>
      </c>
      <c r="J281" s="49" t="str">
        <f t="shared" si="5"/>
        <v>[31:0]</v>
      </c>
      <c r="K281" s="50" t="s">
        <v>126</v>
      </c>
      <c r="L281" s="50" t="s">
        <v>116</v>
      </c>
      <c r="M281" s="50">
        <v>0</v>
      </c>
      <c r="N281" s="53"/>
      <c r="O281" s="21"/>
      <c r="P281" s="35"/>
      <c r="Q281" s="30"/>
      <c r="R281" s="7"/>
      <c r="S281" s="30"/>
      <c r="T281" s="30"/>
      <c r="U281" s="30"/>
      <c r="V281" s="30"/>
      <c r="W281" s="30"/>
      <c r="X281" s="30"/>
      <c r="Y281" s="30"/>
      <c r="Z281" s="30"/>
    </row>
    <row r="282" spans="1:26" ht="15" customHeight="1">
      <c r="A282" s="7"/>
      <c r="B282" s="112" t="s">
        <v>1153</v>
      </c>
      <c r="C282" s="116" t="s">
        <v>1154</v>
      </c>
      <c r="D282" s="46">
        <f t="shared" si="6"/>
        <v>576</v>
      </c>
      <c r="E282" s="21" t="s">
        <v>128</v>
      </c>
      <c r="F282" s="47" t="s">
        <v>129</v>
      </c>
      <c r="G282" s="46">
        <f t="shared" si="7"/>
        <v>31</v>
      </c>
      <c r="H282" s="48">
        <v>2</v>
      </c>
      <c r="I282" s="49" t="str">
        <f t="shared" si="4"/>
        <v>[1:0]</v>
      </c>
      <c r="J282" s="49" t="str">
        <f t="shared" si="5"/>
        <v>[31:30]</v>
      </c>
      <c r="K282" s="50" t="s">
        <v>115</v>
      </c>
      <c r="L282" s="50" t="s">
        <v>116</v>
      </c>
      <c r="M282" s="50">
        <v>0</v>
      </c>
      <c r="N282" s="53"/>
      <c r="O282" s="53"/>
      <c r="P282" s="35"/>
      <c r="Q282" s="30"/>
      <c r="R282" s="7"/>
      <c r="S282" s="30"/>
      <c r="T282" s="30"/>
      <c r="U282" s="30"/>
      <c r="V282" s="30"/>
      <c r="W282" s="30"/>
      <c r="X282" s="30"/>
      <c r="Y282" s="30"/>
      <c r="Z282" s="30"/>
    </row>
    <row r="283" spans="1:26" ht="15" customHeight="1">
      <c r="A283" s="7"/>
      <c r="B283" s="101"/>
      <c r="C283" s="101"/>
      <c r="D283" s="46">
        <f t="shared" si="6"/>
        <v>576</v>
      </c>
      <c r="E283" s="21" t="s">
        <v>1155</v>
      </c>
      <c r="F283" s="50" t="s">
        <v>114</v>
      </c>
      <c r="G283" s="46">
        <f t="shared" si="7"/>
        <v>29</v>
      </c>
      <c r="H283" s="52">
        <v>1</v>
      </c>
      <c r="I283" s="49" t="str">
        <f t="shared" si="4"/>
        <v>[0:0]</v>
      </c>
      <c r="J283" s="49" t="str">
        <f t="shared" si="5"/>
        <v>[29:29]</v>
      </c>
      <c r="K283" s="50" t="s">
        <v>126</v>
      </c>
      <c r="L283" s="50" t="s">
        <v>116</v>
      </c>
      <c r="M283" s="50">
        <v>0</v>
      </c>
      <c r="N283" s="53"/>
      <c r="O283" s="53"/>
      <c r="P283" s="35"/>
      <c r="Q283" s="30"/>
      <c r="R283" s="7"/>
      <c r="S283" s="30"/>
      <c r="T283" s="30"/>
      <c r="U283" s="30"/>
      <c r="V283" s="30"/>
      <c r="W283" s="30"/>
      <c r="X283" s="30"/>
      <c r="Y283" s="30"/>
      <c r="Z283" s="30"/>
    </row>
    <row r="284" spans="1:26" ht="15" customHeight="1">
      <c r="A284" s="7"/>
      <c r="B284" s="101"/>
      <c r="C284" s="101"/>
      <c r="D284" s="46">
        <f t="shared" si="6"/>
        <v>576</v>
      </c>
      <c r="E284" s="21" t="s">
        <v>1156</v>
      </c>
      <c r="F284" s="50" t="s">
        <v>114</v>
      </c>
      <c r="G284" s="46">
        <f t="shared" si="7"/>
        <v>28</v>
      </c>
      <c r="H284" s="48">
        <v>2</v>
      </c>
      <c r="I284" s="49" t="str">
        <f t="shared" si="4"/>
        <v>[1:0]</v>
      </c>
      <c r="J284" s="49" t="str">
        <f t="shared" si="5"/>
        <v>[28:27]</v>
      </c>
      <c r="K284" s="50" t="s">
        <v>126</v>
      </c>
      <c r="L284" s="50" t="s">
        <v>116</v>
      </c>
      <c r="M284" s="50">
        <v>0</v>
      </c>
      <c r="N284" s="53"/>
      <c r="O284" s="53"/>
      <c r="P284" s="35"/>
      <c r="Q284" s="30"/>
      <c r="R284" s="7"/>
      <c r="S284" s="30"/>
      <c r="T284" s="30"/>
      <c r="U284" s="30"/>
      <c r="V284" s="30"/>
      <c r="W284" s="30"/>
      <c r="X284" s="30"/>
      <c r="Y284" s="30"/>
      <c r="Z284" s="30"/>
    </row>
    <row r="285" spans="1:26" ht="15" customHeight="1">
      <c r="A285" s="7"/>
      <c r="B285" s="101"/>
      <c r="C285" s="101"/>
      <c r="D285" s="46">
        <f t="shared" si="6"/>
        <v>576</v>
      </c>
      <c r="E285" s="21" t="s">
        <v>1157</v>
      </c>
      <c r="F285" s="50" t="s">
        <v>114</v>
      </c>
      <c r="G285" s="46">
        <f t="shared" si="7"/>
        <v>26</v>
      </c>
      <c r="H285" s="48">
        <v>12</v>
      </c>
      <c r="I285" s="49" t="str">
        <f t="shared" si="4"/>
        <v>[11:0]</v>
      </c>
      <c r="J285" s="49" t="str">
        <f t="shared" si="5"/>
        <v>[26:15]</v>
      </c>
      <c r="K285" s="50" t="s">
        <v>126</v>
      </c>
      <c r="L285" s="50" t="s">
        <v>116</v>
      </c>
      <c r="M285" s="50">
        <v>0</v>
      </c>
      <c r="N285" s="53"/>
      <c r="O285" s="53"/>
      <c r="P285" s="35"/>
      <c r="Q285" s="30"/>
      <c r="R285" s="7"/>
      <c r="S285" s="30"/>
      <c r="T285" s="30"/>
      <c r="U285" s="30"/>
      <c r="V285" s="30"/>
      <c r="W285" s="30"/>
      <c r="X285" s="30"/>
      <c r="Y285" s="30"/>
      <c r="Z285" s="30"/>
    </row>
    <row r="286" spans="1:26" ht="15" customHeight="1">
      <c r="A286" s="7"/>
      <c r="B286" s="101"/>
      <c r="C286" s="101"/>
      <c r="D286" s="46">
        <f t="shared" si="6"/>
        <v>576</v>
      </c>
      <c r="E286" s="21" t="s">
        <v>1158</v>
      </c>
      <c r="F286" s="50" t="s">
        <v>114</v>
      </c>
      <c r="G286" s="46">
        <f t="shared" si="7"/>
        <v>14</v>
      </c>
      <c r="H286" s="52">
        <v>1</v>
      </c>
      <c r="I286" s="49" t="str">
        <f t="shared" si="4"/>
        <v>[0:0]</v>
      </c>
      <c r="J286" s="49" t="str">
        <f t="shared" si="5"/>
        <v>[14:14]</v>
      </c>
      <c r="K286" s="50" t="s">
        <v>126</v>
      </c>
      <c r="L286" s="50" t="s">
        <v>116</v>
      </c>
      <c r="M286" s="50">
        <v>0</v>
      </c>
      <c r="N286" s="53"/>
      <c r="O286" s="21"/>
      <c r="P286" s="35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" customHeight="1">
      <c r="A287" s="7"/>
      <c r="B287" s="101"/>
      <c r="C287" s="101"/>
      <c r="D287" s="46">
        <f t="shared" si="6"/>
        <v>576</v>
      </c>
      <c r="E287" s="21" t="s">
        <v>1159</v>
      </c>
      <c r="F287" s="50" t="s">
        <v>114</v>
      </c>
      <c r="G287" s="46">
        <f t="shared" si="7"/>
        <v>13</v>
      </c>
      <c r="H287" s="48">
        <v>2</v>
      </c>
      <c r="I287" s="49" t="str">
        <f t="shared" si="4"/>
        <v>[1:0]</v>
      </c>
      <c r="J287" s="49" t="str">
        <f t="shared" si="5"/>
        <v>[13:12]</v>
      </c>
      <c r="K287" s="50" t="s">
        <v>126</v>
      </c>
      <c r="L287" s="50" t="s">
        <v>116</v>
      </c>
      <c r="M287" s="50">
        <v>0</v>
      </c>
      <c r="N287" s="53"/>
      <c r="O287" s="21"/>
      <c r="P287" s="35"/>
      <c r="Q287" s="30"/>
      <c r="R287" s="7"/>
      <c r="S287" s="30"/>
      <c r="T287" s="30"/>
      <c r="U287" s="30"/>
      <c r="V287" s="30"/>
      <c r="W287" s="30"/>
      <c r="X287" s="30"/>
      <c r="Y287" s="30"/>
      <c r="Z287" s="30"/>
    </row>
    <row r="288" spans="1:26" ht="15" customHeight="1">
      <c r="A288" s="7"/>
      <c r="B288" s="101"/>
      <c r="C288" s="102"/>
      <c r="D288" s="46">
        <f t="shared" si="6"/>
        <v>576</v>
      </c>
      <c r="E288" s="21" t="s">
        <v>1160</v>
      </c>
      <c r="F288" s="50" t="s">
        <v>114</v>
      </c>
      <c r="G288" s="46">
        <f t="shared" si="7"/>
        <v>11</v>
      </c>
      <c r="H288" s="48">
        <v>12</v>
      </c>
      <c r="I288" s="49" t="str">
        <f t="shared" si="4"/>
        <v>[11:0]</v>
      </c>
      <c r="J288" s="49" t="str">
        <f t="shared" si="5"/>
        <v>[11:0]</v>
      </c>
      <c r="K288" s="50" t="s">
        <v>126</v>
      </c>
      <c r="L288" s="50" t="s">
        <v>116</v>
      </c>
      <c r="M288" s="50">
        <v>0</v>
      </c>
      <c r="N288" s="53"/>
      <c r="O288" s="21"/>
      <c r="P288" s="35"/>
      <c r="Q288" s="30"/>
      <c r="R288" s="7"/>
      <c r="S288" s="30"/>
      <c r="T288" s="30"/>
      <c r="U288" s="30"/>
      <c r="V288" s="30"/>
      <c r="W288" s="30"/>
      <c r="X288" s="30"/>
      <c r="Y288" s="30"/>
      <c r="Z288" s="30"/>
    </row>
    <row r="289" spans="1:26" ht="15" customHeight="1">
      <c r="A289" s="7"/>
      <c r="B289" s="101"/>
      <c r="C289" s="116" t="s">
        <v>1161</v>
      </c>
      <c r="D289" s="46">
        <f t="shared" si="6"/>
        <v>580</v>
      </c>
      <c r="E289" s="21" t="s">
        <v>1162</v>
      </c>
      <c r="F289" s="50" t="s">
        <v>114</v>
      </c>
      <c r="G289" s="46">
        <f t="shared" si="7"/>
        <v>31</v>
      </c>
      <c r="H289" s="52">
        <v>4</v>
      </c>
      <c r="I289" s="49" t="str">
        <f t="shared" si="4"/>
        <v>[3:0]</v>
      </c>
      <c r="J289" s="49" t="str">
        <f t="shared" si="5"/>
        <v>[31:28]</v>
      </c>
      <c r="K289" s="50" t="s">
        <v>126</v>
      </c>
      <c r="L289" s="50" t="s">
        <v>116</v>
      </c>
      <c r="M289" s="50">
        <v>0</v>
      </c>
      <c r="N289" s="53"/>
      <c r="O289" s="21"/>
      <c r="P289" s="35"/>
      <c r="Q289" s="30"/>
      <c r="R289" s="7"/>
      <c r="S289" s="30"/>
      <c r="T289" s="30"/>
      <c r="U289" s="30"/>
      <c r="V289" s="30"/>
      <c r="W289" s="30"/>
      <c r="X289" s="30"/>
      <c r="Y289" s="30"/>
      <c r="Z289" s="30"/>
    </row>
    <row r="290" spans="1:26" ht="15" customHeight="1">
      <c r="A290" s="7"/>
      <c r="B290" s="101"/>
      <c r="C290" s="101"/>
      <c r="D290" s="46">
        <f t="shared" si="6"/>
        <v>580</v>
      </c>
      <c r="E290" s="21" t="s">
        <v>1163</v>
      </c>
      <c r="F290" s="50" t="s">
        <v>114</v>
      </c>
      <c r="G290" s="46">
        <f t="shared" si="7"/>
        <v>27</v>
      </c>
      <c r="H290" s="52">
        <v>4</v>
      </c>
      <c r="I290" s="49" t="str">
        <f t="shared" si="4"/>
        <v>[3:0]</v>
      </c>
      <c r="J290" s="49" t="str">
        <f t="shared" si="5"/>
        <v>[27:24]</v>
      </c>
      <c r="K290" s="50" t="s">
        <v>126</v>
      </c>
      <c r="L290" s="50" t="s">
        <v>116</v>
      </c>
      <c r="M290" s="50">
        <v>0</v>
      </c>
      <c r="N290" s="53"/>
      <c r="O290" s="21"/>
      <c r="P290" s="35"/>
      <c r="Q290" s="30"/>
      <c r="R290" s="7"/>
      <c r="S290" s="30"/>
      <c r="T290" s="30"/>
      <c r="U290" s="30"/>
      <c r="V290" s="30"/>
      <c r="W290" s="30"/>
      <c r="X290" s="30"/>
      <c r="Y290" s="30"/>
      <c r="Z290" s="30"/>
    </row>
    <row r="291" spans="1:26" ht="15" customHeight="1">
      <c r="A291" s="7"/>
      <c r="B291" s="101"/>
      <c r="C291" s="101"/>
      <c r="D291" s="46">
        <f t="shared" si="6"/>
        <v>580</v>
      </c>
      <c r="E291" s="21" t="s">
        <v>1164</v>
      </c>
      <c r="F291" s="50" t="s">
        <v>114</v>
      </c>
      <c r="G291" s="46">
        <f t="shared" si="7"/>
        <v>23</v>
      </c>
      <c r="H291" s="52">
        <v>12</v>
      </c>
      <c r="I291" s="49" t="str">
        <f t="shared" si="4"/>
        <v>[11:0]</v>
      </c>
      <c r="J291" s="49" t="str">
        <f t="shared" si="5"/>
        <v>[23:12]</v>
      </c>
      <c r="K291" s="50" t="s">
        <v>126</v>
      </c>
      <c r="L291" s="50" t="s">
        <v>116</v>
      </c>
      <c r="M291" s="50">
        <v>0</v>
      </c>
      <c r="N291" s="53"/>
      <c r="O291" s="21"/>
      <c r="P291" s="35"/>
      <c r="Q291" s="30"/>
      <c r="R291" s="7"/>
      <c r="S291" s="30"/>
      <c r="T291" s="30"/>
      <c r="U291" s="30"/>
      <c r="V291" s="30"/>
      <c r="W291" s="30"/>
      <c r="X291" s="30"/>
      <c r="Y291" s="30"/>
      <c r="Z291" s="30"/>
    </row>
    <row r="292" spans="1:26" ht="15" customHeight="1">
      <c r="A292" s="7"/>
      <c r="B292" s="101"/>
      <c r="C292" s="102"/>
      <c r="D292" s="46">
        <f t="shared" si="6"/>
        <v>580</v>
      </c>
      <c r="E292" s="21" t="s">
        <v>1165</v>
      </c>
      <c r="F292" s="50" t="s">
        <v>114</v>
      </c>
      <c r="G292" s="46">
        <f t="shared" si="7"/>
        <v>11</v>
      </c>
      <c r="H292" s="48">
        <v>12</v>
      </c>
      <c r="I292" s="49" t="str">
        <f t="shared" si="4"/>
        <v>[11:0]</v>
      </c>
      <c r="J292" s="49" t="str">
        <f t="shared" si="5"/>
        <v>[11:0]</v>
      </c>
      <c r="K292" s="50" t="s">
        <v>126</v>
      </c>
      <c r="L292" s="50" t="s">
        <v>116</v>
      </c>
      <c r="M292" s="50">
        <v>0</v>
      </c>
      <c r="N292" s="53"/>
      <c r="O292" s="21"/>
      <c r="P292" s="35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" customHeight="1">
      <c r="A293" s="7"/>
      <c r="B293" s="101"/>
      <c r="C293" s="50" t="s">
        <v>1166</v>
      </c>
      <c r="D293" s="46">
        <f t="shared" si="6"/>
        <v>584</v>
      </c>
      <c r="E293" s="21" t="s">
        <v>1167</v>
      </c>
      <c r="F293" s="50" t="s">
        <v>114</v>
      </c>
      <c r="G293" s="46">
        <f t="shared" si="7"/>
        <v>31</v>
      </c>
      <c r="H293" s="48">
        <v>32</v>
      </c>
      <c r="I293" s="49" t="str">
        <f t="shared" si="4"/>
        <v>[31:0]</v>
      </c>
      <c r="J293" s="49" t="str">
        <f t="shared" si="5"/>
        <v>[31:0]</v>
      </c>
      <c r="K293" s="50" t="s">
        <v>126</v>
      </c>
      <c r="L293" s="50" t="s">
        <v>116</v>
      </c>
      <c r="M293" s="50">
        <v>0</v>
      </c>
      <c r="N293" s="51"/>
      <c r="O293" s="21"/>
      <c r="P293" s="35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" customHeight="1">
      <c r="A294" s="7"/>
      <c r="B294" s="101"/>
      <c r="C294" s="50" t="s">
        <v>1168</v>
      </c>
      <c r="D294" s="46">
        <f t="shared" si="6"/>
        <v>588</v>
      </c>
      <c r="E294" s="21" t="s">
        <v>1169</v>
      </c>
      <c r="F294" s="50" t="s">
        <v>114</v>
      </c>
      <c r="G294" s="46">
        <f t="shared" si="7"/>
        <v>31</v>
      </c>
      <c r="H294" s="48">
        <v>32</v>
      </c>
      <c r="I294" s="49" t="str">
        <f t="shared" si="4"/>
        <v>[31:0]</v>
      </c>
      <c r="J294" s="49" t="str">
        <f t="shared" si="5"/>
        <v>[31:0]</v>
      </c>
      <c r="K294" s="50" t="s">
        <v>126</v>
      </c>
      <c r="L294" s="50" t="s">
        <v>116</v>
      </c>
      <c r="M294" s="50">
        <v>0</v>
      </c>
      <c r="N294" s="51"/>
      <c r="O294" s="21"/>
      <c r="P294" s="35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" customHeight="1">
      <c r="A295" s="7"/>
      <c r="B295" s="101"/>
      <c r="C295" s="50" t="s">
        <v>1170</v>
      </c>
      <c r="D295" s="46">
        <f t="shared" si="6"/>
        <v>592</v>
      </c>
      <c r="E295" s="21" t="s">
        <v>1171</v>
      </c>
      <c r="F295" s="50" t="s">
        <v>114</v>
      </c>
      <c r="G295" s="46">
        <f t="shared" si="7"/>
        <v>31</v>
      </c>
      <c r="H295" s="48">
        <v>32</v>
      </c>
      <c r="I295" s="49" t="str">
        <f t="shared" si="4"/>
        <v>[31:0]</v>
      </c>
      <c r="J295" s="49" t="str">
        <f t="shared" si="5"/>
        <v>[31:0]</v>
      </c>
      <c r="K295" s="50" t="s">
        <v>126</v>
      </c>
      <c r="L295" s="50" t="s">
        <v>116</v>
      </c>
      <c r="M295" s="50">
        <v>0</v>
      </c>
      <c r="N295" s="51"/>
      <c r="O295" s="21"/>
      <c r="P295" s="35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" customHeight="1">
      <c r="A296" s="7"/>
      <c r="B296" s="101"/>
      <c r="C296" s="50" t="s">
        <v>1172</v>
      </c>
      <c r="D296" s="46">
        <f t="shared" si="6"/>
        <v>596</v>
      </c>
      <c r="E296" s="21" t="s">
        <v>1173</v>
      </c>
      <c r="F296" s="50" t="s">
        <v>114</v>
      </c>
      <c r="G296" s="46">
        <f t="shared" si="7"/>
        <v>31</v>
      </c>
      <c r="H296" s="48">
        <v>32</v>
      </c>
      <c r="I296" s="49" t="str">
        <f t="shared" si="4"/>
        <v>[31:0]</v>
      </c>
      <c r="J296" s="49" t="str">
        <f t="shared" si="5"/>
        <v>[31:0]</v>
      </c>
      <c r="K296" s="50" t="s">
        <v>126</v>
      </c>
      <c r="L296" s="50" t="s">
        <v>116</v>
      </c>
      <c r="M296" s="50">
        <v>0</v>
      </c>
      <c r="N296" s="51"/>
      <c r="O296" s="21"/>
      <c r="P296" s="35"/>
      <c r="Q296" s="30"/>
      <c r="R296" s="7"/>
      <c r="S296" s="30"/>
      <c r="T296" s="30"/>
      <c r="U296" s="30"/>
      <c r="V296" s="30"/>
      <c r="W296" s="30"/>
      <c r="X296" s="30"/>
      <c r="Y296" s="30"/>
      <c r="Z296" s="30"/>
    </row>
    <row r="297" spans="1:26" ht="15" customHeight="1">
      <c r="A297" s="7"/>
      <c r="B297" s="101"/>
      <c r="C297" s="116" t="s">
        <v>1174</v>
      </c>
      <c r="D297" s="46">
        <f t="shared" si="6"/>
        <v>600</v>
      </c>
      <c r="E297" s="21" t="s">
        <v>128</v>
      </c>
      <c r="F297" s="47" t="s">
        <v>129</v>
      </c>
      <c r="G297" s="46">
        <f t="shared" si="7"/>
        <v>31</v>
      </c>
      <c r="H297" s="48">
        <v>2</v>
      </c>
      <c r="I297" s="49" t="str">
        <f t="shared" si="4"/>
        <v>[1:0]</v>
      </c>
      <c r="J297" s="49" t="str">
        <f t="shared" si="5"/>
        <v>[31:30]</v>
      </c>
      <c r="K297" s="50" t="s">
        <v>115</v>
      </c>
      <c r="L297" s="50" t="s">
        <v>116</v>
      </c>
      <c r="M297" s="50">
        <v>0</v>
      </c>
      <c r="N297" s="51"/>
      <c r="O297" s="53"/>
      <c r="P297" s="35"/>
      <c r="Q297" s="30"/>
      <c r="R297" s="7"/>
      <c r="S297" s="30"/>
      <c r="T297" s="30"/>
      <c r="U297" s="30"/>
      <c r="V297" s="30"/>
      <c r="W297" s="30"/>
      <c r="X297" s="30"/>
      <c r="Y297" s="30"/>
      <c r="Z297" s="30"/>
    </row>
    <row r="298" spans="1:26" ht="15" customHeight="1">
      <c r="A298" s="7"/>
      <c r="B298" s="101"/>
      <c r="C298" s="101"/>
      <c r="D298" s="46">
        <f t="shared" si="6"/>
        <v>600</v>
      </c>
      <c r="E298" s="21" t="s">
        <v>1175</v>
      </c>
      <c r="F298" s="50" t="s">
        <v>114</v>
      </c>
      <c r="G298" s="46">
        <f t="shared" si="7"/>
        <v>29</v>
      </c>
      <c r="H298" s="52">
        <v>1</v>
      </c>
      <c r="I298" s="49" t="str">
        <f t="shared" si="4"/>
        <v>[0:0]</v>
      </c>
      <c r="J298" s="49" t="str">
        <f t="shared" si="5"/>
        <v>[29:29]</v>
      </c>
      <c r="K298" s="50" t="s">
        <v>126</v>
      </c>
      <c r="L298" s="50" t="s">
        <v>116</v>
      </c>
      <c r="M298" s="50">
        <v>0</v>
      </c>
      <c r="N298" s="51"/>
      <c r="O298" s="21"/>
      <c r="P298" s="35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" customHeight="1">
      <c r="A299" s="7"/>
      <c r="B299" s="101"/>
      <c r="C299" s="101"/>
      <c r="D299" s="46">
        <f t="shared" si="6"/>
        <v>600</v>
      </c>
      <c r="E299" s="21" t="s">
        <v>1176</v>
      </c>
      <c r="F299" s="50" t="s">
        <v>114</v>
      </c>
      <c r="G299" s="46">
        <f t="shared" si="7"/>
        <v>28</v>
      </c>
      <c r="H299" s="48">
        <v>2</v>
      </c>
      <c r="I299" s="49" t="str">
        <f t="shared" si="4"/>
        <v>[1:0]</v>
      </c>
      <c r="J299" s="49" t="str">
        <f t="shared" si="5"/>
        <v>[28:27]</v>
      </c>
      <c r="K299" s="50" t="s">
        <v>126</v>
      </c>
      <c r="L299" s="50" t="s">
        <v>116</v>
      </c>
      <c r="M299" s="50">
        <v>0</v>
      </c>
      <c r="N299" s="51"/>
      <c r="O299" s="21"/>
      <c r="P299" s="35"/>
      <c r="Q299" s="30"/>
      <c r="R299" s="7"/>
      <c r="S299" s="30"/>
      <c r="T299" s="30"/>
      <c r="U299" s="30"/>
      <c r="V299" s="30"/>
      <c r="W299" s="30"/>
      <c r="X299" s="30"/>
      <c r="Y299" s="30"/>
      <c r="Z299" s="30"/>
    </row>
    <row r="300" spans="1:26" ht="15" customHeight="1">
      <c r="A300" s="7"/>
      <c r="B300" s="101"/>
      <c r="C300" s="101"/>
      <c r="D300" s="46">
        <f t="shared" si="6"/>
        <v>600</v>
      </c>
      <c r="E300" s="21" t="s">
        <v>1177</v>
      </c>
      <c r="F300" s="50" t="s">
        <v>114</v>
      </c>
      <c r="G300" s="46">
        <f t="shared" si="7"/>
        <v>26</v>
      </c>
      <c r="H300" s="48">
        <v>12</v>
      </c>
      <c r="I300" s="49" t="str">
        <f t="shared" si="4"/>
        <v>[11:0]</v>
      </c>
      <c r="J300" s="49" t="str">
        <f t="shared" si="5"/>
        <v>[26:15]</v>
      </c>
      <c r="K300" s="50" t="s">
        <v>126</v>
      </c>
      <c r="L300" s="50" t="s">
        <v>116</v>
      </c>
      <c r="M300" s="50">
        <v>0</v>
      </c>
      <c r="N300" s="51"/>
      <c r="O300" s="21"/>
      <c r="P300" s="35"/>
      <c r="Q300" s="30"/>
      <c r="R300" s="7"/>
      <c r="S300" s="30"/>
      <c r="T300" s="30"/>
      <c r="U300" s="30"/>
      <c r="V300" s="30"/>
      <c r="W300" s="30"/>
      <c r="X300" s="30"/>
      <c r="Y300" s="30"/>
      <c r="Z300" s="30"/>
    </row>
    <row r="301" spans="1:26" ht="15" customHeight="1">
      <c r="A301" s="7"/>
      <c r="B301" s="101"/>
      <c r="C301" s="101"/>
      <c r="D301" s="46">
        <f t="shared" si="6"/>
        <v>600</v>
      </c>
      <c r="E301" s="21" t="s">
        <v>1178</v>
      </c>
      <c r="F301" s="50" t="s">
        <v>114</v>
      </c>
      <c r="G301" s="46">
        <f t="shared" si="7"/>
        <v>14</v>
      </c>
      <c r="H301" s="52">
        <v>1</v>
      </c>
      <c r="I301" s="49" t="str">
        <f t="shared" si="4"/>
        <v>[0:0]</v>
      </c>
      <c r="J301" s="49" t="str">
        <f t="shared" si="5"/>
        <v>[14:14]</v>
      </c>
      <c r="K301" s="50" t="s">
        <v>126</v>
      </c>
      <c r="L301" s="50" t="s">
        <v>116</v>
      </c>
      <c r="M301" s="50">
        <v>0</v>
      </c>
      <c r="N301" s="51"/>
      <c r="O301" s="21"/>
      <c r="P301" s="35"/>
      <c r="Q301" s="30"/>
      <c r="R301" s="7"/>
      <c r="S301" s="30"/>
      <c r="T301" s="30"/>
      <c r="U301" s="30"/>
      <c r="V301" s="30"/>
      <c r="W301" s="30"/>
      <c r="X301" s="30"/>
      <c r="Y301" s="30"/>
      <c r="Z301" s="30"/>
    </row>
    <row r="302" spans="1:26" ht="15" customHeight="1">
      <c r="A302" s="7"/>
      <c r="B302" s="101"/>
      <c r="C302" s="101"/>
      <c r="D302" s="46">
        <f t="shared" si="6"/>
        <v>600</v>
      </c>
      <c r="E302" s="21" t="s">
        <v>1179</v>
      </c>
      <c r="F302" s="50" t="s">
        <v>114</v>
      </c>
      <c r="G302" s="46">
        <f t="shared" si="7"/>
        <v>13</v>
      </c>
      <c r="H302" s="48">
        <v>2</v>
      </c>
      <c r="I302" s="49" t="str">
        <f t="shared" si="4"/>
        <v>[1:0]</v>
      </c>
      <c r="J302" s="49" t="str">
        <f t="shared" si="5"/>
        <v>[13:12]</v>
      </c>
      <c r="K302" s="50" t="s">
        <v>126</v>
      </c>
      <c r="L302" s="50" t="s">
        <v>116</v>
      </c>
      <c r="M302" s="50">
        <v>0</v>
      </c>
      <c r="N302" s="51"/>
      <c r="O302" s="21"/>
      <c r="P302" s="35"/>
      <c r="Q302" s="30"/>
      <c r="R302" s="7"/>
      <c r="S302" s="30"/>
      <c r="T302" s="30"/>
      <c r="U302" s="30"/>
      <c r="V302" s="30"/>
      <c r="W302" s="30"/>
      <c r="X302" s="30"/>
      <c r="Y302" s="30"/>
      <c r="Z302" s="30"/>
    </row>
    <row r="303" spans="1:26" ht="15" customHeight="1">
      <c r="A303" s="7"/>
      <c r="B303" s="101"/>
      <c r="C303" s="102"/>
      <c r="D303" s="46">
        <f t="shared" si="6"/>
        <v>600</v>
      </c>
      <c r="E303" s="21" t="s">
        <v>1180</v>
      </c>
      <c r="F303" s="50" t="s">
        <v>114</v>
      </c>
      <c r="G303" s="46">
        <f t="shared" si="7"/>
        <v>11</v>
      </c>
      <c r="H303" s="48">
        <v>12</v>
      </c>
      <c r="I303" s="49" t="str">
        <f t="shared" si="4"/>
        <v>[11:0]</v>
      </c>
      <c r="J303" s="49" t="str">
        <f t="shared" si="5"/>
        <v>[11:0]</v>
      </c>
      <c r="K303" s="50" t="s">
        <v>126</v>
      </c>
      <c r="L303" s="50" t="s">
        <v>116</v>
      </c>
      <c r="M303" s="50">
        <v>0</v>
      </c>
      <c r="N303" s="51"/>
      <c r="O303" s="21"/>
      <c r="P303" s="35"/>
      <c r="Q303" s="30"/>
      <c r="R303" s="7"/>
      <c r="S303" s="30"/>
      <c r="T303" s="30"/>
      <c r="U303" s="30"/>
      <c r="V303" s="30"/>
      <c r="W303" s="30"/>
      <c r="X303" s="30"/>
      <c r="Y303" s="30"/>
      <c r="Z303" s="30"/>
    </row>
    <row r="304" spans="1:26" ht="15" customHeight="1">
      <c r="A304" s="7"/>
      <c r="B304" s="101"/>
      <c r="C304" s="116" t="s">
        <v>1181</v>
      </c>
      <c r="D304" s="46">
        <f t="shared" si="6"/>
        <v>604</v>
      </c>
      <c r="E304" s="21" t="s">
        <v>1182</v>
      </c>
      <c r="F304" s="50" t="s">
        <v>114</v>
      </c>
      <c r="G304" s="46">
        <f t="shared" si="7"/>
        <v>31</v>
      </c>
      <c r="H304" s="52">
        <v>4</v>
      </c>
      <c r="I304" s="49" t="str">
        <f t="shared" si="4"/>
        <v>[3:0]</v>
      </c>
      <c r="J304" s="49" t="str">
        <f t="shared" si="5"/>
        <v>[31:28]</v>
      </c>
      <c r="K304" s="50" t="s">
        <v>126</v>
      </c>
      <c r="L304" s="50" t="s">
        <v>116</v>
      </c>
      <c r="M304" s="50">
        <v>0</v>
      </c>
      <c r="N304" s="51"/>
      <c r="O304" s="21"/>
      <c r="P304" s="35"/>
      <c r="Q304" s="30"/>
      <c r="R304" s="7"/>
      <c r="S304" s="30"/>
      <c r="T304" s="30"/>
      <c r="U304" s="30"/>
      <c r="V304" s="30"/>
      <c r="W304" s="30"/>
      <c r="X304" s="30"/>
      <c r="Y304" s="30"/>
      <c r="Z304" s="30"/>
    </row>
    <row r="305" spans="1:26" ht="15" customHeight="1">
      <c r="A305" s="7"/>
      <c r="B305" s="101"/>
      <c r="C305" s="101"/>
      <c r="D305" s="46">
        <f t="shared" si="6"/>
        <v>604</v>
      </c>
      <c r="E305" s="21" t="s">
        <v>1183</v>
      </c>
      <c r="F305" s="50" t="s">
        <v>114</v>
      </c>
      <c r="G305" s="46">
        <f t="shared" si="7"/>
        <v>27</v>
      </c>
      <c r="H305" s="52">
        <v>4</v>
      </c>
      <c r="I305" s="49" t="str">
        <f t="shared" si="4"/>
        <v>[3:0]</v>
      </c>
      <c r="J305" s="49" t="str">
        <f t="shared" si="5"/>
        <v>[27:24]</v>
      </c>
      <c r="K305" s="50" t="s">
        <v>126</v>
      </c>
      <c r="L305" s="50" t="s">
        <v>116</v>
      </c>
      <c r="M305" s="50">
        <v>0</v>
      </c>
      <c r="N305" s="51"/>
      <c r="O305" s="21"/>
      <c r="P305" s="35"/>
      <c r="Q305" s="30"/>
      <c r="R305" s="7"/>
      <c r="S305" s="30"/>
      <c r="T305" s="30"/>
      <c r="U305" s="30"/>
      <c r="V305" s="30"/>
      <c r="W305" s="30"/>
      <c r="X305" s="30"/>
      <c r="Y305" s="30"/>
      <c r="Z305" s="30"/>
    </row>
    <row r="306" spans="1:26" ht="15" customHeight="1">
      <c r="A306" s="7"/>
      <c r="B306" s="101"/>
      <c r="C306" s="101"/>
      <c r="D306" s="46">
        <f t="shared" si="6"/>
        <v>604</v>
      </c>
      <c r="E306" s="21" t="s">
        <v>1184</v>
      </c>
      <c r="F306" s="50" t="s">
        <v>114</v>
      </c>
      <c r="G306" s="46">
        <f t="shared" si="7"/>
        <v>23</v>
      </c>
      <c r="H306" s="52">
        <v>12</v>
      </c>
      <c r="I306" s="49" t="str">
        <f t="shared" si="4"/>
        <v>[11:0]</v>
      </c>
      <c r="J306" s="49" t="str">
        <f t="shared" si="5"/>
        <v>[23:12]</v>
      </c>
      <c r="K306" s="50" t="s">
        <v>126</v>
      </c>
      <c r="L306" s="50" t="s">
        <v>116</v>
      </c>
      <c r="M306" s="50">
        <v>0</v>
      </c>
      <c r="N306" s="51"/>
      <c r="O306" s="21"/>
      <c r="P306" s="35"/>
      <c r="Q306" s="30"/>
      <c r="R306" s="7"/>
      <c r="S306" s="30"/>
      <c r="T306" s="30"/>
      <c r="U306" s="30"/>
      <c r="V306" s="30"/>
      <c r="W306" s="30"/>
      <c r="X306" s="30"/>
      <c r="Y306" s="30"/>
      <c r="Z306" s="30"/>
    </row>
    <row r="307" spans="1:26" ht="15" customHeight="1">
      <c r="A307" s="7"/>
      <c r="B307" s="101"/>
      <c r="C307" s="102"/>
      <c r="D307" s="46">
        <f t="shared" si="6"/>
        <v>604</v>
      </c>
      <c r="E307" s="21" t="s">
        <v>1185</v>
      </c>
      <c r="F307" s="50" t="s">
        <v>114</v>
      </c>
      <c r="G307" s="46">
        <f t="shared" si="7"/>
        <v>11</v>
      </c>
      <c r="H307" s="48">
        <v>12</v>
      </c>
      <c r="I307" s="49" t="str">
        <f t="shared" si="4"/>
        <v>[11:0]</v>
      </c>
      <c r="J307" s="49" t="str">
        <f t="shared" si="5"/>
        <v>[11:0]</v>
      </c>
      <c r="K307" s="50" t="s">
        <v>126</v>
      </c>
      <c r="L307" s="50" t="s">
        <v>116</v>
      </c>
      <c r="M307" s="50">
        <v>0</v>
      </c>
      <c r="N307" s="51"/>
      <c r="O307" s="21"/>
      <c r="P307" s="35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" customHeight="1">
      <c r="A308" s="7"/>
      <c r="B308" s="101"/>
      <c r="C308" s="50" t="s">
        <v>1186</v>
      </c>
      <c r="D308" s="46">
        <f t="shared" si="6"/>
        <v>608</v>
      </c>
      <c r="E308" s="21" t="s">
        <v>1187</v>
      </c>
      <c r="F308" s="50" t="s">
        <v>114</v>
      </c>
      <c r="G308" s="46">
        <f t="shared" si="7"/>
        <v>31</v>
      </c>
      <c r="H308" s="48">
        <v>32</v>
      </c>
      <c r="I308" s="49" t="str">
        <f t="shared" si="4"/>
        <v>[31:0]</v>
      </c>
      <c r="J308" s="49" t="str">
        <f t="shared" si="5"/>
        <v>[31:0]</v>
      </c>
      <c r="K308" s="50" t="s">
        <v>126</v>
      </c>
      <c r="L308" s="50" t="s">
        <v>116</v>
      </c>
      <c r="M308" s="50">
        <v>0</v>
      </c>
      <c r="N308" s="51"/>
      <c r="O308" s="21"/>
      <c r="P308" s="35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" customHeight="1">
      <c r="A309" s="7"/>
      <c r="B309" s="101"/>
      <c r="C309" s="50" t="s">
        <v>1188</v>
      </c>
      <c r="D309" s="46">
        <f t="shared" si="6"/>
        <v>612</v>
      </c>
      <c r="E309" s="21" t="s">
        <v>1189</v>
      </c>
      <c r="F309" s="50" t="s">
        <v>114</v>
      </c>
      <c r="G309" s="46">
        <f t="shared" si="7"/>
        <v>31</v>
      </c>
      <c r="H309" s="48">
        <v>32</v>
      </c>
      <c r="I309" s="49" t="str">
        <f t="shared" si="4"/>
        <v>[31:0]</v>
      </c>
      <c r="J309" s="49" t="str">
        <f t="shared" si="5"/>
        <v>[31:0]</v>
      </c>
      <c r="K309" s="50" t="s">
        <v>126</v>
      </c>
      <c r="L309" s="50" t="s">
        <v>116</v>
      </c>
      <c r="M309" s="50">
        <v>0</v>
      </c>
      <c r="N309" s="51"/>
      <c r="O309" s="21"/>
      <c r="P309" s="35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" customHeight="1">
      <c r="A310" s="7"/>
      <c r="B310" s="101"/>
      <c r="C310" s="50" t="s">
        <v>1190</v>
      </c>
      <c r="D310" s="46">
        <f t="shared" si="6"/>
        <v>616</v>
      </c>
      <c r="E310" s="21" t="s">
        <v>1191</v>
      </c>
      <c r="F310" s="50" t="s">
        <v>114</v>
      </c>
      <c r="G310" s="46">
        <f t="shared" si="7"/>
        <v>31</v>
      </c>
      <c r="H310" s="48">
        <v>32</v>
      </c>
      <c r="I310" s="49" t="str">
        <f t="shared" si="4"/>
        <v>[31:0]</v>
      </c>
      <c r="J310" s="49" t="str">
        <f t="shared" si="5"/>
        <v>[31:0]</v>
      </c>
      <c r="K310" s="50" t="s">
        <v>126</v>
      </c>
      <c r="L310" s="50" t="s">
        <v>116</v>
      </c>
      <c r="M310" s="50">
        <v>0</v>
      </c>
      <c r="N310" s="51"/>
      <c r="O310" s="21"/>
      <c r="P310" s="35"/>
      <c r="Q310" s="30"/>
      <c r="R310" s="7"/>
      <c r="S310" s="30"/>
      <c r="T310" s="30"/>
      <c r="U310" s="30"/>
      <c r="V310" s="30"/>
      <c r="W310" s="30"/>
      <c r="X310" s="30"/>
      <c r="Y310" s="30"/>
      <c r="Z310" s="30"/>
    </row>
    <row r="311" spans="1:26" ht="15" customHeight="1">
      <c r="A311" s="7"/>
      <c r="B311" s="101"/>
      <c r="C311" s="50" t="s">
        <v>1192</v>
      </c>
      <c r="D311" s="46">
        <f t="shared" si="6"/>
        <v>620</v>
      </c>
      <c r="E311" s="21" t="s">
        <v>1193</v>
      </c>
      <c r="F311" s="50" t="s">
        <v>114</v>
      </c>
      <c r="G311" s="46">
        <f t="shared" si="7"/>
        <v>31</v>
      </c>
      <c r="H311" s="48">
        <v>32</v>
      </c>
      <c r="I311" s="49" t="str">
        <f t="shared" si="4"/>
        <v>[31:0]</v>
      </c>
      <c r="J311" s="49" t="str">
        <f t="shared" si="5"/>
        <v>[31:0]</v>
      </c>
      <c r="K311" s="50" t="s">
        <v>126</v>
      </c>
      <c r="L311" s="50" t="s">
        <v>116</v>
      </c>
      <c r="M311" s="50">
        <v>0</v>
      </c>
      <c r="N311" s="51"/>
      <c r="O311" s="53"/>
      <c r="P311" s="35"/>
      <c r="Q311" s="30"/>
      <c r="R311" s="7"/>
      <c r="S311" s="30"/>
      <c r="T311" s="30"/>
      <c r="U311" s="30"/>
      <c r="V311" s="30"/>
      <c r="W311" s="30"/>
      <c r="X311" s="30"/>
      <c r="Y311" s="30"/>
      <c r="Z311" s="30"/>
    </row>
    <row r="312" spans="1:26" ht="15" customHeight="1">
      <c r="A312" s="7"/>
      <c r="B312" s="101"/>
      <c r="C312" s="116" t="s">
        <v>1194</v>
      </c>
      <c r="D312" s="46">
        <f t="shared" si="6"/>
        <v>624</v>
      </c>
      <c r="E312" s="21" t="s">
        <v>128</v>
      </c>
      <c r="F312" s="47" t="s">
        <v>129</v>
      </c>
      <c r="G312" s="46">
        <f t="shared" si="7"/>
        <v>31</v>
      </c>
      <c r="H312" s="48">
        <v>2</v>
      </c>
      <c r="I312" s="49" t="str">
        <f t="shared" si="4"/>
        <v>[1:0]</v>
      </c>
      <c r="J312" s="49" t="str">
        <f t="shared" si="5"/>
        <v>[31:30]</v>
      </c>
      <c r="K312" s="50" t="s">
        <v>115</v>
      </c>
      <c r="L312" s="50" t="s">
        <v>116</v>
      </c>
      <c r="M312" s="50">
        <v>0</v>
      </c>
      <c r="N312" s="51"/>
      <c r="O312" s="53"/>
      <c r="P312" s="35"/>
      <c r="Q312" s="30"/>
      <c r="R312" s="7"/>
      <c r="S312" s="30"/>
      <c r="T312" s="30"/>
      <c r="U312" s="30"/>
      <c r="V312" s="30"/>
      <c r="W312" s="30"/>
      <c r="X312" s="30"/>
      <c r="Y312" s="30"/>
      <c r="Z312" s="30"/>
    </row>
    <row r="313" spans="1:26" ht="15" customHeight="1">
      <c r="A313" s="7"/>
      <c r="B313" s="101"/>
      <c r="C313" s="101"/>
      <c r="D313" s="46">
        <f t="shared" si="6"/>
        <v>624</v>
      </c>
      <c r="E313" s="21" t="s">
        <v>1195</v>
      </c>
      <c r="F313" s="50" t="s">
        <v>114</v>
      </c>
      <c r="G313" s="46">
        <f t="shared" si="7"/>
        <v>29</v>
      </c>
      <c r="H313" s="52">
        <v>1</v>
      </c>
      <c r="I313" s="49" t="str">
        <f t="shared" si="4"/>
        <v>[0:0]</v>
      </c>
      <c r="J313" s="49" t="str">
        <f t="shared" si="5"/>
        <v>[29:29]</v>
      </c>
      <c r="K313" s="50" t="s">
        <v>126</v>
      </c>
      <c r="L313" s="50" t="s">
        <v>116</v>
      </c>
      <c r="M313" s="50">
        <v>0</v>
      </c>
      <c r="N313" s="51"/>
      <c r="O313" s="21"/>
      <c r="P313" s="35"/>
      <c r="Q313" s="30"/>
      <c r="R313" s="7"/>
      <c r="S313" s="30"/>
      <c r="T313" s="30"/>
      <c r="U313" s="30"/>
      <c r="V313" s="30"/>
      <c r="W313" s="30"/>
      <c r="X313" s="30"/>
      <c r="Y313" s="30"/>
      <c r="Z313" s="30"/>
    </row>
    <row r="314" spans="1:26" ht="15" customHeight="1">
      <c r="A314" s="7"/>
      <c r="B314" s="101"/>
      <c r="C314" s="101"/>
      <c r="D314" s="46">
        <f t="shared" si="6"/>
        <v>624</v>
      </c>
      <c r="E314" s="21" t="s">
        <v>1196</v>
      </c>
      <c r="F314" s="50" t="s">
        <v>114</v>
      </c>
      <c r="G314" s="46">
        <f t="shared" si="7"/>
        <v>28</v>
      </c>
      <c r="H314" s="48">
        <v>2</v>
      </c>
      <c r="I314" s="49" t="str">
        <f t="shared" si="4"/>
        <v>[1:0]</v>
      </c>
      <c r="J314" s="49" t="str">
        <f t="shared" si="5"/>
        <v>[28:27]</v>
      </c>
      <c r="K314" s="50" t="s">
        <v>126</v>
      </c>
      <c r="L314" s="50" t="s">
        <v>116</v>
      </c>
      <c r="M314" s="50">
        <v>0</v>
      </c>
      <c r="N314" s="51"/>
      <c r="O314" s="21"/>
      <c r="P314" s="35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" customHeight="1">
      <c r="A315" s="7"/>
      <c r="B315" s="101"/>
      <c r="C315" s="101"/>
      <c r="D315" s="46">
        <f t="shared" si="6"/>
        <v>624</v>
      </c>
      <c r="E315" s="21" t="s">
        <v>1197</v>
      </c>
      <c r="F315" s="50" t="s">
        <v>114</v>
      </c>
      <c r="G315" s="46">
        <f t="shared" si="7"/>
        <v>26</v>
      </c>
      <c r="H315" s="48">
        <v>12</v>
      </c>
      <c r="I315" s="49" t="str">
        <f t="shared" si="4"/>
        <v>[11:0]</v>
      </c>
      <c r="J315" s="49" t="str">
        <f t="shared" si="5"/>
        <v>[26:15]</v>
      </c>
      <c r="K315" s="50" t="s">
        <v>126</v>
      </c>
      <c r="L315" s="50" t="s">
        <v>116</v>
      </c>
      <c r="M315" s="50">
        <v>0</v>
      </c>
      <c r="N315" s="51"/>
      <c r="O315" s="21"/>
      <c r="P315" s="35"/>
      <c r="Q315" s="30"/>
      <c r="R315" s="7"/>
      <c r="S315" s="30"/>
      <c r="T315" s="30"/>
      <c r="U315" s="30"/>
      <c r="V315" s="30"/>
      <c r="W315" s="30"/>
      <c r="X315" s="30"/>
      <c r="Y315" s="30"/>
      <c r="Z315" s="30"/>
    </row>
    <row r="316" spans="1:26" ht="15" customHeight="1">
      <c r="A316" s="7"/>
      <c r="B316" s="101"/>
      <c r="C316" s="101"/>
      <c r="D316" s="46">
        <f t="shared" si="6"/>
        <v>624</v>
      </c>
      <c r="E316" s="21" t="s">
        <v>1198</v>
      </c>
      <c r="F316" s="50" t="s">
        <v>114</v>
      </c>
      <c r="G316" s="46">
        <f t="shared" si="7"/>
        <v>14</v>
      </c>
      <c r="H316" s="52">
        <v>1</v>
      </c>
      <c r="I316" s="49" t="str">
        <f t="shared" si="4"/>
        <v>[0:0]</v>
      </c>
      <c r="J316" s="49" t="str">
        <f t="shared" si="5"/>
        <v>[14:14]</v>
      </c>
      <c r="K316" s="50" t="s">
        <v>126</v>
      </c>
      <c r="L316" s="50" t="s">
        <v>116</v>
      </c>
      <c r="M316" s="50">
        <v>0</v>
      </c>
      <c r="N316" s="51"/>
      <c r="O316" s="21"/>
      <c r="P316" s="35"/>
      <c r="Q316" s="30"/>
      <c r="R316" s="7"/>
      <c r="S316" s="30"/>
      <c r="T316" s="30"/>
      <c r="U316" s="30"/>
      <c r="V316" s="30"/>
      <c r="W316" s="30"/>
      <c r="X316" s="30"/>
      <c r="Y316" s="30"/>
      <c r="Z316" s="30"/>
    </row>
    <row r="317" spans="1:26" ht="15" customHeight="1">
      <c r="A317" s="7"/>
      <c r="B317" s="101"/>
      <c r="C317" s="101"/>
      <c r="D317" s="46">
        <f t="shared" si="6"/>
        <v>624</v>
      </c>
      <c r="E317" s="21" t="s">
        <v>1199</v>
      </c>
      <c r="F317" s="50" t="s">
        <v>114</v>
      </c>
      <c r="G317" s="46">
        <f t="shared" si="7"/>
        <v>13</v>
      </c>
      <c r="H317" s="48">
        <v>2</v>
      </c>
      <c r="I317" s="49" t="str">
        <f t="shared" si="4"/>
        <v>[1:0]</v>
      </c>
      <c r="J317" s="49" t="str">
        <f t="shared" si="5"/>
        <v>[13:12]</v>
      </c>
      <c r="K317" s="50" t="s">
        <v>126</v>
      </c>
      <c r="L317" s="50" t="s">
        <v>116</v>
      </c>
      <c r="M317" s="50">
        <v>0</v>
      </c>
      <c r="N317" s="51"/>
      <c r="O317" s="21"/>
      <c r="P317" s="35"/>
      <c r="Q317" s="30"/>
      <c r="R317" s="7"/>
      <c r="S317" s="30"/>
      <c r="T317" s="30"/>
      <c r="U317" s="30"/>
      <c r="V317" s="30"/>
      <c r="W317" s="30"/>
      <c r="X317" s="30"/>
      <c r="Y317" s="30"/>
      <c r="Z317" s="30"/>
    </row>
    <row r="318" spans="1:26" ht="15" customHeight="1">
      <c r="A318" s="7"/>
      <c r="B318" s="101"/>
      <c r="C318" s="102"/>
      <c r="D318" s="46">
        <f t="shared" si="6"/>
        <v>624</v>
      </c>
      <c r="E318" s="21" t="s">
        <v>1200</v>
      </c>
      <c r="F318" s="50" t="s">
        <v>114</v>
      </c>
      <c r="G318" s="46">
        <f t="shared" si="7"/>
        <v>11</v>
      </c>
      <c r="H318" s="48">
        <v>12</v>
      </c>
      <c r="I318" s="49" t="str">
        <f t="shared" si="4"/>
        <v>[11:0]</v>
      </c>
      <c r="J318" s="49" t="str">
        <f t="shared" si="5"/>
        <v>[11:0]</v>
      </c>
      <c r="K318" s="50" t="s">
        <v>126</v>
      </c>
      <c r="L318" s="50" t="s">
        <v>116</v>
      </c>
      <c r="M318" s="50">
        <v>0</v>
      </c>
      <c r="N318" s="51"/>
      <c r="O318" s="21"/>
      <c r="P318" s="35"/>
      <c r="Q318" s="30"/>
      <c r="R318" s="7"/>
      <c r="S318" s="30"/>
      <c r="T318" s="30"/>
      <c r="U318" s="30"/>
      <c r="V318" s="30"/>
      <c r="W318" s="30"/>
      <c r="X318" s="30"/>
      <c r="Y318" s="30"/>
      <c r="Z318" s="30"/>
    </row>
    <row r="319" spans="1:26" ht="15" customHeight="1">
      <c r="A319" s="7"/>
      <c r="B319" s="101"/>
      <c r="C319" s="116" t="s">
        <v>1201</v>
      </c>
      <c r="D319" s="46">
        <f t="shared" si="6"/>
        <v>628</v>
      </c>
      <c r="E319" s="21" t="s">
        <v>1202</v>
      </c>
      <c r="F319" s="50" t="s">
        <v>114</v>
      </c>
      <c r="G319" s="46">
        <f t="shared" si="7"/>
        <v>31</v>
      </c>
      <c r="H319" s="52">
        <v>4</v>
      </c>
      <c r="I319" s="49" t="str">
        <f t="shared" si="4"/>
        <v>[3:0]</v>
      </c>
      <c r="J319" s="49" t="str">
        <f t="shared" si="5"/>
        <v>[31:28]</v>
      </c>
      <c r="K319" s="50" t="s">
        <v>126</v>
      </c>
      <c r="L319" s="50" t="s">
        <v>116</v>
      </c>
      <c r="M319" s="50">
        <v>0</v>
      </c>
      <c r="N319" s="51"/>
      <c r="O319" s="21"/>
      <c r="P319" s="35"/>
      <c r="Q319" s="30"/>
      <c r="R319" s="7"/>
      <c r="S319" s="30"/>
      <c r="T319" s="30"/>
      <c r="U319" s="30"/>
      <c r="V319" s="30"/>
      <c r="W319" s="30"/>
      <c r="X319" s="30"/>
      <c r="Y319" s="30"/>
      <c r="Z319" s="30"/>
    </row>
    <row r="320" spans="1:26" ht="15" customHeight="1">
      <c r="A320" s="7"/>
      <c r="B320" s="101"/>
      <c r="C320" s="101"/>
      <c r="D320" s="46">
        <f t="shared" si="6"/>
        <v>628</v>
      </c>
      <c r="E320" s="21" t="s">
        <v>1203</v>
      </c>
      <c r="F320" s="50" t="s">
        <v>114</v>
      </c>
      <c r="G320" s="46">
        <f t="shared" si="7"/>
        <v>27</v>
      </c>
      <c r="H320" s="52">
        <v>4</v>
      </c>
      <c r="I320" s="49" t="str">
        <f t="shared" si="4"/>
        <v>[3:0]</v>
      </c>
      <c r="J320" s="49" t="str">
        <f t="shared" si="5"/>
        <v>[27:24]</v>
      </c>
      <c r="K320" s="50" t="s">
        <v>126</v>
      </c>
      <c r="L320" s="50" t="s">
        <v>116</v>
      </c>
      <c r="M320" s="50">
        <v>0</v>
      </c>
      <c r="N320" s="51"/>
      <c r="O320" s="21"/>
      <c r="P320" s="35"/>
      <c r="Q320" s="30"/>
      <c r="R320" s="7"/>
      <c r="S320" s="30"/>
      <c r="T320" s="30"/>
      <c r="U320" s="30"/>
      <c r="V320" s="30"/>
      <c r="W320" s="30"/>
      <c r="X320" s="30"/>
      <c r="Y320" s="30"/>
      <c r="Z320" s="30"/>
    </row>
    <row r="321" spans="1:26" ht="15" customHeight="1">
      <c r="A321" s="7"/>
      <c r="B321" s="101"/>
      <c r="C321" s="101"/>
      <c r="D321" s="46">
        <f t="shared" si="6"/>
        <v>628</v>
      </c>
      <c r="E321" s="21" t="s">
        <v>1204</v>
      </c>
      <c r="F321" s="50" t="s">
        <v>114</v>
      </c>
      <c r="G321" s="46">
        <f t="shared" si="7"/>
        <v>23</v>
      </c>
      <c r="H321" s="52">
        <v>12</v>
      </c>
      <c r="I321" s="49" t="str">
        <f t="shared" si="4"/>
        <v>[11:0]</v>
      </c>
      <c r="J321" s="49" t="str">
        <f t="shared" si="5"/>
        <v>[23:12]</v>
      </c>
      <c r="K321" s="50" t="s">
        <v>126</v>
      </c>
      <c r="L321" s="50" t="s">
        <v>116</v>
      </c>
      <c r="M321" s="50">
        <v>0</v>
      </c>
      <c r="N321" s="51"/>
      <c r="O321" s="21"/>
      <c r="P321" s="35"/>
      <c r="Q321" s="30"/>
      <c r="R321" s="7"/>
      <c r="S321" s="30"/>
      <c r="T321" s="30"/>
      <c r="U321" s="30"/>
      <c r="V321" s="30"/>
      <c r="W321" s="30"/>
      <c r="X321" s="30"/>
      <c r="Y321" s="30"/>
      <c r="Z321" s="30"/>
    </row>
    <row r="322" spans="1:26" ht="15" customHeight="1">
      <c r="A322" s="7"/>
      <c r="B322" s="101"/>
      <c r="C322" s="102"/>
      <c r="D322" s="46">
        <f t="shared" si="6"/>
        <v>628</v>
      </c>
      <c r="E322" s="21" t="s">
        <v>1205</v>
      </c>
      <c r="F322" s="50" t="s">
        <v>114</v>
      </c>
      <c r="G322" s="46">
        <f t="shared" si="7"/>
        <v>11</v>
      </c>
      <c r="H322" s="48">
        <v>12</v>
      </c>
      <c r="I322" s="49" t="str">
        <f t="shared" si="4"/>
        <v>[11:0]</v>
      </c>
      <c r="J322" s="49" t="str">
        <f t="shared" si="5"/>
        <v>[11:0]</v>
      </c>
      <c r="K322" s="50" t="s">
        <v>126</v>
      </c>
      <c r="L322" s="50" t="s">
        <v>116</v>
      </c>
      <c r="M322" s="50">
        <v>0</v>
      </c>
      <c r="N322" s="51"/>
      <c r="O322" s="21"/>
      <c r="P322" s="35"/>
      <c r="Q322" s="30"/>
      <c r="R322" s="7"/>
      <c r="S322" s="30"/>
      <c r="T322" s="30"/>
      <c r="U322" s="30"/>
      <c r="V322" s="30"/>
      <c r="W322" s="30"/>
      <c r="X322" s="30"/>
      <c r="Y322" s="30"/>
      <c r="Z322" s="30"/>
    </row>
    <row r="323" spans="1:26" ht="15" customHeight="1">
      <c r="A323" s="7"/>
      <c r="B323" s="101"/>
      <c r="C323" s="50" t="s">
        <v>1206</v>
      </c>
      <c r="D323" s="46">
        <f t="shared" si="6"/>
        <v>632</v>
      </c>
      <c r="E323" s="21" t="s">
        <v>1207</v>
      </c>
      <c r="F323" s="50" t="s">
        <v>114</v>
      </c>
      <c r="G323" s="46">
        <f t="shared" si="7"/>
        <v>31</v>
      </c>
      <c r="H323" s="48">
        <v>32</v>
      </c>
      <c r="I323" s="49" t="str">
        <f t="shared" si="4"/>
        <v>[31:0]</v>
      </c>
      <c r="J323" s="49" t="str">
        <f t="shared" si="5"/>
        <v>[31:0]</v>
      </c>
      <c r="K323" s="50" t="s">
        <v>126</v>
      </c>
      <c r="L323" s="50" t="s">
        <v>116</v>
      </c>
      <c r="M323" s="50">
        <v>0</v>
      </c>
      <c r="N323" s="51"/>
      <c r="O323" s="21"/>
      <c r="P323" s="35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" customHeight="1">
      <c r="A324" s="7"/>
      <c r="B324" s="101"/>
      <c r="C324" s="50" t="s">
        <v>1208</v>
      </c>
      <c r="D324" s="46">
        <f t="shared" si="6"/>
        <v>636</v>
      </c>
      <c r="E324" s="21" t="s">
        <v>1209</v>
      </c>
      <c r="F324" s="50" t="s">
        <v>114</v>
      </c>
      <c r="G324" s="46">
        <f t="shared" si="7"/>
        <v>31</v>
      </c>
      <c r="H324" s="48">
        <v>32</v>
      </c>
      <c r="I324" s="49" t="str">
        <f t="shared" si="4"/>
        <v>[31:0]</v>
      </c>
      <c r="J324" s="49" t="str">
        <f t="shared" si="5"/>
        <v>[31:0]</v>
      </c>
      <c r="K324" s="50" t="s">
        <v>126</v>
      </c>
      <c r="L324" s="50" t="s">
        <v>116</v>
      </c>
      <c r="M324" s="50">
        <v>0</v>
      </c>
      <c r="N324" s="51"/>
      <c r="O324" s="21"/>
      <c r="P324" s="35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" customHeight="1">
      <c r="A325" s="7"/>
      <c r="B325" s="101"/>
      <c r="C325" s="50" t="s">
        <v>1210</v>
      </c>
      <c r="D325" s="46">
        <f t="shared" si="6"/>
        <v>640</v>
      </c>
      <c r="E325" s="21" t="s">
        <v>1211</v>
      </c>
      <c r="F325" s="50" t="s">
        <v>114</v>
      </c>
      <c r="G325" s="46">
        <f t="shared" si="7"/>
        <v>31</v>
      </c>
      <c r="H325" s="48">
        <v>32</v>
      </c>
      <c r="I325" s="49" t="str">
        <f t="shared" si="4"/>
        <v>[31:0]</v>
      </c>
      <c r="J325" s="49" t="str">
        <f t="shared" si="5"/>
        <v>[31:0]</v>
      </c>
      <c r="K325" s="50" t="s">
        <v>126</v>
      </c>
      <c r="L325" s="50" t="s">
        <v>116</v>
      </c>
      <c r="M325" s="50">
        <v>0</v>
      </c>
      <c r="N325" s="51"/>
      <c r="O325" s="21"/>
      <c r="P325" s="35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" customHeight="1">
      <c r="A326" s="7"/>
      <c r="B326" s="102"/>
      <c r="C326" s="50" t="s">
        <v>1212</v>
      </c>
      <c r="D326" s="46">
        <f t="shared" si="6"/>
        <v>644</v>
      </c>
      <c r="E326" s="21" t="s">
        <v>1213</v>
      </c>
      <c r="F326" s="50" t="s">
        <v>114</v>
      </c>
      <c r="G326" s="46">
        <f t="shared" si="7"/>
        <v>31</v>
      </c>
      <c r="H326" s="48">
        <v>32</v>
      </c>
      <c r="I326" s="49" t="str">
        <f t="shared" si="4"/>
        <v>[31:0]</v>
      </c>
      <c r="J326" s="49" t="str">
        <f t="shared" si="5"/>
        <v>[31:0]</v>
      </c>
      <c r="K326" s="50" t="s">
        <v>126</v>
      </c>
      <c r="L326" s="50" t="s">
        <v>116</v>
      </c>
      <c r="M326" s="50">
        <v>0</v>
      </c>
      <c r="N326" s="51"/>
      <c r="O326" s="53"/>
      <c r="P326" s="35"/>
      <c r="Q326" s="30"/>
      <c r="R326" s="7"/>
      <c r="S326" s="30"/>
      <c r="T326" s="30"/>
      <c r="U326" s="30"/>
      <c r="V326" s="30"/>
      <c r="W326" s="30"/>
      <c r="X326" s="30"/>
      <c r="Y326" s="30"/>
      <c r="Z326" s="30"/>
    </row>
    <row r="327" spans="1:26" ht="15" customHeight="1">
      <c r="A327" s="7"/>
      <c r="B327" s="117" t="s">
        <v>1214</v>
      </c>
      <c r="C327" s="116" t="s">
        <v>1215</v>
      </c>
      <c r="D327" s="46">
        <f t="shared" si="6"/>
        <v>648</v>
      </c>
      <c r="E327" s="21" t="s">
        <v>1216</v>
      </c>
      <c r="F327" s="50" t="s">
        <v>114</v>
      </c>
      <c r="G327" s="46">
        <f t="shared" si="7"/>
        <v>31</v>
      </c>
      <c r="H327" s="52">
        <v>1</v>
      </c>
      <c r="I327" s="49" t="str">
        <f t="shared" si="4"/>
        <v>[0:0]</v>
      </c>
      <c r="J327" s="49" t="str">
        <f t="shared" si="5"/>
        <v>[31:31]</v>
      </c>
      <c r="K327" s="50" t="s">
        <v>126</v>
      </c>
      <c r="L327" s="50" t="s">
        <v>116</v>
      </c>
      <c r="M327" s="50">
        <v>0</v>
      </c>
      <c r="N327" s="53"/>
      <c r="O327" s="21"/>
      <c r="P327" s="35"/>
      <c r="Q327" s="30"/>
      <c r="R327" s="7"/>
      <c r="S327" s="30"/>
      <c r="T327" s="30"/>
      <c r="U327" s="30"/>
      <c r="V327" s="30"/>
      <c r="W327" s="30"/>
      <c r="X327" s="30"/>
      <c r="Y327" s="30"/>
      <c r="Z327" s="30"/>
    </row>
    <row r="328" spans="1:26" ht="15" customHeight="1">
      <c r="A328" s="7"/>
      <c r="B328" s="101"/>
      <c r="C328" s="101"/>
      <c r="D328" s="46">
        <f t="shared" si="6"/>
        <v>648</v>
      </c>
      <c r="E328" s="21" t="s">
        <v>1217</v>
      </c>
      <c r="F328" s="50" t="s">
        <v>114</v>
      </c>
      <c r="G328" s="46">
        <f t="shared" si="7"/>
        <v>30</v>
      </c>
      <c r="H328" s="52">
        <v>9</v>
      </c>
      <c r="I328" s="49" t="str">
        <f t="shared" si="4"/>
        <v>[8:0]</v>
      </c>
      <c r="J328" s="49" t="str">
        <f t="shared" si="5"/>
        <v>[30:22]</v>
      </c>
      <c r="K328" s="50" t="s">
        <v>126</v>
      </c>
      <c r="L328" s="50" t="s">
        <v>116</v>
      </c>
      <c r="M328" s="50">
        <v>0</v>
      </c>
      <c r="N328" s="53"/>
      <c r="O328" s="21" t="s">
        <v>1218</v>
      </c>
      <c r="P328" s="35"/>
      <c r="Q328" s="30"/>
      <c r="R328" s="7"/>
      <c r="S328" s="30"/>
      <c r="T328" s="30"/>
      <c r="U328" s="30"/>
      <c r="V328" s="30"/>
      <c r="W328" s="30"/>
      <c r="X328" s="30"/>
      <c r="Y328" s="30"/>
      <c r="Z328" s="30"/>
    </row>
    <row r="329" spans="1:26" ht="15" customHeight="1">
      <c r="A329" s="7"/>
      <c r="B329" s="101"/>
      <c r="C329" s="101"/>
      <c r="D329" s="46">
        <f t="shared" si="6"/>
        <v>648</v>
      </c>
      <c r="E329" s="21" t="s">
        <v>1219</v>
      </c>
      <c r="F329" s="50" t="s">
        <v>114</v>
      </c>
      <c r="G329" s="46">
        <f t="shared" si="7"/>
        <v>21</v>
      </c>
      <c r="H329" s="52">
        <v>8</v>
      </c>
      <c r="I329" s="49" t="str">
        <f t="shared" si="4"/>
        <v>[7:0]</v>
      </c>
      <c r="J329" s="49" t="str">
        <f t="shared" si="5"/>
        <v>[21:14]</v>
      </c>
      <c r="K329" s="50" t="s">
        <v>126</v>
      </c>
      <c r="L329" s="50" t="s">
        <v>116</v>
      </c>
      <c r="M329" s="50">
        <v>0</v>
      </c>
      <c r="N329" s="53"/>
      <c r="O329" s="21"/>
      <c r="P329" s="35"/>
      <c r="Q329" s="30"/>
      <c r="R329" s="7"/>
      <c r="S329" s="30"/>
      <c r="T329" s="30"/>
      <c r="U329" s="30"/>
      <c r="V329" s="30"/>
      <c r="W329" s="30"/>
      <c r="X329" s="30"/>
      <c r="Y329" s="30"/>
      <c r="Z329" s="30"/>
    </row>
    <row r="330" spans="1:26" ht="15" customHeight="1">
      <c r="A330" s="7"/>
      <c r="B330" s="101"/>
      <c r="C330" s="101"/>
      <c r="D330" s="46">
        <f t="shared" si="6"/>
        <v>648</v>
      </c>
      <c r="E330" s="21" t="s">
        <v>1220</v>
      </c>
      <c r="F330" s="50" t="s">
        <v>114</v>
      </c>
      <c r="G330" s="46">
        <f t="shared" si="7"/>
        <v>13</v>
      </c>
      <c r="H330" s="52">
        <v>9</v>
      </c>
      <c r="I330" s="49" t="str">
        <f t="shared" si="4"/>
        <v>[8:0]</v>
      </c>
      <c r="J330" s="49" t="str">
        <f t="shared" si="5"/>
        <v>[13:5]</v>
      </c>
      <c r="K330" s="50" t="s">
        <v>126</v>
      </c>
      <c r="L330" s="50" t="s">
        <v>116</v>
      </c>
      <c r="M330" s="50">
        <v>0</v>
      </c>
      <c r="N330" s="53"/>
      <c r="O330" s="21"/>
      <c r="P330" s="35"/>
      <c r="Q330" s="30"/>
      <c r="R330" s="7"/>
      <c r="S330" s="30"/>
      <c r="T330" s="30"/>
      <c r="U330" s="30"/>
      <c r="V330" s="30"/>
      <c r="W330" s="30"/>
      <c r="X330" s="30"/>
      <c r="Y330" s="30"/>
      <c r="Z330" s="30"/>
    </row>
    <row r="331" spans="1:26" ht="15" customHeight="1">
      <c r="A331" s="7"/>
      <c r="B331" s="101"/>
      <c r="C331" s="102"/>
      <c r="D331" s="46">
        <f t="shared" si="6"/>
        <v>648</v>
      </c>
      <c r="E331" s="21" t="s">
        <v>128</v>
      </c>
      <c r="F331" s="47" t="s">
        <v>129</v>
      </c>
      <c r="G331" s="46">
        <f t="shared" si="7"/>
        <v>4</v>
      </c>
      <c r="H331" s="52">
        <v>5</v>
      </c>
      <c r="I331" s="49" t="str">
        <f t="shared" si="4"/>
        <v>[4:0]</v>
      </c>
      <c r="J331" s="49" t="str">
        <f t="shared" si="5"/>
        <v>[4:0]</v>
      </c>
      <c r="K331" s="50" t="s">
        <v>115</v>
      </c>
      <c r="L331" s="50" t="s">
        <v>116</v>
      </c>
      <c r="M331" s="50">
        <v>0</v>
      </c>
      <c r="N331" s="53"/>
      <c r="O331" s="21"/>
      <c r="P331" s="35"/>
      <c r="Q331" s="30"/>
      <c r="R331" s="7"/>
      <c r="S331" s="30"/>
      <c r="T331" s="30"/>
      <c r="U331" s="30"/>
      <c r="V331" s="30"/>
      <c r="W331" s="30"/>
      <c r="X331" s="30"/>
      <c r="Y331" s="30"/>
      <c r="Z331" s="30"/>
    </row>
    <row r="332" spans="1:26" ht="15" customHeight="1">
      <c r="A332" s="7"/>
      <c r="B332" s="101"/>
      <c r="C332" s="116" t="s">
        <v>1221</v>
      </c>
      <c r="D332" s="46">
        <f t="shared" si="6"/>
        <v>652</v>
      </c>
      <c r="E332" s="21" t="s">
        <v>128</v>
      </c>
      <c r="F332" s="47" t="s">
        <v>129</v>
      </c>
      <c r="G332" s="46">
        <f t="shared" si="7"/>
        <v>31</v>
      </c>
      <c r="H332" s="57">
        <v>16</v>
      </c>
      <c r="I332" s="49" t="str">
        <f t="shared" si="4"/>
        <v>[15:0]</v>
      </c>
      <c r="J332" s="49" t="str">
        <f t="shared" si="5"/>
        <v>[31:16]</v>
      </c>
      <c r="K332" s="50" t="s">
        <v>115</v>
      </c>
      <c r="L332" s="50" t="s">
        <v>116</v>
      </c>
      <c r="M332" s="50">
        <v>0</v>
      </c>
      <c r="N332" s="53"/>
      <c r="O332" s="21"/>
      <c r="P332" s="35"/>
      <c r="Q332" s="30"/>
      <c r="R332" s="7"/>
      <c r="S332" s="30"/>
      <c r="T332" s="30"/>
      <c r="U332" s="30"/>
      <c r="V332" s="30"/>
      <c r="W332" s="30"/>
      <c r="X332" s="30"/>
      <c r="Y332" s="30"/>
      <c r="Z332" s="30"/>
    </row>
    <row r="333" spans="1:26" ht="15" customHeight="1">
      <c r="A333" s="7"/>
      <c r="B333" s="101"/>
      <c r="C333" s="102"/>
      <c r="D333" s="46">
        <f t="shared" si="6"/>
        <v>652</v>
      </c>
      <c r="E333" s="21" t="s">
        <v>1222</v>
      </c>
      <c r="F333" s="50" t="s">
        <v>114</v>
      </c>
      <c r="G333" s="46">
        <f t="shared" si="7"/>
        <v>15</v>
      </c>
      <c r="H333" s="52">
        <v>16</v>
      </c>
      <c r="I333" s="49" t="str">
        <f t="shared" si="4"/>
        <v>[15:0]</v>
      </c>
      <c r="J333" s="49" t="str">
        <f t="shared" si="5"/>
        <v>[15:0]</v>
      </c>
      <c r="K333" s="50" t="s">
        <v>126</v>
      </c>
      <c r="L333" s="50" t="s">
        <v>116</v>
      </c>
      <c r="M333" s="50">
        <v>0</v>
      </c>
      <c r="N333" s="53"/>
      <c r="O333" s="21"/>
      <c r="P333" s="35"/>
      <c r="Q333" s="30"/>
      <c r="R333" s="7"/>
      <c r="S333" s="30"/>
      <c r="T333" s="30"/>
      <c r="U333" s="30"/>
      <c r="V333" s="30"/>
      <c r="W333" s="30"/>
      <c r="X333" s="30"/>
      <c r="Y333" s="30"/>
      <c r="Z333" s="30"/>
    </row>
    <row r="334" spans="1:26" ht="15" customHeight="1">
      <c r="A334" s="7"/>
      <c r="B334" s="101"/>
      <c r="C334" s="116" t="s">
        <v>1223</v>
      </c>
      <c r="D334" s="46">
        <f t="shared" si="6"/>
        <v>656</v>
      </c>
      <c r="E334" s="21" t="s">
        <v>1224</v>
      </c>
      <c r="F334" s="50" t="s">
        <v>114</v>
      </c>
      <c r="G334" s="46">
        <f t="shared" si="7"/>
        <v>31</v>
      </c>
      <c r="H334" s="52">
        <v>16</v>
      </c>
      <c r="I334" s="49" t="str">
        <f t="shared" si="4"/>
        <v>[15:0]</v>
      </c>
      <c r="J334" s="49" t="str">
        <f t="shared" si="5"/>
        <v>[31:16]</v>
      </c>
      <c r="K334" s="50" t="s">
        <v>126</v>
      </c>
      <c r="L334" s="50" t="s">
        <v>116</v>
      </c>
      <c r="M334" s="50">
        <v>0</v>
      </c>
      <c r="N334" s="53"/>
      <c r="O334" s="21"/>
      <c r="P334" s="35"/>
      <c r="Q334" s="30"/>
      <c r="R334" s="7"/>
      <c r="S334" s="30"/>
      <c r="T334" s="30"/>
      <c r="U334" s="30"/>
      <c r="V334" s="30"/>
      <c r="W334" s="30"/>
      <c r="X334" s="30"/>
      <c r="Y334" s="30"/>
      <c r="Z334" s="30"/>
    </row>
    <row r="335" spans="1:26" ht="15" customHeight="1">
      <c r="A335" s="7"/>
      <c r="B335" s="101"/>
      <c r="C335" s="102"/>
      <c r="D335" s="46">
        <f t="shared" si="6"/>
        <v>656</v>
      </c>
      <c r="E335" s="21" t="s">
        <v>1225</v>
      </c>
      <c r="F335" s="50" t="s">
        <v>114</v>
      </c>
      <c r="G335" s="46">
        <f t="shared" si="7"/>
        <v>15</v>
      </c>
      <c r="H335" s="52">
        <v>16</v>
      </c>
      <c r="I335" s="49" t="str">
        <f t="shared" si="4"/>
        <v>[15:0]</v>
      </c>
      <c r="J335" s="49" t="str">
        <f t="shared" si="5"/>
        <v>[15:0]</v>
      </c>
      <c r="K335" s="50" t="s">
        <v>126</v>
      </c>
      <c r="L335" s="50" t="s">
        <v>116</v>
      </c>
      <c r="M335" s="50">
        <v>0</v>
      </c>
      <c r="N335" s="53"/>
      <c r="O335" s="21"/>
      <c r="P335" s="35"/>
      <c r="Q335" s="30"/>
      <c r="R335" s="7"/>
      <c r="S335" s="30"/>
      <c r="T335" s="30"/>
      <c r="U335" s="30"/>
      <c r="V335" s="30"/>
      <c r="W335" s="30"/>
      <c r="X335" s="30"/>
      <c r="Y335" s="30"/>
      <c r="Z335" s="30"/>
    </row>
    <row r="336" spans="1:26" ht="15" customHeight="1">
      <c r="A336" s="7"/>
      <c r="B336" s="101"/>
      <c r="C336" s="116" t="s">
        <v>1226</v>
      </c>
      <c r="D336" s="46">
        <f t="shared" si="6"/>
        <v>660</v>
      </c>
      <c r="E336" s="21" t="s">
        <v>1227</v>
      </c>
      <c r="F336" s="50" t="s">
        <v>114</v>
      </c>
      <c r="G336" s="46">
        <f t="shared" si="7"/>
        <v>31</v>
      </c>
      <c r="H336" s="52">
        <v>16</v>
      </c>
      <c r="I336" s="49" t="str">
        <f t="shared" si="4"/>
        <v>[15:0]</v>
      </c>
      <c r="J336" s="49" t="str">
        <f t="shared" si="5"/>
        <v>[31:16]</v>
      </c>
      <c r="K336" s="50" t="s">
        <v>126</v>
      </c>
      <c r="L336" s="50" t="s">
        <v>116</v>
      </c>
      <c r="M336" s="50">
        <v>0</v>
      </c>
      <c r="N336" s="53"/>
      <c r="O336" s="21"/>
      <c r="P336" s="35"/>
      <c r="Q336" s="30"/>
      <c r="R336" s="7"/>
      <c r="S336" s="30"/>
      <c r="T336" s="30"/>
      <c r="U336" s="30"/>
      <c r="V336" s="30"/>
      <c r="W336" s="30"/>
      <c r="X336" s="30"/>
      <c r="Y336" s="30"/>
      <c r="Z336" s="30"/>
    </row>
    <row r="337" spans="1:26" ht="15" customHeight="1">
      <c r="A337" s="7"/>
      <c r="B337" s="101"/>
      <c r="C337" s="102"/>
      <c r="D337" s="46">
        <f t="shared" si="6"/>
        <v>660</v>
      </c>
      <c r="E337" s="21" t="s">
        <v>1228</v>
      </c>
      <c r="F337" s="50" t="s">
        <v>114</v>
      </c>
      <c r="G337" s="46">
        <f t="shared" si="7"/>
        <v>15</v>
      </c>
      <c r="H337" s="52">
        <v>16</v>
      </c>
      <c r="I337" s="49" t="str">
        <f t="shared" si="4"/>
        <v>[15:0]</v>
      </c>
      <c r="J337" s="49" t="str">
        <f t="shared" si="5"/>
        <v>[15:0]</v>
      </c>
      <c r="K337" s="50" t="s">
        <v>126</v>
      </c>
      <c r="L337" s="50" t="s">
        <v>116</v>
      </c>
      <c r="M337" s="50">
        <v>0</v>
      </c>
      <c r="N337" s="53"/>
      <c r="O337" s="21"/>
      <c r="P337" s="35"/>
      <c r="Q337" s="30"/>
      <c r="R337" s="7"/>
      <c r="S337" s="30"/>
      <c r="T337" s="30"/>
      <c r="U337" s="30"/>
      <c r="V337" s="30"/>
      <c r="W337" s="30"/>
      <c r="X337" s="30"/>
      <c r="Y337" s="30"/>
      <c r="Z337" s="30"/>
    </row>
    <row r="338" spans="1:26" ht="15" customHeight="1">
      <c r="A338" s="7"/>
      <c r="B338" s="101"/>
      <c r="C338" s="116" t="s">
        <v>1229</v>
      </c>
      <c r="D338" s="46">
        <f t="shared" si="6"/>
        <v>664</v>
      </c>
      <c r="E338" s="21" t="s">
        <v>1230</v>
      </c>
      <c r="F338" s="50" t="s">
        <v>114</v>
      </c>
      <c r="G338" s="46">
        <f t="shared" si="7"/>
        <v>31</v>
      </c>
      <c r="H338" s="52">
        <v>1</v>
      </c>
      <c r="I338" s="49" t="str">
        <f t="shared" si="4"/>
        <v>[0:0]</v>
      </c>
      <c r="J338" s="49" t="str">
        <f t="shared" si="5"/>
        <v>[31:31]</v>
      </c>
      <c r="K338" s="50" t="s">
        <v>126</v>
      </c>
      <c r="L338" s="50" t="s">
        <v>116</v>
      </c>
      <c r="M338" s="50">
        <v>0</v>
      </c>
      <c r="N338" s="53"/>
      <c r="O338" s="21"/>
      <c r="P338" s="35"/>
      <c r="Q338" s="30"/>
      <c r="R338" s="7"/>
      <c r="S338" s="30"/>
      <c r="T338" s="30"/>
      <c r="U338" s="30"/>
      <c r="V338" s="30"/>
      <c r="W338" s="30"/>
      <c r="X338" s="30"/>
      <c r="Y338" s="30"/>
      <c r="Z338" s="30"/>
    </row>
    <row r="339" spans="1:26" ht="15" customHeight="1">
      <c r="A339" s="7"/>
      <c r="B339" s="101"/>
      <c r="C339" s="101"/>
      <c r="D339" s="46">
        <f t="shared" si="6"/>
        <v>664</v>
      </c>
      <c r="E339" s="21" t="s">
        <v>1231</v>
      </c>
      <c r="F339" s="50" t="s">
        <v>114</v>
      </c>
      <c r="G339" s="46">
        <f t="shared" si="7"/>
        <v>30</v>
      </c>
      <c r="H339" s="52">
        <v>1</v>
      </c>
      <c r="I339" s="49" t="str">
        <f t="shared" si="4"/>
        <v>[0:0]</v>
      </c>
      <c r="J339" s="49" t="str">
        <f t="shared" si="5"/>
        <v>[30:30]</v>
      </c>
      <c r="K339" s="50" t="s">
        <v>126</v>
      </c>
      <c r="L339" s="50" t="s">
        <v>116</v>
      </c>
      <c r="M339" s="50">
        <v>0</v>
      </c>
      <c r="N339" s="54" t="s">
        <v>1232</v>
      </c>
      <c r="O339" s="58"/>
      <c r="P339" s="35"/>
      <c r="Q339" s="30"/>
      <c r="R339" s="7"/>
      <c r="S339" s="30"/>
      <c r="T339" s="30"/>
      <c r="U339" s="30"/>
      <c r="V339" s="30"/>
      <c r="W339" s="30"/>
      <c r="X339" s="30"/>
      <c r="Y339" s="30"/>
      <c r="Z339" s="30"/>
    </row>
    <row r="340" spans="1:26" ht="15" customHeight="1">
      <c r="A340" s="7"/>
      <c r="B340" s="101"/>
      <c r="C340" s="101"/>
      <c r="D340" s="46">
        <f t="shared" si="6"/>
        <v>664</v>
      </c>
      <c r="E340" s="21" t="s">
        <v>1233</v>
      </c>
      <c r="F340" s="50" t="s">
        <v>114</v>
      </c>
      <c r="G340" s="46">
        <f t="shared" si="7"/>
        <v>29</v>
      </c>
      <c r="H340" s="52">
        <v>6</v>
      </c>
      <c r="I340" s="49" t="str">
        <f t="shared" si="4"/>
        <v>[5:0]</v>
      </c>
      <c r="J340" s="49" t="str">
        <f t="shared" si="5"/>
        <v>[29:24]</v>
      </c>
      <c r="K340" s="50" t="s">
        <v>126</v>
      </c>
      <c r="L340" s="50" t="s">
        <v>116</v>
      </c>
      <c r="M340" s="50">
        <v>0</v>
      </c>
      <c r="N340" s="53"/>
      <c r="O340" s="21"/>
      <c r="P340" s="35"/>
      <c r="Q340" s="30"/>
      <c r="R340" s="7"/>
      <c r="S340" s="30"/>
      <c r="T340" s="30"/>
      <c r="U340" s="30"/>
      <c r="V340" s="30"/>
      <c r="W340" s="30"/>
      <c r="X340" s="30"/>
      <c r="Y340" s="30"/>
      <c r="Z340" s="30"/>
    </row>
    <row r="341" spans="1:26" ht="15" customHeight="1">
      <c r="A341" s="7"/>
      <c r="B341" s="101"/>
      <c r="C341" s="101"/>
      <c r="D341" s="46">
        <f t="shared" si="6"/>
        <v>664</v>
      </c>
      <c r="E341" s="21" t="s">
        <v>1234</v>
      </c>
      <c r="F341" s="50" t="s">
        <v>114</v>
      </c>
      <c r="G341" s="46">
        <f t="shared" si="7"/>
        <v>23</v>
      </c>
      <c r="H341" s="52">
        <v>2</v>
      </c>
      <c r="I341" s="49" t="str">
        <f t="shared" si="4"/>
        <v>[1:0]</v>
      </c>
      <c r="J341" s="49" t="str">
        <f t="shared" si="5"/>
        <v>[23:22]</v>
      </c>
      <c r="K341" s="50" t="s">
        <v>126</v>
      </c>
      <c r="L341" s="50" t="s">
        <v>116</v>
      </c>
      <c r="M341" s="50">
        <v>0</v>
      </c>
      <c r="N341" s="53"/>
      <c r="O341" s="21"/>
      <c r="P341" s="35"/>
      <c r="Q341" s="30"/>
      <c r="R341" s="7"/>
      <c r="S341" s="30"/>
      <c r="T341" s="30"/>
      <c r="U341" s="30"/>
      <c r="V341" s="30"/>
      <c r="W341" s="30"/>
      <c r="X341" s="30"/>
      <c r="Y341" s="30"/>
      <c r="Z341" s="30"/>
    </row>
    <row r="342" spans="1:26" ht="15" customHeight="1">
      <c r="A342" s="7"/>
      <c r="B342" s="101"/>
      <c r="C342" s="102"/>
      <c r="D342" s="46">
        <f t="shared" si="6"/>
        <v>664</v>
      </c>
      <c r="E342" s="21" t="s">
        <v>128</v>
      </c>
      <c r="F342" s="47" t="s">
        <v>129</v>
      </c>
      <c r="G342" s="46">
        <f t="shared" si="7"/>
        <v>21</v>
      </c>
      <c r="H342" s="52">
        <v>22</v>
      </c>
      <c r="I342" s="49" t="str">
        <f t="shared" si="4"/>
        <v>[21:0]</v>
      </c>
      <c r="J342" s="49" t="str">
        <f t="shared" si="5"/>
        <v>[21:0]</v>
      </c>
      <c r="K342" s="50" t="s">
        <v>115</v>
      </c>
      <c r="L342" s="50" t="s">
        <v>116</v>
      </c>
      <c r="M342" s="50">
        <v>0</v>
      </c>
      <c r="N342" s="53"/>
      <c r="O342" s="21"/>
      <c r="P342" s="35"/>
      <c r="Q342" s="30"/>
      <c r="R342" s="7"/>
      <c r="S342" s="30"/>
      <c r="T342" s="30"/>
      <c r="U342" s="30"/>
      <c r="V342" s="30"/>
      <c r="W342" s="30"/>
      <c r="X342" s="30"/>
      <c r="Y342" s="30"/>
      <c r="Z342" s="30"/>
    </row>
    <row r="343" spans="1:26" ht="15" customHeight="1">
      <c r="A343" s="7"/>
      <c r="B343" s="102"/>
      <c r="C343" s="50" t="s">
        <v>1235</v>
      </c>
      <c r="D343" s="46">
        <f t="shared" si="6"/>
        <v>668</v>
      </c>
      <c r="E343" s="21" t="s">
        <v>1236</v>
      </c>
      <c r="F343" s="50" t="s">
        <v>114</v>
      </c>
      <c r="G343" s="46">
        <f t="shared" si="7"/>
        <v>31</v>
      </c>
      <c r="H343" s="52">
        <v>32</v>
      </c>
      <c r="I343" s="49" t="str">
        <f t="shared" si="4"/>
        <v>[31:0]</v>
      </c>
      <c r="J343" s="49" t="str">
        <f t="shared" si="5"/>
        <v>[31:0]</v>
      </c>
      <c r="K343" s="50" t="s">
        <v>126</v>
      </c>
      <c r="L343" s="50" t="s">
        <v>116</v>
      </c>
      <c r="M343" s="50">
        <v>0</v>
      </c>
      <c r="N343" s="53"/>
      <c r="O343" s="21"/>
      <c r="P343" s="35"/>
      <c r="Q343" s="30"/>
      <c r="R343" s="7"/>
      <c r="S343" s="30"/>
      <c r="T343" s="30"/>
      <c r="U343" s="30"/>
      <c r="V343" s="30"/>
      <c r="W343" s="30"/>
      <c r="X343" s="30"/>
      <c r="Y343" s="30"/>
      <c r="Z343" s="30"/>
    </row>
    <row r="344" spans="1:26" ht="15" customHeight="1">
      <c r="A344" s="7"/>
      <c r="B344" s="112" t="s">
        <v>1237</v>
      </c>
      <c r="C344" s="116" t="s">
        <v>1238</v>
      </c>
      <c r="D344" s="46">
        <f t="shared" si="6"/>
        <v>672</v>
      </c>
      <c r="E344" s="21" t="s">
        <v>1239</v>
      </c>
      <c r="F344" s="50" t="s">
        <v>114</v>
      </c>
      <c r="G344" s="46">
        <f t="shared" si="7"/>
        <v>31</v>
      </c>
      <c r="H344" s="52">
        <v>27</v>
      </c>
      <c r="I344" s="49" t="str">
        <f t="shared" si="4"/>
        <v>[26:0]</v>
      </c>
      <c r="J344" s="49" t="str">
        <f t="shared" si="5"/>
        <v>[31:5]</v>
      </c>
      <c r="K344" s="50" t="s">
        <v>126</v>
      </c>
      <c r="L344" s="50" t="s">
        <v>116</v>
      </c>
      <c r="M344" s="50">
        <v>0</v>
      </c>
      <c r="N344" s="53"/>
      <c r="O344" s="58" t="s">
        <v>885</v>
      </c>
      <c r="P344" s="35"/>
      <c r="Q344" s="30"/>
      <c r="R344" s="7"/>
      <c r="S344" s="30"/>
      <c r="T344" s="30"/>
      <c r="U344" s="30"/>
      <c r="V344" s="30"/>
      <c r="W344" s="30"/>
      <c r="X344" s="30"/>
      <c r="Y344" s="30"/>
      <c r="Z344" s="30"/>
    </row>
    <row r="345" spans="1:26" ht="15" customHeight="1">
      <c r="A345" s="7"/>
      <c r="B345" s="101"/>
      <c r="C345" s="101"/>
      <c r="D345" s="46">
        <f t="shared" si="6"/>
        <v>672</v>
      </c>
      <c r="E345" s="21" t="s">
        <v>128</v>
      </c>
      <c r="F345" s="47" t="s">
        <v>129</v>
      </c>
      <c r="G345" s="46">
        <f t="shared" si="7"/>
        <v>4</v>
      </c>
      <c r="H345" s="52">
        <v>4</v>
      </c>
      <c r="I345" s="49" t="str">
        <f t="shared" si="4"/>
        <v>[3:0]</v>
      </c>
      <c r="J345" s="49" t="str">
        <f t="shared" si="5"/>
        <v>[4:1]</v>
      </c>
      <c r="K345" s="50" t="s">
        <v>115</v>
      </c>
      <c r="L345" s="50" t="s">
        <v>116</v>
      </c>
      <c r="M345" s="50">
        <v>0</v>
      </c>
      <c r="N345" s="53"/>
      <c r="O345" s="21"/>
      <c r="P345" s="35"/>
      <c r="Q345" s="30"/>
      <c r="R345" s="7"/>
      <c r="S345" s="30"/>
      <c r="T345" s="30"/>
      <c r="U345" s="30"/>
      <c r="V345" s="30"/>
      <c r="W345" s="30"/>
      <c r="X345" s="30"/>
      <c r="Y345" s="30"/>
      <c r="Z345" s="30"/>
    </row>
    <row r="346" spans="1:26" ht="15" customHeight="1">
      <c r="A346" s="7"/>
      <c r="B346" s="101"/>
      <c r="C346" s="102"/>
      <c r="D346" s="46">
        <f t="shared" si="6"/>
        <v>672</v>
      </c>
      <c r="E346" s="21" t="s">
        <v>1240</v>
      </c>
      <c r="F346" s="50" t="s">
        <v>114</v>
      </c>
      <c r="G346" s="46">
        <f t="shared" si="7"/>
        <v>0</v>
      </c>
      <c r="H346" s="52">
        <v>1</v>
      </c>
      <c r="I346" s="49" t="str">
        <f t="shared" si="4"/>
        <v>[0:0]</v>
      </c>
      <c r="J346" s="49" t="str">
        <f t="shared" si="5"/>
        <v>[0:0]</v>
      </c>
      <c r="K346" s="50" t="s">
        <v>126</v>
      </c>
      <c r="L346" s="50" t="s">
        <v>116</v>
      </c>
      <c r="M346" s="50">
        <v>0</v>
      </c>
      <c r="N346" s="53"/>
      <c r="O346" s="21"/>
      <c r="P346" s="35"/>
      <c r="Q346" s="30"/>
      <c r="R346" s="7"/>
      <c r="S346" s="30"/>
      <c r="T346" s="30"/>
      <c r="U346" s="30"/>
      <c r="V346" s="30"/>
      <c r="W346" s="30"/>
      <c r="X346" s="30"/>
      <c r="Y346" s="30"/>
      <c r="Z346" s="30"/>
    </row>
    <row r="347" spans="1:26" ht="15" customHeight="1">
      <c r="A347" s="7"/>
      <c r="B347" s="101"/>
      <c r="C347" s="50" t="s">
        <v>1241</v>
      </c>
      <c r="D347" s="46">
        <f t="shared" si="6"/>
        <v>676</v>
      </c>
      <c r="E347" s="21" t="s">
        <v>1242</v>
      </c>
      <c r="F347" s="50" t="s">
        <v>114</v>
      </c>
      <c r="G347" s="46">
        <f t="shared" si="7"/>
        <v>31</v>
      </c>
      <c r="H347" s="52">
        <v>32</v>
      </c>
      <c r="I347" s="49" t="str">
        <f t="shared" si="4"/>
        <v>[31:0]</v>
      </c>
      <c r="J347" s="49" t="str">
        <f t="shared" si="5"/>
        <v>[31:0]</v>
      </c>
      <c r="K347" s="50" t="s">
        <v>126</v>
      </c>
      <c r="L347" s="50" t="s">
        <v>116</v>
      </c>
      <c r="M347" s="50">
        <v>0</v>
      </c>
      <c r="N347" s="53"/>
      <c r="O347" s="21"/>
      <c r="P347" s="35"/>
      <c r="Q347" s="30"/>
      <c r="R347" s="7"/>
      <c r="S347" s="30"/>
      <c r="T347" s="30"/>
      <c r="U347" s="30"/>
      <c r="V347" s="30"/>
      <c r="W347" s="30"/>
      <c r="X347" s="30"/>
      <c r="Y347" s="30"/>
      <c r="Z347" s="30"/>
    </row>
    <row r="348" spans="1:26" ht="15" customHeight="1">
      <c r="A348" s="7"/>
      <c r="B348" s="101"/>
      <c r="C348" s="116" t="s">
        <v>1243</v>
      </c>
      <c r="D348" s="46">
        <f t="shared" si="6"/>
        <v>680</v>
      </c>
      <c r="E348" s="21" t="s">
        <v>1244</v>
      </c>
      <c r="F348" s="50" t="s">
        <v>114</v>
      </c>
      <c r="G348" s="46">
        <f t="shared" si="7"/>
        <v>31</v>
      </c>
      <c r="H348" s="52">
        <v>16</v>
      </c>
      <c r="I348" s="49" t="str">
        <f t="shared" si="4"/>
        <v>[15:0]</v>
      </c>
      <c r="J348" s="49" t="str">
        <f t="shared" si="5"/>
        <v>[31:16]</v>
      </c>
      <c r="K348" s="50" t="s">
        <v>126</v>
      </c>
      <c r="L348" s="50" t="s">
        <v>116</v>
      </c>
      <c r="M348" s="50">
        <v>0</v>
      </c>
      <c r="N348" s="53"/>
      <c r="O348" s="21"/>
      <c r="P348" s="35"/>
      <c r="Q348" s="30"/>
      <c r="R348" s="7"/>
      <c r="S348" s="30"/>
      <c r="T348" s="30"/>
      <c r="U348" s="30"/>
      <c r="V348" s="30"/>
      <c r="W348" s="30"/>
      <c r="X348" s="30"/>
      <c r="Y348" s="30"/>
      <c r="Z348" s="30"/>
    </row>
    <row r="349" spans="1:26" ht="15" customHeight="1">
      <c r="A349" s="7"/>
      <c r="B349" s="101"/>
      <c r="C349" s="102"/>
      <c r="D349" s="46">
        <f t="shared" si="6"/>
        <v>680</v>
      </c>
      <c r="E349" s="21" t="s">
        <v>1245</v>
      </c>
      <c r="F349" s="50" t="s">
        <v>114</v>
      </c>
      <c r="G349" s="46">
        <f t="shared" si="7"/>
        <v>15</v>
      </c>
      <c r="H349" s="52">
        <v>16</v>
      </c>
      <c r="I349" s="49" t="str">
        <f t="shared" si="4"/>
        <v>[15:0]</v>
      </c>
      <c r="J349" s="49" t="str">
        <f t="shared" si="5"/>
        <v>[15:0]</v>
      </c>
      <c r="K349" s="50" t="s">
        <v>126</v>
      </c>
      <c r="L349" s="50" t="s">
        <v>116</v>
      </c>
      <c r="M349" s="50">
        <v>0</v>
      </c>
      <c r="N349" s="53"/>
      <c r="O349" s="21"/>
      <c r="P349" s="35"/>
      <c r="Q349" s="30"/>
      <c r="R349" s="7"/>
      <c r="S349" s="30"/>
      <c r="T349" s="30"/>
      <c r="U349" s="30"/>
      <c r="V349" s="30"/>
      <c r="W349" s="30"/>
      <c r="X349" s="30"/>
      <c r="Y349" s="30"/>
      <c r="Z349" s="30"/>
    </row>
    <row r="350" spans="1:26" ht="15" customHeight="1">
      <c r="A350" s="7"/>
      <c r="B350" s="101"/>
      <c r="C350" s="116" t="s">
        <v>1246</v>
      </c>
      <c r="D350" s="46">
        <f t="shared" si="6"/>
        <v>684</v>
      </c>
      <c r="E350" s="21" t="s">
        <v>1247</v>
      </c>
      <c r="F350" s="50" t="s">
        <v>114</v>
      </c>
      <c r="G350" s="46">
        <f t="shared" si="7"/>
        <v>31</v>
      </c>
      <c r="H350" s="52">
        <v>16</v>
      </c>
      <c r="I350" s="49" t="str">
        <f t="shared" si="4"/>
        <v>[15:0]</v>
      </c>
      <c r="J350" s="49" t="str">
        <f t="shared" si="5"/>
        <v>[31:16]</v>
      </c>
      <c r="K350" s="50" t="s">
        <v>126</v>
      </c>
      <c r="L350" s="50" t="s">
        <v>116</v>
      </c>
      <c r="M350" s="50">
        <v>0</v>
      </c>
      <c r="N350" s="53"/>
      <c r="O350" s="21"/>
      <c r="P350" s="35"/>
      <c r="Q350" s="30"/>
      <c r="R350" s="7"/>
      <c r="S350" s="30"/>
      <c r="T350" s="30"/>
      <c r="U350" s="30"/>
      <c r="V350" s="30"/>
      <c r="W350" s="30"/>
      <c r="X350" s="30"/>
      <c r="Y350" s="30"/>
      <c r="Z350" s="30"/>
    </row>
    <row r="351" spans="1:26" ht="15" customHeight="1">
      <c r="A351" s="7"/>
      <c r="B351" s="101"/>
      <c r="C351" s="101"/>
      <c r="D351" s="46">
        <f t="shared" si="6"/>
        <v>684</v>
      </c>
      <c r="E351" s="21" t="s">
        <v>1248</v>
      </c>
      <c r="F351" s="50" t="s">
        <v>114</v>
      </c>
      <c r="G351" s="46">
        <f t="shared" si="7"/>
        <v>15</v>
      </c>
      <c r="H351" s="52">
        <v>16</v>
      </c>
      <c r="I351" s="49" t="str">
        <f t="shared" si="4"/>
        <v>[15:0]</v>
      </c>
      <c r="J351" s="49" t="str">
        <f t="shared" si="5"/>
        <v>[15:0]</v>
      </c>
      <c r="K351" s="50" t="s">
        <v>126</v>
      </c>
      <c r="L351" s="50" t="s">
        <v>116</v>
      </c>
      <c r="M351" s="50">
        <v>0</v>
      </c>
      <c r="N351" s="53"/>
      <c r="O351" s="21"/>
      <c r="P351" s="35"/>
      <c r="Q351" s="30"/>
      <c r="R351" s="7"/>
      <c r="S351" s="30"/>
      <c r="T351" s="30"/>
      <c r="U351" s="30"/>
      <c r="V351" s="30"/>
      <c r="W351" s="30"/>
      <c r="X351" s="30"/>
      <c r="Y351" s="30"/>
      <c r="Z351" s="30"/>
    </row>
    <row r="352" spans="1:26" ht="15" customHeight="1">
      <c r="A352" s="7"/>
      <c r="B352" s="101"/>
      <c r="C352" s="116" t="s">
        <v>1249</v>
      </c>
      <c r="D352" s="46">
        <f t="shared" si="6"/>
        <v>688</v>
      </c>
      <c r="E352" s="21" t="s">
        <v>1250</v>
      </c>
      <c r="F352" s="50" t="s">
        <v>114</v>
      </c>
      <c r="G352" s="46">
        <f t="shared" si="7"/>
        <v>31</v>
      </c>
      <c r="H352" s="52">
        <v>16</v>
      </c>
      <c r="I352" s="49" t="str">
        <f t="shared" si="4"/>
        <v>[15:0]</v>
      </c>
      <c r="J352" s="49" t="str">
        <f t="shared" si="5"/>
        <v>[31:16]</v>
      </c>
      <c r="K352" s="50" t="s">
        <v>126</v>
      </c>
      <c r="L352" s="50" t="s">
        <v>116</v>
      </c>
      <c r="M352" s="50">
        <v>0</v>
      </c>
      <c r="N352" s="53"/>
      <c r="O352" s="21"/>
      <c r="P352" s="35"/>
      <c r="Q352" s="30"/>
      <c r="R352" s="7"/>
      <c r="S352" s="30"/>
      <c r="T352" s="30"/>
      <c r="U352" s="30"/>
      <c r="V352" s="30"/>
      <c r="W352" s="30"/>
      <c r="X352" s="30"/>
      <c r="Y352" s="30"/>
      <c r="Z352" s="30"/>
    </row>
    <row r="353" spans="1:26" ht="15" customHeight="1">
      <c r="A353" s="7"/>
      <c r="B353" s="101"/>
      <c r="C353" s="101"/>
      <c r="D353" s="46">
        <f t="shared" si="6"/>
        <v>688</v>
      </c>
      <c r="E353" s="21" t="s">
        <v>128</v>
      </c>
      <c r="F353" s="47" t="s">
        <v>129</v>
      </c>
      <c r="G353" s="46">
        <f t="shared" si="7"/>
        <v>15</v>
      </c>
      <c r="H353" s="52">
        <v>15</v>
      </c>
      <c r="I353" s="49" t="str">
        <f t="shared" si="4"/>
        <v>[14:0]</v>
      </c>
      <c r="J353" s="49" t="str">
        <f t="shared" si="5"/>
        <v>[15:1]</v>
      </c>
      <c r="K353" s="50" t="s">
        <v>115</v>
      </c>
      <c r="L353" s="50" t="s">
        <v>116</v>
      </c>
      <c r="M353" s="50">
        <v>0</v>
      </c>
      <c r="N353" s="53"/>
      <c r="O353" s="21"/>
      <c r="P353" s="35"/>
      <c r="Q353" s="30"/>
      <c r="R353" s="7"/>
      <c r="S353" s="30"/>
      <c r="T353" s="30"/>
      <c r="U353" s="30"/>
      <c r="V353" s="30"/>
      <c r="W353" s="30"/>
      <c r="X353" s="30"/>
      <c r="Y353" s="30"/>
      <c r="Z353" s="30"/>
    </row>
    <row r="354" spans="1:26" ht="15" customHeight="1">
      <c r="A354" s="7"/>
      <c r="B354" s="101"/>
      <c r="C354" s="102"/>
      <c r="D354" s="46">
        <f t="shared" si="6"/>
        <v>688</v>
      </c>
      <c r="E354" s="21" t="s">
        <v>1251</v>
      </c>
      <c r="F354" s="50" t="s">
        <v>114</v>
      </c>
      <c r="G354" s="46">
        <f t="shared" si="7"/>
        <v>0</v>
      </c>
      <c r="H354" s="52">
        <v>1</v>
      </c>
      <c r="I354" s="49" t="str">
        <f t="shared" si="4"/>
        <v>[0:0]</v>
      </c>
      <c r="J354" s="49" t="str">
        <f t="shared" si="5"/>
        <v>[0:0]</v>
      </c>
      <c r="K354" s="50" t="s">
        <v>126</v>
      </c>
      <c r="L354" s="50" t="s">
        <v>116</v>
      </c>
      <c r="M354" s="50">
        <v>0</v>
      </c>
      <c r="N354" s="53"/>
      <c r="O354" s="21"/>
      <c r="P354" s="35"/>
      <c r="Q354" s="30"/>
      <c r="R354" s="7"/>
      <c r="S354" s="30"/>
      <c r="T354" s="30"/>
      <c r="U354" s="30"/>
      <c r="V354" s="30"/>
      <c r="W354" s="30"/>
      <c r="X354" s="30"/>
      <c r="Y354" s="30"/>
      <c r="Z354" s="30"/>
    </row>
    <row r="355" spans="1:26" ht="15" customHeight="1">
      <c r="A355" s="7"/>
      <c r="B355" s="101"/>
      <c r="C355" s="116" t="s">
        <v>1252</v>
      </c>
      <c r="D355" s="46">
        <f t="shared" si="6"/>
        <v>692</v>
      </c>
      <c r="E355" s="21" t="s">
        <v>1253</v>
      </c>
      <c r="F355" s="50" t="s">
        <v>114</v>
      </c>
      <c r="G355" s="46">
        <f t="shared" si="7"/>
        <v>31</v>
      </c>
      <c r="H355" s="52">
        <v>16</v>
      </c>
      <c r="I355" s="49" t="str">
        <f t="shared" si="4"/>
        <v>[15:0]</v>
      </c>
      <c r="J355" s="49" t="str">
        <f t="shared" si="5"/>
        <v>[31:16]</v>
      </c>
      <c r="K355" s="50" t="s">
        <v>126</v>
      </c>
      <c r="L355" s="50" t="s">
        <v>116</v>
      </c>
      <c r="M355" s="50">
        <v>0</v>
      </c>
      <c r="N355" s="53"/>
      <c r="O355" s="21"/>
      <c r="P355" s="35"/>
      <c r="Q355" s="30"/>
      <c r="R355" s="7"/>
      <c r="S355" s="30"/>
      <c r="T355" s="30"/>
      <c r="U355" s="30"/>
      <c r="V355" s="30"/>
      <c r="W355" s="30"/>
      <c r="X355" s="30"/>
      <c r="Y355" s="30"/>
      <c r="Z355" s="30"/>
    </row>
    <row r="356" spans="1:26" ht="15" customHeight="1">
      <c r="A356" s="7"/>
      <c r="B356" s="101"/>
      <c r="C356" s="102"/>
      <c r="D356" s="46">
        <f t="shared" si="6"/>
        <v>692</v>
      </c>
      <c r="E356" s="21" t="s">
        <v>1254</v>
      </c>
      <c r="F356" s="50" t="s">
        <v>114</v>
      </c>
      <c r="G356" s="46">
        <f t="shared" si="7"/>
        <v>15</v>
      </c>
      <c r="H356" s="52">
        <v>16</v>
      </c>
      <c r="I356" s="49" t="str">
        <f t="shared" si="4"/>
        <v>[15:0]</v>
      </c>
      <c r="J356" s="49" t="str">
        <f t="shared" si="5"/>
        <v>[15:0]</v>
      </c>
      <c r="K356" s="50" t="s">
        <v>126</v>
      </c>
      <c r="L356" s="50" t="s">
        <v>116</v>
      </c>
      <c r="M356" s="50">
        <v>0</v>
      </c>
      <c r="N356" s="53"/>
      <c r="O356" s="21"/>
      <c r="P356" s="35"/>
      <c r="Q356" s="30"/>
      <c r="R356" s="7"/>
      <c r="S356" s="30"/>
      <c r="T356" s="30"/>
      <c r="U356" s="30"/>
      <c r="V356" s="30"/>
      <c r="W356" s="30"/>
      <c r="X356" s="30"/>
      <c r="Y356" s="30"/>
      <c r="Z356" s="30"/>
    </row>
    <row r="357" spans="1:26" ht="15" customHeight="1">
      <c r="A357" s="7"/>
      <c r="B357" s="101"/>
      <c r="C357" s="116" t="s">
        <v>1255</v>
      </c>
      <c r="D357" s="46">
        <f t="shared" si="6"/>
        <v>696</v>
      </c>
      <c r="E357" s="21" t="s">
        <v>1256</v>
      </c>
      <c r="F357" s="50" t="s">
        <v>114</v>
      </c>
      <c r="G357" s="46">
        <f t="shared" si="7"/>
        <v>31</v>
      </c>
      <c r="H357" s="52">
        <v>16</v>
      </c>
      <c r="I357" s="49" t="str">
        <f t="shared" si="4"/>
        <v>[15:0]</v>
      </c>
      <c r="J357" s="49" t="str">
        <f t="shared" si="5"/>
        <v>[31:16]</v>
      </c>
      <c r="K357" s="50" t="s">
        <v>126</v>
      </c>
      <c r="L357" s="50" t="s">
        <v>116</v>
      </c>
      <c r="M357" s="50">
        <v>0</v>
      </c>
      <c r="N357" s="53"/>
      <c r="O357" s="21"/>
      <c r="P357" s="35"/>
      <c r="Q357" s="30"/>
      <c r="R357" s="7"/>
      <c r="S357" s="30"/>
      <c r="T357" s="30"/>
      <c r="U357" s="30"/>
      <c r="V357" s="30"/>
      <c r="W357" s="30"/>
      <c r="X357" s="30"/>
      <c r="Y357" s="30"/>
      <c r="Z357" s="30"/>
    </row>
    <row r="358" spans="1:26" ht="15" customHeight="1">
      <c r="A358" s="7"/>
      <c r="B358" s="101"/>
      <c r="C358" s="102"/>
      <c r="D358" s="46">
        <f t="shared" si="6"/>
        <v>696</v>
      </c>
      <c r="E358" s="21" t="s">
        <v>1257</v>
      </c>
      <c r="F358" s="50" t="s">
        <v>114</v>
      </c>
      <c r="G358" s="46">
        <f t="shared" si="7"/>
        <v>15</v>
      </c>
      <c r="H358" s="52">
        <v>16</v>
      </c>
      <c r="I358" s="49" t="str">
        <f t="shared" si="4"/>
        <v>[15:0]</v>
      </c>
      <c r="J358" s="49" t="str">
        <f t="shared" si="5"/>
        <v>[15:0]</v>
      </c>
      <c r="K358" s="50" t="s">
        <v>126</v>
      </c>
      <c r="L358" s="50" t="s">
        <v>116</v>
      </c>
      <c r="M358" s="50">
        <v>0</v>
      </c>
      <c r="N358" s="53"/>
      <c r="O358" s="21"/>
      <c r="P358" s="35"/>
      <c r="Q358" s="30"/>
      <c r="R358" s="7"/>
      <c r="S358" s="30"/>
      <c r="T358" s="30"/>
      <c r="U358" s="30"/>
      <c r="V358" s="30"/>
      <c r="W358" s="30"/>
      <c r="X358" s="30"/>
      <c r="Y358" s="30"/>
      <c r="Z358" s="30"/>
    </row>
    <row r="359" spans="1:26" ht="15" customHeight="1">
      <c r="A359" s="7"/>
      <c r="B359" s="101"/>
      <c r="C359" s="116" t="s">
        <v>1258</v>
      </c>
      <c r="D359" s="46">
        <f t="shared" si="6"/>
        <v>700</v>
      </c>
      <c r="E359" s="21" t="s">
        <v>1259</v>
      </c>
      <c r="F359" s="50" t="s">
        <v>114</v>
      </c>
      <c r="G359" s="46">
        <f t="shared" si="7"/>
        <v>31</v>
      </c>
      <c r="H359" s="52">
        <v>14</v>
      </c>
      <c r="I359" s="49" t="str">
        <f t="shared" si="4"/>
        <v>[13:0]</v>
      </c>
      <c r="J359" s="49" t="str">
        <f t="shared" si="5"/>
        <v>[31:18]</v>
      </c>
      <c r="K359" s="50" t="s">
        <v>126</v>
      </c>
      <c r="L359" s="50" t="s">
        <v>116</v>
      </c>
      <c r="M359" s="50">
        <v>0</v>
      </c>
      <c r="N359" s="53" t="s">
        <v>1260</v>
      </c>
      <c r="O359" s="58" t="s">
        <v>909</v>
      </c>
      <c r="P359" s="35"/>
      <c r="Q359" s="30"/>
      <c r="R359" s="7"/>
      <c r="S359" s="30"/>
      <c r="T359" s="30"/>
      <c r="U359" s="30"/>
      <c r="V359" s="30"/>
      <c r="W359" s="30"/>
      <c r="X359" s="30"/>
      <c r="Y359" s="30"/>
      <c r="Z359" s="30"/>
    </row>
    <row r="360" spans="1:26" ht="15" customHeight="1">
      <c r="A360" s="7"/>
      <c r="B360" s="101"/>
      <c r="C360" s="101"/>
      <c r="D360" s="46">
        <f t="shared" si="6"/>
        <v>700</v>
      </c>
      <c r="E360" s="21" t="s">
        <v>1261</v>
      </c>
      <c r="F360" s="50" t="s">
        <v>114</v>
      </c>
      <c r="G360" s="46">
        <f t="shared" si="7"/>
        <v>17</v>
      </c>
      <c r="H360" s="52">
        <v>2</v>
      </c>
      <c r="I360" s="49" t="str">
        <f t="shared" si="4"/>
        <v>[1:0]</v>
      </c>
      <c r="J360" s="49" t="str">
        <f t="shared" si="5"/>
        <v>[17:16]</v>
      </c>
      <c r="K360" s="50" t="s">
        <v>126</v>
      </c>
      <c r="L360" s="50" t="s">
        <v>116</v>
      </c>
      <c r="M360" s="50">
        <v>0</v>
      </c>
      <c r="N360" s="53"/>
      <c r="O360" s="21"/>
      <c r="P360" s="35"/>
      <c r="Q360" s="30"/>
      <c r="R360" s="7"/>
      <c r="S360" s="30"/>
      <c r="T360" s="30"/>
      <c r="U360" s="30"/>
      <c r="V360" s="30"/>
      <c r="W360" s="30"/>
      <c r="X360" s="30"/>
      <c r="Y360" s="30"/>
      <c r="Z360" s="30"/>
    </row>
    <row r="361" spans="1:26" ht="15" customHeight="1">
      <c r="A361" s="7"/>
      <c r="B361" s="101"/>
      <c r="C361" s="102"/>
      <c r="D361" s="46">
        <f t="shared" si="6"/>
        <v>700</v>
      </c>
      <c r="E361" s="21" t="s">
        <v>1262</v>
      </c>
      <c r="F361" s="50" t="s">
        <v>114</v>
      </c>
      <c r="G361" s="46">
        <f t="shared" si="7"/>
        <v>15</v>
      </c>
      <c r="H361" s="52">
        <v>16</v>
      </c>
      <c r="I361" s="49" t="str">
        <f t="shared" si="4"/>
        <v>[15:0]</v>
      </c>
      <c r="J361" s="49" t="str">
        <f t="shared" si="5"/>
        <v>[15:0]</v>
      </c>
      <c r="K361" s="50" t="s">
        <v>126</v>
      </c>
      <c r="L361" s="50" t="s">
        <v>116</v>
      </c>
      <c r="M361" s="50">
        <v>0</v>
      </c>
      <c r="N361" s="53" t="s">
        <v>1263</v>
      </c>
      <c r="O361" s="21" t="s">
        <v>914</v>
      </c>
      <c r="P361" s="35"/>
      <c r="Q361" s="30"/>
      <c r="R361" s="7"/>
      <c r="S361" s="30"/>
      <c r="T361" s="30"/>
      <c r="U361" s="30"/>
      <c r="V361" s="30"/>
      <c r="W361" s="30"/>
      <c r="X361" s="30"/>
      <c r="Y361" s="30"/>
      <c r="Z361" s="30"/>
    </row>
    <row r="362" spans="1:26" ht="15" customHeight="1">
      <c r="A362" s="7"/>
      <c r="B362" s="101"/>
      <c r="C362" s="116" t="s">
        <v>1264</v>
      </c>
      <c r="D362" s="46">
        <f t="shared" si="6"/>
        <v>704</v>
      </c>
      <c r="E362" s="21" t="s">
        <v>1265</v>
      </c>
      <c r="F362" s="50" t="s">
        <v>114</v>
      </c>
      <c r="G362" s="46">
        <f t="shared" si="7"/>
        <v>31</v>
      </c>
      <c r="H362" s="52">
        <v>14</v>
      </c>
      <c r="I362" s="49" t="str">
        <f t="shared" si="4"/>
        <v>[13:0]</v>
      </c>
      <c r="J362" s="49" t="str">
        <f t="shared" si="5"/>
        <v>[31:18]</v>
      </c>
      <c r="K362" s="50" t="s">
        <v>126</v>
      </c>
      <c r="L362" s="50" t="s">
        <v>116</v>
      </c>
      <c r="M362" s="50">
        <v>0</v>
      </c>
      <c r="N362" s="53" t="s">
        <v>1260</v>
      </c>
      <c r="O362" s="58" t="s">
        <v>909</v>
      </c>
      <c r="P362" s="35"/>
      <c r="Q362" s="30"/>
      <c r="R362" s="7"/>
      <c r="S362" s="30"/>
      <c r="T362" s="30"/>
      <c r="U362" s="30"/>
      <c r="V362" s="30"/>
      <c r="W362" s="30"/>
      <c r="X362" s="30"/>
      <c r="Y362" s="30"/>
      <c r="Z362" s="30"/>
    </row>
    <row r="363" spans="1:26" ht="15" customHeight="1">
      <c r="A363" s="7"/>
      <c r="B363" s="101"/>
      <c r="C363" s="101"/>
      <c r="D363" s="46">
        <f t="shared" si="6"/>
        <v>704</v>
      </c>
      <c r="E363" s="21" t="s">
        <v>1266</v>
      </c>
      <c r="F363" s="50" t="s">
        <v>114</v>
      </c>
      <c r="G363" s="46">
        <f t="shared" si="7"/>
        <v>17</v>
      </c>
      <c r="H363" s="52">
        <v>2</v>
      </c>
      <c r="I363" s="49" t="str">
        <f t="shared" si="4"/>
        <v>[1:0]</v>
      </c>
      <c r="J363" s="49" t="str">
        <f t="shared" si="5"/>
        <v>[17:16]</v>
      </c>
      <c r="K363" s="50" t="s">
        <v>126</v>
      </c>
      <c r="L363" s="50" t="s">
        <v>116</v>
      </c>
      <c r="M363" s="50">
        <v>0</v>
      </c>
      <c r="N363" s="53"/>
      <c r="O363" s="21"/>
      <c r="P363" s="35"/>
      <c r="Q363" s="30"/>
      <c r="R363" s="7"/>
      <c r="S363" s="30"/>
      <c r="T363" s="30"/>
      <c r="U363" s="30"/>
      <c r="V363" s="30"/>
      <c r="W363" s="30"/>
      <c r="X363" s="30"/>
      <c r="Y363" s="30"/>
      <c r="Z363" s="30"/>
    </row>
    <row r="364" spans="1:26" ht="15" customHeight="1">
      <c r="A364" s="7"/>
      <c r="B364" s="101"/>
      <c r="C364" s="102"/>
      <c r="D364" s="46">
        <f t="shared" si="6"/>
        <v>704</v>
      </c>
      <c r="E364" s="21" t="s">
        <v>1267</v>
      </c>
      <c r="F364" s="50" t="s">
        <v>114</v>
      </c>
      <c r="G364" s="46">
        <f t="shared" si="7"/>
        <v>15</v>
      </c>
      <c r="H364" s="52">
        <v>16</v>
      </c>
      <c r="I364" s="49" t="str">
        <f t="shared" si="4"/>
        <v>[15:0]</v>
      </c>
      <c r="J364" s="49" t="str">
        <f t="shared" si="5"/>
        <v>[15:0]</v>
      </c>
      <c r="K364" s="50" t="s">
        <v>126</v>
      </c>
      <c r="L364" s="50" t="s">
        <v>116</v>
      </c>
      <c r="M364" s="50">
        <v>0</v>
      </c>
      <c r="N364" s="53" t="s">
        <v>1263</v>
      </c>
      <c r="O364" s="21" t="s">
        <v>914</v>
      </c>
      <c r="P364" s="35"/>
      <c r="Q364" s="30"/>
      <c r="R364" s="7"/>
      <c r="S364" s="30"/>
      <c r="T364" s="30"/>
      <c r="U364" s="30"/>
      <c r="V364" s="30"/>
      <c r="W364" s="30"/>
      <c r="X364" s="30"/>
      <c r="Y364" s="30"/>
      <c r="Z364" s="30"/>
    </row>
    <row r="365" spans="1:26" ht="15" customHeight="1">
      <c r="A365" s="7"/>
      <c r="B365" s="101"/>
      <c r="C365" s="116" t="s">
        <v>1268</v>
      </c>
      <c r="D365" s="46">
        <f t="shared" si="6"/>
        <v>708</v>
      </c>
      <c r="E365" s="21" t="s">
        <v>1269</v>
      </c>
      <c r="F365" s="50" t="s">
        <v>114</v>
      </c>
      <c r="G365" s="46">
        <f t="shared" si="7"/>
        <v>31</v>
      </c>
      <c r="H365" s="52">
        <v>7</v>
      </c>
      <c r="I365" s="49" t="str">
        <f t="shared" si="4"/>
        <v>[6:0]</v>
      </c>
      <c r="J365" s="49" t="str">
        <f t="shared" si="5"/>
        <v>[31:25]</v>
      </c>
      <c r="K365" s="50" t="s">
        <v>126</v>
      </c>
      <c r="L365" s="50" t="s">
        <v>116</v>
      </c>
      <c r="M365" s="50">
        <v>0</v>
      </c>
      <c r="N365" s="53"/>
      <c r="O365" s="21"/>
      <c r="P365" s="35"/>
      <c r="Q365" s="30"/>
      <c r="R365" s="7"/>
      <c r="S365" s="30"/>
      <c r="T365" s="30"/>
      <c r="U365" s="30"/>
      <c r="V365" s="30"/>
      <c r="W365" s="30"/>
      <c r="X365" s="30"/>
      <c r="Y365" s="30"/>
      <c r="Z365" s="30"/>
    </row>
    <row r="366" spans="1:26" ht="15" customHeight="1">
      <c r="A366" s="7"/>
      <c r="B366" s="101"/>
      <c r="C366" s="101"/>
      <c r="D366" s="46">
        <f t="shared" si="6"/>
        <v>708</v>
      </c>
      <c r="E366" s="21" t="s">
        <v>1270</v>
      </c>
      <c r="F366" s="50" t="s">
        <v>114</v>
      </c>
      <c r="G366" s="46">
        <f t="shared" si="7"/>
        <v>24</v>
      </c>
      <c r="H366" s="52">
        <v>1</v>
      </c>
      <c r="I366" s="49" t="str">
        <f t="shared" si="4"/>
        <v>[0:0]</v>
      </c>
      <c r="J366" s="49" t="str">
        <f t="shared" si="5"/>
        <v>[24:24]</v>
      </c>
      <c r="K366" s="50" t="s">
        <v>126</v>
      </c>
      <c r="L366" s="50" t="s">
        <v>116</v>
      </c>
      <c r="M366" s="50">
        <v>0</v>
      </c>
      <c r="N366" s="53"/>
      <c r="O366" s="21"/>
      <c r="P366" s="35"/>
      <c r="Q366" s="30"/>
      <c r="R366" s="7"/>
      <c r="S366" s="30"/>
      <c r="T366" s="30"/>
      <c r="U366" s="30"/>
      <c r="V366" s="30"/>
      <c r="W366" s="30"/>
      <c r="X366" s="30"/>
      <c r="Y366" s="30"/>
      <c r="Z366" s="30"/>
    </row>
    <row r="367" spans="1:26" ht="15" customHeight="1">
      <c r="A367" s="7"/>
      <c r="B367" s="101"/>
      <c r="C367" s="101"/>
      <c r="D367" s="46">
        <f t="shared" si="6"/>
        <v>708</v>
      </c>
      <c r="E367" s="21" t="s">
        <v>1271</v>
      </c>
      <c r="F367" s="50" t="s">
        <v>114</v>
      </c>
      <c r="G367" s="46">
        <f t="shared" si="7"/>
        <v>23</v>
      </c>
      <c r="H367" s="52">
        <v>8</v>
      </c>
      <c r="I367" s="49" t="str">
        <f t="shared" si="4"/>
        <v>[7:0]</v>
      </c>
      <c r="J367" s="49" t="str">
        <f t="shared" si="5"/>
        <v>[23:16]</v>
      </c>
      <c r="K367" s="50" t="s">
        <v>126</v>
      </c>
      <c r="L367" s="50" t="s">
        <v>116</v>
      </c>
      <c r="M367" s="50">
        <v>0</v>
      </c>
      <c r="N367" s="53" t="s">
        <v>1272</v>
      </c>
      <c r="O367" s="21" t="s">
        <v>929</v>
      </c>
      <c r="P367" s="35"/>
      <c r="Q367" s="30"/>
      <c r="R367" s="7"/>
      <c r="S367" s="30"/>
      <c r="T367" s="30"/>
      <c r="U367" s="30"/>
      <c r="V367" s="30"/>
      <c r="W367" s="30"/>
      <c r="X367" s="30"/>
      <c r="Y367" s="30"/>
      <c r="Z367" s="30"/>
    </row>
    <row r="368" spans="1:26" ht="15" customHeight="1">
      <c r="A368" s="7"/>
      <c r="B368" s="101"/>
      <c r="C368" s="101"/>
      <c r="D368" s="46">
        <f t="shared" si="6"/>
        <v>708</v>
      </c>
      <c r="E368" s="21" t="s">
        <v>128</v>
      </c>
      <c r="F368" s="47" t="s">
        <v>129</v>
      </c>
      <c r="G368" s="46">
        <f t="shared" si="7"/>
        <v>15</v>
      </c>
      <c r="H368" s="52">
        <v>7</v>
      </c>
      <c r="I368" s="49" t="str">
        <f t="shared" si="4"/>
        <v>[6:0]</v>
      </c>
      <c r="J368" s="49" t="str">
        <f t="shared" si="5"/>
        <v>[15:9]</v>
      </c>
      <c r="K368" s="50" t="s">
        <v>115</v>
      </c>
      <c r="L368" s="50" t="s">
        <v>116</v>
      </c>
      <c r="M368" s="50">
        <v>0</v>
      </c>
      <c r="N368" s="53"/>
      <c r="O368" s="21"/>
      <c r="P368" s="35"/>
      <c r="Q368" s="30"/>
      <c r="R368" s="7"/>
      <c r="S368" s="30"/>
      <c r="T368" s="30"/>
      <c r="U368" s="30"/>
      <c r="V368" s="30"/>
      <c r="W368" s="30"/>
      <c r="X368" s="30"/>
      <c r="Y368" s="30"/>
      <c r="Z368" s="30"/>
    </row>
    <row r="369" spans="1:26" ht="15" customHeight="1">
      <c r="A369" s="7"/>
      <c r="B369" s="101"/>
      <c r="C369" s="101"/>
      <c r="D369" s="46">
        <f t="shared" si="6"/>
        <v>708</v>
      </c>
      <c r="E369" s="21" t="s">
        <v>1273</v>
      </c>
      <c r="F369" s="50" t="s">
        <v>114</v>
      </c>
      <c r="G369" s="46">
        <f t="shared" si="7"/>
        <v>8</v>
      </c>
      <c r="H369" s="52">
        <v>1</v>
      </c>
      <c r="I369" s="49" t="str">
        <f t="shared" si="4"/>
        <v>[0:0]</v>
      </c>
      <c r="J369" s="49" t="str">
        <f t="shared" si="5"/>
        <v>[8:8]</v>
      </c>
      <c r="K369" s="50" t="s">
        <v>126</v>
      </c>
      <c r="L369" s="50" t="s">
        <v>116</v>
      </c>
      <c r="M369" s="50">
        <v>0</v>
      </c>
      <c r="N369" s="53"/>
      <c r="O369" s="21"/>
      <c r="P369" s="35"/>
      <c r="Q369" s="30"/>
      <c r="R369" s="7"/>
      <c r="S369" s="30"/>
      <c r="T369" s="30"/>
      <c r="U369" s="30"/>
      <c r="V369" s="30"/>
      <c r="W369" s="30"/>
      <c r="X369" s="30"/>
      <c r="Y369" s="30"/>
      <c r="Z369" s="30"/>
    </row>
    <row r="370" spans="1:26" ht="15" customHeight="1">
      <c r="A370" s="7"/>
      <c r="B370" s="101"/>
      <c r="C370" s="102"/>
      <c r="D370" s="46">
        <f t="shared" si="6"/>
        <v>708</v>
      </c>
      <c r="E370" s="21" t="s">
        <v>1274</v>
      </c>
      <c r="F370" s="50" t="s">
        <v>114</v>
      </c>
      <c r="G370" s="46">
        <f t="shared" si="7"/>
        <v>7</v>
      </c>
      <c r="H370" s="52">
        <v>8</v>
      </c>
      <c r="I370" s="49" t="str">
        <f t="shared" si="4"/>
        <v>[7:0]</v>
      </c>
      <c r="J370" s="49" t="str">
        <f t="shared" si="5"/>
        <v>[7:0]</v>
      </c>
      <c r="K370" s="50" t="s">
        <v>126</v>
      </c>
      <c r="L370" s="50" t="s">
        <v>116</v>
      </c>
      <c r="M370" s="50">
        <v>0</v>
      </c>
      <c r="N370" s="53"/>
      <c r="O370" s="21"/>
      <c r="P370" s="35"/>
      <c r="Q370" s="30"/>
      <c r="R370" s="7"/>
      <c r="S370" s="30"/>
      <c r="T370" s="30"/>
      <c r="U370" s="30"/>
      <c r="V370" s="30"/>
      <c r="W370" s="30"/>
      <c r="X370" s="30"/>
      <c r="Y370" s="30"/>
      <c r="Z370" s="30"/>
    </row>
    <row r="371" spans="1:26" ht="15" customHeight="1">
      <c r="A371" s="7"/>
      <c r="B371" s="101"/>
      <c r="C371" s="116" t="s">
        <v>1275</v>
      </c>
      <c r="D371" s="46">
        <f t="shared" si="6"/>
        <v>712</v>
      </c>
      <c r="E371" s="21" t="s">
        <v>1276</v>
      </c>
      <c r="F371" s="50" t="s">
        <v>114</v>
      </c>
      <c r="G371" s="46">
        <f t="shared" si="7"/>
        <v>31</v>
      </c>
      <c r="H371" s="52">
        <v>6</v>
      </c>
      <c r="I371" s="49" t="str">
        <f t="shared" si="4"/>
        <v>[5:0]</v>
      </c>
      <c r="J371" s="49" t="str">
        <f t="shared" si="5"/>
        <v>[31:26]</v>
      </c>
      <c r="K371" s="50" t="s">
        <v>126</v>
      </c>
      <c r="L371" s="50" t="s">
        <v>116</v>
      </c>
      <c r="M371" s="50">
        <v>0</v>
      </c>
      <c r="N371" s="53"/>
      <c r="O371" s="58" t="s">
        <v>1277</v>
      </c>
      <c r="P371" s="35"/>
      <c r="Q371" s="30"/>
      <c r="R371" s="7"/>
      <c r="S371" s="30"/>
      <c r="T371" s="30"/>
      <c r="U371" s="30"/>
      <c r="V371" s="30"/>
      <c r="W371" s="30"/>
      <c r="X371" s="30"/>
      <c r="Y371" s="30"/>
      <c r="Z371" s="30"/>
    </row>
    <row r="372" spans="1:26" ht="15" customHeight="1">
      <c r="A372" s="7"/>
      <c r="B372" s="101"/>
      <c r="C372" s="102"/>
      <c r="D372" s="46">
        <f t="shared" si="6"/>
        <v>712</v>
      </c>
      <c r="E372" s="21" t="s">
        <v>1278</v>
      </c>
      <c r="F372" s="50" t="s">
        <v>114</v>
      </c>
      <c r="G372" s="46">
        <f t="shared" si="7"/>
        <v>25</v>
      </c>
      <c r="H372" s="52">
        <v>26</v>
      </c>
      <c r="I372" s="49" t="str">
        <f t="shared" si="4"/>
        <v>[25:0]</v>
      </c>
      <c r="J372" s="49" t="str">
        <f t="shared" si="5"/>
        <v>[25:0]</v>
      </c>
      <c r="K372" s="50" t="s">
        <v>126</v>
      </c>
      <c r="L372" s="50" t="s">
        <v>116</v>
      </c>
      <c r="M372" s="50">
        <v>0</v>
      </c>
      <c r="N372" s="53"/>
      <c r="O372" s="21" t="s">
        <v>1279</v>
      </c>
      <c r="P372" s="35"/>
      <c r="Q372" s="30"/>
      <c r="R372" s="7"/>
      <c r="S372" s="30"/>
      <c r="T372" s="30"/>
      <c r="U372" s="30"/>
      <c r="V372" s="30"/>
      <c r="W372" s="30"/>
      <c r="X372" s="30"/>
      <c r="Y372" s="30"/>
      <c r="Z372" s="30"/>
    </row>
    <row r="373" spans="1:26" ht="15" customHeight="1">
      <c r="A373" s="7"/>
      <c r="B373" s="101"/>
      <c r="C373" s="116" t="s">
        <v>1280</v>
      </c>
      <c r="D373" s="46">
        <f t="shared" si="6"/>
        <v>716</v>
      </c>
      <c r="E373" s="21" t="s">
        <v>1281</v>
      </c>
      <c r="F373" s="50" t="s">
        <v>114</v>
      </c>
      <c r="G373" s="46">
        <f t="shared" si="7"/>
        <v>31</v>
      </c>
      <c r="H373" s="52">
        <v>16</v>
      </c>
      <c r="I373" s="49" t="str">
        <f t="shared" si="4"/>
        <v>[15:0]</v>
      </c>
      <c r="J373" s="49" t="str">
        <f t="shared" si="5"/>
        <v>[31:16]</v>
      </c>
      <c r="K373" s="50" t="s">
        <v>126</v>
      </c>
      <c r="L373" s="50" t="s">
        <v>116</v>
      </c>
      <c r="M373" s="50">
        <v>0</v>
      </c>
      <c r="N373" s="53"/>
      <c r="O373" s="21" t="s">
        <v>1282</v>
      </c>
      <c r="P373" s="35"/>
      <c r="Q373" s="30"/>
      <c r="R373" s="7"/>
      <c r="S373" s="30"/>
      <c r="T373" s="30"/>
      <c r="U373" s="30"/>
      <c r="V373" s="30"/>
      <c r="W373" s="30"/>
      <c r="X373" s="30"/>
      <c r="Y373" s="30"/>
      <c r="Z373" s="30"/>
    </row>
    <row r="374" spans="1:26" ht="15" customHeight="1">
      <c r="A374" s="7"/>
      <c r="B374" s="101"/>
      <c r="C374" s="102"/>
      <c r="D374" s="46">
        <f t="shared" si="6"/>
        <v>716</v>
      </c>
      <c r="E374" s="21" t="s">
        <v>1283</v>
      </c>
      <c r="F374" s="50" t="s">
        <v>114</v>
      </c>
      <c r="G374" s="46">
        <f t="shared" si="7"/>
        <v>15</v>
      </c>
      <c r="H374" s="52">
        <v>16</v>
      </c>
      <c r="I374" s="49" t="str">
        <f t="shared" si="4"/>
        <v>[15:0]</v>
      </c>
      <c r="J374" s="49" t="str">
        <f t="shared" si="5"/>
        <v>[15:0]</v>
      </c>
      <c r="K374" s="50" t="s">
        <v>126</v>
      </c>
      <c r="L374" s="50" t="s">
        <v>116</v>
      </c>
      <c r="M374" s="50">
        <v>0</v>
      </c>
      <c r="N374" s="53" t="s">
        <v>1284</v>
      </c>
      <c r="O374" s="21"/>
      <c r="P374" s="35"/>
      <c r="Q374" s="30"/>
      <c r="R374" s="7"/>
      <c r="S374" s="30"/>
      <c r="T374" s="30"/>
      <c r="U374" s="30"/>
      <c r="V374" s="30"/>
      <c r="W374" s="30"/>
      <c r="X374" s="30"/>
      <c r="Y374" s="30"/>
      <c r="Z374" s="30"/>
    </row>
    <row r="375" spans="1:26" ht="15" customHeight="1">
      <c r="A375" s="7"/>
      <c r="B375" s="101"/>
      <c r="C375" s="116" t="s">
        <v>1285</v>
      </c>
      <c r="D375" s="46">
        <f t="shared" si="6"/>
        <v>720</v>
      </c>
      <c r="E375" s="21" t="s">
        <v>1286</v>
      </c>
      <c r="F375" s="50" t="s">
        <v>114</v>
      </c>
      <c r="G375" s="46">
        <f t="shared" si="7"/>
        <v>31</v>
      </c>
      <c r="H375" s="52">
        <v>16</v>
      </c>
      <c r="I375" s="49" t="str">
        <f t="shared" si="4"/>
        <v>[15:0]</v>
      </c>
      <c r="J375" s="49" t="str">
        <f t="shared" si="5"/>
        <v>[31:16]</v>
      </c>
      <c r="K375" s="50" t="s">
        <v>126</v>
      </c>
      <c r="L375" s="50" t="s">
        <v>116</v>
      </c>
      <c r="M375" s="50">
        <v>0</v>
      </c>
      <c r="N375" s="53" t="s">
        <v>1287</v>
      </c>
      <c r="O375" s="21"/>
      <c r="P375" s="35"/>
      <c r="Q375" s="30"/>
      <c r="R375" s="7"/>
      <c r="S375" s="30"/>
      <c r="T375" s="30"/>
      <c r="U375" s="30"/>
      <c r="V375" s="30"/>
      <c r="W375" s="30"/>
      <c r="X375" s="30"/>
      <c r="Y375" s="30"/>
      <c r="Z375" s="30"/>
    </row>
    <row r="376" spans="1:26" ht="15" customHeight="1">
      <c r="A376" s="7"/>
      <c r="B376" s="101"/>
      <c r="C376" s="102"/>
      <c r="D376" s="46">
        <f t="shared" si="6"/>
        <v>720</v>
      </c>
      <c r="E376" s="21" t="s">
        <v>1288</v>
      </c>
      <c r="F376" s="50" t="s">
        <v>114</v>
      </c>
      <c r="G376" s="46">
        <f t="shared" si="7"/>
        <v>15</v>
      </c>
      <c r="H376" s="52">
        <v>16</v>
      </c>
      <c r="I376" s="49" t="str">
        <f t="shared" si="4"/>
        <v>[15:0]</v>
      </c>
      <c r="J376" s="49" t="str">
        <f t="shared" si="5"/>
        <v>[15:0]</v>
      </c>
      <c r="K376" s="50" t="s">
        <v>126</v>
      </c>
      <c r="L376" s="50" t="s">
        <v>116</v>
      </c>
      <c r="M376" s="50">
        <v>0</v>
      </c>
      <c r="N376" s="53" t="s">
        <v>1289</v>
      </c>
      <c r="O376" s="21"/>
      <c r="P376" s="35"/>
      <c r="Q376" s="30"/>
      <c r="R376" s="7"/>
      <c r="S376" s="30"/>
      <c r="T376" s="30"/>
      <c r="U376" s="30"/>
      <c r="V376" s="30"/>
      <c r="W376" s="30"/>
      <c r="X376" s="30"/>
      <c r="Y376" s="30"/>
      <c r="Z376" s="30"/>
    </row>
    <row r="377" spans="1:26" ht="15" customHeight="1">
      <c r="A377" s="7"/>
      <c r="B377" s="101"/>
      <c r="C377" s="50" t="s">
        <v>1290</v>
      </c>
      <c r="D377" s="46">
        <f t="shared" si="6"/>
        <v>724</v>
      </c>
      <c r="E377" s="21" t="s">
        <v>1291</v>
      </c>
      <c r="F377" s="50" t="s">
        <v>114</v>
      </c>
      <c r="G377" s="46">
        <f t="shared" si="7"/>
        <v>31</v>
      </c>
      <c r="H377" s="52">
        <v>32</v>
      </c>
      <c r="I377" s="49" t="str">
        <f t="shared" si="4"/>
        <v>[31:0]</v>
      </c>
      <c r="J377" s="49" t="str">
        <f t="shared" si="5"/>
        <v>[31:0]</v>
      </c>
      <c r="K377" s="50" t="s">
        <v>126</v>
      </c>
      <c r="L377" s="50" t="s">
        <v>116</v>
      </c>
      <c r="M377" s="50">
        <v>0</v>
      </c>
      <c r="N377" s="53" t="s">
        <v>953</v>
      </c>
      <c r="O377" s="21"/>
      <c r="P377" s="35"/>
      <c r="Q377" s="30"/>
      <c r="R377" s="7"/>
      <c r="S377" s="30"/>
      <c r="T377" s="30"/>
      <c r="U377" s="30"/>
      <c r="V377" s="30"/>
      <c r="W377" s="30"/>
      <c r="X377" s="30"/>
      <c r="Y377" s="30"/>
      <c r="Z377" s="30"/>
    </row>
    <row r="378" spans="1:26" ht="15" customHeight="1">
      <c r="A378" s="7"/>
      <c r="B378" s="101"/>
      <c r="C378" s="116" t="s">
        <v>1292</v>
      </c>
      <c r="D378" s="46">
        <f t="shared" si="6"/>
        <v>728</v>
      </c>
      <c r="E378" s="21" t="s">
        <v>1293</v>
      </c>
      <c r="F378" s="50" t="s">
        <v>114</v>
      </c>
      <c r="G378" s="46">
        <f t="shared" si="7"/>
        <v>31</v>
      </c>
      <c r="H378" s="52">
        <v>16</v>
      </c>
      <c r="I378" s="49" t="str">
        <f t="shared" si="4"/>
        <v>[15:0]</v>
      </c>
      <c r="J378" s="49" t="str">
        <f t="shared" si="5"/>
        <v>[31:16]</v>
      </c>
      <c r="K378" s="50" t="s">
        <v>126</v>
      </c>
      <c r="L378" s="50" t="s">
        <v>116</v>
      </c>
      <c r="M378" s="50">
        <v>0</v>
      </c>
      <c r="N378" s="53" t="s">
        <v>1284</v>
      </c>
      <c r="O378" s="21"/>
      <c r="P378" s="35"/>
      <c r="Q378" s="30"/>
      <c r="R378" s="7"/>
      <c r="S378" s="30"/>
      <c r="T378" s="30"/>
      <c r="U378" s="30"/>
      <c r="V378" s="30"/>
      <c r="W378" s="30"/>
      <c r="X378" s="30"/>
      <c r="Y378" s="30"/>
      <c r="Z378" s="30"/>
    </row>
    <row r="379" spans="1:26" ht="15" customHeight="1">
      <c r="A379" s="7"/>
      <c r="B379" s="101"/>
      <c r="C379" s="102"/>
      <c r="D379" s="46">
        <f t="shared" si="6"/>
        <v>728</v>
      </c>
      <c r="E379" s="21" t="s">
        <v>1294</v>
      </c>
      <c r="F379" s="50" t="s">
        <v>114</v>
      </c>
      <c r="G379" s="46">
        <f t="shared" si="7"/>
        <v>15</v>
      </c>
      <c r="H379" s="52">
        <v>16</v>
      </c>
      <c r="I379" s="49" t="str">
        <f t="shared" si="4"/>
        <v>[15:0]</v>
      </c>
      <c r="J379" s="49" t="str">
        <f t="shared" si="5"/>
        <v>[15:0]</v>
      </c>
      <c r="K379" s="50" t="s">
        <v>126</v>
      </c>
      <c r="L379" s="50" t="s">
        <v>116</v>
      </c>
      <c r="M379" s="50">
        <v>0</v>
      </c>
      <c r="N379" s="53" t="s">
        <v>1287</v>
      </c>
      <c r="O379" s="21"/>
      <c r="P379" s="35"/>
      <c r="Q379" s="30"/>
      <c r="R379" s="7"/>
      <c r="S379" s="30"/>
      <c r="T379" s="30"/>
      <c r="U379" s="30"/>
      <c r="V379" s="30"/>
      <c r="W379" s="30"/>
      <c r="X379" s="30"/>
      <c r="Y379" s="30"/>
      <c r="Z379" s="30"/>
    </row>
    <row r="380" spans="1:26" ht="15" customHeight="1">
      <c r="A380" s="7"/>
      <c r="B380" s="101"/>
      <c r="C380" s="116" t="s">
        <v>1295</v>
      </c>
      <c r="D380" s="46">
        <f t="shared" si="6"/>
        <v>732</v>
      </c>
      <c r="E380" s="21" t="s">
        <v>1296</v>
      </c>
      <c r="F380" s="50" t="s">
        <v>114</v>
      </c>
      <c r="G380" s="46">
        <f t="shared" si="7"/>
        <v>31</v>
      </c>
      <c r="H380" s="52">
        <v>16</v>
      </c>
      <c r="I380" s="49" t="str">
        <f t="shared" si="4"/>
        <v>[15:0]</v>
      </c>
      <c r="J380" s="49" t="str">
        <f t="shared" si="5"/>
        <v>[31:16]</v>
      </c>
      <c r="K380" s="50" t="s">
        <v>126</v>
      </c>
      <c r="L380" s="50" t="s">
        <v>116</v>
      </c>
      <c r="M380" s="50">
        <v>0</v>
      </c>
      <c r="N380" s="53" t="s">
        <v>1289</v>
      </c>
      <c r="O380" s="21"/>
      <c r="P380" s="35"/>
      <c r="Q380" s="30"/>
      <c r="R380" s="7"/>
      <c r="S380" s="30"/>
      <c r="T380" s="30"/>
      <c r="U380" s="30"/>
      <c r="V380" s="30"/>
      <c r="W380" s="30"/>
      <c r="X380" s="30"/>
      <c r="Y380" s="30"/>
      <c r="Z380" s="30"/>
    </row>
    <row r="381" spans="1:26" ht="15" customHeight="1">
      <c r="A381" s="7"/>
      <c r="B381" s="101"/>
      <c r="C381" s="102"/>
      <c r="D381" s="46">
        <f t="shared" si="6"/>
        <v>732</v>
      </c>
      <c r="E381" s="21" t="s">
        <v>1297</v>
      </c>
      <c r="F381" s="50" t="s">
        <v>114</v>
      </c>
      <c r="G381" s="46">
        <f t="shared" si="7"/>
        <v>15</v>
      </c>
      <c r="H381" s="52">
        <v>16</v>
      </c>
      <c r="I381" s="49" t="str">
        <f t="shared" si="4"/>
        <v>[15:0]</v>
      </c>
      <c r="J381" s="49" t="str">
        <f t="shared" si="5"/>
        <v>[15:0]</v>
      </c>
      <c r="K381" s="50" t="s">
        <v>126</v>
      </c>
      <c r="L381" s="50" t="s">
        <v>116</v>
      </c>
      <c r="M381" s="50">
        <v>0</v>
      </c>
      <c r="N381" s="56" t="s">
        <v>1298</v>
      </c>
      <c r="O381" s="21"/>
      <c r="P381" s="35"/>
      <c r="Q381" s="30"/>
      <c r="R381" s="7"/>
      <c r="S381" s="30"/>
      <c r="T381" s="30"/>
      <c r="U381" s="30"/>
      <c r="V381" s="30"/>
      <c r="W381" s="30"/>
      <c r="X381" s="30"/>
      <c r="Y381" s="30"/>
      <c r="Z381" s="30"/>
    </row>
    <row r="382" spans="1:26" ht="15" customHeight="1">
      <c r="A382" s="7"/>
      <c r="B382" s="101"/>
      <c r="C382" s="116" t="s">
        <v>1299</v>
      </c>
      <c r="D382" s="46">
        <f t="shared" si="6"/>
        <v>736</v>
      </c>
      <c r="E382" s="21" t="s">
        <v>1300</v>
      </c>
      <c r="F382" s="50" t="s">
        <v>114</v>
      </c>
      <c r="G382" s="46">
        <f t="shared" si="7"/>
        <v>31</v>
      </c>
      <c r="H382" s="52">
        <v>16</v>
      </c>
      <c r="I382" s="49" t="str">
        <f t="shared" si="4"/>
        <v>[15:0]</v>
      </c>
      <c r="J382" s="49" t="str">
        <f t="shared" si="5"/>
        <v>[31:16]</v>
      </c>
      <c r="K382" s="50" t="s">
        <v>126</v>
      </c>
      <c r="L382" s="50" t="s">
        <v>116</v>
      </c>
      <c r="M382" s="50">
        <v>0</v>
      </c>
      <c r="N382" s="53" t="s">
        <v>1284</v>
      </c>
      <c r="O382" s="21"/>
      <c r="P382" s="35"/>
      <c r="Q382" s="30"/>
      <c r="R382" s="7"/>
      <c r="S382" s="30"/>
      <c r="T382" s="30"/>
      <c r="U382" s="30"/>
      <c r="V382" s="30"/>
      <c r="W382" s="30"/>
      <c r="X382" s="30"/>
      <c r="Y382" s="30"/>
      <c r="Z382" s="30"/>
    </row>
    <row r="383" spans="1:26" ht="15" customHeight="1">
      <c r="A383" s="7"/>
      <c r="B383" s="101"/>
      <c r="C383" s="101"/>
      <c r="D383" s="46">
        <f t="shared" si="6"/>
        <v>736</v>
      </c>
      <c r="E383" s="21" t="s">
        <v>1301</v>
      </c>
      <c r="F383" s="50" t="s">
        <v>114</v>
      </c>
      <c r="G383" s="46">
        <f t="shared" si="7"/>
        <v>15</v>
      </c>
      <c r="H383" s="52">
        <v>5</v>
      </c>
      <c r="I383" s="49" t="str">
        <f t="shared" si="4"/>
        <v>[4:0]</v>
      </c>
      <c r="J383" s="49" t="str">
        <f t="shared" si="5"/>
        <v>[15:11]</v>
      </c>
      <c r="K383" s="50" t="s">
        <v>126</v>
      </c>
      <c r="L383" s="50" t="s">
        <v>116</v>
      </c>
      <c r="M383" s="50">
        <v>0</v>
      </c>
      <c r="N383" s="53" t="s">
        <v>990</v>
      </c>
      <c r="O383" s="21"/>
      <c r="P383" s="35"/>
      <c r="Q383" s="30"/>
      <c r="R383" s="7"/>
      <c r="S383" s="30"/>
      <c r="T383" s="30"/>
      <c r="U383" s="30"/>
      <c r="V383" s="30"/>
      <c r="W383" s="30"/>
      <c r="X383" s="30"/>
      <c r="Y383" s="30"/>
      <c r="Z383" s="30"/>
    </row>
    <row r="384" spans="1:26" ht="15" customHeight="1">
      <c r="A384" s="7"/>
      <c r="B384" s="101"/>
      <c r="C384" s="101"/>
      <c r="D384" s="46">
        <f t="shared" si="6"/>
        <v>736</v>
      </c>
      <c r="E384" s="21" t="s">
        <v>1302</v>
      </c>
      <c r="F384" s="50" t="s">
        <v>114</v>
      </c>
      <c r="G384" s="46">
        <f t="shared" si="7"/>
        <v>10</v>
      </c>
      <c r="H384" s="52">
        <v>5</v>
      </c>
      <c r="I384" s="49" t="str">
        <f t="shared" si="4"/>
        <v>[4:0]</v>
      </c>
      <c r="J384" s="49" t="str">
        <f t="shared" si="5"/>
        <v>[10:6]</v>
      </c>
      <c r="K384" s="50" t="s">
        <v>126</v>
      </c>
      <c r="L384" s="50" t="s">
        <v>116</v>
      </c>
      <c r="M384" s="50">
        <v>0</v>
      </c>
      <c r="N384" s="53" t="s">
        <v>990</v>
      </c>
      <c r="O384" s="21"/>
      <c r="P384" s="35"/>
      <c r="Q384" s="30"/>
      <c r="R384" s="7"/>
      <c r="S384" s="30"/>
      <c r="T384" s="30"/>
      <c r="U384" s="30"/>
      <c r="V384" s="30"/>
      <c r="W384" s="30"/>
      <c r="X384" s="30"/>
      <c r="Y384" s="30"/>
      <c r="Z384" s="30"/>
    </row>
    <row r="385" spans="1:26" ht="15" customHeight="1">
      <c r="A385" s="7"/>
      <c r="B385" s="101"/>
      <c r="C385" s="101"/>
      <c r="D385" s="46">
        <f t="shared" si="6"/>
        <v>736</v>
      </c>
      <c r="E385" s="21" t="s">
        <v>128</v>
      </c>
      <c r="F385" s="47" t="s">
        <v>129</v>
      </c>
      <c r="G385" s="46">
        <f t="shared" si="7"/>
        <v>5</v>
      </c>
      <c r="H385" s="52">
        <v>5</v>
      </c>
      <c r="I385" s="49" t="str">
        <f t="shared" si="4"/>
        <v>[4:0]</v>
      </c>
      <c r="J385" s="49" t="str">
        <f t="shared" si="5"/>
        <v>[5:1]</v>
      </c>
      <c r="K385" s="50" t="s">
        <v>115</v>
      </c>
      <c r="L385" s="50" t="s">
        <v>116</v>
      </c>
      <c r="M385" s="50">
        <v>0</v>
      </c>
      <c r="N385" s="53"/>
      <c r="O385" s="21"/>
      <c r="P385" s="35"/>
      <c r="Q385" s="30"/>
      <c r="R385" s="7"/>
      <c r="S385" s="30"/>
      <c r="T385" s="30"/>
      <c r="U385" s="30"/>
      <c r="V385" s="30"/>
      <c r="W385" s="30"/>
      <c r="X385" s="30"/>
      <c r="Y385" s="30"/>
      <c r="Z385" s="30"/>
    </row>
    <row r="386" spans="1:26" ht="15" customHeight="1">
      <c r="A386" s="7"/>
      <c r="B386" s="101"/>
      <c r="C386" s="102"/>
      <c r="D386" s="46">
        <f t="shared" si="6"/>
        <v>736</v>
      </c>
      <c r="E386" s="21" t="s">
        <v>1303</v>
      </c>
      <c r="F386" s="50" t="s">
        <v>114</v>
      </c>
      <c r="G386" s="46">
        <f t="shared" si="7"/>
        <v>0</v>
      </c>
      <c r="H386" s="52">
        <v>1</v>
      </c>
      <c r="I386" s="49" t="str">
        <f t="shared" si="4"/>
        <v>[0:0]</v>
      </c>
      <c r="J386" s="49" t="str">
        <f t="shared" si="5"/>
        <v>[0:0]</v>
      </c>
      <c r="K386" s="50" t="s">
        <v>126</v>
      </c>
      <c r="L386" s="50" t="s">
        <v>116</v>
      </c>
      <c r="M386" s="50">
        <v>0</v>
      </c>
      <c r="N386" s="53" t="s">
        <v>1304</v>
      </c>
      <c r="O386" s="21"/>
      <c r="P386" s="35"/>
      <c r="Q386" s="30"/>
      <c r="R386" s="7"/>
      <c r="S386" s="30"/>
      <c r="T386" s="30"/>
      <c r="U386" s="30"/>
      <c r="V386" s="30"/>
      <c r="W386" s="30"/>
      <c r="X386" s="30"/>
      <c r="Y386" s="30"/>
      <c r="Z386" s="30"/>
    </row>
    <row r="387" spans="1:26" ht="15" customHeight="1">
      <c r="A387" s="7"/>
      <c r="B387" s="101"/>
      <c r="C387" s="116" t="s">
        <v>1305</v>
      </c>
      <c r="D387" s="46">
        <f t="shared" si="6"/>
        <v>740</v>
      </c>
      <c r="E387" s="21" t="s">
        <v>1306</v>
      </c>
      <c r="F387" s="50" t="s">
        <v>114</v>
      </c>
      <c r="G387" s="46">
        <f t="shared" si="7"/>
        <v>31</v>
      </c>
      <c r="H387" s="52">
        <v>8</v>
      </c>
      <c r="I387" s="49" t="str">
        <f t="shared" si="4"/>
        <v>[7:0]</v>
      </c>
      <c r="J387" s="49" t="str">
        <f t="shared" si="5"/>
        <v>[31:24]</v>
      </c>
      <c r="K387" s="50" t="s">
        <v>126</v>
      </c>
      <c r="L387" s="50" t="s">
        <v>116</v>
      </c>
      <c r="M387" s="50">
        <v>0</v>
      </c>
      <c r="N387" s="53"/>
      <c r="O387" s="21"/>
      <c r="P387" s="35"/>
      <c r="Q387" s="30"/>
      <c r="R387" s="7"/>
      <c r="S387" s="30"/>
      <c r="T387" s="30"/>
      <c r="U387" s="30"/>
      <c r="V387" s="30"/>
      <c r="W387" s="30"/>
      <c r="X387" s="30"/>
      <c r="Y387" s="30"/>
      <c r="Z387" s="30"/>
    </row>
    <row r="388" spans="1:26" ht="15" customHeight="1">
      <c r="A388" s="7"/>
      <c r="B388" s="101"/>
      <c r="C388" s="101"/>
      <c r="D388" s="46">
        <f t="shared" si="6"/>
        <v>740</v>
      </c>
      <c r="E388" s="21" t="s">
        <v>1307</v>
      </c>
      <c r="F388" s="50" t="s">
        <v>114</v>
      </c>
      <c r="G388" s="46">
        <f t="shared" si="7"/>
        <v>23</v>
      </c>
      <c r="H388" s="52">
        <v>6</v>
      </c>
      <c r="I388" s="49" t="str">
        <f t="shared" si="4"/>
        <v>[5:0]</v>
      </c>
      <c r="J388" s="49" t="str">
        <f t="shared" si="5"/>
        <v>[23:18]</v>
      </c>
      <c r="K388" s="50" t="s">
        <v>126</v>
      </c>
      <c r="L388" s="50" t="s">
        <v>116</v>
      </c>
      <c r="M388" s="50">
        <v>0</v>
      </c>
      <c r="N388" s="51"/>
      <c r="O388" s="21"/>
      <c r="P388" s="35"/>
      <c r="Q388" s="30"/>
      <c r="R388" s="7"/>
      <c r="S388" s="30"/>
      <c r="T388" s="30"/>
      <c r="U388" s="30"/>
      <c r="V388" s="30"/>
      <c r="W388" s="30"/>
      <c r="X388" s="30"/>
      <c r="Y388" s="30"/>
      <c r="Z388" s="30"/>
    </row>
    <row r="389" spans="1:26" ht="15" customHeight="1">
      <c r="A389" s="7"/>
      <c r="B389" s="101"/>
      <c r="C389" s="101"/>
      <c r="D389" s="46">
        <f t="shared" si="6"/>
        <v>740</v>
      </c>
      <c r="E389" s="21" t="s">
        <v>1308</v>
      </c>
      <c r="F389" s="50" t="s">
        <v>114</v>
      </c>
      <c r="G389" s="46">
        <f t="shared" si="7"/>
        <v>17</v>
      </c>
      <c r="H389" s="52">
        <v>6</v>
      </c>
      <c r="I389" s="49" t="str">
        <f t="shared" si="4"/>
        <v>[5:0]</v>
      </c>
      <c r="J389" s="49" t="str">
        <f t="shared" si="5"/>
        <v>[17:12]</v>
      </c>
      <c r="K389" s="50" t="s">
        <v>126</v>
      </c>
      <c r="L389" s="50" t="s">
        <v>116</v>
      </c>
      <c r="M389" s="50">
        <v>0</v>
      </c>
      <c r="N389" s="51"/>
      <c r="O389" s="21"/>
      <c r="P389" s="35"/>
      <c r="Q389" s="30"/>
      <c r="R389" s="7"/>
      <c r="S389" s="30"/>
      <c r="T389" s="30"/>
      <c r="U389" s="30"/>
      <c r="V389" s="30"/>
      <c r="W389" s="30"/>
      <c r="X389" s="30"/>
      <c r="Y389" s="30"/>
      <c r="Z389" s="30"/>
    </row>
    <row r="390" spans="1:26" ht="15" customHeight="1">
      <c r="A390" s="7"/>
      <c r="B390" s="101"/>
      <c r="C390" s="101"/>
      <c r="D390" s="46">
        <f t="shared" si="6"/>
        <v>740</v>
      </c>
      <c r="E390" s="21" t="s">
        <v>1309</v>
      </c>
      <c r="F390" s="50" t="s">
        <v>114</v>
      </c>
      <c r="G390" s="46">
        <f t="shared" si="7"/>
        <v>11</v>
      </c>
      <c r="H390" s="52">
        <v>6</v>
      </c>
      <c r="I390" s="49" t="str">
        <f t="shared" si="4"/>
        <v>[5:0]</v>
      </c>
      <c r="J390" s="49" t="str">
        <f t="shared" si="5"/>
        <v>[11:6]</v>
      </c>
      <c r="K390" s="50" t="s">
        <v>126</v>
      </c>
      <c r="L390" s="50" t="s">
        <v>116</v>
      </c>
      <c r="M390" s="50">
        <v>0</v>
      </c>
      <c r="N390" s="51"/>
      <c r="O390" s="21"/>
      <c r="P390" s="35"/>
      <c r="Q390" s="30"/>
      <c r="R390" s="7"/>
      <c r="S390" s="30"/>
      <c r="T390" s="30"/>
      <c r="U390" s="30"/>
      <c r="V390" s="30"/>
      <c r="W390" s="30"/>
      <c r="X390" s="30"/>
      <c r="Y390" s="30"/>
      <c r="Z390" s="30"/>
    </row>
    <row r="391" spans="1:26" ht="15" customHeight="1">
      <c r="A391" s="7"/>
      <c r="B391" s="101"/>
      <c r="C391" s="102"/>
      <c r="D391" s="46">
        <f t="shared" si="6"/>
        <v>740</v>
      </c>
      <c r="E391" s="21" t="s">
        <v>1310</v>
      </c>
      <c r="F391" s="50" t="s">
        <v>114</v>
      </c>
      <c r="G391" s="46">
        <f t="shared" si="7"/>
        <v>5</v>
      </c>
      <c r="H391" s="52">
        <v>6</v>
      </c>
      <c r="I391" s="49" t="str">
        <f t="shared" si="4"/>
        <v>[5:0]</v>
      </c>
      <c r="J391" s="49" t="str">
        <f t="shared" si="5"/>
        <v>[5:0]</v>
      </c>
      <c r="K391" s="50" t="s">
        <v>126</v>
      </c>
      <c r="L391" s="50" t="s">
        <v>116</v>
      </c>
      <c r="M391" s="50">
        <v>0</v>
      </c>
      <c r="N391" s="51"/>
      <c r="O391" s="21"/>
      <c r="P391" s="35"/>
      <c r="Q391" s="30"/>
      <c r="R391" s="7"/>
      <c r="S391" s="30"/>
      <c r="T391" s="30"/>
      <c r="U391" s="30"/>
      <c r="V391" s="30"/>
      <c r="W391" s="30"/>
      <c r="X391" s="30"/>
      <c r="Y391" s="30"/>
      <c r="Z391" s="30"/>
    </row>
    <row r="392" spans="1:26" ht="15" customHeight="1">
      <c r="A392" s="7"/>
      <c r="B392" s="101"/>
      <c r="C392" s="116" t="s">
        <v>1311</v>
      </c>
      <c r="D392" s="46">
        <f t="shared" si="6"/>
        <v>744</v>
      </c>
      <c r="E392" s="21" t="s">
        <v>1312</v>
      </c>
      <c r="F392" s="50" t="s">
        <v>114</v>
      </c>
      <c r="G392" s="46">
        <f t="shared" si="7"/>
        <v>31</v>
      </c>
      <c r="H392" s="52">
        <v>16</v>
      </c>
      <c r="I392" s="49" t="str">
        <f t="shared" si="4"/>
        <v>[15:0]</v>
      </c>
      <c r="J392" s="49" t="str">
        <f t="shared" si="5"/>
        <v>[31:16]</v>
      </c>
      <c r="K392" s="50" t="s">
        <v>126</v>
      </c>
      <c r="L392" s="50" t="s">
        <v>116</v>
      </c>
      <c r="M392" s="50">
        <v>0</v>
      </c>
      <c r="N392" s="51"/>
      <c r="O392" s="21" t="s">
        <v>988</v>
      </c>
      <c r="P392" s="35"/>
      <c r="Q392" s="30"/>
      <c r="R392" s="7"/>
      <c r="S392" s="30"/>
      <c r="T392" s="30"/>
      <c r="U392" s="30"/>
      <c r="V392" s="30"/>
      <c r="W392" s="30"/>
      <c r="X392" s="30"/>
      <c r="Y392" s="30"/>
      <c r="Z392" s="30"/>
    </row>
    <row r="393" spans="1:26" ht="15" customHeight="1">
      <c r="A393" s="7"/>
      <c r="B393" s="101"/>
      <c r="C393" s="101"/>
      <c r="D393" s="46">
        <f t="shared" si="6"/>
        <v>744</v>
      </c>
      <c r="E393" s="21" t="s">
        <v>128</v>
      </c>
      <c r="F393" s="47" t="s">
        <v>129</v>
      </c>
      <c r="G393" s="46">
        <f t="shared" si="7"/>
        <v>15</v>
      </c>
      <c r="H393" s="52">
        <v>6</v>
      </c>
      <c r="I393" s="49" t="str">
        <f t="shared" si="4"/>
        <v>[5:0]</v>
      </c>
      <c r="J393" s="49" t="str">
        <f t="shared" si="5"/>
        <v>[15:10]</v>
      </c>
      <c r="K393" s="50" t="s">
        <v>115</v>
      </c>
      <c r="L393" s="50" t="s">
        <v>116</v>
      </c>
      <c r="M393" s="50">
        <v>0</v>
      </c>
      <c r="N393" s="51"/>
      <c r="O393" s="21"/>
      <c r="P393" s="35"/>
      <c r="Q393" s="30"/>
      <c r="R393" s="7"/>
      <c r="S393" s="30"/>
      <c r="T393" s="30"/>
      <c r="U393" s="30"/>
      <c r="V393" s="30"/>
      <c r="W393" s="30"/>
      <c r="X393" s="30"/>
      <c r="Y393" s="30"/>
      <c r="Z393" s="30"/>
    </row>
    <row r="394" spans="1:26" ht="15" customHeight="1">
      <c r="A394" s="7"/>
      <c r="B394" s="101"/>
      <c r="C394" s="101"/>
      <c r="D394" s="46">
        <f t="shared" si="6"/>
        <v>744</v>
      </c>
      <c r="E394" s="21" t="s">
        <v>1313</v>
      </c>
      <c r="F394" s="50" t="s">
        <v>114</v>
      </c>
      <c r="G394" s="46">
        <f t="shared" si="7"/>
        <v>9</v>
      </c>
      <c r="H394" s="52">
        <v>5</v>
      </c>
      <c r="I394" s="49" t="str">
        <f t="shared" si="4"/>
        <v>[4:0]</v>
      </c>
      <c r="J394" s="49" t="str">
        <f t="shared" si="5"/>
        <v>[9:5]</v>
      </c>
      <c r="K394" s="50" t="s">
        <v>126</v>
      </c>
      <c r="L394" s="50" t="s">
        <v>116</v>
      </c>
      <c r="M394" s="50">
        <v>0</v>
      </c>
      <c r="N394" s="53" t="s">
        <v>990</v>
      </c>
      <c r="O394" s="21"/>
      <c r="P394" s="35"/>
      <c r="Q394" s="30"/>
      <c r="R394" s="7"/>
      <c r="S394" s="30"/>
      <c r="T394" s="30"/>
      <c r="U394" s="30"/>
      <c r="V394" s="30"/>
      <c r="W394" s="30"/>
      <c r="X394" s="30"/>
      <c r="Y394" s="30"/>
      <c r="Z394" s="30"/>
    </row>
    <row r="395" spans="1:26" ht="15" customHeight="1">
      <c r="A395" s="7"/>
      <c r="B395" s="101"/>
      <c r="C395" s="102"/>
      <c r="D395" s="46">
        <f t="shared" si="6"/>
        <v>744</v>
      </c>
      <c r="E395" s="21" t="s">
        <v>1314</v>
      </c>
      <c r="F395" s="50" t="s">
        <v>114</v>
      </c>
      <c r="G395" s="46">
        <f t="shared" si="7"/>
        <v>4</v>
      </c>
      <c r="H395" s="52">
        <v>5</v>
      </c>
      <c r="I395" s="49" t="str">
        <f t="shared" si="4"/>
        <v>[4:0]</v>
      </c>
      <c r="J395" s="49" t="str">
        <f t="shared" si="5"/>
        <v>[4:0]</v>
      </c>
      <c r="K395" s="50" t="s">
        <v>126</v>
      </c>
      <c r="L395" s="50" t="s">
        <v>116</v>
      </c>
      <c r="M395" s="50">
        <v>0</v>
      </c>
      <c r="N395" s="53" t="s">
        <v>990</v>
      </c>
      <c r="O395" s="21"/>
      <c r="P395" s="35"/>
      <c r="Q395" s="30"/>
      <c r="R395" s="7"/>
      <c r="S395" s="30"/>
      <c r="T395" s="30"/>
      <c r="U395" s="30"/>
      <c r="V395" s="30"/>
      <c r="W395" s="30"/>
      <c r="X395" s="30"/>
      <c r="Y395" s="30"/>
      <c r="Z395" s="30"/>
    </row>
    <row r="396" spans="1:26" ht="15" customHeight="1">
      <c r="A396" s="7"/>
      <c r="B396" s="101"/>
      <c r="C396" s="116" t="s">
        <v>1315</v>
      </c>
      <c r="D396" s="46">
        <f t="shared" si="6"/>
        <v>748</v>
      </c>
      <c r="E396" s="21" t="s">
        <v>128</v>
      </c>
      <c r="F396" s="47" t="s">
        <v>129</v>
      </c>
      <c r="G396" s="46">
        <f t="shared" si="7"/>
        <v>31</v>
      </c>
      <c r="H396" s="52">
        <v>4</v>
      </c>
      <c r="I396" s="49" t="str">
        <f t="shared" si="4"/>
        <v>[3:0]</v>
      </c>
      <c r="J396" s="49" t="str">
        <f t="shared" si="5"/>
        <v>[31:28]</v>
      </c>
      <c r="K396" s="50" t="s">
        <v>115</v>
      </c>
      <c r="L396" s="50" t="s">
        <v>116</v>
      </c>
      <c r="M396" s="50">
        <v>0</v>
      </c>
      <c r="N396" s="53"/>
      <c r="O396" s="21"/>
      <c r="P396" s="35"/>
      <c r="Q396" s="30"/>
      <c r="R396" s="7"/>
      <c r="S396" s="30"/>
      <c r="T396" s="30"/>
      <c r="U396" s="30"/>
      <c r="V396" s="30"/>
      <c r="W396" s="30"/>
      <c r="X396" s="30"/>
      <c r="Y396" s="30"/>
      <c r="Z396" s="30"/>
    </row>
    <row r="397" spans="1:26" ht="15" customHeight="1">
      <c r="A397" s="7"/>
      <c r="B397" s="101"/>
      <c r="C397" s="101"/>
      <c r="D397" s="46">
        <f t="shared" si="6"/>
        <v>748</v>
      </c>
      <c r="E397" s="21" t="s">
        <v>1316</v>
      </c>
      <c r="F397" s="50" t="s">
        <v>114</v>
      </c>
      <c r="G397" s="46">
        <f t="shared" si="7"/>
        <v>27</v>
      </c>
      <c r="H397" s="52">
        <v>6</v>
      </c>
      <c r="I397" s="49" t="str">
        <f t="shared" si="4"/>
        <v>[5:0]</v>
      </c>
      <c r="J397" s="49" t="str">
        <f t="shared" si="5"/>
        <v>[27:22]</v>
      </c>
      <c r="K397" s="50" t="s">
        <v>126</v>
      </c>
      <c r="L397" s="50" t="s">
        <v>116</v>
      </c>
      <c r="M397" s="50">
        <v>0</v>
      </c>
      <c r="N397" s="51"/>
      <c r="O397" s="21"/>
      <c r="P397" s="35"/>
      <c r="Q397" s="30"/>
      <c r="R397" s="7"/>
      <c r="S397" s="30"/>
      <c r="T397" s="30"/>
      <c r="U397" s="30"/>
      <c r="V397" s="30"/>
      <c r="W397" s="30"/>
      <c r="X397" s="30"/>
      <c r="Y397" s="30"/>
      <c r="Z397" s="30"/>
    </row>
    <row r="398" spans="1:26" ht="15" customHeight="1">
      <c r="A398" s="7"/>
      <c r="B398" s="101"/>
      <c r="C398" s="101"/>
      <c r="D398" s="46">
        <f t="shared" si="6"/>
        <v>748</v>
      </c>
      <c r="E398" s="21" t="s">
        <v>1317</v>
      </c>
      <c r="F398" s="50" t="s">
        <v>114</v>
      </c>
      <c r="G398" s="46">
        <f t="shared" si="7"/>
        <v>21</v>
      </c>
      <c r="H398" s="52">
        <v>6</v>
      </c>
      <c r="I398" s="49" t="str">
        <f t="shared" si="4"/>
        <v>[5:0]</v>
      </c>
      <c r="J398" s="49" t="str">
        <f t="shared" si="5"/>
        <v>[21:16]</v>
      </c>
      <c r="K398" s="50" t="s">
        <v>126</v>
      </c>
      <c r="L398" s="50" t="s">
        <v>116</v>
      </c>
      <c r="M398" s="50">
        <v>0</v>
      </c>
      <c r="N398" s="51"/>
      <c r="O398" s="21"/>
      <c r="P398" s="35"/>
      <c r="Q398" s="30"/>
      <c r="R398" s="7"/>
      <c r="S398" s="30"/>
      <c r="T398" s="30"/>
      <c r="U398" s="30"/>
      <c r="V398" s="30"/>
      <c r="W398" s="30"/>
      <c r="X398" s="30"/>
      <c r="Y398" s="30"/>
      <c r="Z398" s="30"/>
    </row>
    <row r="399" spans="1:26" ht="15" customHeight="1">
      <c r="A399" s="7"/>
      <c r="B399" s="101"/>
      <c r="C399" s="102"/>
      <c r="D399" s="46">
        <f t="shared" si="6"/>
        <v>748</v>
      </c>
      <c r="E399" s="21" t="s">
        <v>1318</v>
      </c>
      <c r="F399" s="50" t="s">
        <v>114</v>
      </c>
      <c r="G399" s="46">
        <f t="shared" si="7"/>
        <v>15</v>
      </c>
      <c r="H399" s="52">
        <v>16</v>
      </c>
      <c r="I399" s="49" t="str">
        <f t="shared" si="4"/>
        <v>[15:0]</v>
      </c>
      <c r="J399" s="49" t="str">
        <f t="shared" si="5"/>
        <v>[15:0]</v>
      </c>
      <c r="K399" s="50" t="s">
        <v>126</v>
      </c>
      <c r="L399" s="50" t="s">
        <v>116</v>
      </c>
      <c r="M399" s="50">
        <v>0</v>
      </c>
      <c r="N399" s="53"/>
      <c r="O399" s="21"/>
      <c r="P399" s="35"/>
      <c r="Q399" s="30"/>
      <c r="R399" s="7"/>
      <c r="S399" s="30"/>
      <c r="T399" s="30"/>
      <c r="U399" s="30"/>
      <c r="V399" s="30"/>
      <c r="W399" s="30"/>
      <c r="X399" s="30"/>
      <c r="Y399" s="30"/>
      <c r="Z399" s="30"/>
    </row>
    <row r="400" spans="1:26" ht="15" customHeight="1">
      <c r="A400" s="7"/>
      <c r="B400" s="101"/>
      <c r="C400" s="50" t="s">
        <v>1319</v>
      </c>
      <c r="D400" s="46">
        <f t="shared" si="6"/>
        <v>752</v>
      </c>
      <c r="E400" s="21" t="s">
        <v>1320</v>
      </c>
      <c r="F400" s="50" t="s">
        <v>114</v>
      </c>
      <c r="G400" s="46">
        <f t="shared" si="7"/>
        <v>31</v>
      </c>
      <c r="H400" s="52">
        <v>32</v>
      </c>
      <c r="I400" s="49" t="str">
        <f t="shared" si="4"/>
        <v>[31:0]</v>
      </c>
      <c r="J400" s="49" t="str">
        <f t="shared" si="5"/>
        <v>[31:0]</v>
      </c>
      <c r="K400" s="50" t="s">
        <v>126</v>
      </c>
      <c r="L400" s="50" t="s">
        <v>116</v>
      </c>
      <c r="M400" s="50">
        <v>0</v>
      </c>
      <c r="N400" s="53"/>
      <c r="O400" s="21"/>
      <c r="P400" s="35"/>
      <c r="Q400" s="30"/>
      <c r="R400" s="7"/>
      <c r="S400" s="30"/>
      <c r="T400" s="30"/>
      <c r="U400" s="30"/>
      <c r="V400" s="30"/>
      <c r="W400" s="30"/>
      <c r="X400" s="30"/>
      <c r="Y400" s="30"/>
      <c r="Z400" s="30"/>
    </row>
    <row r="401" spans="1:26" ht="15" customHeight="1">
      <c r="A401" s="7"/>
      <c r="B401" s="101"/>
      <c r="C401" s="50" t="s">
        <v>1321</v>
      </c>
      <c r="D401" s="46">
        <f t="shared" si="6"/>
        <v>756</v>
      </c>
      <c r="E401" s="21" t="s">
        <v>1322</v>
      </c>
      <c r="F401" s="50" t="s">
        <v>114</v>
      </c>
      <c r="G401" s="46">
        <f t="shared" si="7"/>
        <v>31</v>
      </c>
      <c r="H401" s="52">
        <v>32</v>
      </c>
      <c r="I401" s="49" t="str">
        <f t="shared" si="4"/>
        <v>[31:0]</v>
      </c>
      <c r="J401" s="49" t="str">
        <f t="shared" si="5"/>
        <v>[31:0]</v>
      </c>
      <c r="K401" s="50" t="s">
        <v>126</v>
      </c>
      <c r="L401" s="50" t="s">
        <v>116</v>
      </c>
      <c r="M401" s="50">
        <v>0</v>
      </c>
      <c r="N401" s="53"/>
      <c r="O401" s="21"/>
      <c r="P401" s="35"/>
      <c r="Q401" s="30"/>
      <c r="R401" s="7"/>
      <c r="S401" s="30"/>
      <c r="T401" s="30"/>
      <c r="U401" s="30"/>
      <c r="V401" s="30"/>
      <c r="W401" s="30"/>
      <c r="X401" s="30"/>
      <c r="Y401" s="30"/>
      <c r="Z401" s="30"/>
    </row>
    <row r="402" spans="1:26" ht="15" customHeight="1">
      <c r="A402" s="7"/>
      <c r="B402" s="101"/>
      <c r="C402" s="50" t="s">
        <v>1323</v>
      </c>
      <c r="D402" s="46">
        <f t="shared" si="6"/>
        <v>760</v>
      </c>
      <c r="E402" s="21" t="s">
        <v>1324</v>
      </c>
      <c r="F402" s="50" t="s">
        <v>114</v>
      </c>
      <c r="G402" s="46">
        <f t="shared" si="7"/>
        <v>31</v>
      </c>
      <c r="H402" s="52">
        <v>32</v>
      </c>
      <c r="I402" s="49" t="str">
        <f t="shared" si="4"/>
        <v>[31:0]</v>
      </c>
      <c r="J402" s="49" t="str">
        <f t="shared" si="5"/>
        <v>[31:0]</v>
      </c>
      <c r="K402" s="50" t="s">
        <v>126</v>
      </c>
      <c r="L402" s="50" t="s">
        <v>116</v>
      </c>
      <c r="M402" s="50">
        <v>0</v>
      </c>
      <c r="N402" s="53"/>
      <c r="O402" s="21"/>
      <c r="P402" s="35"/>
      <c r="Q402" s="30"/>
      <c r="R402" s="7"/>
      <c r="S402" s="30"/>
      <c r="T402" s="30"/>
      <c r="U402" s="30"/>
      <c r="V402" s="30"/>
      <c r="W402" s="30"/>
      <c r="X402" s="30"/>
      <c r="Y402" s="30"/>
      <c r="Z402" s="30"/>
    </row>
    <row r="403" spans="1:26" ht="15" customHeight="1">
      <c r="A403" s="7"/>
      <c r="B403" s="101"/>
      <c r="C403" s="50" t="s">
        <v>1325</v>
      </c>
      <c r="D403" s="46">
        <f t="shared" si="6"/>
        <v>764</v>
      </c>
      <c r="E403" s="21" t="s">
        <v>1326</v>
      </c>
      <c r="F403" s="50" t="s">
        <v>114</v>
      </c>
      <c r="G403" s="46">
        <f t="shared" si="7"/>
        <v>31</v>
      </c>
      <c r="H403" s="52">
        <v>32</v>
      </c>
      <c r="I403" s="49" t="str">
        <f t="shared" si="4"/>
        <v>[31:0]</v>
      </c>
      <c r="J403" s="49" t="str">
        <f t="shared" si="5"/>
        <v>[31:0]</v>
      </c>
      <c r="K403" s="50" t="s">
        <v>126</v>
      </c>
      <c r="L403" s="50" t="s">
        <v>116</v>
      </c>
      <c r="M403" s="50">
        <v>0</v>
      </c>
      <c r="N403" s="53"/>
      <c r="O403" s="21"/>
      <c r="P403" s="35"/>
      <c r="Q403" s="30"/>
      <c r="R403" s="7"/>
      <c r="S403" s="30"/>
      <c r="T403" s="30"/>
      <c r="U403" s="30"/>
      <c r="V403" s="30"/>
      <c r="W403" s="30"/>
      <c r="X403" s="30"/>
      <c r="Y403" s="30"/>
      <c r="Z403" s="30"/>
    </row>
    <row r="404" spans="1:26" ht="15" customHeight="1">
      <c r="A404" s="7"/>
      <c r="B404" s="101"/>
      <c r="C404" s="50" t="s">
        <v>1327</v>
      </c>
      <c r="D404" s="46">
        <f t="shared" si="6"/>
        <v>768</v>
      </c>
      <c r="E404" s="55" t="s">
        <v>1328</v>
      </c>
      <c r="F404" s="50" t="s">
        <v>114</v>
      </c>
      <c r="G404" s="46">
        <f t="shared" si="7"/>
        <v>31</v>
      </c>
      <c r="H404" s="52">
        <v>32</v>
      </c>
      <c r="I404" s="49" t="str">
        <f t="shared" si="4"/>
        <v>[31:0]</v>
      </c>
      <c r="J404" s="49" t="str">
        <f t="shared" si="5"/>
        <v>[31:0]</v>
      </c>
      <c r="K404" s="50" t="s">
        <v>126</v>
      </c>
      <c r="L404" s="50" t="s">
        <v>116</v>
      </c>
      <c r="M404" s="50">
        <v>0</v>
      </c>
      <c r="N404" s="53"/>
      <c r="O404" s="21"/>
      <c r="P404" s="35"/>
      <c r="Q404" s="30"/>
      <c r="R404" s="7"/>
      <c r="S404" s="30"/>
      <c r="T404" s="30"/>
      <c r="U404" s="30"/>
      <c r="V404" s="30"/>
      <c r="W404" s="30"/>
      <c r="X404" s="30"/>
      <c r="Y404" s="30"/>
      <c r="Z404" s="30"/>
    </row>
    <row r="405" spans="1:26" ht="15" customHeight="1">
      <c r="A405" s="7"/>
      <c r="B405" s="101"/>
      <c r="C405" s="50" t="s">
        <v>1329</v>
      </c>
      <c r="D405" s="46">
        <f t="shared" si="6"/>
        <v>772</v>
      </c>
      <c r="E405" s="55" t="s">
        <v>1330</v>
      </c>
      <c r="F405" s="50" t="s">
        <v>114</v>
      </c>
      <c r="G405" s="46">
        <f t="shared" si="7"/>
        <v>31</v>
      </c>
      <c r="H405" s="52">
        <v>32</v>
      </c>
      <c r="I405" s="49" t="str">
        <f t="shared" si="4"/>
        <v>[31:0]</v>
      </c>
      <c r="J405" s="49" t="str">
        <f t="shared" si="5"/>
        <v>[31:0]</v>
      </c>
      <c r="K405" s="50" t="s">
        <v>126</v>
      </c>
      <c r="L405" s="50" t="s">
        <v>116</v>
      </c>
      <c r="M405" s="50">
        <v>0</v>
      </c>
      <c r="N405" s="53"/>
      <c r="O405" s="21"/>
      <c r="P405" s="35"/>
      <c r="Q405" s="30"/>
      <c r="R405" s="7"/>
      <c r="S405" s="30"/>
      <c r="T405" s="30"/>
      <c r="U405" s="30"/>
      <c r="V405" s="30"/>
      <c r="W405" s="30"/>
      <c r="X405" s="30"/>
      <c r="Y405" s="30"/>
      <c r="Z405" s="30"/>
    </row>
    <row r="406" spans="1:26" ht="15" customHeight="1">
      <c r="A406" s="7"/>
      <c r="B406" s="101"/>
      <c r="C406" s="50" t="s">
        <v>1331</v>
      </c>
      <c r="D406" s="46">
        <f t="shared" si="6"/>
        <v>776</v>
      </c>
      <c r="E406" s="55" t="s">
        <v>1332</v>
      </c>
      <c r="F406" s="50" t="s">
        <v>114</v>
      </c>
      <c r="G406" s="46">
        <f t="shared" si="7"/>
        <v>31</v>
      </c>
      <c r="H406" s="52">
        <v>32</v>
      </c>
      <c r="I406" s="49" t="str">
        <f t="shared" si="4"/>
        <v>[31:0]</v>
      </c>
      <c r="J406" s="49" t="str">
        <f t="shared" si="5"/>
        <v>[31:0]</v>
      </c>
      <c r="K406" s="50" t="s">
        <v>126</v>
      </c>
      <c r="L406" s="50" t="s">
        <v>116</v>
      </c>
      <c r="M406" s="50">
        <v>0</v>
      </c>
      <c r="N406" s="53"/>
      <c r="O406" s="21"/>
      <c r="P406" s="35"/>
      <c r="Q406" s="30"/>
      <c r="R406" s="7"/>
      <c r="S406" s="30"/>
      <c r="T406" s="30"/>
      <c r="U406" s="30"/>
      <c r="V406" s="30"/>
      <c r="W406" s="30"/>
      <c r="X406" s="30"/>
      <c r="Y406" s="30"/>
      <c r="Z406" s="30"/>
    </row>
    <row r="407" spans="1:26" ht="15" customHeight="1">
      <c r="A407" s="7"/>
      <c r="B407" s="101"/>
      <c r="C407" s="50" t="s">
        <v>1333</v>
      </c>
      <c r="D407" s="46">
        <f t="shared" si="6"/>
        <v>780</v>
      </c>
      <c r="E407" s="55" t="s">
        <v>1334</v>
      </c>
      <c r="F407" s="50" t="s">
        <v>114</v>
      </c>
      <c r="G407" s="46">
        <f t="shared" si="7"/>
        <v>31</v>
      </c>
      <c r="H407" s="52">
        <v>32</v>
      </c>
      <c r="I407" s="49" t="str">
        <f t="shared" si="4"/>
        <v>[31:0]</v>
      </c>
      <c r="J407" s="49" t="str">
        <f t="shared" si="5"/>
        <v>[31:0]</v>
      </c>
      <c r="K407" s="50" t="s">
        <v>126</v>
      </c>
      <c r="L407" s="50" t="s">
        <v>116</v>
      </c>
      <c r="M407" s="50">
        <v>0</v>
      </c>
      <c r="N407" s="53"/>
      <c r="O407" s="21"/>
      <c r="P407" s="35"/>
      <c r="Q407" s="30"/>
      <c r="R407" s="7"/>
      <c r="S407" s="30"/>
      <c r="T407" s="30"/>
      <c r="U407" s="30"/>
      <c r="V407" s="30"/>
      <c r="W407" s="30"/>
      <c r="X407" s="30"/>
      <c r="Y407" s="30"/>
      <c r="Z407" s="30"/>
    </row>
    <row r="408" spans="1:26" ht="15" customHeight="1">
      <c r="A408" s="7"/>
      <c r="B408" s="101"/>
      <c r="C408" s="50" t="s">
        <v>1335</v>
      </c>
      <c r="D408" s="46">
        <f t="shared" si="6"/>
        <v>784</v>
      </c>
      <c r="E408" s="55" t="s">
        <v>1336</v>
      </c>
      <c r="F408" s="50" t="s">
        <v>114</v>
      </c>
      <c r="G408" s="46">
        <f t="shared" si="7"/>
        <v>31</v>
      </c>
      <c r="H408" s="52">
        <v>32</v>
      </c>
      <c r="I408" s="49" t="str">
        <f t="shared" si="4"/>
        <v>[31:0]</v>
      </c>
      <c r="J408" s="49" t="str">
        <f t="shared" si="5"/>
        <v>[31:0]</v>
      </c>
      <c r="K408" s="50" t="s">
        <v>126</v>
      </c>
      <c r="L408" s="50" t="s">
        <v>116</v>
      </c>
      <c r="M408" s="50">
        <v>0</v>
      </c>
      <c r="N408" s="53"/>
      <c r="O408" s="21"/>
      <c r="P408" s="35"/>
      <c r="Q408" s="30"/>
      <c r="R408" s="7"/>
      <c r="S408" s="30"/>
      <c r="T408" s="30"/>
      <c r="U408" s="30"/>
      <c r="V408" s="30"/>
      <c r="W408" s="30"/>
      <c r="X408" s="30"/>
      <c r="Y408" s="30"/>
      <c r="Z408" s="30"/>
    </row>
    <row r="409" spans="1:26" ht="15" customHeight="1">
      <c r="A409" s="7"/>
      <c r="B409" s="101"/>
      <c r="C409" s="50" t="s">
        <v>1337</v>
      </c>
      <c r="D409" s="46">
        <f t="shared" si="6"/>
        <v>788</v>
      </c>
      <c r="E409" s="55" t="s">
        <v>1338</v>
      </c>
      <c r="F409" s="50" t="s">
        <v>114</v>
      </c>
      <c r="G409" s="46">
        <f t="shared" si="7"/>
        <v>31</v>
      </c>
      <c r="H409" s="52">
        <v>32</v>
      </c>
      <c r="I409" s="49" t="str">
        <f t="shared" si="4"/>
        <v>[31:0]</v>
      </c>
      <c r="J409" s="49" t="str">
        <f t="shared" si="5"/>
        <v>[31:0]</v>
      </c>
      <c r="K409" s="50" t="s">
        <v>126</v>
      </c>
      <c r="L409" s="50" t="s">
        <v>116</v>
      </c>
      <c r="M409" s="50">
        <v>0</v>
      </c>
      <c r="N409" s="53"/>
      <c r="O409" s="21"/>
      <c r="P409" s="35"/>
      <c r="Q409" s="30"/>
      <c r="R409" s="7"/>
      <c r="S409" s="30"/>
      <c r="T409" s="30"/>
      <c r="U409" s="30"/>
      <c r="V409" s="30"/>
      <c r="W409" s="30"/>
      <c r="X409" s="30"/>
      <c r="Y409" s="30"/>
      <c r="Z409" s="30"/>
    </row>
    <row r="410" spans="1:26" ht="15" customHeight="1">
      <c r="A410" s="7"/>
      <c r="B410" s="101"/>
      <c r="C410" s="116" t="s">
        <v>1339</v>
      </c>
      <c r="D410" s="46">
        <f t="shared" si="6"/>
        <v>792</v>
      </c>
      <c r="E410" s="21" t="s">
        <v>1340</v>
      </c>
      <c r="F410" s="50" t="s">
        <v>114</v>
      </c>
      <c r="G410" s="46">
        <f t="shared" si="7"/>
        <v>31</v>
      </c>
      <c r="H410" s="52">
        <v>3</v>
      </c>
      <c r="I410" s="49" t="str">
        <f t="shared" si="4"/>
        <v>[2:0]</v>
      </c>
      <c r="J410" s="49" t="str">
        <f t="shared" si="5"/>
        <v>[31:29]</v>
      </c>
      <c r="K410" s="50" t="s">
        <v>126</v>
      </c>
      <c r="L410" s="50" t="s">
        <v>116</v>
      </c>
      <c r="M410" s="50">
        <v>0</v>
      </c>
      <c r="N410" s="53"/>
      <c r="O410" s="21"/>
      <c r="P410" s="35"/>
      <c r="Q410" s="30"/>
      <c r="R410" s="7"/>
      <c r="S410" s="30"/>
      <c r="T410" s="30"/>
      <c r="U410" s="30"/>
      <c r="V410" s="30"/>
      <c r="W410" s="30"/>
      <c r="X410" s="30"/>
      <c r="Y410" s="30"/>
      <c r="Z410" s="30"/>
    </row>
    <row r="411" spans="1:26" ht="15" customHeight="1">
      <c r="A411" s="7"/>
      <c r="B411" s="101"/>
      <c r="C411" s="101"/>
      <c r="D411" s="46">
        <f t="shared" si="6"/>
        <v>792</v>
      </c>
      <c r="E411" s="21" t="s">
        <v>128</v>
      </c>
      <c r="F411" s="47" t="s">
        <v>129</v>
      </c>
      <c r="G411" s="46">
        <f t="shared" si="7"/>
        <v>28</v>
      </c>
      <c r="H411" s="52">
        <v>13</v>
      </c>
      <c r="I411" s="49" t="str">
        <f t="shared" si="4"/>
        <v>[12:0]</v>
      </c>
      <c r="J411" s="49" t="str">
        <f t="shared" si="5"/>
        <v>[28:16]</v>
      </c>
      <c r="K411" s="50" t="s">
        <v>115</v>
      </c>
      <c r="L411" s="50" t="s">
        <v>116</v>
      </c>
      <c r="M411" s="50">
        <v>0</v>
      </c>
      <c r="N411" s="53"/>
      <c r="O411" s="21"/>
      <c r="P411" s="35"/>
      <c r="Q411" s="30"/>
      <c r="R411" s="7"/>
      <c r="S411" s="30"/>
      <c r="T411" s="30"/>
      <c r="U411" s="30"/>
      <c r="V411" s="30"/>
      <c r="W411" s="30"/>
      <c r="X411" s="30"/>
      <c r="Y411" s="30"/>
      <c r="Z411" s="30"/>
    </row>
    <row r="412" spans="1:26" ht="15" customHeight="1">
      <c r="A412" s="7"/>
      <c r="B412" s="101"/>
      <c r="C412" s="102"/>
      <c r="D412" s="46">
        <f t="shared" si="6"/>
        <v>792</v>
      </c>
      <c r="E412" s="21" t="s">
        <v>1341</v>
      </c>
      <c r="F412" s="50" t="s">
        <v>114</v>
      </c>
      <c r="G412" s="46">
        <f t="shared" si="7"/>
        <v>15</v>
      </c>
      <c r="H412" s="52">
        <v>16</v>
      </c>
      <c r="I412" s="49" t="str">
        <f t="shared" si="4"/>
        <v>[15:0]</v>
      </c>
      <c r="J412" s="49" t="str">
        <f t="shared" si="5"/>
        <v>[15:0]</v>
      </c>
      <c r="K412" s="50" t="s">
        <v>126</v>
      </c>
      <c r="L412" s="50" t="s">
        <v>116</v>
      </c>
      <c r="M412" s="50">
        <v>0</v>
      </c>
      <c r="N412" s="53"/>
      <c r="O412" s="21" t="s">
        <v>988</v>
      </c>
      <c r="P412" s="35"/>
      <c r="Q412" s="30"/>
      <c r="R412" s="7"/>
      <c r="S412" s="30"/>
      <c r="T412" s="30"/>
      <c r="U412" s="30"/>
      <c r="V412" s="30"/>
      <c r="W412" s="30"/>
      <c r="X412" s="30"/>
      <c r="Y412" s="30"/>
      <c r="Z412" s="30"/>
    </row>
    <row r="413" spans="1:26" ht="15" customHeight="1">
      <c r="A413" s="7"/>
      <c r="B413" s="101"/>
      <c r="C413" s="50" t="s">
        <v>1342</v>
      </c>
      <c r="D413" s="46">
        <f t="shared" si="6"/>
        <v>796</v>
      </c>
      <c r="E413" s="21" t="s">
        <v>1343</v>
      </c>
      <c r="F413" s="50" t="s">
        <v>114</v>
      </c>
      <c r="G413" s="46">
        <f t="shared" si="7"/>
        <v>31</v>
      </c>
      <c r="H413" s="52">
        <v>32</v>
      </c>
      <c r="I413" s="49" t="str">
        <f t="shared" si="4"/>
        <v>[31:0]</v>
      </c>
      <c r="J413" s="49" t="str">
        <f t="shared" si="5"/>
        <v>[31:0]</v>
      </c>
      <c r="K413" s="50" t="s">
        <v>126</v>
      </c>
      <c r="L413" s="50" t="s">
        <v>116</v>
      </c>
      <c r="M413" s="50">
        <v>0</v>
      </c>
      <c r="N413" s="53" t="s">
        <v>1344</v>
      </c>
      <c r="O413" s="21" t="s">
        <v>988</v>
      </c>
      <c r="P413" s="35"/>
      <c r="Q413" s="30"/>
      <c r="R413" s="7"/>
      <c r="S413" s="30"/>
      <c r="T413" s="30"/>
      <c r="U413" s="30"/>
      <c r="V413" s="30"/>
      <c r="W413" s="30"/>
      <c r="X413" s="30"/>
      <c r="Y413" s="30"/>
      <c r="Z413" s="30"/>
    </row>
    <row r="414" spans="1:26" ht="15" customHeight="1">
      <c r="A414" s="7"/>
      <c r="B414" s="101"/>
      <c r="C414" s="50" t="s">
        <v>1345</v>
      </c>
      <c r="D414" s="46">
        <f t="shared" si="6"/>
        <v>800</v>
      </c>
      <c r="E414" s="21" t="s">
        <v>1346</v>
      </c>
      <c r="F414" s="50" t="s">
        <v>114</v>
      </c>
      <c r="G414" s="46">
        <f t="shared" si="7"/>
        <v>31</v>
      </c>
      <c r="H414" s="52">
        <v>32</v>
      </c>
      <c r="I414" s="49" t="str">
        <f t="shared" si="4"/>
        <v>[31:0]</v>
      </c>
      <c r="J414" s="49" t="str">
        <f t="shared" si="5"/>
        <v>[31:0]</v>
      </c>
      <c r="K414" s="50" t="s">
        <v>126</v>
      </c>
      <c r="L414" s="50" t="s">
        <v>116</v>
      </c>
      <c r="M414" s="50">
        <v>0</v>
      </c>
      <c r="N414" s="53" t="s">
        <v>1344</v>
      </c>
      <c r="O414" s="21" t="s">
        <v>988</v>
      </c>
      <c r="P414" s="35"/>
      <c r="Q414" s="30"/>
      <c r="R414" s="7"/>
      <c r="S414" s="30"/>
      <c r="T414" s="30"/>
      <c r="U414" s="30"/>
      <c r="V414" s="30"/>
      <c r="W414" s="30"/>
      <c r="X414" s="30"/>
      <c r="Y414" s="30"/>
      <c r="Z414" s="30"/>
    </row>
    <row r="415" spans="1:26" ht="15" customHeight="1">
      <c r="A415" s="7"/>
      <c r="B415" s="101"/>
      <c r="C415" s="116" t="s">
        <v>1347</v>
      </c>
      <c r="D415" s="46">
        <f t="shared" si="6"/>
        <v>804</v>
      </c>
      <c r="E415" s="21" t="s">
        <v>1348</v>
      </c>
      <c r="F415" s="50" t="s">
        <v>114</v>
      </c>
      <c r="G415" s="46">
        <f t="shared" si="7"/>
        <v>31</v>
      </c>
      <c r="H415" s="52">
        <v>16</v>
      </c>
      <c r="I415" s="49" t="str">
        <f t="shared" si="4"/>
        <v>[15:0]</v>
      </c>
      <c r="J415" s="49" t="str">
        <f t="shared" si="5"/>
        <v>[31:16]</v>
      </c>
      <c r="K415" s="50" t="s">
        <v>126</v>
      </c>
      <c r="L415" s="50" t="s">
        <v>116</v>
      </c>
      <c r="M415" s="50">
        <v>0</v>
      </c>
      <c r="N415" s="53"/>
      <c r="O415" s="21" t="s">
        <v>988</v>
      </c>
      <c r="P415" s="35"/>
      <c r="Q415" s="30"/>
      <c r="R415" s="7"/>
      <c r="S415" s="30"/>
      <c r="T415" s="30"/>
      <c r="U415" s="30"/>
      <c r="V415" s="30"/>
      <c r="W415" s="30"/>
      <c r="X415" s="30"/>
      <c r="Y415" s="30"/>
      <c r="Z415" s="30"/>
    </row>
    <row r="416" spans="1:26" ht="15" customHeight="1">
      <c r="A416" s="7"/>
      <c r="B416" s="101"/>
      <c r="C416" s="102"/>
      <c r="D416" s="46">
        <f t="shared" si="6"/>
        <v>804</v>
      </c>
      <c r="E416" s="21" t="s">
        <v>1349</v>
      </c>
      <c r="F416" s="50" t="s">
        <v>114</v>
      </c>
      <c r="G416" s="46">
        <f t="shared" si="7"/>
        <v>15</v>
      </c>
      <c r="H416" s="52">
        <v>16</v>
      </c>
      <c r="I416" s="49" t="str">
        <f t="shared" si="4"/>
        <v>[15:0]</v>
      </c>
      <c r="J416" s="49" t="str">
        <f t="shared" si="5"/>
        <v>[15:0]</v>
      </c>
      <c r="K416" s="50" t="s">
        <v>126</v>
      </c>
      <c r="L416" s="50" t="s">
        <v>116</v>
      </c>
      <c r="M416" s="50">
        <v>0</v>
      </c>
      <c r="N416" s="53"/>
      <c r="O416" s="21"/>
      <c r="P416" s="35"/>
      <c r="Q416" s="30"/>
      <c r="R416" s="7"/>
      <c r="S416" s="30"/>
      <c r="T416" s="30"/>
      <c r="U416" s="30"/>
      <c r="V416" s="30"/>
      <c r="W416" s="30"/>
      <c r="X416" s="30"/>
      <c r="Y416" s="30"/>
      <c r="Z416" s="30"/>
    </row>
    <row r="417" spans="1:26" ht="15" customHeight="1">
      <c r="A417" s="7"/>
      <c r="B417" s="101"/>
      <c r="C417" s="50" t="s">
        <v>1350</v>
      </c>
      <c r="D417" s="46">
        <f t="shared" si="6"/>
        <v>808</v>
      </c>
      <c r="E417" s="21" t="s">
        <v>1351</v>
      </c>
      <c r="F417" s="50" t="s">
        <v>114</v>
      </c>
      <c r="G417" s="46">
        <f t="shared" si="7"/>
        <v>31</v>
      </c>
      <c r="H417" s="52">
        <v>32</v>
      </c>
      <c r="I417" s="49" t="str">
        <f t="shared" si="4"/>
        <v>[31:0]</v>
      </c>
      <c r="J417" s="49" t="str">
        <f t="shared" si="5"/>
        <v>[31:0]</v>
      </c>
      <c r="K417" s="50" t="s">
        <v>126</v>
      </c>
      <c r="L417" s="50" t="s">
        <v>116</v>
      </c>
      <c r="M417" s="50">
        <v>0</v>
      </c>
      <c r="N417" s="51"/>
      <c r="O417" s="21"/>
      <c r="P417" s="35"/>
      <c r="Q417" s="30"/>
      <c r="R417" s="7"/>
      <c r="S417" s="30"/>
      <c r="T417" s="30"/>
      <c r="U417" s="30"/>
      <c r="V417" s="30"/>
      <c r="W417" s="30"/>
      <c r="X417" s="30"/>
      <c r="Y417" s="30"/>
      <c r="Z417" s="30"/>
    </row>
    <row r="418" spans="1:26" ht="15" customHeight="1">
      <c r="A418" s="7"/>
      <c r="B418" s="101"/>
      <c r="C418" s="114" t="s">
        <v>1352</v>
      </c>
      <c r="D418" s="46">
        <f t="shared" si="6"/>
        <v>812</v>
      </c>
      <c r="E418" s="21" t="s">
        <v>128</v>
      </c>
      <c r="F418" s="47" t="s">
        <v>129</v>
      </c>
      <c r="G418" s="46">
        <f t="shared" si="7"/>
        <v>31</v>
      </c>
      <c r="H418" s="52">
        <v>19</v>
      </c>
      <c r="I418" s="49" t="str">
        <f t="shared" si="4"/>
        <v>[18:0]</v>
      </c>
      <c r="J418" s="49" t="str">
        <f t="shared" si="5"/>
        <v>[31:13]</v>
      </c>
      <c r="K418" s="50" t="s">
        <v>115</v>
      </c>
      <c r="L418" s="50" t="s">
        <v>116</v>
      </c>
      <c r="M418" s="50">
        <v>0</v>
      </c>
      <c r="N418" s="53"/>
      <c r="O418" s="21"/>
      <c r="P418" s="35"/>
      <c r="Q418" s="30"/>
      <c r="R418" s="7"/>
      <c r="S418" s="30"/>
      <c r="T418" s="30"/>
      <c r="U418" s="30"/>
      <c r="V418" s="30"/>
      <c r="W418" s="30"/>
      <c r="X418" s="30"/>
      <c r="Y418" s="30"/>
      <c r="Z418" s="30"/>
    </row>
    <row r="419" spans="1:26" ht="15" customHeight="1">
      <c r="A419" s="7"/>
      <c r="B419" s="101"/>
      <c r="C419" s="101"/>
      <c r="D419" s="46">
        <f t="shared" si="6"/>
        <v>812</v>
      </c>
      <c r="E419" s="21" t="s">
        <v>1353</v>
      </c>
      <c r="F419" s="50" t="s">
        <v>114</v>
      </c>
      <c r="G419" s="46">
        <f t="shared" si="7"/>
        <v>12</v>
      </c>
      <c r="H419" s="52">
        <v>5</v>
      </c>
      <c r="I419" s="49" t="str">
        <f t="shared" si="4"/>
        <v>[4:0]</v>
      </c>
      <c r="J419" s="49" t="str">
        <f t="shared" si="5"/>
        <v>[12:8]</v>
      </c>
      <c r="K419" s="50" t="s">
        <v>126</v>
      </c>
      <c r="L419" s="50" t="s">
        <v>116</v>
      </c>
      <c r="M419" s="50">
        <v>0</v>
      </c>
      <c r="N419" s="53" t="s">
        <v>872</v>
      </c>
      <c r="O419" s="21" t="s">
        <v>1051</v>
      </c>
      <c r="P419" s="35"/>
      <c r="Q419" s="30"/>
      <c r="R419" s="7"/>
      <c r="S419" s="30"/>
      <c r="T419" s="30"/>
      <c r="U419" s="30"/>
      <c r="V419" s="30"/>
      <c r="W419" s="30"/>
      <c r="X419" s="30"/>
      <c r="Y419" s="30"/>
      <c r="Z419" s="30"/>
    </row>
    <row r="420" spans="1:26" ht="15" customHeight="1">
      <c r="A420" s="7"/>
      <c r="B420" s="101"/>
      <c r="C420" s="101"/>
      <c r="D420" s="46">
        <f t="shared" si="6"/>
        <v>812</v>
      </c>
      <c r="E420" s="21" t="s">
        <v>128</v>
      </c>
      <c r="F420" s="47" t="s">
        <v>129</v>
      </c>
      <c r="G420" s="46">
        <f t="shared" si="7"/>
        <v>7</v>
      </c>
      <c r="H420" s="52">
        <v>5</v>
      </c>
      <c r="I420" s="49" t="str">
        <f t="shared" si="4"/>
        <v>[4:0]</v>
      </c>
      <c r="J420" s="49" t="str">
        <f t="shared" si="5"/>
        <v>[7:3]</v>
      </c>
      <c r="K420" s="50" t="s">
        <v>115</v>
      </c>
      <c r="L420" s="50" t="s">
        <v>116</v>
      </c>
      <c r="M420" s="50">
        <v>0</v>
      </c>
      <c r="N420" s="53"/>
      <c r="O420" s="21"/>
      <c r="P420" s="35"/>
      <c r="Q420" s="30"/>
      <c r="R420" s="7"/>
      <c r="S420" s="30"/>
      <c r="T420" s="30"/>
      <c r="U420" s="30"/>
      <c r="V420" s="30"/>
      <c r="W420" s="30"/>
      <c r="X420" s="30"/>
      <c r="Y420" s="30"/>
      <c r="Z420" s="30"/>
    </row>
    <row r="421" spans="1:26" ht="15" customHeight="1">
      <c r="A421" s="7"/>
      <c r="B421" s="101"/>
      <c r="C421" s="102"/>
      <c r="D421" s="46">
        <f t="shared" si="6"/>
        <v>812</v>
      </c>
      <c r="E421" s="21" t="s">
        <v>1354</v>
      </c>
      <c r="F421" s="50" t="s">
        <v>114</v>
      </c>
      <c r="G421" s="46">
        <f t="shared" si="7"/>
        <v>2</v>
      </c>
      <c r="H421" s="52">
        <v>3</v>
      </c>
      <c r="I421" s="49" t="str">
        <f t="shared" si="4"/>
        <v>[2:0]</v>
      </c>
      <c r="J421" s="49" t="str">
        <f t="shared" si="5"/>
        <v>[2:0]</v>
      </c>
      <c r="K421" s="50" t="s">
        <v>126</v>
      </c>
      <c r="L421" s="50" t="s">
        <v>116</v>
      </c>
      <c r="M421" s="50">
        <v>0</v>
      </c>
      <c r="N421" s="56" t="s">
        <v>1053</v>
      </c>
      <c r="O421" s="21"/>
      <c r="P421" s="35"/>
      <c r="Q421" s="30"/>
      <c r="R421" s="7"/>
      <c r="S421" s="30"/>
      <c r="T421" s="30"/>
      <c r="U421" s="30"/>
      <c r="V421" s="30"/>
      <c r="W421" s="30"/>
      <c r="X421" s="30"/>
      <c r="Y421" s="30"/>
      <c r="Z421" s="30"/>
    </row>
    <row r="422" spans="1:26" ht="15" customHeight="1">
      <c r="A422" s="7"/>
      <c r="B422" s="101"/>
      <c r="C422" s="116" t="s">
        <v>1355</v>
      </c>
      <c r="D422" s="46">
        <f t="shared" si="6"/>
        <v>816</v>
      </c>
      <c r="E422" s="21" t="s">
        <v>128</v>
      </c>
      <c r="F422" s="47" t="s">
        <v>129</v>
      </c>
      <c r="G422" s="46">
        <f t="shared" si="7"/>
        <v>31</v>
      </c>
      <c r="H422" s="52">
        <v>1</v>
      </c>
      <c r="I422" s="49" t="str">
        <f t="shared" si="4"/>
        <v>[0:0]</v>
      </c>
      <c r="J422" s="49" t="str">
        <f t="shared" si="5"/>
        <v>[31:31]</v>
      </c>
      <c r="K422" s="50" t="s">
        <v>115</v>
      </c>
      <c r="L422" s="50" t="s">
        <v>116</v>
      </c>
      <c r="M422" s="50">
        <v>0</v>
      </c>
      <c r="N422" s="53"/>
      <c r="O422" s="21"/>
      <c r="P422" s="35"/>
      <c r="Q422" s="30"/>
      <c r="R422" s="7"/>
      <c r="S422" s="30"/>
      <c r="T422" s="30"/>
      <c r="U422" s="30"/>
      <c r="V422" s="30"/>
      <c r="W422" s="30"/>
      <c r="X422" s="30"/>
      <c r="Y422" s="30"/>
      <c r="Z422" s="30"/>
    </row>
    <row r="423" spans="1:26" ht="15" customHeight="1">
      <c r="A423" s="7"/>
      <c r="B423" s="101"/>
      <c r="C423" s="102"/>
      <c r="D423" s="46">
        <f t="shared" si="6"/>
        <v>816</v>
      </c>
      <c r="E423" s="21" t="s">
        <v>1356</v>
      </c>
      <c r="F423" s="50" t="s">
        <v>114</v>
      </c>
      <c r="G423" s="46">
        <f t="shared" si="7"/>
        <v>30</v>
      </c>
      <c r="H423" s="52">
        <v>31</v>
      </c>
      <c r="I423" s="49" t="str">
        <f t="shared" si="4"/>
        <v>[30:0]</v>
      </c>
      <c r="J423" s="49" t="str">
        <f t="shared" si="5"/>
        <v>[30:0]</v>
      </c>
      <c r="K423" s="50" t="s">
        <v>126</v>
      </c>
      <c r="L423" s="50" t="s">
        <v>116</v>
      </c>
      <c r="M423" s="50">
        <v>0</v>
      </c>
      <c r="N423" s="53"/>
      <c r="O423" s="21" t="s">
        <v>1057</v>
      </c>
      <c r="P423" s="35"/>
      <c r="Q423" s="30"/>
      <c r="R423" s="7"/>
      <c r="S423" s="30"/>
      <c r="T423" s="30"/>
      <c r="U423" s="30"/>
      <c r="V423" s="30"/>
      <c r="W423" s="30"/>
      <c r="X423" s="30"/>
      <c r="Y423" s="30"/>
      <c r="Z423" s="30"/>
    </row>
    <row r="424" spans="1:26" ht="15" customHeight="1">
      <c r="A424" s="7"/>
      <c r="B424" s="101"/>
      <c r="C424" s="116" t="s">
        <v>1357</v>
      </c>
      <c r="D424" s="46">
        <f t="shared" si="6"/>
        <v>820</v>
      </c>
      <c r="E424" s="21" t="s">
        <v>128</v>
      </c>
      <c r="F424" s="47" t="s">
        <v>129</v>
      </c>
      <c r="G424" s="46">
        <f t="shared" si="7"/>
        <v>31</v>
      </c>
      <c r="H424" s="48">
        <v>2</v>
      </c>
      <c r="I424" s="49" t="str">
        <f t="shared" si="4"/>
        <v>[1:0]</v>
      </c>
      <c r="J424" s="49" t="str">
        <f t="shared" si="5"/>
        <v>[31:30]</v>
      </c>
      <c r="K424" s="50" t="s">
        <v>115</v>
      </c>
      <c r="L424" s="50" t="s">
        <v>116</v>
      </c>
      <c r="M424" s="50">
        <v>0</v>
      </c>
      <c r="N424" s="53"/>
      <c r="O424" s="53"/>
      <c r="P424" s="35"/>
      <c r="Q424" s="30"/>
      <c r="R424" s="7"/>
      <c r="S424" s="30"/>
      <c r="T424" s="30"/>
      <c r="U424" s="30"/>
      <c r="V424" s="30"/>
      <c r="W424" s="30"/>
      <c r="X424" s="30"/>
      <c r="Y424" s="30"/>
      <c r="Z424" s="30"/>
    </row>
    <row r="425" spans="1:26" ht="15" customHeight="1">
      <c r="A425" s="7"/>
      <c r="B425" s="101"/>
      <c r="C425" s="101"/>
      <c r="D425" s="46">
        <f t="shared" si="6"/>
        <v>820</v>
      </c>
      <c r="E425" s="21" t="s">
        <v>1358</v>
      </c>
      <c r="F425" s="50" t="s">
        <v>114</v>
      </c>
      <c r="G425" s="46">
        <f t="shared" si="7"/>
        <v>29</v>
      </c>
      <c r="H425" s="48">
        <v>6</v>
      </c>
      <c r="I425" s="49" t="str">
        <f t="shared" si="4"/>
        <v>[5:0]</v>
      </c>
      <c r="J425" s="49" t="str">
        <f t="shared" si="5"/>
        <v>[29:24]</v>
      </c>
      <c r="K425" s="50" t="s">
        <v>126</v>
      </c>
      <c r="L425" s="50" t="s">
        <v>116</v>
      </c>
      <c r="M425" s="50">
        <v>0</v>
      </c>
      <c r="N425" s="53"/>
      <c r="O425" s="53"/>
      <c r="P425" s="35"/>
      <c r="Q425" s="30"/>
      <c r="R425" s="7"/>
      <c r="S425" s="30"/>
      <c r="T425" s="30"/>
      <c r="U425" s="30"/>
      <c r="V425" s="30"/>
      <c r="W425" s="30"/>
      <c r="X425" s="30"/>
      <c r="Y425" s="30"/>
      <c r="Z425" s="30"/>
    </row>
    <row r="426" spans="1:26" ht="15" customHeight="1">
      <c r="A426" s="7"/>
      <c r="B426" s="101"/>
      <c r="C426" s="101"/>
      <c r="D426" s="46">
        <f t="shared" si="6"/>
        <v>820</v>
      </c>
      <c r="E426" s="21" t="s">
        <v>128</v>
      </c>
      <c r="F426" s="47" t="s">
        <v>129</v>
      </c>
      <c r="G426" s="46">
        <f t="shared" si="7"/>
        <v>23</v>
      </c>
      <c r="H426" s="48">
        <v>2</v>
      </c>
      <c r="I426" s="49" t="str">
        <f t="shared" si="4"/>
        <v>[1:0]</v>
      </c>
      <c r="J426" s="49" t="str">
        <f t="shared" si="5"/>
        <v>[23:22]</v>
      </c>
      <c r="K426" s="50" t="s">
        <v>115</v>
      </c>
      <c r="L426" s="50" t="s">
        <v>116</v>
      </c>
      <c r="M426" s="50">
        <v>0</v>
      </c>
      <c r="N426" s="53"/>
      <c r="O426" s="53"/>
      <c r="P426" s="35"/>
      <c r="Q426" s="30"/>
      <c r="R426" s="7"/>
      <c r="S426" s="30"/>
      <c r="T426" s="30"/>
      <c r="U426" s="30"/>
      <c r="V426" s="30"/>
      <c r="W426" s="30"/>
      <c r="X426" s="30"/>
      <c r="Y426" s="30"/>
      <c r="Z426" s="30"/>
    </row>
    <row r="427" spans="1:26" ht="15" customHeight="1">
      <c r="A427" s="7"/>
      <c r="B427" s="101"/>
      <c r="C427" s="101"/>
      <c r="D427" s="46">
        <f t="shared" si="6"/>
        <v>820</v>
      </c>
      <c r="E427" s="21" t="s">
        <v>1359</v>
      </c>
      <c r="F427" s="50" t="s">
        <v>114</v>
      </c>
      <c r="G427" s="46">
        <f t="shared" si="7"/>
        <v>21</v>
      </c>
      <c r="H427" s="48">
        <v>6</v>
      </c>
      <c r="I427" s="49" t="str">
        <f t="shared" si="4"/>
        <v>[5:0]</v>
      </c>
      <c r="J427" s="49" t="str">
        <f t="shared" si="5"/>
        <v>[21:16]</v>
      </c>
      <c r="K427" s="50" t="s">
        <v>126</v>
      </c>
      <c r="L427" s="50" t="s">
        <v>116</v>
      </c>
      <c r="M427" s="50">
        <v>0</v>
      </c>
      <c r="N427" s="53"/>
      <c r="O427" s="53"/>
      <c r="P427" s="35"/>
      <c r="Q427" s="30"/>
      <c r="R427" s="7"/>
      <c r="S427" s="30"/>
      <c r="T427" s="30"/>
      <c r="U427" s="30"/>
      <c r="V427" s="30"/>
      <c r="W427" s="30"/>
      <c r="X427" s="30"/>
      <c r="Y427" s="30"/>
      <c r="Z427" s="30"/>
    </row>
    <row r="428" spans="1:26" ht="15" customHeight="1">
      <c r="A428" s="7"/>
      <c r="B428" s="101"/>
      <c r="C428" s="101"/>
      <c r="D428" s="46">
        <f t="shared" si="6"/>
        <v>820</v>
      </c>
      <c r="E428" s="21" t="s">
        <v>128</v>
      </c>
      <c r="F428" s="47" t="s">
        <v>129</v>
      </c>
      <c r="G428" s="46">
        <f t="shared" si="7"/>
        <v>15</v>
      </c>
      <c r="H428" s="48">
        <v>2</v>
      </c>
      <c r="I428" s="49" t="str">
        <f t="shared" si="4"/>
        <v>[1:0]</v>
      </c>
      <c r="J428" s="49" t="str">
        <f t="shared" si="5"/>
        <v>[15:14]</v>
      </c>
      <c r="K428" s="50" t="s">
        <v>115</v>
      </c>
      <c r="L428" s="50" t="s">
        <v>116</v>
      </c>
      <c r="M428" s="50">
        <v>0</v>
      </c>
      <c r="N428" s="53"/>
      <c r="O428" s="53"/>
      <c r="P428" s="35"/>
      <c r="Q428" s="30"/>
      <c r="R428" s="7"/>
      <c r="S428" s="30"/>
      <c r="T428" s="30"/>
      <c r="U428" s="30"/>
      <c r="V428" s="30"/>
      <c r="W428" s="30"/>
      <c r="X428" s="30"/>
      <c r="Y428" s="30"/>
      <c r="Z428" s="30"/>
    </row>
    <row r="429" spans="1:26" ht="15" customHeight="1">
      <c r="A429" s="7"/>
      <c r="B429" s="101"/>
      <c r="C429" s="101"/>
      <c r="D429" s="46">
        <f t="shared" si="6"/>
        <v>820</v>
      </c>
      <c r="E429" s="21" t="s">
        <v>1360</v>
      </c>
      <c r="F429" s="50" t="s">
        <v>114</v>
      </c>
      <c r="G429" s="46">
        <f t="shared" si="7"/>
        <v>13</v>
      </c>
      <c r="H429" s="48">
        <v>6</v>
      </c>
      <c r="I429" s="49" t="str">
        <f t="shared" si="4"/>
        <v>[5:0]</v>
      </c>
      <c r="J429" s="49" t="str">
        <f t="shared" si="5"/>
        <v>[13:8]</v>
      </c>
      <c r="K429" s="50" t="s">
        <v>126</v>
      </c>
      <c r="L429" s="50" t="s">
        <v>116</v>
      </c>
      <c r="M429" s="50">
        <v>0</v>
      </c>
      <c r="N429" s="53"/>
      <c r="O429" s="53"/>
      <c r="P429" s="35"/>
      <c r="Q429" s="30"/>
      <c r="R429" s="7"/>
      <c r="S429" s="30"/>
      <c r="T429" s="30"/>
      <c r="U429" s="30"/>
      <c r="V429" s="30"/>
      <c r="W429" s="30"/>
      <c r="X429" s="30"/>
      <c r="Y429" s="30"/>
      <c r="Z429" s="30"/>
    </row>
    <row r="430" spans="1:26" ht="15" customHeight="1">
      <c r="A430" s="7"/>
      <c r="B430" s="101"/>
      <c r="C430" s="101"/>
      <c r="D430" s="46">
        <f t="shared" si="6"/>
        <v>820</v>
      </c>
      <c r="E430" s="21" t="s">
        <v>128</v>
      </c>
      <c r="F430" s="47" t="s">
        <v>129</v>
      </c>
      <c r="G430" s="46">
        <f t="shared" si="7"/>
        <v>7</v>
      </c>
      <c r="H430" s="48">
        <v>2</v>
      </c>
      <c r="I430" s="49" t="str">
        <f t="shared" si="4"/>
        <v>[1:0]</v>
      </c>
      <c r="J430" s="49" t="str">
        <f t="shared" si="5"/>
        <v>[7:6]</v>
      </c>
      <c r="K430" s="50" t="s">
        <v>115</v>
      </c>
      <c r="L430" s="50" t="s">
        <v>116</v>
      </c>
      <c r="M430" s="50">
        <v>0</v>
      </c>
      <c r="N430" s="53"/>
      <c r="O430" s="53"/>
      <c r="P430" s="35"/>
      <c r="Q430" s="30"/>
      <c r="R430" s="7"/>
      <c r="S430" s="30"/>
      <c r="T430" s="30"/>
      <c r="U430" s="30"/>
      <c r="V430" s="30"/>
      <c r="W430" s="30"/>
      <c r="X430" s="30"/>
      <c r="Y430" s="30"/>
      <c r="Z430" s="30"/>
    </row>
    <row r="431" spans="1:26" ht="15" customHeight="1">
      <c r="A431" s="7"/>
      <c r="B431" s="102"/>
      <c r="C431" s="102"/>
      <c r="D431" s="46">
        <f t="shared" si="6"/>
        <v>820</v>
      </c>
      <c r="E431" s="21" t="s">
        <v>1361</v>
      </c>
      <c r="F431" s="50" t="s">
        <v>114</v>
      </c>
      <c r="G431" s="46">
        <f t="shared" si="7"/>
        <v>5</v>
      </c>
      <c r="H431" s="48">
        <v>6</v>
      </c>
      <c r="I431" s="49" t="str">
        <f t="shared" si="4"/>
        <v>[5:0]</v>
      </c>
      <c r="J431" s="49" t="str">
        <f t="shared" si="5"/>
        <v>[5:0]</v>
      </c>
      <c r="K431" s="50" t="s">
        <v>126</v>
      </c>
      <c r="L431" s="50" t="s">
        <v>116</v>
      </c>
      <c r="M431" s="50">
        <v>0</v>
      </c>
      <c r="N431" s="53"/>
      <c r="O431" s="53"/>
      <c r="P431" s="35"/>
      <c r="Q431" s="30"/>
      <c r="R431" s="7"/>
      <c r="S431" s="30"/>
      <c r="T431" s="30"/>
      <c r="U431" s="30"/>
      <c r="V431" s="30"/>
      <c r="W431" s="30"/>
      <c r="X431" s="30"/>
      <c r="Y431" s="30"/>
      <c r="Z431" s="30"/>
    </row>
    <row r="432" spans="1:26" ht="17.399999999999999">
      <c r="A432" s="7"/>
      <c r="B432" s="115" t="s">
        <v>1362</v>
      </c>
      <c r="C432" s="114" t="s">
        <v>1363</v>
      </c>
      <c r="D432" s="46">
        <f t="shared" si="6"/>
        <v>824</v>
      </c>
      <c r="E432" s="21" t="s">
        <v>128</v>
      </c>
      <c r="F432" s="47" t="s">
        <v>129</v>
      </c>
      <c r="G432" s="46">
        <f t="shared" si="7"/>
        <v>31</v>
      </c>
      <c r="H432" s="48">
        <v>5</v>
      </c>
      <c r="I432" s="49" t="str">
        <f t="shared" si="4"/>
        <v>[4:0]</v>
      </c>
      <c r="J432" s="49" t="str">
        <f t="shared" si="5"/>
        <v>[31:27]</v>
      </c>
      <c r="K432" s="50" t="s">
        <v>115</v>
      </c>
      <c r="L432" s="50" t="s">
        <v>116</v>
      </c>
      <c r="M432" s="50">
        <v>0</v>
      </c>
      <c r="N432" s="53"/>
      <c r="O432" s="53"/>
      <c r="P432" s="35"/>
      <c r="Q432" s="30"/>
      <c r="R432" s="7"/>
      <c r="S432" s="30"/>
      <c r="T432" s="30"/>
      <c r="U432" s="30"/>
      <c r="V432" s="30"/>
      <c r="W432" s="30"/>
      <c r="X432" s="30"/>
      <c r="Y432" s="30"/>
      <c r="Z432" s="30"/>
    </row>
    <row r="433" spans="1:26" ht="17.399999999999999">
      <c r="A433" s="7"/>
      <c r="B433" s="101"/>
      <c r="C433" s="101"/>
      <c r="D433" s="46">
        <f t="shared" si="6"/>
        <v>824</v>
      </c>
      <c r="E433" s="21" t="s">
        <v>1364</v>
      </c>
      <c r="F433" s="50" t="s">
        <v>114</v>
      </c>
      <c r="G433" s="46">
        <f t="shared" si="7"/>
        <v>26</v>
      </c>
      <c r="H433" s="48">
        <v>1</v>
      </c>
      <c r="I433" s="49" t="str">
        <f t="shared" si="4"/>
        <v>[0:0]</v>
      </c>
      <c r="J433" s="49" t="str">
        <f t="shared" si="5"/>
        <v>[26:26]</v>
      </c>
      <c r="K433" s="50" t="s">
        <v>126</v>
      </c>
      <c r="L433" s="50" t="s">
        <v>116</v>
      </c>
      <c r="M433" s="50">
        <v>0</v>
      </c>
      <c r="N433" s="68" t="s">
        <v>1070</v>
      </c>
      <c r="O433" s="53"/>
      <c r="P433" s="35"/>
      <c r="Q433" s="30"/>
      <c r="R433" s="7"/>
      <c r="S433" s="30"/>
      <c r="T433" s="30"/>
      <c r="U433" s="30"/>
      <c r="V433" s="30"/>
      <c r="W433" s="30"/>
      <c r="X433" s="30"/>
      <c r="Y433" s="30"/>
      <c r="Z433" s="30"/>
    </row>
    <row r="434" spans="1:26" ht="39.6">
      <c r="A434" s="7"/>
      <c r="B434" s="101"/>
      <c r="C434" s="101"/>
      <c r="D434" s="46">
        <f t="shared" si="6"/>
        <v>824</v>
      </c>
      <c r="E434" s="21" t="s">
        <v>1365</v>
      </c>
      <c r="F434" s="50" t="s">
        <v>114</v>
      </c>
      <c r="G434" s="46">
        <f t="shared" si="7"/>
        <v>25</v>
      </c>
      <c r="H434" s="48">
        <v>2</v>
      </c>
      <c r="I434" s="49" t="str">
        <f t="shared" si="4"/>
        <v>[1:0]</v>
      </c>
      <c r="J434" s="49" t="str">
        <f t="shared" si="5"/>
        <v>[25:24]</v>
      </c>
      <c r="K434" s="50" t="s">
        <v>126</v>
      </c>
      <c r="L434" s="50" t="s">
        <v>116</v>
      </c>
      <c r="M434" s="50">
        <v>0</v>
      </c>
      <c r="N434" s="53" t="s">
        <v>1072</v>
      </c>
      <c r="O434" s="53"/>
      <c r="P434" s="35"/>
      <c r="Q434" s="30"/>
      <c r="R434" s="7"/>
      <c r="S434" s="30"/>
      <c r="T434" s="30"/>
      <c r="U434" s="30"/>
      <c r="V434" s="30"/>
      <c r="W434" s="30"/>
      <c r="X434" s="30"/>
      <c r="Y434" s="30"/>
      <c r="Z434" s="30"/>
    </row>
    <row r="435" spans="1:26" ht="17.399999999999999">
      <c r="A435" s="7"/>
      <c r="B435" s="101"/>
      <c r="C435" s="101"/>
      <c r="D435" s="46">
        <f t="shared" si="6"/>
        <v>824</v>
      </c>
      <c r="E435" s="21" t="s">
        <v>1366</v>
      </c>
      <c r="F435" s="50" t="s">
        <v>114</v>
      </c>
      <c r="G435" s="46">
        <f t="shared" si="7"/>
        <v>23</v>
      </c>
      <c r="H435" s="48">
        <v>16</v>
      </c>
      <c r="I435" s="49" t="str">
        <f t="shared" si="4"/>
        <v>[15:0]</v>
      </c>
      <c r="J435" s="49" t="str">
        <f t="shared" si="5"/>
        <v>[23:8]</v>
      </c>
      <c r="K435" s="50" t="s">
        <v>126</v>
      </c>
      <c r="L435" s="50" t="s">
        <v>116</v>
      </c>
      <c r="M435" s="50">
        <v>0</v>
      </c>
      <c r="N435" s="68" t="s">
        <v>1074</v>
      </c>
      <c r="O435" s="53"/>
      <c r="P435" s="35"/>
      <c r="Q435" s="30"/>
      <c r="R435" s="7"/>
      <c r="S435" s="30"/>
      <c r="T435" s="30"/>
      <c r="U435" s="30"/>
      <c r="V435" s="30"/>
      <c r="W435" s="30"/>
      <c r="X435" s="30"/>
      <c r="Y435" s="30"/>
      <c r="Z435" s="30"/>
    </row>
    <row r="436" spans="1:26" ht="17.399999999999999">
      <c r="A436" s="7"/>
      <c r="B436" s="101"/>
      <c r="C436" s="102"/>
      <c r="D436" s="46">
        <f t="shared" si="6"/>
        <v>824</v>
      </c>
      <c r="E436" s="21" t="s">
        <v>1367</v>
      </c>
      <c r="F436" s="50" t="s">
        <v>114</v>
      </c>
      <c r="G436" s="46">
        <f t="shared" si="7"/>
        <v>7</v>
      </c>
      <c r="H436" s="48">
        <v>8</v>
      </c>
      <c r="I436" s="49" t="str">
        <f t="shared" si="4"/>
        <v>[7:0]</v>
      </c>
      <c r="J436" s="49" t="str">
        <f t="shared" si="5"/>
        <v>[7:0]</v>
      </c>
      <c r="K436" s="50" t="s">
        <v>126</v>
      </c>
      <c r="L436" s="50" t="s">
        <v>116</v>
      </c>
      <c r="M436" s="50">
        <v>0</v>
      </c>
      <c r="N436" s="68" t="s">
        <v>1076</v>
      </c>
      <c r="O436" s="53"/>
      <c r="P436" s="35"/>
      <c r="Q436" s="30"/>
      <c r="R436" s="7"/>
      <c r="S436" s="30"/>
      <c r="T436" s="30"/>
      <c r="U436" s="30"/>
      <c r="V436" s="30"/>
      <c r="W436" s="30"/>
      <c r="X436" s="30"/>
      <c r="Y436" s="30"/>
      <c r="Z436" s="30"/>
    </row>
    <row r="437" spans="1:26" ht="17.399999999999999">
      <c r="A437" s="7"/>
      <c r="B437" s="101"/>
      <c r="C437" s="114" t="s">
        <v>1368</v>
      </c>
      <c r="D437" s="46">
        <f t="shared" si="6"/>
        <v>828</v>
      </c>
      <c r="E437" s="21" t="s">
        <v>1369</v>
      </c>
      <c r="F437" s="50" t="s">
        <v>114</v>
      </c>
      <c r="G437" s="46">
        <f t="shared" si="7"/>
        <v>31</v>
      </c>
      <c r="H437" s="48">
        <v>16</v>
      </c>
      <c r="I437" s="49" t="str">
        <f t="shared" si="4"/>
        <v>[15:0]</v>
      </c>
      <c r="J437" s="49" t="str">
        <f t="shared" si="5"/>
        <v>[31:16]</v>
      </c>
      <c r="K437" s="50" t="s">
        <v>126</v>
      </c>
      <c r="L437" s="50" t="s">
        <v>116</v>
      </c>
      <c r="M437" s="50">
        <v>0</v>
      </c>
      <c r="N437" s="53"/>
      <c r="O437" s="53"/>
      <c r="P437" s="35"/>
      <c r="Q437" s="30"/>
      <c r="R437" s="7"/>
      <c r="S437" s="30"/>
      <c r="T437" s="30"/>
      <c r="U437" s="30"/>
      <c r="V437" s="30"/>
      <c r="W437" s="30"/>
      <c r="X437" s="30"/>
      <c r="Y437" s="30"/>
      <c r="Z437" s="30"/>
    </row>
    <row r="438" spans="1:26" ht="17.399999999999999">
      <c r="A438" s="7"/>
      <c r="B438" s="101"/>
      <c r="C438" s="102"/>
      <c r="D438" s="46">
        <f t="shared" si="6"/>
        <v>828</v>
      </c>
      <c r="E438" s="21" t="s">
        <v>1370</v>
      </c>
      <c r="F438" s="50" t="s">
        <v>114</v>
      </c>
      <c r="G438" s="46">
        <f t="shared" si="7"/>
        <v>15</v>
      </c>
      <c r="H438" s="48">
        <v>16</v>
      </c>
      <c r="I438" s="49" t="str">
        <f t="shared" si="4"/>
        <v>[15:0]</v>
      </c>
      <c r="J438" s="49" t="str">
        <f t="shared" si="5"/>
        <v>[15:0]</v>
      </c>
      <c r="K438" s="50" t="s">
        <v>126</v>
      </c>
      <c r="L438" s="50" t="s">
        <v>116</v>
      </c>
      <c r="M438" s="50">
        <v>0</v>
      </c>
      <c r="N438" s="55" t="s">
        <v>1080</v>
      </c>
      <c r="O438" s="53"/>
      <c r="P438" s="35"/>
      <c r="Q438" s="30"/>
      <c r="R438" s="7"/>
      <c r="S438" s="30"/>
      <c r="T438" s="30"/>
      <c r="U438" s="30"/>
      <c r="V438" s="30"/>
      <c r="W438" s="30"/>
      <c r="X438" s="30"/>
      <c r="Y438" s="30"/>
      <c r="Z438" s="30"/>
    </row>
    <row r="439" spans="1:26" ht="17.399999999999999">
      <c r="A439" s="7"/>
      <c r="B439" s="101"/>
      <c r="C439" s="46" t="s">
        <v>1371</v>
      </c>
      <c r="D439" s="46">
        <f t="shared" si="6"/>
        <v>832</v>
      </c>
      <c r="E439" s="21" t="s">
        <v>1372</v>
      </c>
      <c r="F439" s="50" t="s">
        <v>114</v>
      </c>
      <c r="G439" s="46">
        <f t="shared" si="7"/>
        <v>31</v>
      </c>
      <c r="H439" s="48">
        <v>32</v>
      </c>
      <c r="I439" s="49" t="str">
        <f t="shared" si="4"/>
        <v>[31:0]</v>
      </c>
      <c r="J439" s="49" t="str">
        <f t="shared" si="5"/>
        <v>[31:0]</v>
      </c>
      <c r="K439" s="50" t="s">
        <v>126</v>
      </c>
      <c r="L439" s="50" t="s">
        <v>116</v>
      </c>
      <c r="M439" s="50">
        <v>0</v>
      </c>
      <c r="N439" s="55" t="s">
        <v>1083</v>
      </c>
      <c r="O439" s="53"/>
      <c r="P439" s="35"/>
      <c r="Q439" s="30"/>
      <c r="R439" s="7"/>
      <c r="S439" s="30"/>
      <c r="T439" s="30"/>
      <c r="U439" s="30"/>
      <c r="V439" s="30"/>
      <c r="W439" s="30"/>
      <c r="X439" s="30"/>
      <c r="Y439" s="30"/>
      <c r="Z439" s="30"/>
    </row>
    <row r="440" spans="1:26" ht="17.399999999999999">
      <c r="A440" s="7"/>
      <c r="B440" s="102"/>
      <c r="C440" s="46" t="s">
        <v>1373</v>
      </c>
      <c r="D440" s="46">
        <f t="shared" si="6"/>
        <v>836</v>
      </c>
      <c r="E440" s="21" t="s">
        <v>1374</v>
      </c>
      <c r="F440" s="50" t="s">
        <v>114</v>
      </c>
      <c r="G440" s="46">
        <f t="shared" si="7"/>
        <v>31</v>
      </c>
      <c r="H440" s="48">
        <v>32</v>
      </c>
      <c r="I440" s="49" t="str">
        <f t="shared" si="4"/>
        <v>[31:0]</v>
      </c>
      <c r="J440" s="49" t="str">
        <f t="shared" si="5"/>
        <v>[31:0]</v>
      </c>
      <c r="K440" s="50" t="s">
        <v>126</v>
      </c>
      <c r="L440" s="50" t="s">
        <v>116</v>
      </c>
      <c r="M440" s="50">
        <v>0</v>
      </c>
      <c r="N440" s="55" t="s">
        <v>1086</v>
      </c>
      <c r="O440" s="53"/>
      <c r="P440" s="35"/>
      <c r="Q440" s="30"/>
      <c r="R440" s="7"/>
      <c r="S440" s="30"/>
      <c r="T440" s="30"/>
      <c r="U440" s="30"/>
      <c r="V440" s="30"/>
      <c r="W440" s="30"/>
      <c r="X440" s="30"/>
      <c r="Y440" s="30"/>
      <c r="Z440" s="30"/>
    </row>
    <row r="441" spans="1:26" ht="17.399999999999999">
      <c r="A441" s="7"/>
      <c r="B441" s="112" t="s">
        <v>1375</v>
      </c>
      <c r="C441" s="116" t="s">
        <v>1376</v>
      </c>
      <c r="D441" s="46">
        <f t="shared" si="6"/>
        <v>840</v>
      </c>
      <c r="E441" s="21" t="s">
        <v>128</v>
      </c>
      <c r="F441" s="47" t="s">
        <v>129</v>
      </c>
      <c r="G441" s="46">
        <f t="shared" si="7"/>
        <v>31</v>
      </c>
      <c r="H441" s="52">
        <v>19</v>
      </c>
      <c r="I441" s="49" t="str">
        <f t="shared" si="4"/>
        <v>[18:0]</v>
      </c>
      <c r="J441" s="49" t="str">
        <f t="shared" si="5"/>
        <v>[31:13]</v>
      </c>
      <c r="K441" s="50" t="s">
        <v>115</v>
      </c>
      <c r="L441" s="50" t="s">
        <v>116</v>
      </c>
      <c r="M441" s="50">
        <v>0</v>
      </c>
      <c r="N441" s="51"/>
      <c r="O441" s="21"/>
      <c r="P441" s="35"/>
      <c r="Q441" s="30"/>
      <c r="R441" s="7"/>
      <c r="S441" s="30"/>
      <c r="T441" s="30"/>
      <c r="U441" s="30"/>
      <c r="V441" s="30"/>
      <c r="W441" s="30"/>
      <c r="X441" s="30"/>
      <c r="Y441" s="30"/>
      <c r="Z441" s="30"/>
    </row>
    <row r="442" spans="1:26" ht="15" customHeight="1">
      <c r="A442" s="7"/>
      <c r="B442" s="101"/>
      <c r="C442" s="101"/>
      <c r="D442" s="46">
        <f t="shared" si="6"/>
        <v>840</v>
      </c>
      <c r="E442" s="21" t="s">
        <v>1377</v>
      </c>
      <c r="F442" s="50" t="s">
        <v>114</v>
      </c>
      <c r="G442" s="46">
        <f t="shared" si="7"/>
        <v>12</v>
      </c>
      <c r="H442" s="52">
        <v>2</v>
      </c>
      <c r="I442" s="49" t="str">
        <f t="shared" si="4"/>
        <v>[1:0]</v>
      </c>
      <c r="J442" s="49" t="str">
        <f t="shared" si="5"/>
        <v>[12:11]</v>
      </c>
      <c r="K442" s="50" t="s">
        <v>126</v>
      </c>
      <c r="L442" s="50" t="s">
        <v>116</v>
      </c>
      <c r="M442" s="50">
        <v>0</v>
      </c>
      <c r="N442" s="61" t="s">
        <v>1378</v>
      </c>
      <c r="O442" s="21"/>
      <c r="P442" s="35"/>
      <c r="Q442" s="30"/>
      <c r="R442" s="7"/>
      <c r="S442" s="30"/>
      <c r="T442" s="30"/>
      <c r="U442" s="30"/>
      <c r="V442" s="30"/>
      <c r="W442" s="30"/>
      <c r="X442" s="30"/>
      <c r="Y442" s="30"/>
      <c r="Z442" s="30"/>
    </row>
    <row r="443" spans="1:26" ht="15" customHeight="1">
      <c r="A443" s="7"/>
      <c r="B443" s="101"/>
      <c r="C443" s="101"/>
      <c r="D443" s="46">
        <f t="shared" si="6"/>
        <v>840</v>
      </c>
      <c r="E443" s="21" t="s">
        <v>1379</v>
      </c>
      <c r="F443" s="50" t="s">
        <v>114</v>
      </c>
      <c r="G443" s="46">
        <f t="shared" si="7"/>
        <v>10</v>
      </c>
      <c r="H443" s="52">
        <v>8</v>
      </c>
      <c r="I443" s="49" t="str">
        <f t="shared" si="4"/>
        <v>[7:0]</v>
      </c>
      <c r="J443" s="49" t="str">
        <f t="shared" si="5"/>
        <v>[10:3]</v>
      </c>
      <c r="K443" s="50" t="s">
        <v>126</v>
      </c>
      <c r="L443" s="50" t="s">
        <v>116</v>
      </c>
      <c r="M443" s="50">
        <v>0</v>
      </c>
      <c r="N443" s="51"/>
      <c r="O443" s="21"/>
      <c r="P443" s="35"/>
      <c r="Q443" s="30"/>
      <c r="R443" s="7"/>
      <c r="S443" s="30"/>
      <c r="T443" s="30"/>
      <c r="U443" s="30"/>
      <c r="V443" s="30"/>
      <c r="W443" s="30"/>
      <c r="X443" s="30"/>
      <c r="Y443" s="30"/>
      <c r="Z443" s="30"/>
    </row>
    <row r="444" spans="1:26" ht="15" customHeight="1">
      <c r="A444" s="7"/>
      <c r="B444" s="101"/>
      <c r="C444" s="101"/>
      <c r="D444" s="46">
        <f t="shared" si="6"/>
        <v>840</v>
      </c>
      <c r="E444" s="21" t="s">
        <v>1380</v>
      </c>
      <c r="F444" s="50" t="s">
        <v>114</v>
      </c>
      <c r="G444" s="46">
        <f t="shared" si="7"/>
        <v>2</v>
      </c>
      <c r="H444" s="52">
        <v>2</v>
      </c>
      <c r="I444" s="49" t="str">
        <f t="shared" si="4"/>
        <v>[1:0]</v>
      </c>
      <c r="J444" s="49" t="str">
        <f t="shared" si="5"/>
        <v>[2:1]</v>
      </c>
      <c r="K444" s="50" t="s">
        <v>126</v>
      </c>
      <c r="L444" s="50" t="s">
        <v>116</v>
      </c>
      <c r="M444" s="50">
        <v>0</v>
      </c>
      <c r="N444" s="51"/>
      <c r="O444" s="21"/>
      <c r="P444" s="35"/>
      <c r="Q444" s="30"/>
      <c r="R444" s="7"/>
      <c r="S444" s="30"/>
      <c r="T444" s="30"/>
      <c r="U444" s="30"/>
      <c r="V444" s="30"/>
      <c r="W444" s="30"/>
      <c r="X444" s="30"/>
      <c r="Y444" s="30"/>
      <c r="Z444" s="30"/>
    </row>
    <row r="445" spans="1:26" ht="15" customHeight="1">
      <c r="A445" s="7"/>
      <c r="B445" s="101"/>
      <c r="C445" s="102"/>
      <c r="D445" s="46">
        <f t="shared" si="6"/>
        <v>840</v>
      </c>
      <c r="E445" s="55" t="s">
        <v>1381</v>
      </c>
      <c r="F445" s="50" t="s">
        <v>114</v>
      </c>
      <c r="G445" s="46">
        <f t="shared" si="7"/>
        <v>0</v>
      </c>
      <c r="H445" s="48">
        <v>1</v>
      </c>
      <c r="I445" s="49" t="str">
        <f t="shared" si="4"/>
        <v>[0:0]</v>
      </c>
      <c r="J445" s="49" t="str">
        <f t="shared" si="5"/>
        <v>[0:0]</v>
      </c>
      <c r="K445" s="50" t="s">
        <v>126</v>
      </c>
      <c r="L445" s="50" t="s">
        <v>116</v>
      </c>
      <c r="M445" s="50">
        <v>0</v>
      </c>
      <c r="N445" s="51"/>
      <c r="O445" s="21"/>
      <c r="P445" s="35"/>
      <c r="Q445" s="30"/>
      <c r="R445" s="7"/>
      <c r="S445" s="30"/>
      <c r="T445" s="30"/>
      <c r="U445" s="30"/>
      <c r="V445" s="30"/>
      <c r="W445" s="30"/>
      <c r="X445" s="30"/>
      <c r="Y445" s="30"/>
      <c r="Z445" s="30"/>
    </row>
    <row r="446" spans="1:26" ht="15" customHeight="1">
      <c r="A446" s="7"/>
      <c r="B446" s="101"/>
      <c r="C446" s="116" t="s">
        <v>1382</v>
      </c>
      <c r="D446" s="46">
        <f t="shared" si="6"/>
        <v>844</v>
      </c>
      <c r="E446" s="21" t="s">
        <v>128</v>
      </c>
      <c r="F446" s="70" t="s">
        <v>129</v>
      </c>
      <c r="G446" s="46">
        <f t="shared" si="7"/>
        <v>31</v>
      </c>
      <c r="H446" s="48">
        <v>6</v>
      </c>
      <c r="I446" s="49" t="str">
        <f t="shared" si="4"/>
        <v>[5:0]</v>
      </c>
      <c r="J446" s="49" t="str">
        <f t="shared" si="5"/>
        <v>[31:26]</v>
      </c>
      <c r="K446" s="50" t="s">
        <v>115</v>
      </c>
      <c r="L446" s="50" t="s">
        <v>116</v>
      </c>
      <c r="M446" s="50">
        <v>0</v>
      </c>
      <c r="N446" s="51"/>
      <c r="O446" s="21"/>
      <c r="P446" s="35"/>
      <c r="Q446" s="30"/>
      <c r="R446" s="7"/>
      <c r="S446" s="30"/>
      <c r="T446" s="30"/>
      <c r="U446" s="30"/>
      <c r="V446" s="30"/>
      <c r="W446" s="30"/>
      <c r="X446" s="30"/>
      <c r="Y446" s="30"/>
      <c r="Z446" s="30"/>
    </row>
    <row r="447" spans="1:26" ht="15" customHeight="1">
      <c r="A447" s="7"/>
      <c r="B447" s="101"/>
      <c r="C447" s="101"/>
      <c r="D447" s="46">
        <f t="shared" si="6"/>
        <v>844</v>
      </c>
      <c r="E447" s="21" t="s">
        <v>1383</v>
      </c>
      <c r="F447" s="50" t="s">
        <v>114</v>
      </c>
      <c r="G447" s="46">
        <f t="shared" si="7"/>
        <v>25</v>
      </c>
      <c r="H447" s="48">
        <v>1</v>
      </c>
      <c r="I447" s="49" t="str">
        <f t="shared" si="4"/>
        <v>[0:0]</v>
      </c>
      <c r="J447" s="49" t="str">
        <f t="shared" si="5"/>
        <v>[25:25]</v>
      </c>
      <c r="K447" s="50" t="s">
        <v>126</v>
      </c>
      <c r="L447" s="50" t="s">
        <v>116</v>
      </c>
      <c r="M447" s="50">
        <v>0</v>
      </c>
      <c r="N447" s="69" t="s">
        <v>1099</v>
      </c>
      <c r="O447" s="21"/>
      <c r="P447" s="35"/>
      <c r="Q447" s="30"/>
      <c r="R447" s="7"/>
      <c r="S447" s="30"/>
      <c r="T447" s="30"/>
      <c r="U447" s="30"/>
      <c r="V447" s="30"/>
      <c r="W447" s="30"/>
      <c r="X447" s="30"/>
      <c r="Y447" s="30"/>
      <c r="Z447" s="30"/>
    </row>
    <row r="448" spans="1:26" ht="15" customHeight="1">
      <c r="A448" s="7"/>
      <c r="B448" s="101"/>
      <c r="C448" s="101"/>
      <c r="D448" s="46">
        <f t="shared" si="6"/>
        <v>844</v>
      </c>
      <c r="E448" s="21" t="s">
        <v>1384</v>
      </c>
      <c r="F448" s="50" t="s">
        <v>114</v>
      </c>
      <c r="G448" s="46">
        <f t="shared" si="7"/>
        <v>24</v>
      </c>
      <c r="H448" s="48">
        <v>1</v>
      </c>
      <c r="I448" s="49" t="str">
        <f t="shared" si="4"/>
        <v>[0:0]</v>
      </c>
      <c r="J448" s="49" t="str">
        <f t="shared" si="5"/>
        <v>[24:24]</v>
      </c>
      <c r="K448" s="50" t="s">
        <v>126</v>
      </c>
      <c r="L448" s="50" t="s">
        <v>116</v>
      </c>
      <c r="M448" s="50">
        <v>0</v>
      </c>
      <c r="N448" s="51"/>
      <c r="O448" s="21"/>
      <c r="P448" s="35"/>
      <c r="Q448" s="30"/>
      <c r="R448" s="7"/>
      <c r="S448" s="30"/>
      <c r="T448" s="30"/>
      <c r="U448" s="30"/>
      <c r="V448" s="30"/>
      <c r="W448" s="30"/>
      <c r="X448" s="30"/>
      <c r="Y448" s="30"/>
      <c r="Z448" s="30"/>
    </row>
    <row r="449" spans="1:26" ht="15" customHeight="1">
      <c r="A449" s="7"/>
      <c r="B449" s="101"/>
      <c r="C449" s="101"/>
      <c r="D449" s="46">
        <f t="shared" si="6"/>
        <v>844</v>
      </c>
      <c r="E449" s="21" t="s">
        <v>1385</v>
      </c>
      <c r="F449" s="50" t="s">
        <v>114</v>
      </c>
      <c r="G449" s="46">
        <f t="shared" si="7"/>
        <v>23</v>
      </c>
      <c r="H449" s="48">
        <v>2</v>
      </c>
      <c r="I449" s="49" t="str">
        <f t="shared" si="4"/>
        <v>[1:0]</v>
      </c>
      <c r="J449" s="49" t="str">
        <f t="shared" si="5"/>
        <v>[23:22]</v>
      </c>
      <c r="K449" s="50" t="s">
        <v>126</v>
      </c>
      <c r="L449" s="50" t="s">
        <v>116</v>
      </c>
      <c r="M449" s="50">
        <v>0</v>
      </c>
      <c r="N449" s="51"/>
      <c r="O449" s="21"/>
      <c r="P449" s="35"/>
      <c r="Q449" s="30"/>
      <c r="R449" s="7"/>
      <c r="S449" s="30"/>
      <c r="T449" s="30"/>
      <c r="U449" s="30"/>
      <c r="V449" s="30"/>
      <c r="W449" s="30"/>
      <c r="X449" s="30"/>
      <c r="Y449" s="30"/>
      <c r="Z449" s="30"/>
    </row>
    <row r="450" spans="1:26" ht="15" customHeight="1">
      <c r="A450" s="7"/>
      <c r="B450" s="101"/>
      <c r="C450" s="101"/>
      <c r="D450" s="46">
        <f t="shared" si="6"/>
        <v>844</v>
      </c>
      <c r="E450" s="21" t="s">
        <v>1386</v>
      </c>
      <c r="F450" s="50" t="s">
        <v>114</v>
      </c>
      <c r="G450" s="46">
        <f t="shared" si="7"/>
        <v>21</v>
      </c>
      <c r="H450" s="48">
        <v>6</v>
      </c>
      <c r="I450" s="49" t="str">
        <f t="shared" si="4"/>
        <v>[5:0]</v>
      </c>
      <c r="J450" s="49" t="str">
        <f t="shared" si="5"/>
        <v>[21:16]</v>
      </c>
      <c r="K450" s="50" t="s">
        <v>126</v>
      </c>
      <c r="L450" s="50" t="s">
        <v>116</v>
      </c>
      <c r="M450" s="50">
        <v>0</v>
      </c>
      <c r="N450" s="51"/>
      <c r="O450" s="21"/>
      <c r="P450" s="35"/>
      <c r="Q450" s="30"/>
      <c r="R450" s="7"/>
      <c r="S450" s="30"/>
      <c r="T450" s="30"/>
      <c r="U450" s="30"/>
      <c r="V450" s="30"/>
      <c r="W450" s="30"/>
      <c r="X450" s="30"/>
      <c r="Y450" s="30"/>
      <c r="Z450" s="30"/>
    </row>
    <row r="451" spans="1:26" ht="15" customHeight="1">
      <c r="A451" s="7"/>
      <c r="B451" s="101"/>
      <c r="C451" s="102"/>
      <c r="D451" s="46">
        <f t="shared" si="6"/>
        <v>844</v>
      </c>
      <c r="E451" s="21" t="s">
        <v>1387</v>
      </c>
      <c r="F451" s="50" t="s">
        <v>114</v>
      </c>
      <c r="G451" s="46">
        <f t="shared" si="7"/>
        <v>15</v>
      </c>
      <c r="H451" s="48">
        <v>16</v>
      </c>
      <c r="I451" s="49" t="str">
        <f t="shared" si="4"/>
        <v>[15:0]</v>
      </c>
      <c r="J451" s="49" t="str">
        <f t="shared" si="5"/>
        <v>[15:0]</v>
      </c>
      <c r="K451" s="50" t="s">
        <v>126</v>
      </c>
      <c r="L451" s="50" t="s">
        <v>116</v>
      </c>
      <c r="M451" s="50">
        <v>0</v>
      </c>
      <c r="N451" s="51"/>
      <c r="O451" s="21"/>
      <c r="P451" s="35"/>
      <c r="Q451" s="30"/>
      <c r="R451" s="7"/>
      <c r="S451" s="30"/>
      <c r="T451" s="30"/>
      <c r="U451" s="30"/>
      <c r="V451" s="30"/>
      <c r="W451" s="30"/>
      <c r="X451" s="30"/>
      <c r="Y451" s="30"/>
      <c r="Z451" s="30"/>
    </row>
    <row r="452" spans="1:26" ht="15" customHeight="1">
      <c r="A452" s="7"/>
      <c r="B452" s="101"/>
      <c r="C452" s="46" t="s">
        <v>1388</v>
      </c>
      <c r="D452" s="46">
        <f t="shared" si="6"/>
        <v>848</v>
      </c>
      <c r="E452" s="21" t="s">
        <v>1389</v>
      </c>
      <c r="F452" s="50" t="s">
        <v>114</v>
      </c>
      <c r="G452" s="46">
        <f t="shared" si="7"/>
        <v>31</v>
      </c>
      <c r="H452" s="48">
        <v>32</v>
      </c>
      <c r="I452" s="49" t="str">
        <f t="shared" si="4"/>
        <v>[31:0]</v>
      </c>
      <c r="J452" s="49" t="str">
        <f t="shared" si="5"/>
        <v>[31:0]</v>
      </c>
      <c r="K452" s="50" t="s">
        <v>126</v>
      </c>
      <c r="L452" s="50" t="s">
        <v>116</v>
      </c>
      <c r="M452" s="50">
        <v>0</v>
      </c>
      <c r="N452" s="51"/>
      <c r="O452" s="21"/>
      <c r="P452" s="35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" customHeight="1">
      <c r="A453" s="7"/>
      <c r="B453" s="101"/>
      <c r="C453" s="50" t="s">
        <v>1390</v>
      </c>
      <c r="D453" s="46">
        <f t="shared" si="6"/>
        <v>852</v>
      </c>
      <c r="E453" s="21" t="s">
        <v>1391</v>
      </c>
      <c r="F453" s="50" t="s">
        <v>114</v>
      </c>
      <c r="G453" s="46">
        <f t="shared" si="7"/>
        <v>31</v>
      </c>
      <c r="H453" s="48">
        <v>32</v>
      </c>
      <c r="I453" s="49" t="str">
        <f t="shared" si="4"/>
        <v>[31:0]</v>
      </c>
      <c r="J453" s="49" t="str">
        <f t="shared" si="5"/>
        <v>[31:0]</v>
      </c>
      <c r="K453" s="50" t="s">
        <v>126</v>
      </c>
      <c r="L453" s="50" t="s">
        <v>116</v>
      </c>
      <c r="M453" s="50">
        <v>0</v>
      </c>
      <c r="N453" s="51"/>
      <c r="O453" s="21"/>
      <c r="P453" s="35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" customHeight="1">
      <c r="A454" s="7"/>
      <c r="B454" s="101"/>
      <c r="C454" s="50" t="s">
        <v>1392</v>
      </c>
      <c r="D454" s="46">
        <f t="shared" si="6"/>
        <v>856</v>
      </c>
      <c r="E454" s="21" t="s">
        <v>1393</v>
      </c>
      <c r="F454" s="50" t="s">
        <v>114</v>
      </c>
      <c r="G454" s="46">
        <f t="shared" si="7"/>
        <v>31</v>
      </c>
      <c r="H454" s="48">
        <v>32</v>
      </c>
      <c r="I454" s="49" t="str">
        <f t="shared" si="4"/>
        <v>[31:0]</v>
      </c>
      <c r="J454" s="49" t="str">
        <f t="shared" si="5"/>
        <v>[31:0]</v>
      </c>
      <c r="K454" s="50" t="s">
        <v>126</v>
      </c>
      <c r="L454" s="50" t="s">
        <v>116</v>
      </c>
      <c r="M454" s="50">
        <v>0</v>
      </c>
      <c r="N454" s="51"/>
      <c r="O454" s="21"/>
      <c r="P454" s="35"/>
      <c r="Q454" s="30"/>
      <c r="R454" s="7"/>
      <c r="S454" s="30"/>
      <c r="T454" s="30"/>
      <c r="U454" s="30"/>
      <c r="V454" s="30"/>
      <c r="W454" s="30"/>
      <c r="X454" s="30"/>
      <c r="Y454" s="30"/>
      <c r="Z454" s="30"/>
    </row>
    <row r="455" spans="1:26" ht="15" customHeight="1">
      <c r="A455" s="7"/>
      <c r="B455" s="101"/>
      <c r="C455" s="116" t="s">
        <v>1394</v>
      </c>
      <c r="D455" s="46">
        <f t="shared" si="6"/>
        <v>860</v>
      </c>
      <c r="E455" s="21" t="s">
        <v>128</v>
      </c>
      <c r="F455" s="47" t="s">
        <v>129</v>
      </c>
      <c r="G455" s="46">
        <f t="shared" si="7"/>
        <v>31</v>
      </c>
      <c r="H455" s="48">
        <v>17</v>
      </c>
      <c r="I455" s="49" t="str">
        <f t="shared" si="4"/>
        <v>[16:0]</v>
      </c>
      <c r="J455" s="49" t="str">
        <f t="shared" si="5"/>
        <v>[31:15]</v>
      </c>
      <c r="K455" s="50" t="s">
        <v>115</v>
      </c>
      <c r="L455" s="50" t="s">
        <v>116</v>
      </c>
      <c r="M455" s="50">
        <v>0</v>
      </c>
      <c r="N455" s="51"/>
      <c r="O455" s="21"/>
      <c r="P455" s="35"/>
      <c r="Q455" s="30"/>
      <c r="R455" s="7"/>
      <c r="S455" s="30"/>
      <c r="T455" s="30"/>
      <c r="U455" s="30"/>
      <c r="V455" s="30"/>
      <c r="W455" s="30"/>
      <c r="X455" s="30"/>
      <c r="Y455" s="30"/>
      <c r="Z455" s="30"/>
    </row>
    <row r="456" spans="1:26" ht="15" customHeight="1">
      <c r="A456" s="7"/>
      <c r="B456" s="101"/>
      <c r="C456" s="101"/>
      <c r="D456" s="46">
        <f t="shared" si="6"/>
        <v>860</v>
      </c>
      <c r="E456" s="21" t="s">
        <v>1395</v>
      </c>
      <c r="F456" s="50" t="s">
        <v>114</v>
      </c>
      <c r="G456" s="46">
        <f t="shared" si="7"/>
        <v>14</v>
      </c>
      <c r="H456" s="52">
        <v>1</v>
      </c>
      <c r="I456" s="49" t="str">
        <f t="shared" si="4"/>
        <v>[0:0]</v>
      </c>
      <c r="J456" s="49" t="str">
        <f t="shared" si="5"/>
        <v>[14:14]</v>
      </c>
      <c r="K456" s="50" t="s">
        <v>126</v>
      </c>
      <c r="L456" s="50" t="s">
        <v>116</v>
      </c>
      <c r="M456" s="50">
        <v>0</v>
      </c>
      <c r="N456" s="51"/>
      <c r="O456" s="21"/>
      <c r="P456" s="35"/>
      <c r="Q456" s="30"/>
      <c r="R456" s="7"/>
      <c r="S456" s="30"/>
      <c r="T456" s="30"/>
      <c r="U456" s="30"/>
      <c r="V456" s="30"/>
      <c r="W456" s="30"/>
      <c r="X456" s="30"/>
      <c r="Y456" s="30"/>
      <c r="Z456" s="30"/>
    </row>
    <row r="457" spans="1:26" ht="15" customHeight="1">
      <c r="A457" s="7"/>
      <c r="B457" s="101"/>
      <c r="C457" s="101"/>
      <c r="D457" s="46">
        <f t="shared" si="6"/>
        <v>860</v>
      </c>
      <c r="E457" s="21" t="s">
        <v>1396</v>
      </c>
      <c r="F457" s="50" t="s">
        <v>114</v>
      </c>
      <c r="G457" s="46">
        <f t="shared" si="7"/>
        <v>13</v>
      </c>
      <c r="H457" s="48">
        <v>2</v>
      </c>
      <c r="I457" s="49" t="str">
        <f t="shared" si="4"/>
        <v>[1:0]</v>
      </c>
      <c r="J457" s="49" t="str">
        <f t="shared" si="5"/>
        <v>[13:12]</v>
      </c>
      <c r="K457" s="50" t="s">
        <v>126</v>
      </c>
      <c r="L457" s="50" t="s">
        <v>116</v>
      </c>
      <c r="M457" s="50">
        <v>0</v>
      </c>
      <c r="N457" s="51"/>
      <c r="O457" s="21"/>
      <c r="P457" s="35"/>
      <c r="Q457" s="30"/>
      <c r="R457" s="7"/>
      <c r="S457" s="30"/>
      <c r="T457" s="30"/>
      <c r="U457" s="30"/>
      <c r="V457" s="30"/>
      <c r="W457" s="30"/>
      <c r="X457" s="30"/>
      <c r="Y457" s="30"/>
      <c r="Z457" s="30"/>
    </row>
    <row r="458" spans="1:26" ht="15" customHeight="1">
      <c r="A458" s="7"/>
      <c r="B458" s="101"/>
      <c r="C458" s="102"/>
      <c r="D458" s="46">
        <f t="shared" si="6"/>
        <v>860</v>
      </c>
      <c r="E458" s="21" t="s">
        <v>1397</v>
      </c>
      <c r="F458" s="50" t="s">
        <v>114</v>
      </c>
      <c r="G458" s="46">
        <f t="shared" si="7"/>
        <v>11</v>
      </c>
      <c r="H458" s="48">
        <v>12</v>
      </c>
      <c r="I458" s="49" t="str">
        <f t="shared" si="4"/>
        <v>[11:0]</v>
      </c>
      <c r="J458" s="49" t="str">
        <f t="shared" si="5"/>
        <v>[11:0]</v>
      </c>
      <c r="K458" s="50" t="s">
        <v>126</v>
      </c>
      <c r="L458" s="50" t="s">
        <v>116</v>
      </c>
      <c r="M458" s="50">
        <v>0</v>
      </c>
      <c r="N458" s="51"/>
      <c r="O458" s="21"/>
      <c r="P458" s="35"/>
      <c r="Q458" s="30"/>
      <c r="R458" s="7"/>
      <c r="S458" s="30"/>
      <c r="T458" s="30"/>
      <c r="U458" s="30"/>
      <c r="V458" s="30"/>
      <c r="W458" s="30"/>
      <c r="X458" s="30"/>
      <c r="Y458" s="30"/>
      <c r="Z458" s="30"/>
    </row>
    <row r="459" spans="1:26" ht="15" customHeight="1">
      <c r="A459" s="7"/>
      <c r="B459" s="101"/>
      <c r="C459" s="114" t="s">
        <v>1398</v>
      </c>
      <c r="D459" s="46">
        <f t="shared" si="6"/>
        <v>864</v>
      </c>
      <c r="E459" s="21" t="s">
        <v>1399</v>
      </c>
      <c r="F459" s="50" t="s">
        <v>114</v>
      </c>
      <c r="G459" s="46">
        <f t="shared" si="7"/>
        <v>31</v>
      </c>
      <c r="H459" s="48">
        <v>16</v>
      </c>
      <c r="I459" s="49" t="str">
        <f t="shared" si="4"/>
        <v>[15:0]</v>
      </c>
      <c r="J459" s="49" t="str">
        <f t="shared" si="5"/>
        <v>[31:16]</v>
      </c>
      <c r="K459" s="50" t="s">
        <v>126</v>
      </c>
      <c r="L459" s="50" t="s">
        <v>116</v>
      </c>
      <c r="M459" s="50">
        <v>0</v>
      </c>
      <c r="N459" s="51"/>
      <c r="O459" s="21"/>
      <c r="P459" s="35"/>
      <c r="Q459" s="30"/>
      <c r="R459" s="7"/>
      <c r="S459" s="30"/>
      <c r="T459" s="30"/>
      <c r="U459" s="30"/>
      <c r="V459" s="30"/>
      <c r="W459" s="30"/>
      <c r="X459" s="30"/>
      <c r="Y459" s="30"/>
      <c r="Z459" s="30"/>
    </row>
    <row r="460" spans="1:26" ht="15" customHeight="1">
      <c r="A460" s="7"/>
      <c r="B460" s="101"/>
      <c r="C460" s="102"/>
      <c r="D460" s="46">
        <f t="shared" si="6"/>
        <v>864</v>
      </c>
      <c r="E460" s="21" t="s">
        <v>1400</v>
      </c>
      <c r="F460" s="50" t="s">
        <v>114</v>
      </c>
      <c r="G460" s="46">
        <f t="shared" si="7"/>
        <v>15</v>
      </c>
      <c r="H460" s="48">
        <v>16</v>
      </c>
      <c r="I460" s="49" t="str">
        <f t="shared" si="4"/>
        <v>[15:0]</v>
      </c>
      <c r="J460" s="49" t="str">
        <f t="shared" si="5"/>
        <v>[15:0]</v>
      </c>
      <c r="K460" s="50" t="s">
        <v>126</v>
      </c>
      <c r="L460" s="50" t="s">
        <v>116</v>
      </c>
      <c r="M460" s="50">
        <v>0</v>
      </c>
      <c r="N460" s="51"/>
      <c r="O460" s="21"/>
      <c r="P460" s="35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" customHeight="1">
      <c r="A461" s="7"/>
      <c r="B461" s="101"/>
      <c r="C461" s="50" t="s">
        <v>1401</v>
      </c>
      <c r="D461" s="46">
        <f t="shared" si="6"/>
        <v>868</v>
      </c>
      <c r="E461" s="21" t="s">
        <v>1402</v>
      </c>
      <c r="F461" s="50" t="s">
        <v>114</v>
      </c>
      <c r="G461" s="46">
        <f t="shared" si="7"/>
        <v>31</v>
      </c>
      <c r="H461" s="48">
        <v>32</v>
      </c>
      <c r="I461" s="49" t="str">
        <f t="shared" si="4"/>
        <v>[31:0]</v>
      </c>
      <c r="J461" s="49" t="str">
        <f t="shared" si="5"/>
        <v>[31:0]</v>
      </c>
      <c r="K461" s="50" t="s">
        <v>126</v>
      </c>
      <c r="L461" s="50" t="s">
        <v>116</v>
      </c>
      <c r="M461" s="50">
        <v>0</v>
      </c>
      <c r="N461" s="51"/>
      <c r="O461" s="21"/>
      <c r="P461" s="35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" customHeight="1">
      <c r="A462" s="7"/>
      <c r="B462" s="101"/>
      <c r="C462" s="50" t="s">
        <v>1403</v>
      </c>
      <c r="D462" s="46">
        <f t="shared" si="6"/>
        <v>872</v>
      </c>
      <c r="E462" s="21" t="s">
        <v>1404</v>
      </c>
      <c r="F462" s="50" t="s">
        <v>114</v>
      </c>
      <c r="G462" s="46">
        <f t="shared" si="7"/>
        <v>31</v>
      </c>
      <c r="H462" s="48">
        <v>32</v>
      </c>
      <c r="I462" s="49" t="str">
        <f t="shared" si="4"/>
        <v>[31:0]</v>
      </c>
      <c r="J462" s="49" t="str">
        <f t="shared" si="5"/>
        <v>[31:0]</v>
      </c>
      <c r="K462" s="50" t="s">
        <v>126</v>
      </c>
      <c r="L462" s="50" t="s">
        <v>116</v>
      </c>
      <c r="M462" s="50">
        <v>0</v>
      </c>
      <c r="N462" s="51"/>
      <c r="O462" s="21"/>
      <c r="P462" s="35"/>
      <c r="Q462" s="30"/>
      <c r="R462" s="7"/>
      <c r="S462" s="30"/>
      <c r="T462" s="30"/>
      <c r="U462" s="30"/>
      <c r="V462" s="30"/>
      <c r="W462" s="30"/>
      <c r="X462" s="30"/>
      <c r="Y462" s="30"/>
      <c r="Z462" s="30"/>
    </row>
    <row r="463" spans="1:26" ht="15" customHeight="1">
      <c r="A463" s="7"/>
      <c r="B463" s="101"/>
      <c r="C463" s="116" t="s">
        <v>1405</v>
      </c>
      <c r="D463" s="46">
        <f t="shared" si="6"/>
        <v>876</v>
      </c>
      <c r="E463" s="21" t="s">
        <v>1406</v>
      </c>
      <c r="F463" s="50" t="s">
        <v>114</v>
      </c>
      <c r="G463" s="46">
        <f t="shared" si="7"/>
        <v>31</v>
      </c>
      <c r="H463" s="48">
        <v>1</v>
      </c>
      <c r="I463" s="49" t="str">
        <f t="shared" si="4"/>
        <v>[0:0]</v>
      </c>
      <c r="J463" s="49" t="str">
        <f t="shared" si="5"/>
        <v>[31:31]</v>
      </c>
      <c r="K463" s="50" t="s">
        <v>126</v>
      </c>
      <c r="L463" s="50" t="s">
        <v>116</v>
      </c>
      <c r="M463" s="50">
        <v>0</v>
      </c>
      <c r="N463" s="51"/>
      <c r="O463" s="21"/>
      <c r="P463" s="35"/>
      <c r="Q463" s="30"/>
      <c r="R463" s="7"/>
      <c r="S463" s="30"/>
      <c r="T463" s="30"/>
      <c r="U463" s="30"/>
      <c r="V463" s="30"/>
      <c r="W463" s="30"/>
      <c r="X463" s="30"/>
      <c r="Y463" s="30"/>
      <c r="Z463" s="30"/>
    </row>
    <row r="464" spans="1:26" ht="15" customHeight="1">
      <c r="A464" s="7"/>
      <c r="B464" s="101"/>
      <c r="C464" s="101"/>
      <c r="D464" s="46">
        <f t="shared" si="6"/>
        <v>876</v>
      </c>
      <c r="E464" s="21" t="s">
        <v>1407</v>
      </c>
      <c r="F464" s="50" t="s">
        <v>114</v>
      </c>
      <c r="G464" s="46">
        <f t="shared" si="7"/>
        <v>30</v>
      </c>
      <c r="H464" s="52">
        <v>1</v>
      </c>
      <c r="I464" s="49" t="str">
        <f t="shared" si="4"/>
        <v>[0:0]</v>
      </c>
      <c r="J464" s="49" t="str">
        <f t="shared" si="5"/>
        <v>[30:30]</v>
      </c>
      <c r="K464" s="50" t="s">
        <v>126</v>
      </c>
      <c r="L464" s="50" t="s">
        <v>116</v>
      </c>
      <c r="M464" s="50">
        <v>0</v>
      </c>
      <c r="N464" s="51"/>
      <c r="O464" s="21"/>
      <c r="P464" s="35"/>
      <c r="Q464" s="30"/>
      <c r="R464" s="7"/>
      <c r="S464" s="30"/>
      <c r="T464" s="30"/>
      <c r="U464" s="30"/>
      <c r="V464" s="30"/>
      <c r="W464" s="30"/>
      <c r="X464" s="30"/>
      <c r="Y464" s="30"/>
      <c r="Z464" s="30"/>
    </row>
    <row r="465" spans="1:26" ht="15" customHeight="1">
      <c r="A465" s="7"/>
      <c r="B465" s="101"/>
      <c r="C465" s="101"/>
      <c r="D465" s="46">
        <f t="shared" si="6"/>
        <v>876</v>
      </c>
      <c r="E465" s="21" t="s">
        <v>1408</v>
      </c>
      <c r="F465" s="50" t="s">
        <v>114</v>
      </c>
      <c r="G465" s="46">
        <f t="shared" si="7"/>
        <v>29</v>
      </c>
      <c r="H465" s="48">
        <v>2</v>
      </c>
      <c r="I465" s="49" t="str">
        <f t="shared" si="4"/>
        <v>[1:0]</v>
      </c>
      <c r="J465" s="49" t="str">
        <f t="shared" si="5"/>
        <v>[29:28]</v>
      </c>
      <c r="K465" s="50" t="s">
        <v>126</v>
      </c>
      <c r="L465" s="50" t="s">
        <v>116</v>
      </c>
      <c r="M465" s="50">
        <v>0</v>
      </c>
      <c r="N465" s="51"/>
      <c r="O465" s="21"/>
      <c r="P465" s="35"/>
      <c r="Q465" s="30"/>
      <c r="R465" s="7"/>
      <c r="S465" s="30"/>
      <c r="T465" s="30"/>
      <c r="U465" s="30"/>
      <c r="V465" s="30"/>
      <c r="W465" s="30"/>
      <c r="X465" s="30"/>
      <c r="Y465" s="30"/>
      <c r="Z465" s="30"/>
    </row>
    <row r="466" spans="1:26" ht="15" customHeight="1">
      <c r="A466" s="7"/>
      <c r="B466" s="101"/>
      <c r="C466" s="101"/>
      <c r="D466" s="46">
        <f t="shared" si="6"/>
        <v>876</v>
      </c>
      <c r="E466" s="21" t="s">
        <v>1409</v>
      </c>
      <c r="F466" s="50" t="s">
        <v>114</v>
      </c>
      <c r="G466" s="46">
        <f t="shared" si="7"/>
        <v>27</v>
      </c>
      <c r="H466" s="48">
        <v>12</v>
      </c>
      <c r="I466" s="49" t="str">
        <f t="shared" si="4"/>
        <v>[11:0]</v>
      </c>
      <c r="J466" s="49" t="str">
        <f t="shared" si="5"/>
        <v>[27:16]</v>
      </c>
      <c r="K466" s="50" t="s">
        <v>126</v>
      </c>
      <c r="L466" s="50" t="s">
        <v>116</v>
      </c>
      <c r="M466" s="50">
        <v>0</v>
      </c>
      <c r="N466" s="51"/>
      <c r="O466" s="21"/>
      <c r="P466" s="35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" customHeight="1">
      <c r="A467" s="7"/>
      <c r="B467" s="101"/>
      <c r="C467" s="102"/>
      <c r="D467" s="46">
        <f t="shared" si="6"/>
        <v>876</v>
      </c>
      <c r="E467" s="21" t="s">
        <v>1410</v>
      </c>
      <c r="F467" s="50" t="s">
        <v>114</v>
      </c>
      <c r="G467" s="46">
        <f t="shared" si="7"/>
        <v>15</v>
      </c>
      <c r="H467" s="48">
        <v>16</v>
      </c>
      <c r="I467" s="49" t="str">
        <f t="shared" si="4"/>
        <v>[15:0]</v>
      </c>
      <c r="J467" s="49" t="str">
        <f t="shared" si="5"/>
        <v>[15:0]</v>
      </c>
      <c r="K467" s="50" t="s">
        <v>126</v>
      </c>
      <c r="L467" s="50" t="s">
        <v>116</v>
      </c>
      <c r="M467" s="50">
        <v>0</v>
      </c>
      <c r="N467" s="51"/>
      <c r="O467" s="21"/>
      <c r="P467" s="35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" customHeight="1">
      <c r="A468" s="7"/>
      <c r="B468" s="101"/>
      <c r="C468" s="46" t="s">
        <v>1411</v>
      </c>
      <c r="D468" s="46">
        <f t="shared" si="6"/>
        <v>880</v>
      </c>
      <c r="E468" s="21" t="s">
        <v>1412</v>
      </c>
      <c r="F468" s="50" t="s">
        <v>114</v>
      </c>
      <c r="G468" s="46">
        <f t="shared" si="7"/>
        <v>31</v>
      </c>
      <c r="H468" s="48">
        <v>32</v>
      </c>
      <c r="I468" s="49" t="str">
        <f t="shared" si="4"/>
        <v>[31:0]</v>
      </c>
      <c r="J468" s="49" t="str">
        <f t="shared" si="5"/>
        <v>[31:0]</v>
      </c>
      <c r="K468" s="50" t="s">
        <v>126</v>
      </c>
      <c r="L468" s="50" t="s">
        <v>116</v>
      </c>
      <c r="M468" s="50">
        <v>0</v>
      </c>
      <c r="N468" s="51"/>
      <c r="O468" s="21"/>
      <c r="P468" s="35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" customHeight="1">
      <c r="A469" s="7"/>
      <c r="B469" s="101"/>
      <c r="C469" s="50" t="s">
        <v>1413</v>
      </c>
      <c r="D469" s="46">
        <f t="shared" si="6"/>
        <v>884</v>
      </c>
      <c r="E469" s="21" t="s">
        <v>1414</v>
      </c>
      <c r="F469" s="50" t="s">
        <v>114</v>
      </c>
      <c r="G469" s="46">
        <f t="shared" si="7"/>
        <v>31</v>
      </c>
      <c r="H469" s="48">
        <v>32</v>
      </c>
      <c r="I469" s="49" t="str">
        <f t="shared" si="4"/>
        <v>[31:0]</v>
      </c>
      <c r="J469" s="49" t="str">
        <f t="shared" si="5"/>
        <v>[31:0]</v>
      </c>
      <c r="K469" s="50" t="s">
        <v>126</v>
      </c>
      <c r="L469" s="50" t="s">
        <v>116</v>
      </c>
      <c r="M469" s="50">
        <v>0</v>
      </c>
      <c r="N469" s="51"/>
      <c r="O469" s="21"/>
      <c r="P469" s="35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" customHeight="1">
      <c r="A470" s="7"/>
      <c r="B470" s="101"/>
      <c r="C470" s="50" t="s">
        <v>1415</v>
      </c>
      <c r="D470" s="46">
        <f t="shared" si="6"/>
        <v>888</v>
      </c>
      <c r="E470" s="21" t="s">
        <v>1416</v>
      </c>
      <c r="F470" s="50" t="s">
        <v>114</v>
      </c>
      <c r="G470" s="46">
        <f t="shared" si="7"/>
        <v>31</v>
      </c>
      <c r="H470" s="48">
        <v>32</v>
      </c>
      <c r="I470" s="49" t="str">
        <f t="shared" si="4"/>
        <v>[31:0]</v>
      </c>
      <c r="J470" s="49" t="str">
        <f t="shared" si="5"/>
        <v>[31:0]</v>
      </c>
      <c r="K470" s="50" t="s">
        <v>126</v>
      </c>
      <c r="L470" s="50" t="s">
        <v>116</v>
      </c>
      <c r="M470" s="50">
        <v>0</v>
      </c>
      <c r="N470" s="51"/>
      <c r="O470" s="21"/>
      <c r="P470" s="35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" customHeight="1">
      <c r="A471" s="7"/>
      <c r="B471" s="101"/>
      <c r="C471" s="50" t="s">
        <v>1417</v>
      </c>
      <c r="D471" s="46">
        <f t="shared" si="6"/>
        <v>892</v>
      </c>
      <c r="E471" s="21" t="s">
        <v>1418</v>
      </c>
      <c r="F471" s="50" t="s">
        <v>114</v>
      </c>
      <c r="G471" s="46">
        <f t="shared" si="7"/>
        <v>31</v>
      </c>
      <c r="H471" s="48">
        <v>32</v>
      </c>
      <c r="I471" s="49" t="str">
        <f t="shared" si="4"/>
        <v>[31:0]</v>
      </c>
      <c r="J471" s="49" t="str">
        <f t="shared" si="5"/>
        <v>[31:0]</v>
      </c>
      <c r="K471" s="50" t="s">
        <v>126</v>
      </c>
      <c r="L471" s="50" t="s">
        <v>116</v>
      </c>
      <c r="M471" s="50">
        <v>0</v>
      </c>
      <c r="N471" s="51"/>
      <c r="O471" s="21"/>
      <c r="P471" s="35"/>
      <c r="Q471" s="30"/>
      <c r="R471" s="7"/>
      <c r="S471" s="30"/>
      <c r="T471" s="30"/>
      <c r="U471" s="30"/>
      <c r="V471" s="30"/>
      <c r="W471" s="30"/>
      <c r="X471" s="30"/>
      <c r="Y471" s="30"/>
      <c r="Z471" s="30"/>
    </row>
    <row r="472" spans="1:26" ht="15" customHeight="1">
      <c r="A472" s="7"/>
      <c r="B472" s="101"/>
      <c r="C472" s="116" t="s">
        <v>1419</v>
      </c>
      <c r="D472" s="46">
        <f t="shared" si="6"/>
        <v>896</v>
      </c>
      <c r="E472" s="21" t="s">
        <v>128</v>
      </c>
      <c r="F472" s="47" t="s">
        <v>129</v>
      </c>
      <c r="G472" s="46">
        <f t="shared" si="7"/>
        <v>31</v>
      </c>
      <c r="H472" s="48">
        <v>1</v>
      </c>
      <c r="I472" s="49" t="str">
        <f t="shared" si="4"/>
        <v>[0:0]</v>
      </c>
      <c r="J472" s="49" t="str">
        <f t="shared" si="5"/>
        <v>[31:31]</v>
      </c>
      <c r="K472" s="50" t="s">
        <v>115</v>
      </c>
      <c r="L472" s="50" t="s">
        <v>116</v>
      </c>
      <c r="M472" s="50">
        <v>0</v>
      </c>
      <c r="N472" s="51"/>
      <c r="O472" s="21"/>
      <c r="P472" s="35"/>
      <c r="Q472" s="30"/>
      <c r="R472" s="7"/>
      <c r="S472" s="30"/>
      <c r="T472" s="30"/>
      <c r="U472" s="30"/>
      <c r="V472" s="30"/>
      <c r="W472" s="30"/>
      <c r="X472" s="30"/>
      <c r="Y472" s="30"/>
      <c r="Z472" s="30"/>
    </row>
    <row r="473" spans="1:26" ht="15" customHeight="1">
      <c r="A473" s="7"/>
      <c r="B473" s="101"/>
      <c r="C473" s="101"/>
      <c r="D473" s="46">
        <f t="shared" si="6"/>
        <v>896</v>
      </c>
      <c r="E473" s="21" t="s">
        <v>1420</v>
      </c>
      <c r="F473" s="50" t="s">
        <v>114</v>
      </c>
      <c r="G473" s="46">
        <f t="shared" si="7"/>
        <v>30</v>
      </c>
      <c r="H473" s="52">
        <v>1</v>
      </c>
      <c r="I473" s="49" t="str">
        <f t="shared" si="4"/>
        <v>[0:0]</v>
      </c>
      <c r="J473" s="49" t="str">
        <f t="shared" si="5"/>
        <v>[30:30]</v>
      </c>
      <c r="K473" s="50" t="s">
        <v>126</v>
      </c>
      <c r="L473" s="50" t="s">
        <v>116</v>
      </c>
      <c r="M473" s="50">
        <v>0</v>
      </c>
      <c r="N473" s="51"/>
      <c r="O473" s="21"/>
      <c r="P473" s="35"/>
      <c r="Q473" s="30"/>
      <c r="R473" s="7"/>
      <c r="S473" s="30"/>
      <c r="T473" s="30"/>
      <c r="U473" s="30"/>
      <c r="V473" s="30"/>
      <c r="W473" s="30"/>
      <c r="X473" s="30"/>
      <c r="Y473" s="30"/>
      <c r="Z473" s="30"/>
    </row>
    <row r="474" spans="1:26" ht="15" customHeight="1">
      <c r="A474" s="7"/>
      <c r="B474" s="101"/>
      <c r="C474" s="101"/>
      <c r="D474" s="46">
        <f t="shared" si="6"/>
        <v>896</v>
      </c>
      <c r="E474" s="21" t="s">
        <v>128</v>
      </c>
      <c r="F474" s="47" t="s">
        <v>129</v>
      </c>
      <c r="G474" s="46">
        <f t="shared" si="7"/>
        <v>29</v>
      </c>
      <c r="H474" s="48">
        <v>2</v>
      </c>
      <c r="I474" s="49" t="str">
        <f t="shared" si="4"/>
        <v>[1:0]</v>
      </c>
      <c r="J474" s="49" t="str">
        <f t="shared" si="5"/>
        <v>[29:28]</v>
      </c>
      <c r="K474" s="50" t="s">
        <v>115</v>
      </c>
      <c r="L474" s="50" t="s">
        <v>116</v>
      </c>
      <c r="M474" s="50">
        <v>0</v>
      </c>
      <c r="N474" s="51"/>
      <c r="O474" s="21"/>
      <c r="P474" s="35"/>
      <c r="Q474" s="30"/>
      <c r="R474" s="7"/>
      <c r="S474" s="30"/>
      <c r="T474" s="30"/>
      <c r="U474" s="30"/>
      <c r="V474" s="30"/>
      <c r="W474" s="30"/>
      <c r="X474" s="30"/>
      <c r="Y474" s="30"/>
      <c r="Z474" s="30"/>
    </row>
    <row r="475" spans="1:26" ht="15" customHeight="1">
      <c r="A475" s="7"/>
      <c r="B475" s="101"/>
      <c r="C475" s="101"/>
      <c r="D475" s="46">
        <f t="shared" si="6"/>
        <v>896</v>
      </c>
      <c r="E475" s="21" t="s">
        <v>1421</v>
      </c>
      <c r="F475" s="50" t="s">
        <v>114</v>
      </c>
      <c r="G475" s="46">
        <f t="shared" si="7"/>
        <v>27</v>
      </c>
      <c r="H475" s="48">
        <v>12</v>
      </c>
      <c r="I475" s="49" t="str">
        <f t="shared" si="4"/>
        <v>[11:0]</v>
      </c>
      <c r="J475" s="49" t="str">
        <f t="shared" si="5"/>
        <v>[27:16]</v>
      </c>
      <c r="K475" s="50" t="s">
        <v>126</v>
      </c>
      <c r="L475" s="50" t="s">
        <v>116</v>
      </c>
      <c r="M475" s="50">
        <v>0</v>
      </c>
      <c r="N475" s="51"/>
      <c r="O475" s="21"/>
      <c r="P475" s="35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" customHeight="1">
      <c r="A476" s="7"/>
      <c r="B476" s="101"/>
      <c r="C476" s="102"/>
      <c r="D476" s="46">
        <f t="shared" si="6"/>
        <v>896</v>
      </c>
      <c r="E476" s="21" t="s">
        <v>1422</v>
      </c>
      <c r="F476" s="50" t="s">
        <v>114</v>
      </c>
      <c r="G476" s="46">
        <f t="shared" si="7"/>
        <v>15</v>
      </c>
      <c r="H476" s="48">
        <v>16</v>
      </c>
      <c r="I476" s="49" t="str">
        <f t="shared" si="4"/>
        <v>[15:0]</v>
      </c>
      <c r="J476" s="49" t="str">
        <f t="shared" si="5"/>
        <v>[15:0]</v>
      </c>
      <c r="K476" s="50" t="s">
        <v>126</v>
      </c>
      <c r="L476" s="50" t="s">
        <v>116</v>
      </c>
      <c r="M476" s="50">
        <v>0</v>
      </c>
      <c r="N476" s="51"/>
      <c r="O476" s="21"/>
      <c r="P476" s="35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" customHeight="1">
      <c r="A477" s="7"/>
      <c r="B477" s="101"/>
      <c r="C477" s="46" t="s">
        <v>1423</v>
      </c>
      <c r="D477" s="46">
        <f t="shared" si="6"/>
        <v>900</v>
      </c>
      <c r="E477" s="21" t="s">
        <v>1424</v>
      </c>
      <c r="F477" s="50" t="s">
        <v>114</v>
      </c>
      <c r="G477" s="46">
        <f t="shared" si="7"/>
        <v>31</v>
      </c>
      <c r="H477" s="48">
        <v>32</v>
      </c>
      <c r="I477" s="49" t="str">
        <f t="shared" si="4"/>
        <v>[31:0]</v>
      </c>
      <c r="J477" s="49" t="str">
        <f t="shared" si="5"/>
        <v>[31:0]</v>
      </c>
      <c r="K477" s="50" t="s">
        <v>126</v>
      </c>
      <c r="L477" s="50" t="s">
        <v>116</v>
      </c>
      <c r="M477" s="50">
        <v>0</v>
      </c>
      <c r="N477" s="51"/>
      <c r="O477" s="21"/>
      <c r="P477" s="35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" customHeight="1">
      <c r="A478" s="7"/>
      <c r="B478" s="101"/>
      <c r="C478" s="50" t="s">
        <v>1425</v>
      </c>
      <c r="D478" s="46">
        <f t="shared" si="6"/>
        <v>904</v>
      </c>
      <c r="E478" s="21" t="s">
        <v>1426</v>
      </c>
      <c r="F478" s="50" t="s">
        <v>114</v>
      </c>
      <c r="G478" s="46">
        <f t="shared" si="7"/>
        <v>31</v>
      </c>
      <c r="H478" s="48">
        <v>32</v>
      </c>
      <c r="I478" s="49" t="str">
        <f t="shared" si="4"/>
        <v>[31:0]</v>
      </c>
      <c r="J478" s="49" t="str">
        <f t="shared" si="5"/>
        <v>[31:0]</v>
      </c>
      <c r="K478" s="50" t="s">
        <v>126</v>
      </c>
      <c r="L478" s="50" t="s">
        <v>116</v>
      </c>
      <c r="M478" s="50">
        <v>0</v>
      </c>
      <c r="N478" s="51"/>
      <c r="O478" s="21"/>
      <c r="P478" s="35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" customHeight="1">
      <c r="A479" s="7"/>
      <c r="B479" s="101"/>
      <c r="C479" s="50" t="s">
        <v>1427</v>
      </c>
      <c r="D479" s="46">
        <f t="shared" si="6"/>
        <v>908</v>
      </c>
      <c r="E479" s="21" t="s">
        <v>1428</v>
      </c>
      <c r="F479" s="50" t="s">
        <v>114</v>
      </c>
      <c r="G479" s="46">
        <f t="shared" si="7"/>
        <v>31</v>
      </c>
      <c r="H479" s="48">
        <v>32</v>
      </c>
      <c r="I479" s="49" t="str">
        <f t="shared" si="4"/>
        <v>[31:0]</v>
      </c>
      <c r="J479" s="49" t="str">
        <f t="shared" si="5"/>
        <v>[31:0]</v>
      </c>
      <c r="K479" s="50" t="s">
        <v>126</v>
      </c>
      <c r="L479" s="50" t="s">
        <v>116</v>
      </c>
      <c r="M479" s="50">
        <v>0</v>
      </c>
      <c r="N479" s="51"/>
      <c r="O479" s="21"/>
      <c r="P479" s="35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" customHeight="1">
      <c r="A480" s="7"/>
      <c r="B480" s="102"/>
      <c r="C480" s="50" t="s">
        <v>1429</v>
      </c>
      <c r="D480" s="46">
        <f t="shared" si="6"/>
        <v>912</v>
      </c>
      <c r="E480" s="21" t="s">
        <v>1430</v>
      </c>
      <c r="F480" s="50" t="s">
        <v>114</v>
      </c>
      <c r="G480" s="46">
        <f t="shared" si="7"/>
        <v>31</v>
      </c>
      <c r="H480" s="48">
        <v>32</v>
      </c>
      <c r="I480" s="49" t="str">
        <f t="shared" si="4"/>
        <v>[31:0]</v>
      </c>
      <c r="J480" s="49" t="str">
        <f t="shared" si="5"/>
        <v>[31:0]</v>
      </c>
      <c r="K480" s="50" t="s">
        <v>126</v>
      </c>
      <c r="L480" s="50" t="s">
        <v>116</v>
      </c>
      <c r="M480" s="50">
        <v>0</v>
      </c>
      <c r="N480" s="51"/>
      <c r="O480" s="21"/>
      <c r="P480" s="35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" customHeight="1">
      <c r="A481" s="7"/>
      <c r="B481" s="112" t="s">
        <v>1431</v>
      </c>
      <c r="C481" s="116" t="s">
        <v>1432</v>
      </c>
      <c r="D481" s="46">
        <f t="shared" si="6"/>
        <v>916</v>
      </c>
      <c r="E481" s="21" t="s">
        <v>128</v>
      </c>
      <c r="F481" s="47" t="s">
        <v>129</v>
      </c>
      <c r="G481" s="46">
        <f t="shared" si="7"/>
        <v>31</v>
      </c>
      <c r="H481" s="48">
        <v>5</v>
      </c>
      <c r="I481" s="49" t="str">
        <f t="shared" si="4"/>
        <v>[4:0]</v>
      </c>
      <c r="J481" s="49" t="str">
        <f t="shared" si="5"/>
        <v>[31:27]</v>
      </c>
      <c r="K481" s="50" t="s">
        <v>115</v>
      </c>
      <c r="L481" s="50" t="s">
        <v>116</v>
      </c>
      <c r="M481" s="50">
        <v>0</v>
      </c>
      <c r="N481" s="51"/>
      <c r="O481" s="21"/>
      <c r="P481" s="35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" customHeight="1">
      <c r="A482" s="7"/>
      <c r="B482" s="101"/>
      <c r="C482" s="101"/>
      <c r="D482" s="46">
        <f t="shared" si="6"/>
        <v>916</v>
      </c>
      <c r="E482" s="21" t="s">
        <v>1433</v>
      </c>
      <c r="F482" s="50" t="s">
        <v>114</v>
      </c>
      <c r="G482" s="46">
        <f t="shared" si="7"/>
        <v>26</v>
      </c>
      <c r="H482" s="48">
        <v>1</v>
      </c>
      <c r="I482" s="49" t="str">
        <f t="shared" si="4"/>
        <v>[0:0]</v>
      </c>
      <c r="J482" s="49" t="str">
        <f t="shared" si="5"/>
        <v>[26:26]</v>
      </c>
      <c r="K482" s="50" t="s">
        <v>126</v>
      </c>
      <c r="L482" s="50" t="s">
        <v>116</v>
      </c>
      <c r="M482" s="50">
        <v>0</v>
      </c>
      <c r="N482" s="55" t="s">
        <v>1434</v>
      </c>
      <c r="O482" s="71"/>
      <c r="P482" s="35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" customHeight="1">
      <c r="A483" s="7"/>
      <c r="B483" s="101"/>
      <c r="C483" s="101"/>
      <c r="D483" s="46">
        <f t="shared" si="6"/>
        <v>916</v>
      </c>
      <c r="E483" s="21" t="s">
        <v>1435</v>
      </c>
      <c r="F483" s="50" t="s">
        <v>114</v>
      </c>
      <c r="G483" s="46">
        <f t="shared" si="7"/>
        <v>25</v>
      </c>
      <c r="H483" s="48">
        <v>1</v>
      </c>
      <c r="I483" s="49" t="str">
        <f t="shared" si="4"/>
        <v>[0:0]</v>
      </c>
      <c r="J483" s="49" t="str">
        <f t="shared" si="5"/>
        <v>[25:25]</v>
      </c>
      <c r="K483" s="50" t="s">
        <v>126</v>
      </c>
      <c r="L483" s="50" t="s">
        <v>116</v>
      </c>
      <c r="M483" s="50">
        <v>0</v>
      </c>
      <c r="N483" s="55" t="s">
        <v>1436</v>
      </c>
      <c r="O483" s="71"/>
      <c r="P483" s="35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" customHeight="1">
      <c r="A484" s="7"/>
      <c r="B484" s="101"/>
      <c r="C484" s="101"/>
      <c r="D484" s="46">
        <f t="shared" si="6"/>
        <v>916</v>
      </c>
      <c r="E484" s="21" t="s">
        <v>1437</v>
      </c>
      <c r="F484" s="50" t="s">
        <v>114</v>
      </c>
      <c r="G484" s="46">
        <f t="shared" si="7"/>
        <v>24</v>
      </c>
      <c r="H484" s="48">
        <v>1</v>
      </c>
      <c r="I484" s="49" t="str">
        <f t="shared" si="4"/>
        <v>[0:0]</v>
      </c>
      <c r="J484" s="49" t="str">
        <f t="shared" si="5"/>
        <v>[24:24]</v>
      </c>
      <c r="K484" s="50" t="s">
        <v>126</v>
      </c>
      <c r="L484" s="50" t="s">
        <v>116</v>
      </c>
      <c r="M484" s="50">
        <v>0</v>
      </c>
      <c r="N484" s="55" t="s">
        <v>1438</v>
      </c>
      <c r="O484" s="71"/>
      <c r="P484" s="35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" customHeight="1">
      <c r="A485" s="7"/>
      <c r="B485" s="101"/>
      <c r="C485" s="101"/>
      <c r="D485" s="46">
        <f t="shared" si="6"/>
        <v>916</v>
      </c>
      <c r="E485" s="21" t="s">
        <v>1439</v>
      </c>
      <c r="F485" s="50" t="s">
        <v>114</v>
      </c>
      <c r="G485" s="46">
        <f t="shared" si="7"/>
        <v>23</v>
      </c>
      <c r="H485" s="48">
        <v>8</v>
      </c>
      <c r="I485" s="49" t="str">
        <f t="shared" si="4"/>
        <v>[7:0]</v>
      </c>
      <c r="J485" s="49" t="str">
        <f t="shared" si="5"/>
        <v>[23:16]</v>
      </c>
      <c r="K485" s="50" t="s">
        <v>126</v>
      </c>
      <c r="L485" s="50" t="s">
        <v>116</v>
      </c>
      <c r="M485" s="50">
        <v>0</v>
      </c>
      <c r="N485" s="53" t="s">
        <v>1440</v>
      </c>
      <c r="O485" s="71"/>
      <c r="P485" s="35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" customHeight="1">
      <c r="A486" s="7"/>
      <c r="B486" s="101"/>
      <c r="C486" s="101"/>
      <c r="D486" s="46">
        <f t="shared" si="6"/>
        <v>916</v>
      </c>
      <c r="E486" s="21" t="s">
        <v>1441</v>
      </c>
      <c r="F486" s="50" t="s">
        <v>114</v>
      </c>
      <c r="G486" s="46">
        <f t="shared" si="7"/>
        <v>15</v>
      </c>
      <c r="H486" s="48">
        <v>8</v>
      </c>
      <c r="I486" s="49" t="str">
        <f t="shared" si="4"/>
        <v>[7:0]</v>
      </c>
      <c r="J486" s="49" t="str">
        <f t="shared" si="5"/>
        <v>[15:8]</v>
      </c>
      <c r="K486" s="50" t="s">
        <v>126</v>
      </c>
      <c r="L486" s="50" t="s">
        <v>116</v>
      </c>
      <c r="M486" s="50">
        <v>0</v>
      </c>
      <c r="N486" s="53" t="s">
        <v>1442</v>
      </c>
      <c r="O486" s="71"/>
      <c r="P486" s="35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" customHeight="1">
      <c r="A487" s="7"/>
      <c r="B487" s="101"/>
      <c r="C487" s="102"/>
      <c r="D487" s="46">
        <f t="shared" si="6"/>
        <v>916</v>
      </c>
      <c r="E487" s="21" t="s">
        <v>1443</v>
      </c>
      <c r="F487" s="50" t="s">
        <v>114</v>
      </c>
      <c r="G487" s="46">
        <f t="shared" si="7"/>
        <v>7</v>
      </c>
      <c r="H487" s="48">
        <v>8</v>
      </c>
      <c r="I487" s="49" t="str">
        <f t="shared" si="4"/>
        <v>[7:0]</v>
      </c>
      <c r="J487" s="49" t="str">
        <f t="shared" si="5"/>
        <v>[7:0]</v>
      </c>
      <c r="K487" s="50" t="s">
        <v>126</v>
      </c>
      <c r="L487" s="50" t="s">
        <v>116</v>
      </c>
      <c r="M487" s="50">
        <v>0</v>
      </c>
      <c r="N487" s="53" t="s">
        <v>1444</v>
      </c>
      <c r="O487" s="71"/>
      <c r="P487" s="35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" customHeight="1">
      <c r="A488" s="7"/>
      <c r="B488" s="101"/>
      <c r="C488" s="116" t="s">
        <v>1445</v>
      </c>
      <c r="D488" s="46">
        <f t="shared" si="6"/>
        <v>920</v>
      </c>
      <c r="E488" s="21" t="s">
        <v>1446</v>
      </c>
      <c r="F488" s="50" t="s">
        <v>114</v>
      </c>
      <c r="G488" s="46">
        <f t="shared" si="7"/>
        <v>31</v>
      </c>
      <c r="H488" s="48">
        <v>16</v>
      </c>
      <c r="I488" s="49" t="str">
        <f t="shared" si="4"/>
        <v>[15:0]</v>
      </c>
      <c r="J488" s="49" t="str">
        <f t="shared" si="5"/>
        <v>[31:16]</v>
      </c>
      <c r="K488" s="50" t="s">
        <v>126</v>
      </c>
      <c r="L488" s="50" t="s">
        <v>116</v>
      </c>
      <c r="M488" s="50">
        <v>0</v>
      </c>
      <c r="N488" s="53" t="s">
        <v>1447</v>
      </c>
      <c r="O488" s="71"/>
      <c r="P488" s="35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" customHeight="1">
      <c r="A489" s="7"/>
      <c r="B489" s="101"/>
      <c r="C489" s="101"/>
      <c r="D489" s="46">
        <f t="shared" si="6"/>
        <v>920</v>
      </c>
      <c r="E489" s="21" t="s">
        <v>128</v>
      </c>
      <c r="F489" s="47" t="s">
        <v>129</v>
      </c>
      <c r="G489" s="46">
        <f t="shared" si="7"/>
        <v>15</v>
      </c>
      <c r="H489" s="48">
        <v>1</v>
      </c>
      <c r="I489" s="49" t="str">
        <f t="shared" si="4"/>
        <v>[0:0]</v>
      </c>
      <c r="J489" s="49" t="str">
        <f t="shared" si="5"/>
        <v>[15:15]</v>
      </c>
      <c r="K489" s="50" t="s">
        <v>115</v>
      </c>
      <c r="L489" s="50" t="s">
        <v>116</v>
      </c>
      <c r="M489" s="50">
        <v>0</v>
      </c>
      <c r="N489" s="51"/>
      <c r="O489" s="71"/>
      <c r="P489" s="35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" customHeight="1">
      <c r="A490" s="7"/>
      <c r="B490" s="101"/>
      <c r="C490" s="102"/>
      <c r="D490" s="46">
        <f t="shared" si="6"/>
        <v>920</v>
      </c>
      <c r="E490" s="21" t="s">
        <v>1448</v>
      </c>
      <c r="F490" s="50" t="s">
        <v>114</v>
      </c>
      <c r="G490" s="46">
        <f t="shared" si="7"/>
        <v>14</v>
      </c>
      <c r="H490" s="48">
        <v>15</v>
      </c>
      <c r="I490" s="49" t="str">
        <f t="shared" si="4"/>
        <v>[14:0]</v>
      </c>
      <c r="J490" s="49" t="str">
        <f t="shared" si="5"/>
        <v>[14:0]</v>
      </c>
      <c r="K490" s="50" t="s">
        <v>126</v>
      </c>
      <c r="L490" s="50" t="s">
        <v>116</v>
      </c>
      <c r="M490" s="50">
        <v>0</v>
      </c>
      <c r="N490" s="51"/>
      <c r="O490" s="71" t="s">
        <v>1449</v>
      </c>
      <c r="P490" s="35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" customHeight="1">
      <c r="A491" s="7"/>
      <c r="B491" s="101"/>
      <c r="C491" s="116" t="s">
        <v>1450</v>
      </c>
      <c r="D491" s="46">
        <f t="shared" si="6"/>
        <v>924</v>
      </c>
      <c r="E491" s="21" t="s">
        <v>1451</v>
      </c>
      <c r="F491" s="50" t="s">
        <v>114</v>
      </c>
      <c r="G491" s="46">
        <f t="shared" si="7"/>
        <v>31</v>
      </c>
      <c r="H491" s="48">
        <v>16</v>
      </c>
      <c r="I491" s="49" t="str">
        <f t="shared" si="4"/>
        <v>[15:0]</v>
      </c>
      <c r="J491" s="49" t="str">
        <f t="shared" si="5"/>
        <v>[31:16]</v>
      </c>
      <c r="K491" s="50" t="s">
        <v>126</v>
      </c>
      <c r="L491" s="50" t="s">
        <v>116</v>
      </c>
      <c r="M491" s="50">
        <v>0</v>
      </c>
      <c r="N491" s="51"/>
      <c r="O491" s="71" t="s">
        <v>1452</v>
      </c>
      <c r="P491" s="35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" customHeight="1">
      <c r="A492" s="7"/>
      <c r="B492" s="101"/>
      <c r="C492" s="102"/>
      <c r="D492" s="46">
        <f t="shared" si="6"/>
        <v>924</v>
      </c>
      <c r="E492" s="21" t="s">
        <v>1453</v>
      </c>
      <c r="F492" s="50" t="s">
        <v>114</v>
      </c>
      <c r="G492" s="46">
        <f t="shared" si="7"/>
        <v>15</v>
      </c>
      <c r="H492" s="48">
        <v>16</v>
      </c>
      <c r="I492" s="49" t="str">
        <f t="shared" si="4"/>
        <v>[15:0]</v>
      </c>
      <c r="J492" s="49" t="str">
        <f t="shared" si="5"/>
        <v>[15:0]</v>
      </c>
      <c r="K492" s="50" t="s">
        <v>126</v>
      </c>
      <c r="L492" s="50" t="s">
        <v>116</v>
      </c>
      <c r="M492" s="50">
        <v>0</v>
      </c>
      <c r="N492" s="55" t="s">
        <v>1454</v>
      </c>
      <c r="O492" s="71" t="s">
        <v>1455</v>
      </c>
      <c r="P492" s="35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" customHeight="1">
      <c r="A493" s="7"/>
      <c r="B493" s="101"/>
      <c r="C493" s="50" t="s">
        <v>1456</v>
      </c>
      <c r="D493" s="46">
        <f t="shared" si="6"/>
        <v>928</v>
      </c>
      <c r="E493" s="21" t="s">
        <v>1457</v>
      </c>
      <c r="F493" s="50" t="s">
        <v>114</v>
      </c>
      <c r="G493" s="46">
        <f t="shared" si="7"/>
        <v>31</v>
      </c>
      <c r="H493" s="48">
        <v>32</v>
      </c>
      <c r="I493" s="49" t="str">
        <f t="shared" si="4"/>
        <v>[31:0]</v>
      </c>
      <c r="J493" s="49" t="str">
        <f t="shared" si="5"/>
        <v>[31:0]</v>
      </c>
      <c r="K493" s="50" t="s">
        <v>126</v>
      </c>
      <c r="L493" s="50" t="s">
        <v>116</v>
      </c>
      <c r="M493" s="50">
        <v>0</v>
      </c>
      <c r="N493" s="55" t="s">
        <v>1458</v>
      </c>
      <c r="O493" s="71"/>
      <c r="P493" s="35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" customHeight="1">
      <c r="A494" s="7"/>
      <c r="B494" s="101"/>
      <c r="C494" s="116" t="s">
        <v>1459</v>
      </c>
      <c r="D494" s="46">
        <f t="shared" si="6"/>
        <v>932</v>
      </c>
      <c r="E494" s="21" t="s">
        <v>1460</v>
      </c>
      <c r="F494" s="50" t="s">
        <v>114</v>
      </c>
      <c r="G494" s="46">
        <f t="shared" si="7"/>
        <v>31</v>
      </c>
      <c r="H494" s="48">
        <v>1</v>
      </c>
      <c r="I494" s="49" t="str">
        <f t="shared" si="4"/>
        <v>[0:0]</v>
      </c>
      <c r="J494" s="49" t="str">
        <f t="shared" si="5"/>
        <v>[31:31]</v>
      </c>
      <c r="K494" s="50" t="s">
        <v>126</v>
      </c>
      <c r="L494" s="50" t="s">
        <v>116</v>
      </c>
      <c r="M494" s="50">
        <v>0</v>
      </c>
      <c r="N494" s="55" t="s">
        <v>1461</v>
      </c>
      <c r="O494" s="71"/>
      <c r="P494" s="35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" customHeight="1">
      <c r="A495" s="7"/>
      <c r="B495" s="101"/>
      <c r="C495" s="101"/>
      <c r="D495" s="46">
        <f t="shared" si="6"/>
        <v>932</v>
      </c>
      <c r="E495" s="21" t="s">
        <v>128</v>
      </c>
      <c r="F495" s="47" t="s">
        <v>129</v>
      </c>
      <c r="G495" s="46">
        <f t="shared" si="7"/>
        <v>30</v>
      </c>
      <c r="H495" s="48">
        <v>9</v>
      </c>
      <c r="I495" s="49" t="str">
        <f t="shared" si="4"/>
        <v>[8:0]</v>
      </c>
      <c r="J495" s="49" t="str">
        <f t="shared" si="5"/>
        <v>[30:22]</v>
      </c>
      <c r="K495" s="50" t="s">
        <v>115</v>
      </c>
      <c r="L495" s="50" t="s">
        <v>116</v>
      </c>
      <c r="M495" s="50">
        <v>0</v>
      </c>
      <c r="N495" s="51"/>
      <c r="O495" s="71"/>
      <c r="P495" s="35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" customHeight="1">
      <c r="A496" s="7"/>
      <c r="B496" s="101"/>
      <c r="C496" s="101"/>
      <c r="D496" s="46">
        <f t="shared" si="6"/>
        <v>932</v>
      </c>
      <c r="E496" s="21" t="s">
        <v>1462</v>
      </c>
      <c r="F496" s="50" t="s">
        <v>114</v>
      </c>
      <c r="G496" s="46">
        <f t="shared" si="7"/>
        <v>21</v>
      </c>
      <c r="H496" s="48">
        <v>1</v>
      </c>
      <c r="I496" s="49" t="str">
        <f t="shared" si="4"/>
        <v>[0:0]</v>
      </c>
      <c r="J496" s="49" t="str">
        <f t="shared" si="5"/>
        <v>[21:21]</v>
      </c>
      <c r="K496" s="50" t="s">
        <v>126</v>
      </c>
      <c r="L496" s="50" t="s">
        <v>116</v>
      </c>
      <c r="M496" s="50">
        <v>0</v>
      </c>
      <c r="N496" s="51"/>
      <c r="O496" s="71"/>
      <c r="P496" s="35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" customHeight="1">
      <c r="A497" s="7"/>
      <c r="B497" s="101"/>
      <c r="C497" s="101"/>
      <c r="D497" s="46">
        <f t="shared" si="6"/>
        <v>932</v>
      </c>
      <c r="E497" s="21" t="s">
        <v>1463</v>
      </c>
      <c r="F497" s="50" t="s">
        <v>114</v>
      </c>
      <c r="G497" s="46">
        <f t="shared" si="7"/>
        <v>20</v>
      </c>
      <c r="H497" s="48">
        <v>4</v>
      </c>
      <c r="I497" s="49" t="str">
        <f t="shared" si="4"/>
        <v>[3:0]</v>
      </c>
      <c r="J497" s="49" t="str">
        <f t="shared" si="5"/>
        <v>[20:17]</v>
      </c>
      <c r="K497" s="50" t="s">
        <v>126</v>
      </c>
      <c r="L497" s="50" t="s">
        <v>116</v>
      </c>
      <c r="M497" s="50">
        <v>0</v>
      </c>
      <c r="N497" s="51" t="s">
        <v>1464</v>
      </c>
      <c r="O497" s="71"/>
      <c r="P497" s="35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" customHeight="1">
      <c r="A498" s="7"/>
      <c r="B498" s="101"/>
      <c r="C498" s="101"/>
      <c r="D498" s="46">
        <f t="shared" si="6"/>
        <v>932</v>
      </c>
      <c r="E498" s="21" t="s">
        <v>1465</v>
      </c>
      <c r="F498" s="50" t="s">
        <v>114</v>
      </c>
      <c r="G498" s="46">
        <f t="shared" si="7"/>
        <v>16</v>
      </c>
      <c r="H498" s="48">
        <v>1</v>
      </c>
      <c r="I498" s="49" t="str">
        <f t="shared" si="4"/>
        <v>[0:0]</v>
      </c>
      <c r="J498" s="49" t="str">
        <f t="shared" si="5"/>
        <v>[16:16]</v>
      </c>
      <c r="K498" s="50" t="s">
        <v>126</v>
      </c>
      <c r="L498" s="50" t="s">
        <v>116</v>
      </c>
      <c r="M498" s="50">
        <v>0</v>
      </c>
      <c r="N498" s="72" t="s">
        <v>1466</v>
      </c>
      <c r="O498" s="71"/>
      <c r="P498" s="35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" customHeight="1">
      <c r="A499" s="7"/>
      <c r="B499" s="101"/>
      <c r="C499" s="101"/>
      <c r="D499" s="46">
        <f t="shared" si="6"/>
        <v>932</v>
      </c>
      <c r="E499" s="21" t="s">
        <v>1467</v>
      </c>
      <c r="F499" s="50" t="s">
        <v>114</v>
      </c>
      <c r="G499" s="46">
        <f t="shared" si="7"/>
        <v>15</v>
      </c>
      <c r="H499" s="48">
        <v>8</v>
      </c>
      <c r="I499" s="49" t="str">
        <f t="shared" si="4"/>
        <v>[7:0]</v>
      </c>
      <c r="J499" s="49" t="str">
        <f t="shared" si="5"/>
        <v>[15:8]</v>
      </c>
      <c r="K499" s="50" t="s">
        <v>126</v>
      </c>
      <c r="L499" s="50" t="s">
        <v>116</v>
      </c>
      <c r="M499" s="50">
        <v>0</v>
      </c>
      <c r="N499" s="53" t="s">
        <v>1468</v>
      </c>
      <c r="O499" s="71"/>
      <c r="P499" s="35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" customHeight="1">
      <c r="A500" s="7"/>
      <c r="B500" s="101"/>
      <c r="C500" s="102"/>
      <c r="D500" s="46">
        <f t="shared" si="6"/>
        <v>932</v>
      </c>
      <c r="E500" s="21" t="s">
        <v>1469</v>
      </c>
      <c r="F500" s="50" t="s">
        <v>114</v>
      </c>
      <c r="G500" s="46">
        <f t="shared" si="7"/>
        <v>7</v>
      </c>
      <c r="H500" s="48">
        <v>8</v>
      </c>
      <c r="I500" s="49" t="str">
        <f t="shared" si="4"/>
        <v>[7:0]</v>
      </c>
      <c r="J500" s="49" t="str">
        <f t="shared" si="5"/>
        <v>[7:0]</v>
      </c>
      <c r="K500" s="50" t="s">
        <v>126</v>
      </c>
      <c r="L500" s="50" t="s">
        <v>116</v>
      </c>
      <c r="M500" s="50">
        <v>0</v>
      </c>
      <c r="N500" s="53" t="s">
        <v>1470</v>
      </c>
      <c r="O500" s="71"/>
      <c r="P500" s="35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" customHeight="1">
      <c r="A501" s="7"/>
      <c r="B501" s="101"/>
      <c r="C501" s="50" t="s">
        <v>1471</v>
      </c>
      <c r="D501" s="46">
        <f t="shared" si="6"/>
        <v>936</v>
      </c>
      <c r="E501" s="21" t="s">
        <v>1472</v>
      </c>
      <c r="F501" s="50" t="s">
        <v>114</v>
      </c>
      <c r="G501" s="46">
        <f t="shared" si="7"/>
        <v>31</v>
      </c>
      <c r="H501" s="48">
        <v>32</v>
      </c>
      <c r="I501" s="49" t="str">
        <f t="shared" si="4"/>
        <v>[31:0]</v>
      </c>
      <c r="J501" s="49" t="str">
        <f t="shared" si="5"/>
        <v>[31:0]</v>
      </c>
      <c r="K501" s="50" t="s">
        <v>126</v>
      </c>
      <c r="L501" s="50" t="s">
        <v>116</v>
      </c>
      <c r="M501" s="50">
        <v>0</v>
      </c>
      <c r="N501" s="53" t="s">
        <v>1473</v>
      </c>
      <c r="O501" s="71"/>
      <c r="P501" s="35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" customHeight="1">
      <c r="A502" s="7"/>
      <c r="B502" s="101"/>
      <c r="C502" s="50" t="s">
        <v>1474</v>
      </c>
      <c r="D502" s="46">
        <f t="shared" si="6"/>
        <v>940</v>
      </c>
      <c r="E502" s="21" t="s">
        <v>1475</v>
      </c>
      <c r="F502" s="50" t="s">
        <v>114</v>
      </c>
      <c r="G502" s="46">
        <f t="shared" si="7"/>
        <v>31</v>
      </c>
      <c r="H502" s="48">
        <v>32</v>
      </c>
      <c r="I502" s="49" t="str">
        <f t="shared" si="4"/>
        <v>[31:0]</v>
      </c>
      <c r="J502" s="49" t="str">
        <f t="shared" si="5"/>
        <v>[31:0]</v>
      </c>
      <c r="K502" s="50" t="s">
        <v>126</v>
      </c>
      <c r="L502" s="50" t="s">
        <v>116</v>
      </c>
      <c r="M502" s="50">
        <v>0</v>
      </c>
      <c r="N502" s="53" t="s">
        <v>1473</v>
      </c>
      <c r="O502" s="71"/>
      <c r="P502" s="35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" customHeight="1">
      <c r="A503" s="7"/>
      <c r="B503" s="102"/>
      <c r="C503" s="50" t="s">
        <v>1476</v>
      </c>
      <c r="D503" s="46">
        <f t="shared" si="6"/>
        <v>944</v>
      </c>
      <c r="E503" s="21" t="s">
        <v>128</v>
      </c>
      <c r="F503" s="47" t="s">
        <v>129</v>
      </c>
      <c r="G503" s="46">
        <f t="shared" si="7"/>
        <v>31</v>
      </c>
      <c r="H503" s="48">
        <v>32</v>
      </c>
      <c r="I503" s="49" t="str">
        <f t="shared" si="4"/>
        <v>[31:0]</v>
      </c>
      <c r="J503" s="49" t="str">
        <f t="shared" si="5"/>
        <v>[31:0]</v>
      </c>
      <c r="K503" s="50" t="s">
        <v>115</v>
      </c>
      <c r="L503" s="50" t="s">
        <v>116</v>
      </c>
      <c r="M503" s="50">
        <v>0</v>
      </c>
      <c r="N503" s="55"/>
      <c r="O503" s="21"/>
      <c r="P503" s="35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" customHeight="1">
      <c r="A504" s="7"/>
      <c r="B504" s="73" t="s">
        <v>1477</v>
      </c>
      <c r="C504" s="50" t="s">
        <v>1477</v>
      </c>
      <c r="D504" s="46">
        <f t="shared" si="6"/>
        <v>948</v>
      </c>
      <c r="E504" s="21" t="s">
        <v>1478</v>
      </c>
      <c r="F504" s="50" t="s">
        <v>114</v>
      </c>
      <c r="G504" s="46">
        <f t="shared" si="7"/>
        <v>31</v>
      </c>
      <c r="H504" s="48">
        <v>32</v>
      </c>
      <c r="I504" s="49" t="str">
        <f t="shared" si="4"/>
        <v>[31:0]</v>
      </c>
      <c r="J504" s="49" t="str">
        <f t="shared" si="5"/>
        <v>[31:0]</v>
      </c>
      <c r="K504" s="50" t="s">
        <v>126</v>
      </c>
      <c r="L504" s="50" t="s">
        <v>116</v>
      </c>
      <c r="M504" s="50">
        <v>0</v>
      </c>
      <c r="N504" s="51"/>
      <c r="O504" s="21"/>
      <c r="P504" s="35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" customHeight="1">
      <c r="A505" s="7"/>
      <c r="B505" s="113" t="s">
        <v>1479</v>
      </c>
      <c r="C505" s="114" t="s">
        <v>1480</v>
      </c>
      <c r="D505" s="46">
        <f t="shared" si="6"/>
        <v>952</v>
      </c>
      <c r="E505" s="21" t="s">
        <v>128</v>
      </c>
      <c r="F505" s="47" t="s">
        <v>129</v>
      </c>
      <c r="G505" s="46">
        <f t="shared" si="7"/>
        <v>31</v>
      </c>
      <c r="H505" s="48">
        <v>2</v>
      </c>
      <c r="I505" s="49" t="str">
        <f t="shared" si="4"/>
        <v>[1:0]</v>
      </c>
      <c r="J505" s="49" t="str">
        <f t="shared" si="5"/>
        <v>[31:30]</v>
      </c>
      <c r="K505" s="50" t="s">
        <v>115</v>
      </c>
      <c r="L505" s="50" t="s">
        <v>116</v>
      </c>
      <c r="M505" s="50">
        <v>0</v>
      </c>
      <c r="N505" s="74"/>
      <c r="O505" s="21"/>
      <c r="P505" s="35"/>
      <c r="Q505" s="30"/>
      <c r="R505" s="7"/>
      <c r="S505" s="30"/>
      <c r="T505" s="30"/>
      <c r="U505" s="30"/>
      <c r="V505" s="30"/>
      <c r="W505" s="30"/>
      <c r="X505" s="30"/>
      <c r="Y505" s="30"/>
      <c r="Z505" s="30"/>
    </row>
    <row r="506" spans="1:26" ht="15" customHeight="1">
      <c r="A506" s="7"/>
      <c r="B506" s="101"/>
      <c r="C506" s="101"/>
      <c r="D506" s="46">
        <f t="shared" si="6"/>
        <v>952</v>
      </c>
      <c r="E506" s="21" t="s">
        <v>1481</v>
      </c>
      <c r="F506" s="50" t="s">
        <v>114</v>
      </c>
      <c r="G506" s="46">
        <f t="shared" si="7"/>
        <v>29</v>
      </c>
      <c r="H506" s="48">
        <v>1</v>
      </c>
      <c r="I506" s="49" t="str">
        <f t="shared" si="4"/>
        <v>[0:0]</v>
      </c>
      <c r="J506" s="49" t="str">
        <f t="shared" si="5"/>
        <v>[29:29]</v>
      </c>
      <c r="K506" s="50" t="s">
        <v>126</v>
      </c>
      <c r="L506" s="50" t="s">
        <v>116</v>
      </c>
      <c r="M506" s="50">
        <v>0</v>
      </c>
      <c r="N506" s="74"/>
      <c r="O506" s="21"/>
      <c r="P506" s="35"/>
      <c r="Q506" s="30"/>
      <c r="R506" s="7"/>
      <c r="S506" s="30"/>
      <c r="T506" s="30"/>
      <c r="U506" s="30"/>
      <c r="V506" s="30"/>
      <c r="W506" s="30"/>
      <c r="X506" s="30"/>
      <c r="Y506" s="30"/>
      <c r="Z506" s="30"/>
    </row>
    <row r="507" spans="1:26" ht="15" customHeight="1">
      <c r="A507" s="7"/>
      <c r="B507" s="101"/>
      <c r="C507" s="101"/>
      <c r="D507" s="46">
        <f t="shared" si="6"/>
        <v>952</v>
      </c>
      <c r="E507" s="21" t="s">
        <v>1482</v>
      </c>
      <c r="F507" s="50" t="s">
        <v>114</v>
      </c>
      <c r="G507" s="46">
        <f t="shared" si="7"/>
        <v>28</v>
      </c>
      <c r="H507" s="48">
        <v>1</v>
      </c>
      <c r="I507" s="49" t="str">
        <f t="shared" si="4"/>
        <v>[0:0]</v>
      </c>
      <c r="J507" s="49" t="str">
        <f t="shared" si="5"/>
        <v>[28:28]</v>
      </c>
      <c r="K507" s="50" t="s">
        <v>126</v>
      </c>
      <c r="L507" s="50" t="s">
        <v>116</v>
      </c>
      <c r="M507" s="50">
        <v>0</v>
      </c>
      <c r="N507" s="74"/>
      <c r="O507" s="21"/>
      <c r="P507" s="35"/>
      <c r="Q507" s="30"/>
      <c r="R507" s="7"/>
      <c r="S507" s="30"/>
      <c r="T507" s="30"/>
      <c r="U507" s="30"/>
      <c r="V507" s="30"/>
      <c r="W507" s="30"/>
      <c r="X507" s="30"/>
      <c r="Y507" s="30"/>
      <c r="Z507" s="30"/>
    </row>
    <row r="508" spans="1:26" ht="15" customHeight="1">
      <c r="A508" s="7"/>
      <c r="B508" s="101"/>
      <c r="C508" s="102"/>
      <c r="D508" s="46">
        <f t="shared" si="6"/>
        <v>952</v>
      </c>
      <c r="E508" s="21" t="s">
        <v>1483</v>
      </c>
      <c r="F508" s="50" t="s">
        <v>114</v>
      </c>
      <c r="G508" s="46">
        <f t="shared" si="7"/>
        <v>27</v>
      </c>
      <c r="H508" s="48">
        <v>28</v>
      </c>
      <c r="I508" s="49" t="str">
        <f t="shared" si="4"/>
        <v>[27:0]</v>
      </c>
      <c r="J508" s="49" t="str">
        <f t="shared" si="5"/>
        <v>[27:0]</v>
      </c>
      <c r="K508" s="50" t="s">
        <v>126</v>
      </c>
      <c r="L508" s="50" t="s">
        <v>116</v>
      </c>
      <c r="M508" s="50">
        <v>0</v>
      </c>
      <c r="N508" s="74"/>
      <c r="O508" s="21"/>
      <c r="P508" s="35"/>
      <c r="Q508" s="30"/>
      <c r="R508" s="7"/>
      <c r="S508" s="30"/>
      <c r="T508" s="30"/>
      <c r="U508" s="30"/>
      <c r="V508" s="30"/>
      <c r="W508" s="30"/>
      <c r="X508" s="30"/>
      <c r="Y508" s="30"/>
      <c r="Z508" s="30"/>
    </row>
    <row r="509" spans="1:26" ht="15" customHeight="1">
      <c r="A509" s="7"/>
      <c r="B509" s="101"/>
      <c r="C509" s="46" t="s">
        <v>1484</v>
      </c>
      <c r="D509" s="46">
        <f t="shared" si="6"/>
        <v>956</v>
      </c>
      <c r="E509" s="21" t="s">
        <v>1485</v>
      </c>
      <c r="F509" s="50" t="s">
        <v>114</v>
      </c>
      <c r="G509" s="46">
        <f t="shared" si="7"/>
        <v>31</v>
      </c>
      <c r="H509" s="48">
        <v>32</v>
      </c>
      <c r="I509" s="49" t="str">
        <f t="shared" si="4"/>
        <v>[31:0]</v>
      </c>
      <c r="J509" s="49" t="str">
        <f t="shared" si="5"/>
        <v>[31:0]</v>
      </c>
      <c r="K509" s="50" t="s">
        <v>126</v>
      </c>
      <c r="L509" s="50" t="s">
        <v>116</v>
      </c>
      <c r="M509" s="50">
        <v>0</v>
      </c>
      <c r="N509" s="74"/>
      <c r="O509" s="21"/>
      <c r="P509" s="35"/>
      <c r="Q509" s="30"/>
      <c r="R509" s="7"/>
      <c r="S509" s="30"/>
      <c r="T509" s="30"/>
      <c r="U509" s="30"/>
      <c r="V509" s="30"/>
      <c r="W509" s="30"/>
      <c r="X509" s="30"/>
      <c r="Y509" s="30"/>
      <c r="Z509" s="30"/>
    </row>
    <row r="510" spans="1:26" ht="15" customHeight="1">
      <c r="A510" s="7"/>
      <c r="B510" s="101"/>
      <c r="C510" s="46" t="s">
        <v>1486</v>
      </c>
      <c r="D510" s="46">
        <f t="shared" si="6"/>
        <v>960</v>
      </c>
      <c r="E510" s="21" t="s">
        <v>1487</v>
      </c>
      <c r="F510" s="50" t="s">
        <v>114</v>
      </c>
      <c r="G510" s="46">
        <f t="shared" si="7"/>
        <v>31</v>
      </c>
      <c r="H510" s="48">
        <v>32</v>
      </c>
      <c r="I510" s="49" t="str">
        <f t="shared" si="4"/>
        <v>[31:0]</v>
      </c>
      <c r="J510" s="49" t="str">
        <f t="shared" si="5"/>
        <v>[31:0]</v>
      </c>
      <c r="K510" s="50" t="s">
        <v>126</v>
      </c>
      <c r="L510" s="50" t="s">
        <v>116</v>
      </c>
      <c r="M510" s="50">
        <v>0</v>
      </c>
      <c r="N510" s="74"/>
      <c r="O510" s="21"/>
      <c r="P510" s="35"/>
      <c r="Q510" s="30"/>
      <c r="R510" s="7"/>
      <c r="S510" s="30"/>
      <c r="T510" s="30"/>
      <c r="U510" s="30"/>
      <c r="V510" s="30"/>
      <c r="W510" s="30"/>
      <c r="X510" s="30"/>
      <c r="Y510" s="30"/>
      <c r="Z510" s="30"/>
    </row>
    <row r="511" spans="1:26" ht="15" customHeight="1">
      <c r="A511" s="7"/>
      <c r="B511" s="101"/>
      <c r="C511" s="114" t="s">
        <v>1488</v>
      </c>
      <c r="D511" s="46">
        <f t="shared" si="6"/>
        <v>964</v>
      </c>
      <c r="E511" s="21" t="s">
        <v>128</v>
      </c>
      <c r="F511" s="47" t="s">
        <v>129</v>
      </c>
      <c r="G511" s="46">
        <f t="shared" si="7"/>
        <v>31</v>
      </c>
      <c r="H511" s="48">
        <v>2</v>
      </c>
      <c r="I511" s="49" t="str">
        <f t="shared" si="4"/>
        <v>[1:0]</v>
      </c>
      <c r="J511" s="49" t="str">
        <f t="shared" si="5"/>
        <v>[31:30]</v>
      </c>
      <c r="K511" s="50" t="s">
        <v>115</v>
      </c>
      <c r="L511" s="50" t="s">
        <v>116</v>
      </c>
      <c r="M511" s="50">
        <v>0</v>
      </c>
      <c r="N511" s="74"/>
      <c r="O511" s="21"/>
      <c r="P511" s="35"/>
      <c r="Q511" s="30"/>
      <c r="R511" s="7"/>
      <c r="S511" s="30"/>
      <c r="T511" s="30"/>
      <c r="U511" s="30"/>
      <c r="V511" s="30"/>
      <c r="W511" s="30"/>
      <c r="X511" s="30"/>
      <c r="Y511" s="30"/>
      <c r="Z511" s="30"/>
    </row>
    <row r="512" spans="1:26" ht="15" customHeight="1">
      <c r="A512" s="7"/>
      <c r="B512" s="101"/>
      <c r="C512" s="101"/>
      <c r="D512" s="46">
        <f t="shared" si="6"/>
        <v>964</v>
      </c>
      <c r="E512" s="21" t="s">
        <v>1489</v>
      </c>
      <c r="F512" s="50" t="s">
        <v>114</v>
      </c>
      <c r="G512" s="46">
        <f t="shared" si="7"/>
        <v>29</v>
      </c>
      <c r="H512" s="48">
        <v>1</v>
      </c>
      <c r="I512" s="49" t="str">
        <f t="shared" si="4"/>
        <v>[0:0]</v>
      </c>
      <c r="J512" s="49" t="str">
        <f t="shared" si="5"/>
        <v>[29:29]</v>
      </c>
      <c r="K512" s="50" t="s">
        <v>126</v>
      </c>
      <c r="L512" s="50" t="s">
        <v>116</v>
      </c>
      <c r="M512" s="50">
        <v>0</v>
      </c>
      <c r="N512" s="74"/>
      <c r="O512" s="21"/>
      <c r="P512" s="35"/>
      <c r="Q512" s="30"/>
      <c r="R512" s="7"/>
      <c r="S512" s="30"/>
      <c r="T512" s="30"/>
      <c r="U512" s="30"/>
      <c r="V512" s="30"/>
      <c r="W512" s="30"/>
      <c r="X512" s="30"/>
      <c r="Y512" s="30"/>
      <c r="Z512" s="30"/>
    </row>
    <row r="513" spans="1:26" ht="15" customHeight="1">
      <c r="A513" s="7"/>
      <c r="B513" s="101"/>
      <c r="C513" s="101"/>
      <c r="D513" s="46">
        <f t="shared" si="6"/>
        <v>964</v>
      </c>
      <c r="E513" s="21" t="s">
        <v>1490</v>
      </c>
      <c r="F513" s="50" t="s">
        <v>114</v>
      </c>
      <c r="G513" s="46">
        <f t="shared" si="7"/>
        <v>28</v>
      </c>
      <c r="H513" s="48">
        <v>1</v>
      </c>
      <c r="I513" s="49" t="str">
        <f t="shared" si="4"/>
        <v>[0:0]</v>
      </c>
      <c r="J513" s="49" t="str">
        <f t="shared" si="5"/>
        <v>[28:28]</v>
      </c>
      <c r="K513" s="50" t="s">
        <v>126</v>
      </c>
      <c r="L513" s="50" t="s">
        <v>116</v>
      </c>
      <c r="M513" s="50">
        <v>0</v>
      </c>
      <c r="N513" s="74"/>
      <c r="O513" s="21"/>
      <c r="P513" s="35"/>
      <c r="Q513" s="30"/>
      <c r="R513" s="7"/>
      <c r="S513" s="30"/>
      <c r="T513" s="30"/>
      <c r="U513" s="30"/>
      <c r="V513" s="30"/>
      <c r="W513" s="30"/>
      <c r="X513" s="30"/>
      <c r="Y513" s="30"/>
      <c r="Z513" s="30"/>
    </row>
    <row r="514" spans="1:26" ht="15" customHeight="1">
      <c r="A514" s="7"/>
      <c r="B514" s="101"/>
      <c r="C514" s="102"/>
      <c r="D514" s="46">
        <f t="shared" si="6"/>
        <v>964</v>
      </c>
      <c r="E514" s="21" t="s">
        <v>1491</v>
      </c>
      <c r="F514" s="50" t="s">
        <v>114</v>
      </c>
      <c r="G514" s="46">
        <f t="shared" si="7"/>
        <v>27</v>
      </c>
      <c r="H514" s="48">
        <v>28</v>
      </c>
      <c r="I514" s="49" t="str">
        <f t="shared" si="4"/>
        <v>[27:0]</v>
      </c>
      <c r="J514" s="49" t="str">
        <f t="shared" si="5"/>
        <v>[27:0]</v>
      </c>
      <c r="K514" s="50" t="s">
        <v>126</v>
      </c>
      <c r="L514" s="50" t="s">
        <v>116</v>
      </c>
      <c r="M514" s="50">
        <v>0</v>
      </c>
      <c r="N514" s="74"/>
      <c r="O514" s="21"/>
      <c r="P514" s="35"/>
      <c r="Q514" s="30"/>
      <c r="R514" s="7"/>
      <c r="S514" s="30"/>
      <c r="T514" s="30"/>
      <c r="U514" s="30"/>
      <c r="V514" s="30"/>
      <c r="W514" s="30"/>
      <c r="X514" s="30"/>
      <c r="Y514" s="30"/>
      <c r="Z514" s="30"/>
    </row>
    <row r="515" spans="1:26" ht="15" customHeight="1">
      <c r="A515" s="7"/>
      <c r="B515" s="101"/>
      <c r="C515" s="46" t="s">
        <v>1492</v>
      </c>
      <c r="D515" s="46">
        <f t="shared" si="6"/>
        <v>968</v>
      </c>
      <c r="E515" s="21" t="s">
        <v>1493</v>
      </c>
      <c r="F515" s="50" t="s">
        <v>114</v>
      </c>
      <c r="G515" s="46">
        <f t="shared" si="7"/>
        <v>31</v>
      </c>
      <c r="H515" s="48">
        <v>32</v>
      </c>
      <c r="I515" s="49" t="str">
        <f t="shared" ref="I515:I533" si="8">CONCATENATE("[",H515-1,":0]")</f>
        <v>[31:0]</v>
      </c>
      <c r="J515" s="49" t="str">
        <f t="shared" ref="J515:J533" si="9">CONCATENATE("[",G515,":",G515-H515+1,"]")</f>
        <v>[31:0]</v>
      </c>
      <c r="K515" s="50" t="s">
        <v>126</v>
      </c>
      <c r="L515" s="50" t="s">
        <v>116</v>
      </c>
      <c r="M515" s="50">
        <v>0</v>
      </c>
      <c r="N515" s="74"/>
      <c r="O515" s="21"/>
      <c r="P515" s="35"/>
      <c r="Q515" s="30"/>
      <c r="R515" s="7"/>
      <c r="S515" s="30"/>
      <c r="T515" s="30"/>
      <c r="U515" s="30"/>
      <c r="V515" s="30"/>
      <c r="W515" s="30"/>
      <c r="X515" s="30"/>
      <c r="Y515" s="30"/>
      <c r="Z515" s="30"/>
    </row>
    <row r="516" spans="1:26" ht="15" customHeight="1">
      <c r="A516" s="7"/>
      <c r="B516" s="101"/>
      <c r="C516" s="46" t="s">
        <v>1494</v>
      </c>
      <c r="D516" s="46">
        <f t="shared" ref="D516:D533" si="10">D$5+QUOTIENT(SUM(H$5:H515),32)*4</f>
        <v>972</v>
      </c>
      <c r="E516" s="21" t="s">
        <v>1495</v>
      </c>
      <c r="F516" s="50" t="s">
        <v>114</v>
      </c>
      <c r="G516" s="46">
        <f t="shared" ref="G516:G533" si="11">MOD(G515-H515,32)</f>
        <v>31</v>
      </c>
      <c r="H516" s="48">
        <v>32</v>
      </c>
      <c r="I516" s="49" t="str">
        <f t="shared" si="8"/>
        <v>[31:0]</v>
      </c>
      <c r="J516" s="49" t="str">
        <f t="shared" si="9"/>
        <v>[31:0]</v>
      </c>
      <c r="K516" s="50" t="s">
        <v>126</v>
      </c>
      <c r="L516" s="50" t="s">
        <v>116</v>
      </c>
      <c r="M516" s="50">
        <v>0</v>
      </c>
      <c r="N516" s="74"/>
      <c r="O516" s="21"/>
      <c r="P516" s="35"/>
      <c r="Q516" s="30"/>
      <c r="R516" s="7"/>
      <c r="S516" s="30"/>
      <c r="T516" s="30"/>
      <c r="U516" s="30"/>
      <c r="V516" s="30"/>
      <c r="W516" s="30"/>
      <c r="X516" s="30"/>
      <c r="Y516" s="30"/>
      <c r="Z516" s="30"/>
    </row>
    <row r="517" spans="1:26" ht="15" customHeight="1">
      <c r="A517" s="7"/>
      <c r="B517" s="101"/>
      <c r="C517" s="46" t="s">
        <v>1496</v>
      </c>
      <c r="D517" s="46">
        <f t="shared" si="10"/>
        <v>976</v>
      </c>
      <c r="E517" s="21" t="s">
        <v>1497</v>
      </c>
      <c r="F517" s="50" t="s">
        <v>114</v>
      </c>
      <c r="G517" s="46">
        <f t="shared" si="11"/>
        <v>31</v>
      </c>
      <c r="H517" s="48">
        <v>32</v>
      </c>
      <c r="I517" s="49" t="str">
        <f t="shared" si="8"/>
        <v>[31:0]</v>
      </c>
      <c r="J517" s="49" t="str">
        <f t="shared" si="9"/>
        <v>[31:0]</v>
      </c>
      <c r="K517" s="50" t="s">
        <v>126</v>
      </c>
      <c r="L517" s="50" t="s">
        <v>116</v>
      </c>
      <c r="M517" s="50">
        <v>0</v>
      </c>
      <c r="N517" s="74"/>
      <c r="O517" s="21"/>
      <c r="P517" s="35"/>
      <c r="Q517" s="30"/>
      <c r="R517" s="7"/>
      <c r="S517" s="30"/>
      <c r="T517" s="30"/>
      <c r="U517" s="30"/>
      <c r="V517" s="30"/>
      <c r="W517" s="30"/>
      <c r="X517" s="30"/>
      <c r="Y517" s="30"/>
      <c r="Z517" s="30"/>
    </row>
    <row r="518" spans="1:26" ht="15" customHeight="1">
      <c r="A518" s="7"/>
      <c r="B518" s="101"/>
      <c r="C518" s="46" t="s">
        <v>1498</v>
      </c>
      <c r="D518" s="46">
        <f t="shared" si="10"/>
        <v>980</v>
      </c>
      <c r="E518" s="21" t="s">
        <v>1499</v>
      </c>
      <c r="F518" s="50" t="s">
        <v>114</v>
      </c>
      <c r="G518" s="46">
        <f t="shared" si="11"/>
        <v>31</v>
      </c>
      <c r="H518" s="48">
        <v>32</v>
      </c>
      <c r="I518" s="49" t="str">
        <f t="shared" si="8"/>
        <v>[31:0]</v>
      </c>
      <c r="J518" s="49" t="str">
        <f t="shared" si="9"/>
        <v>[31:0]</v>
      </c>
      <c r="K518" s="50" t="s">
        <v>126</v>
      </c>
      <c r="L518" s="50" t="s">
        <v>116</v>
      </c>
      <c r="M518" s="50">
        <v>0</v>
      </c>
      <c r="N518" s="74"/>
      <c r="O518" s="21"/>
      <c r="P518" s="35"/>
      <c r="Q518" s="30"/>
      <c r="R518" s="7"/>
      <c r="S518" s="30"/>
      <c r="T518" s="30"/>
      <c r="U518" s="30"/>
      <c r="V518" s="30"/>
      <c r="W518" s="30"/>
      <c r="X518" s="30"/>
      <c r="Y518" s="30"/>
      <c r="Z518" s="30"/>
    </row>
    <row r="519" spans="1:26" ht="15" customHeight="1">
      <c r="A519" s="7"/>
      <c r="B519" s="101"/>
      <c r="C519" s="46" t="s">
        <v>1500</v>
      </c>
      <c r="D519" s="46">
        <f t="shared" si="10"/>
        <v>984</v>
      </c>
      <c r="E519" s="21" t="s">
        <v>1501</v>
      </c>
      <c r="F519" s="50" t="s">
        <v>114</v>
      </c>
      <c r="G519" s="46">
        <f t="shared" si="11"/>
        <v>31</v>
      </c>
      <c r="H519" s="48">
        <v>32</v>
      </c>
      <c r="I519" s="49" t="str">
        <f t="shared" si="8"/>
        <v>[31:0]</v>
      </c>
      <c r="J519" s="49" t="str">
        <f t="shared" si="9"/>
        <v>[31:0]</v>
      </c>
      <c r="K519" s="50" t="s">
        <v>126</v>
      </c>
      <c r="L519" s="50" t="s">
        <v>116</v>
      </c>
      <c r="M519" s="50">
        <v>0</v>
      </c>
      <c r="N519" s="74"/>
      <c r="O519" s="21"/>
      <c r="P519" s="35"/>
      <c r="Q519" s="30"/>
      <c r="R519" s="7"/>
      <c r="S519" s="30"/>
      <c r="T519" s="30"/>
      <c r="U519" s="30"/>
      <c r="V519" s="30"/>
      <c r="W519" s="30"/>
      <c r="X519" s="30"/>
      <c r="Y519" s="30"/>
      <c r="Z519" s="30"/>
    </row>
    <row r="520" spans="1:26" ht="15" customHeight="1">
      <c r="A520" s="7"/>
      <c r="B520" s="101"/>
      <c r="C520" s="114" t="s">
        <v>1502</v>
      </c>
      <c r="D520" s="46">
        <f t="shared" si="10"/>
        <v>988</v>
      </c>
      <c r="E520" s="21" t="s">
        <v>128</v>
      </c>
      <c r="F520" s="47" t="s">
        <v>129</v>
      </c>
      <c r="G520" s="46">
        <f t="shared" si="11"/>
        <v>31</v>
      </c>
      <c r="H520" s="48">
        <v>3</v>
      </c>
      <c r="I520" s="49" t="str">
        <f t="shared" si="8"/>
        <v>[2:0]</v>
      </c>
      <c r="J520" s="49" t="str">
        <f t="shared" si="9"/>
        <v>[31:29]</v>
      </c>
      <c r="K520" s="50" t="s">
        <v>115</v>
      </c>
      <c r="L520" s="50" t="s">
        <v>116</v>
      </c>
      <c r="M520" s="50">
        <v>0</v>
      </c>
      <c r="N520" s="74"/>
      <c r="O520" s="21"/>
      <c r="P520" s="35"/>
      <c r="Q520" s="30"/>
      <c r="R520" s="7"/>
      <c r="S520" s="30"/>
      <c r="T520" s="30"/>
      <c r="U520" s="30"/>
      <c r="V520" s="30"/>
      <c r="W520" s="30"/>
      <c r="X520" s="30"/>
      <c r="Y520" s="30"/>
      <c r="Z520" s="30"/>
    </row>
    <row r="521" spans="1:26" ht="15" customHeight="1">
      <c r="A521" s="7"/>
      <c r="B521" s="101"/>
      <c r="C521" s="101"/>
      <c r="D521" s="46">
        <f t="shared" si="10"/>
        <v>988</v>
      </c>
      <c r="E521" s="21" t="s">
        <v>1503</v>
      </c>
      <c r="F521" s="50" t="s">
        <v>114</v>
      </c>
      <c r="G521" s="46">
        <f t="shared" si="11"/>
        <v>28</v>
      </c>
      <c r="H521" s="48">
        <v>1</v>
      </c>
      <c r="I521" s="49" t="str">
        <f t="shared" si="8"/>
        <v>[0:0]</v>
      </c>
      <c r="J521" s="49" t="str">
        <f t="shared" si="9"/>
        <v>[28:28]</v>
      </c>
      <c r="K521" s="50" t="s">
        <v>126</v>
      </c>
      <c r="L521" s="50" t="s">
        <v>116</v>
      </c>
      <c r="M521" s="50">
        <v>0</v>
      </c>
      <c r="N521" s="74"/>
      <c r="O521" s="21"/>
      <c r="P521" s="35"/>
      <c r="Q521" s="30"/>
      <c r="R521" s="7"/>
      <c r="S521" s="30"/>
      <c r="T521" s="30"/>
      <c r="U521" s="30"/>
      <c r="V521" s="30"/>
      <c r="W521" s="30"/>
      <c r="X521" s="30"/>
      <c r="Y521" s="30"/>
      <c r="Z521" s="30"/>
    </row>
    <row r="522" spans="1:26" ht="15" customHeight="1">
      <c r="A522" s="7"/>
      <c r="B522" s="101"/>
      <c r="C522" s="102"/>
      <c r="D522" s="46">
        <f t="shared" si="10"/>
        <v>988</v>
      </c>
      <c r="E522" s="21" t="s">
        <v>1504</v>
      </c>
      <c r="F522" s="50" t="s">
        <v>114</v>
      </c>
      <c r="G522" s="46">
        <f t="shared" si="11"/>
        <v>27</v>
      </c>
      <c r="H522" s="48">
        <v>28</v>
      </c>
      <c r="I522" s="49" t="str">
        <f t="shared" si="8"/>
        <v>[27:0]</v>
      </c>
      <c r="J522" s="49" t="str">
        <f t="shared" si="9"/>
        <v>[27:0]</v>
      </c>
      <c r="K522" s="50" t="s">
        <v>126</v>
      </c>
      <c r="L522" s="50" t="s">
        <v>116</v>
      </c>
      <c r="M522" s="50">
        <v>0</v>
      </c>
      <c r="N522" s="74"/>
      <c r="O522" s="21"/>
      <c r="P522" s="35"/>
      <c r="Q522" s="30"/>
      <c r="R522" s="7"/>
      <c r="S522" s="30"/>
      <c r="T522" s="30"/>
      <c r="U522" s="30"/>
      <c r="V522" s="30"/>
      <c r="W522" s="30"/>
      <c r="X522" s="30"/>
      <c r="Y522" s="30"/>
      <c r="Z522" s="30"/>
    </row>
    <row r="523" spans="1:26" ht="15" customHeight="1">
      <c r="A523" s="7"/>
      <c r="B523" s="101"/>
      <c r="C523" s="46" t="s">
        <v>1505</v>
      </c>
      <c r="D523" s="46">
        <f t="shared" si="10"/>
        <v>992</v>
      </c>
      <c r="E523" s="21" t="s">
        <v>1506</v>
      </c>
      <c r="F523" s="50" t="s">
        <v>114</v>
      </c>
      <c r="G523" s="46">
        <f t="shared" si="11"/>
        <v>31</v>
      </c>
      <c r="H523" s="48">
        <v>32</v>
      </c>
      <c r="I523" s="49" t="str">
        <f t="shared" si="8"/>
        <v>[31:0]</v>
      </c>
      <c r="J523" s="49" t="str">
        <f t="shared" si="9"/>
        <v>[31:0]</v>
      </c>
      <c r="K523" s="50" t="s">
        <v>126</v>
      </c>
      <c r="L523" s="50" t="s">
        <v>116</v>
      </c>
      <c r="M523" s="50">
        <v>0</v>
      </c>
      <c r="N523" s="74"/>
      <c r="O523" s="21"/>
      <c r="P523" s="35"/>
      <c r="Q523" s="30"/>
      <c r="R523" s="7"/>
      <c r="S523" s="30"/>
      <c r="T523" s="30"/>
      <c r="U523" s="30"/>
      <c r="V523" s="30"/>
      <c r="W523" s="30"/>
      <c r="X523" s="30"/>
      <c r="Y523" s="30"/>
      <c r="Z523" s="30"/>
    </row>
    <row r="524" spans="1:26" ht="15" customHeight="1">
      <c r="A524" s="7"/>
      <c r="B524" s="101"/>
      <c r="C524" s="46" t="s">
        <v>1507</v>
      </c>
      <c r="D524" s="46">
        <f t="shared" si="10"/>
        <v>996</v>
      </c>
      <c r="E524" s="21" t="s">
        <v>1508</v>
      </c>
      <c r="F524" s="50" t="s">
        <v>114</v>
      </c>
      <c r="G524" s="46">
        <f t="shared" si="11"/>
        <v>31</v>
      </c>
      <c r="H524" s="48">
        <v>32</v>
      </c>
      <c r="I524" s="49" t="str">
        <f t="shared" si="8"/>
        <v>[31:0]</v>
      </c>
      <c r="J524" s="49" t="str">
        <f t="shared" si="9"/>
        <v>[31:0]</v>
      </c>
      <c r="K524" s="50" t="s">
        <v>126</v>
      </c>
      <c r="L524" s="50" t="s">
        <v>116</v>
      </c>
      <c r="M524" s="50">
        <v>0</v>
      </c>
      <c r="N524" s="74"/>
      <c r="O524" s="21"/>
      <c r="P524" s="35"/>
      <c r="Q524" s="30"/>
      <c r="R524" s="7"/>
      <c r="S524" s="30"/>
      <c r="T524" s="30"/>
      <c r="U524" s="30"/>
      <c r="V524" s="30"/>
      <c r="W524" s="30"/>
      <c r="X524" s="30"/>
      <c r="Y524" s="30"/>
      <c r="Z524" s="30"/>
    </row>
    <row r="525" spans="1:26" ht="15" customHeight="1">
      <c r="A525" s="7"/>
      <c r="B525" s="101"/>
      <c r="C525" s="46" t="s">
        <v>1509</v>
      </c>
      <c r="D525" s="46">
        <f t="shared" si="10"/>
        <v>1000</v>
      </c>
      <c r="E525" s="21" t="s">
        <v>1510</v>
      </c>
      <c r="F525" s="50" t="s">
        <v>114</v>
      </c>
      <c r="G525" s="46">
        <f t="shared" si="11"/>
        <v>31</v>
      </c>
      <c r="H525" s="48">
        <v>32</v>
      </c>
      <c r="I525" s="49" t="str">
        <f t="shared" si="8"/>
        <v>[31:0]</v>
      </c>
      <c r="J525" s="49" t="str">
        <f t="shared" si="9"/>
        <v>[31:0]</v>
      </c>
      <c r="K525" s="50" t="s">
        <v>126</v>
      </c>
      <c r="L525" s="50" t="s">
        <v>116</v>
      </c>
      <c r="M525" s="50">
        <v>0</v>
      </c>
      <c r="N525" s="74"/>
      <c r="O525" s="21"/>
      <c r="P525" s="35"/>
      <c r="Q525" s="30"/>
      <c r="R525" s="7"/>
      <c r="S525" s="30"/>
      <c r="T525" s="30"/>
      <c r="U525" s="30"/>
      <c r="V525" s="30"/>
      <c r="W525" s="30"/>
      <c r="X525" s="30"/>
      <c r="Y525" s="30"/>
      <c r="Z525" s="30"/>
    </row>
    <row r="526" spans="1:26" ht="15" customHeight="1">
      <c r="A526" s="7"/>
      <c r="B526" s="101"/>
      <c r="C526" s="46" t="s">
        <v>1511</v>
      </c>
      <c r="D526" s="46">
        <f t="shared" si="10"/>
        <v>1004</v>
      </c>
      <c r="E526" s="21" t="s">
        <v>1512</v>
      </c>
      <c r="F526" s="50" t="s">
        <v>114</v>
      </c>
      <c r="G526" s="46">
        <f t="shared" si="11"/>
        <v>31</v>
      </c>
      <c r="H526" s="48">
        <v>32</v>
      </c>
      <c r="I526" s="49" t="str">
        <f t="shared" si="8"/>
        <v>[31:0]</v>
      </c>
      <c r="J526" s="49" t="str">
        <f t="shared" si="9"/>
        <v>[31:0]</v>
      </c>
      <c r="K526" s="50" t="s">
        <v>126</v>
      </c>
      <c r="L526" s="50" t="s">
        <v>116</v>
      </c>
      <c r="M526" s="50">
        <v>0</v>
      </c>
      <c r="N526" s="74"/>
      <c r="O526" s="21"/>
      <c r="P526" s="35"/>
      <c r="Q526" s="30"/>
      <c r="R526" s="7"/>
      <c r="S526" s="30"/>
      <c r="T526" s="30"/>
      <c r="U526" s="30"/>
      <c r="V526" s="30"/>
      <c r="W526" s="30"/>
      <c r="X526" s="30"/>
      <c r="Y526" s="30"/>
      <c r="Z526" s="30"/>
    </row>
    <row r="527" spans="1:26" ht="15" customHeight="1">
      <c r="A527" s="7"/>
      <c r="B527" s="101"/>
      <c r="C527" s="46" t="s">
        <v>1513</v>
      </c>
      <c r="D527" s="46">
        <f t="shared" si="10"/>
        <v>1008</v>
      </c>
      <c r="E527" s="21" t="s">
        <v>1514</v>
      </c>
      <c r="F527" s="50" t="s">
        <v>114</v>
      </c>
      <c r="G527" s="46">
        <f t="shared" si="11"/>
        <v>31</v>
      </c>
      <c r="H527" s="48">
        <v>32</v>
      </c>
      <c r="I527" s="49" t="str">
        <f t="shared" si="8"/>
        <v>[31:0]</v>
      </c>
      <c r="J527" s="49" t="str">
        <f t="shared" si="9"/>
        <v>[31:0]</v>
      </c>
      <c r="K527" s="50" t="s">
        <v>126</v>
      </c>
      <c r="L527" s="50" t="s">
        <v>116</v>
      </c>
      <c r="M527" s="50">
        <v>0</v>
      </c>
      <c r="N527" s="74"/>
      <c r="O527" s="21"/>
      <c r="P527" s="35"/>
      <c r="Q527" s="30"/>
      <c r="R527" s="7"/>
      <c r="S527" s="30"/>
      <c r="T527" s="30"/>
      <c r="U527" s="30"/>
      <c r="V527" s="30"/>
      <c r="W527" s="30"/>
      <c r="X527" s="30"/>
      <c r="Y527" s="30"/>
      <c r="Z527" s="30"/>
    </row>
    <row r="528" spans="1:26" ht="15" customHeight="1">
      <c r="A528" s="7"/>
      <c r="B528" s="101"/>
      <c r="C528" s="46" t="s">
        <v>1515</v>
      </c>
      <c r="D528" s="46">
        <f t="shared" si="10"/>
        <v>1012</v>
      </c>
      <c r="E528" s="21" t="s">
        <v>1516</v>
      </c>
      <c r="F528" s="50" t="s">
        <v>114</v>
      </c>
      <c r="G528" s="46">
        <f t="shared" si="11"/>
        <v>31</v>
      </c>
      <c r="H528" s="48">
        <v>32</v>
      </c>
      <c r="I528" s="49" t="str">
        <f t="shared" si="8"/>
        <v>[31:0]</v>
      </c>
      <c r="J528" s="49" t="str">
        <f t="shared" si="9"/>
        <v>[31:0]</v>
      </c>
      <c r="K528" s="50" t="s">
        <v>126</v>
      </c>
      <c r="L528" s="50" t="s">
        <v>116</v>
      </c>
      <c r="M528" s="50">
        <v>0</v>
      </c>
      <c r="N528" s="74"/>
      <c r="O528" s="21"/>
      <c r="P528" s="35"/>
      <c r="Q528" s="30"/>
      <c r="R528" s="7"/>
      <c r="S528" s="30"/>
      <c r="T528" s="30"/>
      <c r="U528" s="30"/>
      <c r="V528" s="30"/>
      <c r="W528" s="30"/>
      <c r="X528" s="30"/>
      <c r="Y528" s="30"/>
      <c r="Z528" s="30"/>
    </row>
    <row r="529" spans="1:26" ht="13.5" customHeight="1">
      <c r="A529" s="30"/>
      <c r="B529" s="101"/>
      <c r="C529" s="114" t="s">
        <v>1517</v>
      </c>
      <c r="D529" s="46">
        <f t="shared" si="10"/>
        <v>1016</v>
      </c>
      <c r="E529" s="21" t="s">
        <v>1518</v>
      </c>
      <c r="F529" s="50" t="s">
        <v>114</v>
      </c>
      <c r="G529" s="46">
        <f t="shared" si="11"/>
        <v>31</v>
      </c>
      <c r="H529" s="48">
        <v>1</v>
      </c>
      <c r="I529" s="49" t="str">
        <f t="shared" si="8"/>
        <v>[0:0]</v>
      </c>
      <c r="J529" s="49" t="str">
        <f t="shared" si="9"/>
        <v>[31:31]</v>
      </c>
      <c r="K529" s="50" t="s">
        <v>126</v>
      </c>
      <c r="L529" s="50" t="s">
        <v>116</v>
      </c>
      <c r="M529" s="50">
        <v>0</v>
      </c>
      <c r="N529" s="75"/>
      <c r="O529" s="76"/>
      <c r="P529" s="35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5" customHeight="1">
      <c r="A530" s="30"/>
      <c r="B530" s="101"/>
      <c r="C530" s="102"/>
      <c r="D530" s="46">
        <f t="shared" si="10"/>
        <v>1016</v>
      </c>
      <c r="E530" s="63" t="s">
        <v>128</v>
      </c>
      <c r="F530" s="47" t="s">
        <v>129</v>
      </c>
      <c r="G530" s="46">
        <f t="shared" si="11"/>
        <v>30</v>
      </c>
      <c r="H530" s="48">
        <v>31</v>
      </c>
      <c r="I530" s="49" t="str">
        <f t="shared" si="8"/>
        <v>[30:0]</v>
      </c>
      <c r="J530" s="49" t="str">
        <f t="shared" si="9"/>
        <v>[30:0]</v>
      </c>
      <c r="K530" s="50" t="s">
        <v>115</v>
      </c>
      <c r="L530" s="50" t="s">
        <v>116</v>
      </c>
      <c r="M530" s="50">
        <v>0</v>
      </c>
      <c r="N530" s="75"/>
      <c r="O530" s="76"/>
      <c r="P530" s="35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5" customHeight="1">
      <c r="A531" s="30"/>
      <c r="B531" s="101"/>
      <c r="C531" s="46" t="s">
        <v>1519</v>
      </c>
      <c r="D531" s="46">
        <f t="shared" si="10"/>
        <v>1020</v>
      </c>
      <c r="E531" s="21" t="s">
        <v>1520</v>
      </c>
      <c r="F531" s="50" t="s">
        <v>114</v>
      </c>
      <c r="G531" s="46">
        <f t="shared" si="11"/>
        <v>31</v>
      </c>
      <c r="H531" s="48">
        <v>32</v>
      </c>
      <c r="I531" s="49" t="str">
        <f t="shared" si="8"/>
        <v>[31:0]</v>
      </c>
      <c r="J531" s="49" t="str">
        <f t="shared" si="9"/>
        <v>[31:0]</v>
      </c>
      <c r="K531" s="50" t="s">
        <v>126</v>
      </c>
      <c r="L531" s="50" t="s">
        <v>116</v>
      </c>
      <c r="M531" s="50">
        <v>0</v>
      </c>
      <c r="N531" s="75"/>
      <c r="O531" s="76"/>
      <c r="P531" s="35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5" customHeight="1">
      <c r="A532" s="30"/>
      <c r="B532" s="101"/>
      <c r="C532" s="46" t="s">
        <v>1521</v>
      </c>
      <c r="D532" s="46">
        <f t="shared" si="10"/>
        <v>1024</v>
      </c>
      <c r="E532" s="21" t="s">
        <v>1522</v>
      </c>
      <c r="F532" s="50" t="s">
        <v>114</v>
      </c>
      <c r="G532" s="46">
        <f t="shared" si="11"/>
        <v>31</v>
      </c>
      <c r="H532" s="48">
        <v>32</v>
      </c>
      <c r="I532" s="49" t="str">
        <f t="shared" si="8"/>
        <v>[31:0]</v>
      </c>
      <c r="J532" s="49" t="str">
        <f t="shared" si="9"/>
        <v>[31:0]</v>
      </c>
      <c r="K532" s="50" t="s">
        <v>126</v>
      </c>
      <c r="L532" s="50" t="s">
        <v>116</v>
      </c>
      <c r="M532" s="50">
        <v>0</v>
      </c>
      <c r="N532" s="75"/>
      <c r="O532" s="76"/>
      <c r="P532" s="35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5" customHeight="1">
      <c r="A533" s="30"/>
      <c r="B533" s="102"/>
      <c r="C533" s="46" t="s">
        <v>1523</v>
      </c>
      <c r="D533" s="46">
        <f t="shared" si="10"/>
        <v>1028</v>
      </c>
      <c r="E533" s="21" t="s">
        <v>1524</v>
      </c>
      <c r="F533" s="50" t="s">
        <v>114</v>
      </c>
      <c r="G533" s="46">
        <f t="shared" si="11"/>
        <v>31</v>
      </c>
      <c r="H533" s="48">
        <v>32</v>
      </c>
      <c r="I533" s="49" t="str">
        <f t="shared" si="8"/>
        <v>[31:0]</v>
      </c>
      <c r="J533" s="49" t="str">
        <f t="shared" si="9"/>
        <v>[31:0]</v>
      </c>
      <c r="K533" s="50" t="s">
        <v>126</v>
      </c>
      <c r="L533" s="50" t="s">
        <v>116</v>
      </c>
      <c r="M533" s="50">
        <v>0</v>
      </c>
      <c r="N533" s="75"/>
      <c r="O533" s="76"/>
      <c r="P533" s="35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40"/>
      <c r="O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40"/>
      <c r="O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40"/>
      <c r="O536" s="30"/>
      <c r="P536" s="35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40"/>
      <c r="O537" s="30"/>
      <c r="P537" s="35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40"/>
      <c r="O538" s="30"/>
      <c r="P538" s="35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40"/>
      <c r="O539" s="30"/>
      <c r="P539" s="35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40"/>
      <c r="O540" s="30"/>
      <c r="P540" s="35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40"/>
      <c r="O541" s="30"/>
      <c r="P541" s="35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40"/>
      <c r="O542" s="30"/>
      <c r="P542" s="35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40"/>
      <c r="O543" s="30"/>
      <c r="P543" s="35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40"/>
      <c r="O544" s="30"/>
      <c r="P544" s="35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40"/>
      <c r="O545" s="30"/>
      <c r="P545" s="35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40"/>
      <c r="O546" s="30"/>
      <c r="P546" s="35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40"/>
      <c r="O547" s="30"/>
      <c r="P547" s="35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40"/>
      <c r="O548" s="30"/>
      <c r="P548" s="35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4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4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4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4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4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4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4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4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4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4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4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4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4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4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4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4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4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4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4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4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4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4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4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4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4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4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4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4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4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4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4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4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4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4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4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4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4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4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4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4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4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4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4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4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4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4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4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4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4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4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4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4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4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4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4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4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4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4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4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4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4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4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4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4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4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4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4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4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4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4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4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4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4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4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4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4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4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4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4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4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4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4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4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4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4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4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4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4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4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4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4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4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4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4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4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4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4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4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4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4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4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4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4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4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4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4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4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4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4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4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4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4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4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4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4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4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4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4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4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4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4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4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4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4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4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4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4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4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4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4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4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4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4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4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4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4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4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4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4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4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4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4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4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4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4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4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4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4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4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4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4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4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4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4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4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4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4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4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4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4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4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4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4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4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4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4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4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4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4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4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4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4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4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4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4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4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4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4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4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4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4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4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4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4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4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2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4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2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4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2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4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2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4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2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4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2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4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2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4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2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4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2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4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2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4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2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4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2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4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2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4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2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4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2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4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2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4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2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4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2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4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2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4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2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4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2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4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2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4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2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4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2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4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2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4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2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4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2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4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2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4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2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4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2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4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2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4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2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4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2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4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2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4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2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4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2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4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2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4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2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4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2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4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2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4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2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4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2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4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2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4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2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4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2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4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2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4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2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4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2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4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2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4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2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4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2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4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2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4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2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4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2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4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2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4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2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4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2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4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2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4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2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4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2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4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2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4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2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4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2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4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2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4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2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4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2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4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2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4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2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4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2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4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2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4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2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4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2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4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2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4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2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4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2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4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2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4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2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4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2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4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2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4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2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4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2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4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2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4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2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4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2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4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2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4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2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4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2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4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2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4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2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4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2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4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2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4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2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4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2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4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2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4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2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4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2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4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2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4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2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4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2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4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2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4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2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4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2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4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2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4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2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4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2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4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2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4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2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4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2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4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2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4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2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4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2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4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2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4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2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4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2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4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2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4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2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4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2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4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2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4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2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4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2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4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2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4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2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4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2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4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2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4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2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4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2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4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2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4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2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4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2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4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2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4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2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4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2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4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2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4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2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4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2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4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2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4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2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4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2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4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2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4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2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4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2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4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2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4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2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4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2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4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2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4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2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4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2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4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2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4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2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4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2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4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2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4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2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4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2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4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2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4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2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4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2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4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2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4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2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4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2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4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2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4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2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4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2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4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2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4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2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4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2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4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2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4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2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4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2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4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2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4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2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4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2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4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2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4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2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4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2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4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2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4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2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4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2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4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2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4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2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4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2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4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2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4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2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4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2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4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2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4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2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4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2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4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7.2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4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7.2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4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7.2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4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7.2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4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7.2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4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7.2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4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7.2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4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7.2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4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7.2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4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7.2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4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7.2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4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7.2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4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7.2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4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7.2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4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7.2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4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7.2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4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7.2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4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7.2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4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7.2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4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7.2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4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7.2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4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7.2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4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7.2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4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7.2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4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7.2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4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7.2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4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7.2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4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7.2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4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7.2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4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7.2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4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7.2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4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7.2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4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7.2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4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7.2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4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7.2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4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7.2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4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7.2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4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7.2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4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7.2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4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7.2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4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7.2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4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7.2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4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7.2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4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7.2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4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7.2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4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7.2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4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7.2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4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7.2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4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7.2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4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7.2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4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7.2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4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7.2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4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7.2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4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7.2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4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7.2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4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7.2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4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7.2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4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7.2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4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7.2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4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7.2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4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7.2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4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7.2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4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7.2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4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7.2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4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7.2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4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7.2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4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7.2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4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7.2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4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7.2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4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7.2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4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7.2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4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7.2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4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7.2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4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7.2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4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7.2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4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7.2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4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7.2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4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7.2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4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</sheetData>
  <mergeCells count="116">
    <mergeCell ref="C273:C277"/>
    <mergeCell ref="C282:C288"/>
    <mergeCell ref="C289:C292"/>
    <mergeCell ref="C297:C303"/>
    <mergeCell ref="C304:C307"/>
    <mergeCell ref="C312:C318"/>
    <mergeCell ref="C188:C192"/>
    <mergeCell ref="C193:C196"/>
    <mergeCell ref="C197:C200"/>
    <mergeCell ref="C211:C213"/>
    <mergeCell ref="C216:C217"/>
    <mergeCell ref="C219:C222"/>
    <mergeCell ref="C223:C224"/>
    <mergeCell ref="C225:C232"/>
    <mergeCell ref="C233:C237"/>
    <mergeCell ref="C113:C114"/>
    <mergeCell ref="C115:C116"/>
    <mergeCell ref="C117:C118"/>
    <mergeCell ref="C119:C122"/>
    <mergeCell ref="C123:C126"/>
    <mergeCell ref="C128:C132"/>
    <mergeCell ref="C133:C134"/>
    <mergeCell ref="C135:C136"/>
    <mergeCell ref="B5:B19"/>
    <mergeCell ref="C5:C7"/>
    <mergeCell ref="C8:C16"/>
    <mergeCell ref="C17:C18"/>
    <mergeCell ref="C20:C23"/>
    <mergeCell ref="C24:C25"/>
    <mergeCell ref="C26:C28"/>
    <mergeCell ref="C31:C34"/>
    <mergeCell ref="C35:C36"/>
    <mergeCell ref="C163:C165"/>
    <mergeCell ref="C166:C171"/>
    <mergeCell ref="C172:C173"/>
    <mergeCell ref="C174:C175"/>
    <mergeCell ref="C176:C177"/>
    <mergeCell ref="C179:C180"/>
    <mergeCell ref="C181:C182"/>
    <mergeCell ref="C183:C187"/>
    <mergeCell ref="B20:B30"/>
    <mergeCell ref="B31:B34"/>
    <mergeCell ref="B35:B38"/>
    <mergeCell ref="B39:B127"/>
    <mergeCell ref="B128:B144"/>
    <mergeCell ref="B145:B232"/>
    <mergeCell ref="C137:C138"/>
    <mergeCell ref="C139:C143"/>
    <mergeCell ref="C145:C147"/>
    <mergeCell ref="C149:C150"/>
    <mergeCell ref="C151:C152"/>
    <mergeCell ref="C153:C155"/>
    <mergeCell ref="C156:C157"/>
    <mergeCell ref="C158:C159"/>
    <mergeCell ref="C160:C162"/>
    <mergeCell ref="C39:C55"/>
    <mergeCell ref="B233:B241"/>
    <mergeCell ref="C348:C349"/>
    <mergeCell ref="C350:C351"/>
    <mergeCell ref="C338:C342"/>
    <mergeCell ref="C344:C346"/>
    <mergeCell ref="C352:C354"/>
    <mergeCell ref="C355:C356"/>
    <mergeCell ref="C357:C358"/>
    <mergeCell ref="C359:C361"/>
    <mergeCell ref="B242:B281"/>
    <mergeCell ref="B282:B326"/>
    <mergeCell ref="B327:B343"/>
    <mergeCell ref="C332:C333"/>
    <mergeCell ref="C334:C335"/>
    <mergeCell ref="C336:C337"/>
    <mergeCell ref="B344:B431"/>
    <mergeCell ref="C238:C239"/>
    <mergeCell ref="C242:C246"/>
    <mergeCell ref="C247:C252"/>
    <mergeCell ref="C256:C259"/>
    <mergeCell ref="C260:C261"/>
    <mergeCell ref="C319:C322"/>
    <mergeCell ref="C327:C331"/>
    <mergeCell ref="C264:C268"/>
    <mergeCell ref="C387:C391"/>
    <mergeCell ref="C392:C395"/>
    <mergeCell ref="C396:C399"/>
    <mergeCell ref="C410:C412"/>
    <mergeCell ref="C415:C416"/>
    <mergeCell ref="C418:C421"/>
    <mergeCell ref="C422:C423"/>
    <mergeCell ref="C424:C431"/>
    <mergeCell ref="C362:C364"/>
    <mergeCell ref="C365:C370"/>
    <mergeCell ref="C371:C372"/>
    <mergeCell ref="C373:C374"/>
    <mergeCell ref="C375:C376"/>
    <mergeCell ref="C378:C379"/>
    <mergeCell ref="C380:C381"/>
    <mergeCell ref="C382:C386"/>
    <mergeCell ref="B441:B480"/>
    <mergeCell ref="B481:B503"/>
    <mergeCell ref="B505:B533"/>
    <mergeCell ref="C529:C530"/>
    <mergeCell ref="B432:B440"/>
    <mergeCell ref="C432:C436"/>
    <mergeCell ref="C437:C438"/>
    <mergeCell ref="C441:C445"/>
    <mergeCell ref="C446:C451"/>
    <mergeCell ref="C455:C458"/>
    <mergeCell ref="C472:C476"/>
    <mergeCell ref="C520:C522"/>
    <mergeCell ref="C459:C460"/>
    <mergeCell ref="C463:C467"/>
    <mergeCell ref="C481:C487"/>
    <mergeCell ref="C488:C490"/>
    <mergeCell ref="C491:C492"/>
    <mergeCell ref="C494:C500"/>
    <mergeCell ref="C505:C508"/>
    <mergeCell ref="C511:C514"/>
  </mergeCells>
  <phoneticPr fontId="23" type="noConversion"/>
  <conditionalFormatting sqref="E1:E997">
    <cfRule type="containsText" dxfId="2" priority="1" operator="containsText" text="reserved">
      <formula>NOT(ISERROR(SEARCH(("reserved"),(E1))))</formula>
    </cfRule>
  </conditionalFormatting>
  <conditionalFormatting sqref="F1:F3 F5:F997">
    <cfRule type="containsText" dxfId="1" priority="2" operator="containsText" text="Off">
      <formula>NOT(ISERROR(SEARCH(("Off"),(F1))))</formula>
    </cfRule>
  </conditionalFormatting>
  <conditionalFormatting sqref="N1:N113 N115 N117 N123 N127:N233 N235 N238 N242:N254 N256:N432 N434 N437 N441:N497 N499:N997">
    <cfRule type="containsText" dxfId="0" priority="3" operator="containsText" text="no use">
      <formula>NOT(ISERROR(SEARCH(("no use"),(N1))))</formula>
    </cfRule>
  </conditionalFormatting>
  <pageMargins left="0.7" right="0.7" top="0.75" bottom="0.75" header="0" footer="0"/>
  <pageSetup paperSize="9" scale="3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Memory</vt:lpstr>
      <vt:lpstr>SYSTEM</vt:lpstr>
      <vt:lpstr>DEBUG</vt:lpstr>
      <vt:lpstr>DMA</vt:lpstr>
      <vt:lpstr>NPU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leehc</cp:lastModifiedBy>
  <dcterms:created xsi:type="dcterms:W3CDTF">2020-11-20T06:31:35Z</dcterms:created>
  <dcterms:modified xsi:type="dcterms:W3CDTF">2023-07-04T21:50:12Z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