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600" windowHeight="9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7" i="1" l="1"/>
  <c r="F76" i="1"/>
  <c r="C102" i="1"/>
  <c r="B112" i="1" s="1"/>
  <c r="B102" i="1"/>
  <c r="B11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107" i="1"/>
  <c r="B106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E102" i="1" l="1"/>
  <c r="B115" i="1" s="1"/>
  <c r="B119" i="1" s="1"/>
  <c r="D102" i="1"/>
  <c r="B114" i="1" s="1"/>
  <c r="B118" i="1" s="1"/>
  <c r="F102" i="1"/>
  <c r="B116" i="1" s="1"/>
  <c r="B121" i="1" l="1"/>
</calcChain>
</file>

<file path=xl/sharedStrings.xml><?xml version="1.0" encoding="utf-8"?>
<sst xmlns="http://schemas.openxmlformats.org/spreadsheetml/2006/main" count="17" uniqueCount="17">
  <si>
    <t>AGE</t>
  </si>
  <si>
    <t>CORREL:=</t>
  </si>
  <si>
    <t>COVAR=</t>
  </si>
  <si>
    <t>X^2</t>
  </si>
  <si>
    <t>Y^2</t>
  </si>
  <si>
    <t>XY</t>
  </si>
  <si>
    <t>BY CALCULATION:</t>
  </si>
  <si>
    <t>MEAN(X)=</t>
  </si>
  <si>
    <t>MEAN(Y)=</t>
  </si>
  <si>
    <t>VAR(X)=</t>
  </si>
  <si>
    <t>VAR(Y)=</t>
  </si>
  <si>
    <t>COV(X,Y)=</t>
  </si>
  <si>
    <t>SD(X)=</t>
  </si>
  <si>
    <t>SD(Y)=</t>
  </si>
  <si>
    <t>R=</t>
  </si>
  <si>
    <t>BY FORMULA:</t>
  </si>
  <si>
    <t>SALARY(in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</si>
</sst>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Sheet1!$B$2:$B$101</c:f>
              <c:numCache>
                <c:formatCode>General</c:formatCode>
                <c:ptCount val="100"/>
                <c:pt idx="0">
                  <c:v>21</c:v>
                </c:pt>
                <c:pt idx="1">
                  <c:v>34</c:v>
                </c:pt>
                <c:pt idx="2">
                  <c:v>45</c:v>
                </c:pt>
                <c:pt idx="3">
                  <c:v>32</c:v>
                </c:pt>
                <c:pt idx="4">
                  <c:v>33</c:v>
                </c:pt>
                <c:pt idx="5">
                  <c:v>45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58</c:v>
                </c:pt>
                <c:pt idx="10">
                  <c:v>25</c:v>
                </c:pt>
                <c:pt idx="11">
                  <c:v>26</c:v>
                </c:pt>
                <c:pt idx="12">
                  <c:v>24</c:v>
                </c:pt>
                <c:pt idx="13">
                  <c:v>34</c:v>
                </c:pt>
                <c:pt idx="14">
                  <c:v>25</c:v>
                </c:pt>
                <c:pt idx="15">
                  <c:v>22</c:v>
                </c:pt>
                <c:pt idx="16">
                  <c:v>21</c:v>
                </c:pt>
                <c:pt idx="17">
                  <c:v>27</c:v>
                </c:pt>
                <c:pt idx="18">
                  <c:v>29</c:v>
                </c:pt>
                <c:pt idx="19">
                  <c:v>23</c:v>
                </c:pt>
                <c:pt idx="20">
                  <c:v>32</c:v>
                </c:pt>
                <c:pt idx="21">
                  <c:v>23</c:v>
                </c:pt>
                <c:pt idx="22">
                  <c:v>32</c:v>
                </c:pt>
                <c:pt idx="23">
                  <c:v>22</c:v>
                </c:pt>
                <c:pt idx="24">
                  <c:v>32</c:v>
                </c:pt>
                <c:pt idx="25">
                  <c:v>56</c:v>
                </c:pt>
                <c:pt idx="26">
                  <c:v>67</c:v>
                </c:pt>
                <c:pt idx="27">
                  <c:v>68</c:v>
                </c:pt>
                <c:pt idx="28">
                  <c:v>64</c:v>
                </c:pt>
                <c:pt idx="29">
                  <c:v>63</c:v>
                </c:pt>
                <c:pt idx="30">
                  <c:v>35</c:v>
                </c:pt>
                <c:pt idx="31">
                  <c:v>34</c:v>
                </c:pt>
                <c:pt idx="32">
                  <c:v>24</c:v>
                </c:pt>
                <c:pt idx="33">
                  <c:v>33</c:v>
                </c:pt>
                <c:pt idx="34">
                  <c:v>25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25</c:v>
                </c:pt>
                <c:pt idx="40">
                  <c:v>40</c:v>
                </c:pt>
                <c:pt idx="41">
                  <c:v>39</c:v>
                </c:pt>
                <c:pt idx="42">
                  <c:v>35</c:v>
                </c:pt>
                <c:pt idx="43">
                  <c:v>44</c:v>
                </c:pt>
                <c:pt idx="44">
                  <c:v>21</c:v>
                </c:pt>
                <c:pt idx="45">
                  <c:v>24</c:v>
                </c:pt>
                <c:pt idx="46">
                  <c:v>34</c:v>
                </c:pt>
                <c:pt idx="47">
                  <c:v>24</c:v>
                </c:pt>
                <c:pt idx="48">
                  <c:v>56</c:v>
                </c:pt>
                <c:pt idx="49">
                  <c:v>24</c:v>
                </c:pt>
                <c:pt idx="50">
                  <c:v>43</c:v>
                </c:pt>
                <c:pt idx="51">
                  <c:v>23</c:v>
                </c:pt>
                <c:pt idx="52">
                  <c:v>34</c:v>
                </c:pt>
                <c:pt idx="53">
                  <c:v>34</c:v>
                </c:pt>
                <c:pt idx="54">
                  <c:v>67</c:v>
                </c:pt>
                <c:pt idx="55">
                  <c:v>25</c:v>
                </c:pt>
                <c:pt idx="56">
                  <c:v>42</c:v>
                </c:pt>
                <c:pt idx="57">
                  <c:v>25</c:v>
                </c:pt>
                <c:pt idx="58">
                  <c:v>45</c:v>
                </c:pt>
                <c:pt idx="59">
                  <c:v>25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28</c:v>
                </c:pt>
                <c:pt idx="64">
                  <c:v>43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54</c:v>
                </c:pt>
                <c:pt idx="69">
                  <c:v>32</c:v>
                </c:pt>
                <c:pt idx="70">
                  <c:v>65</c:v>
                </c:pt>
                <c:pt idx="71">
                  <c:v>65</c:v>
                </c:pt>
                <c:pt idx="72">
                  <c:v>22</c:v>
                </c:pt>
                <c:pt idx="73">
                  <c:v>35</c:v>
                </c:pt>
                <c:pt idx="74">
                  <c:v>36</c:v>
                </c:pt>
                <c:pt idx="75">
                  <c:v>38</c:v>
                </c:pt>
                <c:pt idx="76">
                  <c:v>45</c:v>
                </c:pt>
                <c:pt idx="77">
                  <c:v>52</c:v>
                </c:pt>
                <c:pt idx="78">
                  <c:v>52</c:v>
                </c:pt>
                <c:pt idx="79">
                  <c:v>23</c:v>
                </c:pt>
                <c:pt idx="80">
                  <c:v>62</c:v>
                </c:pt>
                <c:pt idx="81">
                  <c:v>33</c:v>
                </c:pt>
                <c:pt idx="82">
                  <c:v>57</c:v>
                </c:pt>
                <c:pt idx="83">
                  <c:v>52</c:v>
                </c:pt>
                <c:pt idx="84">
                  <c:v>34</c:v>
                </c:pt>
                <c:pt idx="85">
                  <c:v>65</c:v>
                </c:pt>
                <c:pt idx="86">
                  <c:v>46</c:v>
                </c:pt>
                <c:pt idx="87">
                  <c:v>54</c:v>
                </c:pt>
                <c:pt idx="88">
                  <c:v>51</c:v>
                </c:pt>
                <c:pt idx="89">
                  <c:v>53</c:v>
                </c:pt>
                <c:pt idx="90">
                  <c:v>34</c:v>
                </c:pt>
                <c:pt idx="91">
                  <c:v>54</c:v>
                </c:pt>
                <c:pt idx="92">
                  <c:v>54</c:v>
                </c:pt>
                <c:pt idx="93">
                  <c:v>68</c:v>
                </c:pt>
                <c:pt idx="94">
                  <c:v>60</c:v>
                </c:pt>
                <c:pt idx="95">
                  <c:v>63</c:v>
                </c:pt>
                <c:pt idx="96">
                  <c:v>21</c:v>
                </c:pt>
                <c:pt idx="97">
                  <c:v>23</c:v>
                </c:pt>
                <c:pt idx="98">
                  <c:v>25</c:v>
                </c:pt>
                <c:pt idx="99">
                  <c:v>27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25</c:v>
                </c:pt>
                <c:pt idx="1">
                  <c:v>45</c:v>
                </c:pt>
                <c:pt idx="2">
                  <c:v>43</c:v>
                </c:pt>
                <c:pt idx="3">
                  <c:v>32</c:v>
                </c:pt>
                <c:pt idx="4">
                  <c:v>65</c:v>
                </c:pt>
                <c:pt idx="5">
                  <c:v>32</c:v>
                </c:pt>
                <c:pt idx="6">
                  <c:v>65</c:v>
                </c:pt>
                <c:pt idx="7">
                  <c:v>32</c:v>
                </c:pt>
                <c:pt idx="8">
                  <c:v>32</c:v>
                </c:pt>
                <c:pt idx="9">
                  <c:v>50</c:v>
                </c:pt>
                <c:pt idx="10">
                  <c:v>22.5</c:v>
                </c:pt>
                <c:pt idx="11">
                  <c:v>27</c:v>
                </c:pt>
                <c:pt idx="12">
                  <c:v>26.8</c:v>
                </c:pt>
                <c:pt idx="13">
                  <c:v>32</c:v>
                </c:pt>
                <c:pt idx="14">
                  <c:v>24</c:v>
                </c:pt>
                <c:pt idx="15">
                  <c:v>25</c:v>
                </c:pt>
                <c:pt idx="16">
                  <c:v>24</c:v>
                </c:pt>
                <c:pt idx="17">
                  <c:v>28</c:v>
                </c:pt>
                <c:pt idx="18">
                  <c:v>29.7</c:v>
                </c:pt>
                <c:pt idx="19">
                  <c:v>24.7</c:v>
                </c:pt>
                <c:pt idx="20">
                  <c:v>32</c:v>
                </c:pt>
                <c:pt idx="21">
                  <c:v>23</c:v>
                </c:pt>
                <c:pt idx="22">
                  <c:v>34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40.700000000000003</c:v>
                </c:pt>
                <c:pt idx="32">
                  <c:v>65</c:v>
                </c:pt>
                <c:pt idx="33">
                  <c:v>34</c:v>
                </c:pt>
                <c:pt idx="34">
                  <c:v>23.7</c:v>
                </c:pt>
                <c:pt idx="35">
                  <c:v>24</c:v>
                </c:pt>
                <c:pt idx="36">
                  <c:v>35</c:v>
                </c:pt>
                <c:pt idx="37">
                  <c:v>43</c:v>
                </c:pt>
                <c:pt idx="38">
                  <c:v>32</c:v>
                </c:pt>
                <c:pt idx="39">
                  <c:v>43</c:v>
                </c:pt>
                <c:pt idx="40">
                  <c:v>45</c:v>
                </c:pt>
                <c:pt idx="41">
                  <c:v>46.8</c:v>
                </c:pt>
                <c:pt idx="42">
                  <c:v>58.2</c:v>
                </c:pt>
                <c:pt idx="43">
                  <c:v>45</c:v>
                </c:pt>
                <c:pt idx="44">
                  <c:v>27.9</c:v>
                </c:pt>
                <c:pt idx="45">
                  <c:v>30.5</c:v>
                </c:pt>
                <c:pt idx="46">
                  <c:v>37</c:v>
                </c:pt>
                <c:pt idx="47">
                  <c:v>43</c:v>
                </c:pt>
                <c:pt idx="48">
                  <c:v>68</c:v>
                </c:pt>
                <c:pt idx="49">
                  <c:v>34</c:v>
                </c:pt>
                <c:pt idx="50">
                  <c:v>34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54</c:v>
                </c:pt>
                <c:pt idx="55">
                  <c:v>43</c:v>
                </c:pt>
                <c:pt idx="56">
                  <c:v>23</c:v>
                </c:pt>
                <c:pt idx="57">
                  <c:v>43</c:v>
                </c:pt>
                <c:pt idx="58">
                  <c:v>34</c:v>
                </c:pt>
                <c:pt idx="59">
                  <c:v>43</c:v>
                </c:pt>
                <c:pt idx="60">
                  <c:v>33</c:v>
                </c:pt>
                <c:pt idx="61">
                  <c:v>46</c:v>
                </c:pt>
                <c:pt idx="62">
                  <c:v>34</c:v>
                </c:pt>
                <c:pt idx="63">
                  <c:v>43</c:v>
                </c:pt>
                <c:pt idx="64">
                  <c:v>29.5</c:v>
                </c:pt>
                <c:pt idx="65">
                  <c:v>32</c:v>
                </c:pt>
                <c:pt idx="66">
                  <c:v>32</c:v>
                </c:pt>
                <c:pt idx="67">
                  <c:v>34</c:v>
                </c:pt>
                <c:pt idx="68">
                  <c:v>34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54</c:v>
                </c:pt>
                <c:pt idx="73">
                  <c:v>45</c:v>
                </c:pt>
                <c:pt idx="74">
                  <c:v>43.6</c:v>
                </c:pt>
                <c:pt idx="75">
                  <c:v>45.3</c:v>
                </c:pt>
                <c:pt idx="76">
                  <c:v>59</c:v>
                </c:pt>
                <c:pt idx="77">
                  <c:v>57</c:v>
                </c:pt>
                <c:pt idx="78">
                  <c:v>32</c:v>
                </c:pt>
                <c:pt idx="79">
                  <c:v>30.6</c:v>
                </c:pt>
                <c:pt idx="80">
                  <c:v>34</c:v>
                </c:pt>
                <c:pt idx="81">
                  <c:v>43</c:v>
                </c:pt>
                <c:pt idx="82">
                  <c:v>56</c:v>
                </c:pt>
                <c:pt idx="83">
                  <c:v>57.89</c:v>
                </c:pt>
                <c:pt idx="84">
                  <c:v>54</c:v>
                </c:pt>
                <c:pt idx="85">
                  <c:v>60</c:v>
                </c:pt>
                <c:pt idx="86">
                  <c:v>45</c:v>
                </c:pt>
                <c:pt idx="87">
                  <c:v>53.56</c:v>
                </c:pt>
                <c:pt idx="88">
                  <c:v>46</c:v>
                </c:pt>
                <c:pt idx="89">
                  <c:v>56.6</c:v>
                </c:pt>
                <c:pt idx="90">
                  <c:v>60</c:v>
                </c:pt>
                <c:pt idx="91">
                  <c:v>45</c:v>
                </c:pt>
                <c:pt idx="92">
                  <c:v>47</c:v>
                </c:pt>
                <c:pt idx="93">
                  <c:v>65.599999999999994</c:v>
                </c:pt>
                <c:pt idx="94">
                  <c:v>60</c:v>
                </c:pt>
                <c:pt idx="95">
                  <c:v>60</c:v>
                </c:pt>
                <c:pt idx="96">
                  <c:v>25</c:v>
                </c:pt>
                <c:pt idx="97">
                  <c:v>23.4</c:v>
                </c:pt>
                <c:pt idx="98">
                  <c:v>25</c:v>
                </c:pt>
                <c:pt idx="99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4752"/>
        <c:axId val="60215296"/>
      </c:scatterChart>
      <c:valAx>
        <c:axId val="6023475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0215296"/>
        <c:crosses val="autoZero"/>
        <c:crossBetween val="midCat"/>
      </c:valAx>
      <c:valAx>
        <c:axId val="6021529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023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84</xdr:row>
      <xdr:rowOff>176211</xdr:rowOff>
    </xdr:from>
    <xdr:to>
      <xdr:col>15</xdr:col>
      <xdr:colOff>19050</xdr:colOff>
      <xdr:row>100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topLeftCell="B110" workbookViewId="0">
      <selection activeCell="C110" sqref="C110"/>
    </sheetView>
  </sheetViews>
  <sheetFormatPr defaultRowHeight="15" x14ac:dyDescent="0.25"/>
  <cols>
    <col min="1" max="1" width="29.7109375" customWidth="1"/>
    <col min="2" max="2" width="28" customWidth="1"/>
    <col min="3" max="3" width="19.85546875" customWidth="1"/>
  </cols>
  <sheetData>
    <row r="1" spans="1:6" x14ac:dyDescent="0.25">
      <c r="B1" t="s">
        <v>0</v>
      </c>
      <c r="C1" t="s">
        <v>16</v>
      </c>
      <c r="D1" t="s">
        <v>3</v>
      </c>
      <c r="E1" t="s">
        <v>4</v>
      </c>
      <c r="F1" t="s">
        <v>5</v>
      </c>
    </row>
    <row r="2" spans="1:6" x14ac:dyDescent="0.25">
      <c r="A2">
        <f t="shared" ref="A2:A33" si="0">A1+1</f>
        <v>1</v>
      </c>
      <c r="B2">
        <v>21</v>
      </c>
      <c r="C2">
        <v>25</v>
      </c>
      <c r="D2">
        <f>B2^2</f>
        <v>441</v>
      </c>
      <c r="E2">
        <f>C2^2</f>
        <v>625</v>
      </c>
      <c r="F2">
        <f>B2*C2</f>
        <v>525</v>
      </c>
    </row>
    <row r="3" spans="1:6" x14ac:dyDescent="0.25">
      <c r="A3">
        <f t="shared" si="0"/>
        <v>2</v>
      </c>
      <c r="B3">
        <v>34</v>
      </c>
      <c r="C3">
        <v>45</v>
      </c>
      <c r="D3">
        <f t="shared" ref="D3:D66" si="1">B3^2</f>
        <v>1156</v>
      </c>
      <c r="E3">
        <f t="shared" ref="E3:E66" si="2">C3^2</f>
        <v>2025</v>
      </c>
      <c r="F3">
        <f t="shared" ref="F3:F66" si="3">B3*C3</f>
        <v>1530</v>
      </c>
    </row>
    <row r="4" spans="1:6" x14ac:dyDescent="0.25">
      <c r="A4">
        <f t="shared" si="0"/>
        <v>3</v>
      </c>
      <c r="B4">
        <v>45</v>
      </c>
      <c r="C4">
        <v>43</v>
      </c>
      <c r="D4">
        <f t="shared" si="1"/>
        <v>2025</v>
      </c>
      <c r="E4">
        <f t="shared" si="2"/>
        <v>1849</v>
      </c>
      <c r="F4">
        <f t="shared" si="3"/>
        <v>1935</v>
      </c>
    </row>
    <row r="5" spans="1:6" x14ac:dyDescent="0.25">
      <c r="A5">
        <f t="shared" si="0"/>
        <v>4</v>
      </c>
      <c r="B5">
        <v>32</v>
      </c>
      <c r="C5">
        <v>32</v>
      </c>
      <c r="D5">
        <f t="shared" si="1"/>
        <v>1024</v>
      </c>
      <c r="E5">
        <f t="shared" si="2"/>
        <v>1024</v>
      </c>
      <c r="F5">
        <f t="shared" si="3"/>
        <v>1024</v>
      </c>
    </row>
    <row r="6" spans="1:6" x14ac:dyDescent="0.25">
      <c r="A6">
        <f t="shared" si="0"/>
        <v>5</v>
      </c>
      <c r="B6">
        <v>33</v>
      </c>
      <c r="C6">
        <v>65</v>
      </c>
      <c r="D6">
        <f t="shared" si="1"/>
        <v>1089</v>
      </c>
      <c r="E6">
        <f t="shared" si="2"/>
        <v>4225</v>
      </c>
      <c r="F6">
        <f t="shared" si="3"/>
        <v>2145</v>
      </c>
    </row>
    <row r="7" spans="1:6" x14ac:dyDescent="0.25">
      <c r="A7">
        <f t="shared" si="0"/>
        <v>6</v>
      </c>
      <c r="B7">
        <v>45</v>
      </c>
      <c r="C7">
        <v>32</v>
      </c>
      <c r="D7">
        <f t="shared" si="1"/>
        <v>2025</v>
      </c>
      <c r="E7">
        <f t="shared" si="2"/>
        <v>1024</v>
      </c>
      <c r="F7">
        <f t="shared" si="3"/>
        <v>1440</v>
      </c>
    </row>
    <row r="8" spans="1:6" x14ac:dyDescent="0.25">
      <c r="A8">
        <f t="shared" si="0"/>
        <v>7</v>
      </c>
      <c r="B8">
        <v>45</v>
      </c>
      <c r="C8">
        <v>65</v>
      </c>
      <c r="D8">
        <f t="shared" si="1"/>
        <v>2025</v>
      </c>
      <c r="E8">
        <f t="shared" si="2"/>
        <v>4225</v>
      </c>
      <c r="F8">
        <f t="shared" si="3"/>
        <v>2925</v>
      </c>
    </row>
    <row r="9" spans="1:6" x14ac:dyDescent="0.25">
      <c r="A9">
        <f t="shared" si="0"/>
        <v>8</v>
      </c>
      <c r="B9">
        <v>55</v>
      </c>
      <c r="C9">
        <v>32</v>
      </c>
      <c r="D9">
        <f t="shared" si="1"/>
        <v>3025</v>
      </c>
      <c r="E9">
        <f t="shared" si="2"/>
        <v>1024</v>
      </c>
      <c r="F9">
        <f t="shared" si="3"/>
        <v>1760</v>
      </c>
    </row>
    <row r="10" spans="1:6" x14ac:dyDescent="0.25">
      <c r="A10">
        <f t="shared" si="0"/>
        <v>9</v>
      </c>
      <c r="B10">
        <v>65</v>
      </c>
      <c r="C10">
        <v>32</v>
      </c>
      <c r="D10">
        <f t="shared" si="1"/>
        <v>4225</v>
      </c>
      <c r="E10">
        <f t="shared" si="2"/>
        <v>1024</v>
      </c>
      <c r="F10">
        <f t="shared" si="3"/>
        <v>2080</v>
      </c>
    </row>
    <row r="11" spans="1:6" x14ac:dyDescent="0.25">
      <c r="A11">
        <f t="shared" si="0"/>
        <v>10</v>
      </c>
      <c r="B11">
        <v>58</v>
      </c>
      <c r="C11">
        <v>50</v>
      </c>
      <c r="D11">
        <f t="shared" si="1"/>
        <v>3364</v>
      </c>
      <c r="E11">
        <f t="shared" si="2"/>
        <v>2500</v>
      </c>
      <c r="F11">
        <f t="shared" si="3"/>
        <v>2900</v>
      </c>
    </row>
    <row r="12" spans="1:6" x14ac:dyDescent="0.25">
      <c r="A12">
        <f t="shared" si="0"/>
        <v>11</v>
      </c>
      <c r="B12">
        <v>25</v>
      </c>
      <c r="C12">
        <v>22.5</v>
      </c>
      <c r="D12">
        <f t="shared" si="1"/>
        <v>625</v>
      </c>
      <c r="E12">
        <f t="shared" si="2"/>
        <v>506.25</v>
      </c>
      <c r="F12">
        <f t="shared" si="3"/>
        <v>562.5</v>
      </c>
    </row>
    <row r="13" spans="1:6" x14ac:dyDescent="0.25">
      <c r="A13">
        <f t="shared" si="0"/>
        <v>12</v>
      </c>
      <c r="B13">
        <v>26</v>
      </c>
      <c r="C13">
        <v>27</v>
      </c>
      <c r="D13">
        <f t="shared" si="1"/>
        <v>676</v>
      </c>
      <c r="E13">
        <f t="shared" si="2"/>
        <v>729</v>
      </c>
      <c r="F13">
        <f t="shared" si="3"/>
        <v>702</v>
      </c>
    </row>
    <row r="14" spans="1:6" x14ac:dyDescent="0.25">
      <c r="A14">
        <f t="shared" si="0"/>
        <v>13</v>
      </c>
      <c r="B14">
        <v>24</v>
      </c>
      <c r="C14">
        <v>26.8</v>
      </c>
      <c r="D14">
        <f t="shared" si="1"/>
        <v>576</v>
      </c>
      <c r="E14">
        <f t="shared" si="2"/>
        <v>718.24</v>
      </c>
      <c r="F14">
        <f t="shared" si="3"/>
        <v>643.20000000000005</v>
      </c>
    </row>
    <row r="15" spans="1:6" x14ac:dyDescent="0.25">
      <c r="A15">
        <f t="shared" si="0"/>
        <v>14</v>
      </c>
      <c r="B15">
        <v>34</v>
      </c>
      <c r="C15">
        <v>32</v>
      </c>
      <c r="D15">
        <f t="shared" si="1"/>
        <v>1156</v>
      </c>
      <c r="E15">
        <f t="shared" si="2"/>
        <v>1024</v>
      </c>
      <c r="F15">
        <f t="shared" si="3"/>
        <v>1088</v>
      </c>
    </row>
    <row r="16" spans="1:6" x14ac:dyDescent="0.25">
      <c r="A16">
        <f t="shared" si="0"/>
        <v>15</v>
      </c>
      <c r="B16">
        <v>25</v>
      </c>
      <c r="C16">
        <v>24</v>
      </c>
      <c r="D16">
        <f t="shared" si="1"/>
        <v>625</v>
      </c>
      <c r="E16">
        <f t="shared" si="2"/>
        <v>576</v>
      </c>
      <c r="F16">
        <f t="shared" si="3"/>
        <v>600</v>
      </c>
    </row>
    <row r="17" spans="1:6" x14ac:dyDescent="0.25">
      <c r="A17">
        <f t="shared" si="0"/>
        <v>16</v>
      </c>
      <c r="B17">
        <v>22</v>
      </c>
      <c r="C17">
        <v>25</v>
      </c>
      <c r="D17">
        <f t="shared" si="1"/>
        <v>484</v>
      </c>
      <c r="E17">
        <f t="shared" si="2"/>
        <v>625</v>
      </c>
      <c r="F17">
        <f t="shared" si="3"/>
        <v>550</v>
      </c>
    </row>
    <row r="18" spans="1:6" x14ac:dyDescent="0.25">
      <c r="A18">
        <f t="shared" si="0"/>
        <v>17</v>
      </c>
      <c r="B18">
        <v>21</v>
      </c>
      <c r="C18">
        <v>24</v>
      </c>
      <c r="D18">
        <f t="shared" si="1"/>
        <v>441</v>
      </c>
      <c r="E18">
        <f t="shared" si="2"/>
        <v>576</v>
      </c>
      <c r="F18">
        <f t="shared" si="3"/>
        <v>504</v>
      </c>
    </row>
    <row r="19" spans="1:6" x14ac:dyDescent="0.25">
      <c r="A19">
        <f t="shared" si="0"/>
        <v>18</v>
      </c>
      <c r="B19">
        <v>27</v>
      </c>
      <c r="C19">
        <v>28</v>
      </c>
      <c r="D19">
        <f t="shared" si="1"/>
        <v>729</v>
      </c>
      <c r="E19">
        <f t="shared" si="2"/>
        <v>784</v>
      </c>
      <c r="F19">
        <f t="shared" si="3"/>
        <v>756</v>
      </c>
    </row>
    <row r="20" spans="1:6" x14ac:dyDescent="0.25">
      <c r="A20">
        <f t="shared" si="0"/>
        <v>19</v>
      </c>
      <c r="B20">
        <v>29</v>
      </c>
      <c r="C20">
        <v>29.7</v>
      </c>
      <c r="D20">
        <f t="shared" si="1"/>
        <v>841</v>
      </c>
      <c r="E20">
        <f t="shared" si="2"/>
        <v>882.08999999999992</v>
      </c>
      <c r="F20">
        <f t="shared" si="3"/>
        <v>861.3</v>
      </c>
    </row>
    <row r="21" spans="1:6" x14ac:dyDescent="0.25">
      <c r="A21">
        <f t="shared" si="0"/>
        <v>20</v>
      </c>
      <c r="B21">
        <v>23</v>
      </c>
      <c r="C21">
        <v>24.7</v>
      </c>
      <c r="D21">
        <f t="shared" si="1"/>
        <v>529</v>
      </c>
      <c r="E21">
        <f t="shared" si="2"/>
        <v>610.08999999999992</v>
      </c>
      <c r="F21">
        <f t="shared" si="3"/>
        <v>568.1</v>
      </c>
    </row>
    <row r="22" spans="1:6" x14ac:dyDescent="0.25">
      <c r="A22">
        <f t="shared" si="0"/>
        <v>21</v>
      </c>
      <c r="B22">
        <v>32</v>
      </c>
      <c r="C22">
        <v>32</v>
      </c>
      <c r="D22">
        <f t="shared" si="1"/>
        <v>1024</v>
      </c>
      <c r="E22">
        <f t="shared" si="2"/>
        <v>1024</v>
      </c>
      <c r="F22">
        <f t="shared" si="3"/>
        <v>1024</v>
      </c>
    </row>
    <row r="23" spans="1:6" x14ac:dyDescent="0.25">
      <c r="A23">
        <f t="shared" si="0"/>
        <v>22</v>
      </c>
      <c r="B23">
        <v>23</v>
      </c>
      <c r="C23">
        <v>23</v>
      </c>
      <c r="D23">
        <f t="shared" si="1"/>
        <v>529</v>
      </c>
      <c r="E23">
        <f t="shared" si="2"/>
        <v>529</v>
      </c>
      <c r="F23">
        <f t="shared" si="3"/>
        <v>529</v>
      </c>
    </row>
    <row r="24" spans="1:6" x14ac:dyDescent="0.25">
      <c r="A24">
        <f t="shared" si="0"/>
        <v>23</v>
      </c>
      <c r="B24">
        <v>32</v>
      </c>
      <c r="C24">
        <v>34</v>
      </c>
      <c r="D24">
        <f t="shared" si="1"/>
        <v>1024</v>
      </c>
      <c r="E24">
        <f t="shared" si="2"/>
        <v>1156</v>
      </c>
      <c r="F24">
        <f t="shared" si="3"/>
        <v>1088</v>
      </c>
    </row>
    <row r="25" spans="1:6" x14ac:dyDescent="0.25">
      <c r="A25">
        <f t="shared" si="0"/>
        <v>24</v>
      </c>
      <c r="B25">
        <v>22</v>
      </c>
      <c r="C25">
        <v>32</v>
      </c>
      <c r="D25">
        <f t="shared" si="1"/>
        <v>484</v>
      </c>
      <c r="E25">
        <f t="shared" si="2"/>
        <v>1024</v>
      </c>
      <c r="F25">
        <f t="shared" si="3"/>
        <v>704</v>
      </c>
    </row>
    <row r="26" spans="1:6" x14ac:dyDescent="0.25">
      <c r="A26">
        <f t="shared" si="0"/>
        <v>25</v>
      </c>
      <c r="B26">
        <v>32</v>
      </c>
      <c r="C26">
        <v>34</v>
      </c>
      <c r="D26">
        <f t="shared" si="1"/>
        <v>1024</v>
      </c>
      <c r="E26">
        <f t="shared" si="2"/>
        <v>1156</v>
      </c>
      <c r="F26">
        <f t="shared" si="3"/>
        <v>1088</v>
      </c>
    </row>
    <row r="27" spans="1:6" x14ac:dyDescent="0.25">
      <c r="A27">
        <f t="shared" si="0"/>
        <v>26</v>
      </c>
      <c r="B27">
        <v>56</v>
      </c>
      <c r="C27">
        <v>34</v>
      </c>
      <c r="D27">
        <f t="shared" si="1"/>
        <v>3136</v>
      </c>
      <c r="E27">
        <f t="shared" si="2"/>
        <v>1156</v>
      </c>
      <c r="F27">
        <f t="shared" si="3"/>
        <v>1904</v>
      </c>
    </row>
    <row r="28" spans="1:6" x14ac:dyDescent="0.25">
      <c r="A28">
        <f t="shared" si="0"/>
        <v>27</v>
      </c>
      <c r="B28">
        <v>67</v>
      </c>
      <c r="C28">
        <v>34</v>
      </c>
      <c r="D28">
        <f t="shared" si="1"/>
        <v>4489</v>
      </c>
      <c r="E28">
        <f t="shared" si="2"/>
        <v>1156</v>
      </c>
      <c r="F28">
        <f t="shared" si="3"/>
        <v>2278</v>
      </c>
    </row>
    <row r="29" spans="1:6" x14ac:dyDescent="0.25">
      <c r="A29">
        <f t="shared" si="0"/>
        <v>28</v>
      </c>
      <c r="B29">
        <v>68</v>
      </c>
      <c r="C29">
        <v>54</v>
      </c>
      <c r="D29">
        <f t="shared" si="1"/>
        <v>4624</v>
      </c>
      <c r="E29">
        <f t="shared" si="2"/>
        <v>2916</v>
      </c>
      <c r="F29">
        <f t="shared" si="3"/>
        <v>3672</v>
      </c>
    </row>
    <row r="30" spans="1:6" x14ac:dyDescent="0.25">
      <c r="A30">
        <f t="shared" si="0"/>
        <v>29</v>
      </c>
      <c r="B30">
        <v>64</v>
      </c>
      <c r="C30">
        <v>54</v>
      </c>
      <c r="D30">
        <f t="shared" si="1"/>
        <v>4096</v>
      </c>
      <c r="E30">
        <f t="shared" si="2"/>
        <v>2916</v>
      </c>
      <c r="F30">
        <f t="shared" si="3"/>
        <v>3456</v>
      </c>
    </row>
    <row r="31" spans="1:6" x14ac:dyDescent="0.25">
      <c r="A31">
        <f t="shared" si="0"/>
        <v>30</v>
      </c>
      <c r="B31">
        <v>63</v>
      </c>
      <c r="C31">
        <v>54</v>
      </c>
      <c r="D31">
        <f t="shared" si="1"/>
        <v>3969</v>
      </c>
      <c r="E31">
        <f t="shared" si="2"/>
        <v>2916</v>
      </c>
      <c r="F31">
        <f t="shared" si="3"/>
        <v>3402</v>
      </c>
    </row>
    <row r="32" spans="1:6" x14ac:dyDescent="0.25">
      <c r="A32">
        <f t="shared" si="0"/>
        <v>31</v>
      </c>
      <c r="B32">
        <v>35</v>
      </c>
      <c r="C32">
        <v>54</v>
      </c>
      <c r="D32">
        <f t="shared" si="1"/>
        <v>1225</v>
      </c>
      <c r="E32">
        <f t="shared" si="2"/>
        <v>2916</v>
      </c>
      <c r="F32">
        <f t="shared" si="3"/>
        <v>1890</v>
      </c>
    </row>
    <row r="33" spans="1:6" x14ac:dyDescent="0.25">
      <c r="A33">
        <f t="shared" si="0"/>
        <v>32</v>
      </c>
      <c r="B33">
        <v>34</v>
      </c>
      <c r="C33">
        <v>40.700000000000003</v>
      </c>
      <c r="D33">
        <f t="shared" si="1"/>
        <v>1156</v>
      </c>
      <c r="E33">
        <f t="shared" si="2"/>
        <v>1656.4900000000002</v>
      </c>
      <c r="F33">
        <f t="shared" si="3"/>
        <v>1383.8000000000002</v>
      </c>
    </row>
    <row r="34" spans="1:6" x14ac:dyDescent="0.25">
      <c r="A34">
        <f t="shared" ref="A34:A65" si="4">A33+1</f>
        <v>33</v>
      </c>
      <c r="B34">
        <v>24</v>
      </c>
      <c r="C34">
        <v>65</v>
      </c>
      <c r="D34">
        <f t="shared" si="1"/>
        <v>576</v>
      </c>
      <c r="E34">
        <f t="shared" si="2"/>
        <v>4225</v>
      </c>
      <c r="F34">
        <f t="shared" si="3"/>
        <v>1560</v>
      </c>
    </row>
    <row r="35" spans="1:6" x14ac:dyDescent="0.25">
      <c r="A35">
        <f t="shared" si="4"/>
        <v>34</v>
      </c>
      <c r="B35">
        <v>33</v>
      </c>
      <c r="C35">
        <v>34</v>
      </c>
      <c r="D35">
        <f t="shared" si="1"/>
        <v>1089</v>
      </c>
      <c r="E35">
        <f t="shared" si="2"/>
        <v>1156</v>
      </c>
      <c r="F35">
        <f t="shared" si="3"/>
        <v>1122</v>
      </c>
    </row>
    <row r="36" spans="1:6" x14ac:dyDescent="0.25">
      <c r="A36">
        <f t="shared" si="4"/>
        <v>35</v>
      </c>
      <c r="B36">
        <v>25</v>
      </c>
      <c r="C36">
        <v>23.7</v>
      </c>
      <c r="D36">
        <f t="shared" si="1"/>
        <v>625</v>
      </c>
      <c r="E36">
        <f t="shared" si="2"/>
        <v>561.68999999999994</v>
      </c>
      <c r="F36">
        <f t="shared" si="3"/>
        <v>592.5</v>
      </c>
    </row>
    <row r="37" spans="1:6" x14ac:dyDescent="0.25">
      <c r="A37">
        <f t="shared" si="4"/>
        <v>36</v>
      </c>
      <c r="B37">
        <v>28</v>
      </c>
      <c r="C37">
        <v>24</v>
      </c>
      <c r="D37">
        <f t="shared" si="1"/>
        <v>784</v>
      </c>
      <c r="E37">
        <f t="shared" si="2"/>
        <v>576</v>
      </c>
      <c r="F37">
        <f t="shared" si="3"/>
        <v>672</v>
      </c>
    </row>
    <row r="38" spans="1:6" x14ac:dyDescent="0.25">
      <c r="A38">
        <f t="shared" si="4"/>
        <v>37</v>
      </c>
      <c r="B38">
        <v>29</v>
      </c>
      <c r="C38">
        <v>35</v>
      </c>
      <c r="D38">
        <f t="shared" si="1"/>
        <v>841</v>
      </c>
      <c r="E38">
        <f t="shared" si="2"/>
        <v>1225</v>
      </c>
      <c r="F38">
        <f t="shared" si="3"/>
        <v>1015</v>
      </c>
    </row>
    <row r="39" spans="1:6" x14ac:dyDescent="0.25">
      <c r="A39">
        <f t="shared" si="4"/>
        <v>38</v>
      </c>
      <c r="B39">
        <v>30</v>
      </c>
      <c r="C39">
        <v>43</v>
      </c>
      <c r="D39">
        <f t="shared" si="1"/>
        <v>900</v>
      </c>
      <c r="E39">
        <f t="shared" si="2"/>
        <v>1849</v>
      </c>
      <c r="F39">
        <f t="shared" si="3"/>
        <v>1290</v>
      </c>
    </row>
    <row r="40" spans="1:6" x14ac:dyDescent="0.25">
      <c r="A40">
        <f t="shared" si="4"/>
        <v>39</v>
      </c>
      <c r="B40">
        <v>31</v>
      </c>
      <c r="C40">
        <v>32</v>
      </c>
      <c r="D40">
        <f t="shared" si="1"/>
        <v>961</v>
      </c>
      <c r="E40">
        <f t="shared" si="2"/>
        <v>1024</v>
      </c>
      <c r="F40">
        <f t="shared" si="3"/>
        <v>992</v>
      </c>
    </row>
    <row r="41" spans="1:6" x14ac:dyDescent="0.25">
      <c r="A41">
        <f t="shared" si="4"/>
        <v>40</v>
      </c>
      <c r="B41">
        <v>25</v>
      </c>
      <c r="C41">
        <v>43</v>
      </c>
      <c r="D41">
        <f t="shared" si="1"/>
        <v>625</v>
      </c>
      <c r="E41">
        <f t="shared" si="2"/>
        <v>1849</v>
      </c>
      <c r="F41">
        <f t="shared" si="3"/>
        <v>1075</v>
      </c>
    </row>
    <row r="42" spans="1:6" x14ac:dyDescent="0.25">
      <c r="A42">
        <f t="shared" si="4"/>
        <v>41</v>
      </c>
      <c r="B42">
        <v>40</v>
      </c>
      <c r="C42">
        <v>45</v>
      </c>
      <c r="D42">
        <f t="shared" si="1"/>
        <v>1600</v>
      </c>
      <c r="E42">
        <f t="shared" si="2"/>
        <v>2025</v>
      </c>
      <c r="F42">
        <f t="shared" si="3"/>
        <v>1800</v>
      </c>
    </row>
    <row r="43" spans="1:6" x14ac:dyDescent="0.25">
      <c r="A43">
        <f t="shared" si="4"/>
        <v>42</v>
      </c>
      <c r="B43">
        <v>39</v>
      </c>
      <c r="C43">
        <v>46.8</v>
      </c>
      <c r="D43">
        <f t="shared" si="1"/>
        <v>1521</v>
      </c>
      <c r="E43">
        <f t="shared" si="2"/>
        <v>2190.2399999999998</v>
      </c>
      <c r="F43">
        <f t="shared" si="3"/>
        <v>1825.1999999999998</v>
      </c>
    </row>
    <row r="44" spans="1:6" x14ac:dyDescent="0.25">
      <c r="A44">
        <f t="shared" si="4"/>
        <v>43</v>
      </c>
      <c r="B44">
        <v>35</v>
      </c>
      <c r="C44">
        <v>58.2</v>
      </c>
      <c r="D44">
        <f t="shared" si="1"/>
        <v>1225</v>
      </c>
      <c r="E44">
        <f t="shared" si="2"/>
        <v>3387.2400000000002</v>
      </c>
      <c r="F44">
        <f t="shared" si="3"/>
        <v>2037</v>
      </c>
    </row>
    <row r="45" spans="1:6" x14ac:dyDescent="0.25">
      <c r="A45">
        <f t="shared" si="4"/>
        <v>44</v>
      </c>
      <c r="B45">
        <v>44</v>
      </c>
      <c r="C45">
        <v>45</v>
      </c>
      <c r="D45">
        <f t="shared" si="1"/>
        <v>1936</v>
      </c>
      <c r="E45">
        <f t="shared" si="2"/>
        <v>2025</v>
      </c>
      <c r="F45">
        <f t="shared" si="3"/>
        <v>1980</v>
      </c>
    </row>
    <row r="46" spans="1:6" x14ac:dyDescent="0.25">
      <c r="A46">
        <f t="shared" si="4"/>
        <v>45</v>
      </c>
      <c r="B46">
        <v>21</v>
      </c>
      <c r="C46">
        <v>27.9</v>
      </c>
      <c r="D46">
        <f t="shared" si="1"/>
        <v>441</v>
      </c>
      <c r="E46">
        <f t="shared" si="2"/>
        <v>778.41</v>
      </c>
      <c r="F46">
        <f t="shared" si="3"/>
        <v>585.9</v>
      </c>
    </row>
    <row r="47" spans="1:6" x14ac:dyDescent="0.25">
      <c r="A47">
        <f t="shared" si="4"/>
        <v>46</v>
      </c>
      <c r="B47">
        <v>24</v>
      </c>
      <c r="C47">
        <v>30.5</v>
      </c>
      <c r="D47">
        <f t="shared" si="1"/>
        <v>576</v>
      </c>
      <c r="E47">
        <f t="shared" si="2"/>
        <v>930.25</v>
      </c>
      <c r="F47">
        <f t="shared" si="3"/>
        <v>732</v>
      </c>
    </row>
    <row r="48" spans="1:6" x14ac:dyDescent="0.25">
      <c r="A48">
        <f t="shared" si="4"/>
        <v>47</v>
      </c>
      <c r="B48">
        <v>34</v>
      </c>
      <c r="C48">
        <v>37</v>
      </c>
      <c r="D48">
        <f t="shared" si="1"/>
        <v>1156</v>
      </c>
      <c r="E48">
        <f t="shared" si="2"/>
        <v>1369</v>
      </c>
      <c r="F48">
        <f t="shared" si="3"/>
        <v>1258</v>
      </c>
    </row>
    <row r="49" spans="1:6" x14ac:dyDescent="0.25">
      <c r="A49">
        <f t="shared" si="4"/>
        <v>48</v>
      </c>
      <c r="B49">
        <v>24</v>
      </c>
      <c r="C49">
        <v>43</v>
      </c>
      <c r="D49">
        <f t="shared" si="1"/>
        <v>576</v>
      </c>
      <c r="E49">
        <f t="shared" si="2"/>
        <v>1849</v>
      </c>
      <c r="F49">
        <f t="shared" si="3"/>
        <v>1032</v>
      </c>
    </row>
    <row r="50" spans="1:6" x14ac:dyDescent="0.25">
      <c r="A50">
        <f t="shared" si="4"/>
        <v>49</v>
      </c>
      <c r="B50">
        <v>56</v>
      </c>
      <c r="C50">
        <v>68</v>
      </c>
      <c r="D50">
        <f t="shared" si="1"/>
        <v>3136</v>
      </c>
      <c r="E50">
        <f t="shared" si="2"/>
        <v>4624</v>
      </c>
      <c r="F50">
        <f t="shared" si="3"/>
        <v>3808</v>
      </c>
    </row>
    <row r="51" spans="1:6" x14ac:dyDescent="0.25">
      <c r="A51">
        <f t="shared" si="4"/>
        <v>50</v>
      </c>
      <c r="B51">
        <v>24</v>
      </c>
      <c r="C51">
        <v>34</v>
      </c>
      <c r="D51">
        <f t="shared" si="1"/>
        <v>576</v>
      </c>
      <c r="E51">
        <f t="shared" si="2"/>
        <v>1156</v>
      </c>
      <c r="F51">
        <f t="shared" si="3"/>
        <v>816</v>
      </c>
    </row>
    <row r="52" spans="1:6" x14ac:dyDescent="0.25">
      <c r="A52">
        <f t="shared" si="4"/>
        <v>51</v>
      </c>
      <c r="B52">
        <v>43</v>
      </c>
      <c r="C52">
        <v>34</v>
      </c>
      <c r="D52">
        <f t="shared" si="1"/>
        <v>1849</v>
      </c>
      <c r="E52">
        <f t="shared" si="2"/>
        <v>1156</v>
      </c>
      <c r="F52">
        <f t="shared" si="3"/>
        <v>1462</v>
      </c>
    </row>
    <row r="53" spans="1:6" x14ac:dyDescent="0.25">
      <c r="A53">
        <f t="shared" si="4"/>
        <v>52</v>
      </c>
      <c r="B53">
        <v>23</v>
      </c>
      <c r="C53">
        <v>43</v>
      </c>
      <c r="D53">
        <f t="shared" si="1"/>
        <v>529</v>
      </c>
      <c r="E53">
        <f t="shared" si="2"/>
        <v>1849</v>
      </c>
      <c r="F53">
        <f t="shared" si="3"/>
        <v>989</v>
      </c>
    </row>
    <row r="54" spans="1:6" x14ac:dyDescent="0.25">
      <c r="A54">
        <f t="shared" si="4"/>
        <v>53</v>
      </c>
      <c r="B54">
        <v>34</v>
      </c>
      <c r="C54">
        <v>43</v>
      </c>
      <c r="D54">
        <f t="shared" si="1"/>
        <v>1156</v>
      </c>
      <c r="E54">
        <f t="shared" si="2"/>
        <v>1849</v>
      </c>
      <c r="F54">
        <f t="shared" si="3"/>
        <v>1462</v>
      </c>
    </row>
    <row r="55" spans="1:6" x14ac:dyDescent="0.25">
      <c r="A55">
        <f t="shared" si="4"/>
        <v>54</v>
      </c>
      <c r="B55">
        <v>34</v>
      </c>
      <c r="C55">
        <v>44</v>
      </c>
      <c r="D55">
        <f t="shared" si="1"/>
        <v>1156</v>
      </c>
      <c r="E55">
        <f t="shared" si="2"/>
        <v>1936</v>
      </c>
      <c r="F55">
        <f t="shared" si="3"/>
        <v>1496</v>
      </c>
    </row>
    <row r="56" spans="1:6" x14ac:dyDescent="0.25">
      <c r="A56">
        <f t="shared" si="4"/>
        <v>55</v>
      </c>
      <c r="B56">
        <v>67</v>
      </c>
      <c r="C56">
        <v>54</v>
      </c>
      <c r="D56">
        <f t="shared" si="1"/>
        <v>4489</v>
      </c>
      <c r="E56">
        <f t="shared" si="2"/>
        <v>2916</v>
      </c>
      <c r="F56">
        <f t="shared" si="3"/>
        <v>3618</v>
      </c>
    </row>
    <row r="57" spans="1:6" x14ac:dyDescent="0.25">
      <c r="A57">
        <f t="shared" si="4"/>
        <v>56</v>
      </c>
      <c r="B57">
        <v>25</v>
      </c>
      <c r="C57">
        <v>43</v>
      </c>
      <c r="D57">
        <f t="shared" si="1"/>
        <v>625</v>
      </c>
      <c r="E57">
        <f t="shared" si="2"/>
        <v>1849</v>
      </c>
      <c r="F57">
        <f t="shared" si="3"/>
        <v>1075</v>
      </c>
    </row>
    <row r="58" spans="1:6" x14ac:dyDescent="0.25">
      <c r="A58">
        <f t="shared" si="4"/>
        <v>57</v>
      </c>
      <c r="B58">
        <v>42</v>
      </c>
      <c r="C58">
        <v>23</v>
      </c>
      <c r="D58">
        <f t="shared" si="1"/>
        <v>1764</v>
      </c>
      <c r="E58">
        <f t="shared" si="2"/>
        <v>529</v>
      </c>
      <c r="F58">
        <f t="shared" si="3"/>
        <v>966</v>
      </c>
    </row>
    <row r="59" spans="1:6" x14ac:dyDescent="0.25">
      <c r="A59">
        <f t="shared" si="4"/>
        <v>58</v>
      </c>
      <c r="B59">
        <v>25</v>
      </c>
      <c r="C59">
        <v>43</v>
      </c>
      <c r="D59">
        <f t="shared" si="1"/>
        <v>625</v>
      </c>
      <c r="E59">
        <f t="shared" si="2"/>
        <v>1849</v>
      </c>
      <c r="F59">
        <f t="shared" si="3"/>
        <v>1075</v>
      </c>
    </row>
    <row r="60" spans="1:6" x14ac:dyDescent="0.25">
      <c r="A60">
        <f t="shared" si="4"/>
        <v>59</v>
      </c>
      <c r="B60">
        <v>45</v>
      </c>
      <c r="C60">
        <v>34</v>
      </c>
      <c r="D60">
        <f t="shared" si="1"/>
        <v>2025</v>
      </c>
      <c r="E60">
        <f t="shared" si="2"/>
        <v>1156</v>
      </c>
      <c r="F60">
        <f t="shared" si="3"/>
        <v>1530</v>
      </c>
    </row>
    <row r="61" spans="1:6" x14ac:dyDescent="0.25">
      <c r="A61">
        <f t="shared" si="4"/>
        <v>60</v>
      </c>
      <c r="B61">
        <v>25</v>
      </c>
      <c r="C61">
        <v>43</v>
      </c>
      <c r="D61">
        <f t="shared" si="1"/>
        <v>625</v>
      </c>
      <c r="E61">
        <f t="shared" si="2"/>
        <v>1849</v>
      </c>
      <c r="F61">
        <f t="shared" si="3"/>
        <v>1075</v>
      </c>
    </row>
    <row r="62" spans="1:6" x14ac:dyDescent="0.25">
      <c r="A62">
        <f t="shared" si="4"/>
        <v>61</v>
      </c>
      <c r="B62">
        <v>43</v>
      </c>
      <c r="C62">
        <v>33</v>
      </c>
      <c r="D62">
        <f t="shared" si="1"/>
        <v>1849</v>
      </c>
      <c r="E62">
        <f t="shared" si="2"/>
        <v>1089</v>
      </c>
      <c r="F62">
        <f t="shared" si="3"/>
        <v>1419</v>
      </c>
    </row>
    <row r="63" spans="1:6" x14ac:dyDescent="0.25">
      <c r="A63">
        <f t="shared" si="4"/>
        <v>62</v>
      </c>
      <c r="B63">
        <v>44</v>
      </c>
      <c r="C63">
        <v>46</v>
      </c>
      <c r="D63">
        <f t="shared" si="1"/>
        <v>1936</v>
      </c>
      <c r="E63">
        <f t="shared" si="2"/>
        <v>2116</v>
      </c>
      <c r="F63">
        <f t="shared" si="3"/>
        <v>2024</v>
      </c>
    </row>
    <row r="64" spans="1:6" x14ac:dyDescent="0.25">
      <c r="A64">
        <f t="shared" si="4"/>
        <v>63</v>
      </c>
      <c r="B64">
        <v>43</v>
      </c>
      <c r="C64">
        <v>34</v>
      </c>
      <c r="D64">
        <f t="shared" si="1"/>
        <v>1849</v>
      </c>
      <c r="E64">
        <f t="shared" si="2"/>
        <v>1156</v>
      </c>
      <c r="F64">
        <f t="shared" si="3"/>
        <v>1462</v>
      </c>
    </row>
    <row r="65" spans="1:6" x14ac:dyDescent="0.25">
      <c r="A65">
        <f t="shared" si="4"/>
        <v>64</v>
      </c>
      <c r="B65">
        <v>28</v>
      </c>
      <c r="C65">
        <v>43</v>
      </c>
      <c r="D65">
        <f t="shared" si="1"/>
        <v>784</v>
      </c>
      <c r="E65">
        <f t="shared" si="2"/>
        <v>1849</v>
      </c>
      <c r="F65">
        <f t="shared" si="3"/>
        <v>1204</v>
      </c>
    </row>
    <row r="66" spans="1:6" x14ac:dyDescent="0.25">
      <c r="A66">
        <f t="shared" ref="A66:A101" si="5">A65+1</f>
        <v>65</v>
      </c>
      <c r="B66">
        <v>43</v>
      </c>
      <c r="C66">
        <v>29.5</v>
      </c>
      <c r="D66">
        <f t="shared" si="1"/>
        <v>1849</v>
      </c>
      <c r="E66">
        <f t="shared" si="2"/>
        <v>870.25</v>
      </c>
      <c r="F66">
        <f t="shared" si="3"/>
        <v>1268.5</v>
      </c>
    </row>
    <row r="67" spans="1:6" x14ac:dyDescent="0.25">
      <c r="A67">
        <f t="shared" si="5"/>
        <v>66</v>
      </c>
      <c r="B67">
        <v>21</v>
      </c>
      <c r="C67">
        <v>32</v>
      </c>
      <c r="D67">
        <f t="shared" ref="D67:D101" si="6">B67^2</f>
        <v>441</v>
      </c>
      <c r="E67">
        <f t="shared" ref="E67:E101" si="7">C67^2</f>
        <v>1024</v>
      </c>
      <c r="F67">
        <f t="shared" ref="F67:F101" si="8">B67*C67</f>
        <v>672</v>
      </c>
    </row>
    <row r="68" spans="1:6" x14ac:dyDescent="0.25">
      <c r="A68">
        <f t="shared" si="5"/>
        <v>67</v>
      </c>
      <c r="B68">
        <v>22</v>
      </c>
      <c r="C68">
        <v>32</v>
      </c>
      <c r="D68">
        <f t="shared" si="6"/>
        <v>484</v>
      </c>
      <c r="E68">
        <f t="shared" si="7"/>
        <v>1024</v>
      </c>
      <c r="F68">
        <f t="shared" si="8"/>
        <v>704</v>
      </c>
    </row>
    <row r="69" spans="1:6" x14ac:dyDescent="0.25">
      <c r="A69">
        <f t="shared" si="5"/>
        <v>68</v>
      </c>
      <c r="B69">
        <v>23</v>
      </c>
      <c r="C69">
        <v>34</v>
      </c>
      <c r="D69">
        <f t="shared" si="6"/>
        <v>529</v>
      </c>
      <c r="E69">
        <f t="shared" si="7"/>
        <v>1156</v>
      </c>
      <c r="F69">
        <f t="shared" si="8"/>
        <v>782</v>
      </c>
    </row>
    <row r="70" spans="1:6" x14ac:dyDescent="0.25">
      <c r="A70">
        <f t="shared" si="5"/>
        <v>69</v>
      </c>
      <c r="B70">
        <v>54</v>
      </c>
      <c r="C70">
        <v>34</v>
      </c>
      <c r="D70">
        <f t="shared" si="6"/>
        <v>2916</v>
      </c>
      <c r="E70">
        <f t="shared" si="7"/>
        <v>1156</v>
      </c>
      <c r="F70">
        <f t="shared" si="8"/>
        <v>1836</v>
      </c>
    </row>
    <row r="71" spans="1:6" x14ac:dyDescent="0.25">
      <c r="A71">
        <f t="shared" si="5"/>
        <v>70</v>
      </c>
      <c r="B71">
        <v>32</v>
      </c>
      <c r="C71">
        <v>43</v>
      </c>
      <c r="D71">
        <f t="shared" si="6"/>
        <v>1024</v>
      </c>
      <c r="E71">
        <f t="shared" si="7"/>
        <v>1849</v>
      </c>
      <c r="F71">
        <f t="shared" si="8"/>
        <v>1376</v>
      </c>
    </row>
    <row r="72" spans="1:6" x14ac:dyDescent="0.25">
      <c r="A72">
        <f t="shared" si="5"/>
        <v>71</v>
      </c>
      <c r="B72">
        <v>65</v>
      </c>
      <c r="C72">
        <v>43</v>
      </c>
      <c r="D72">
        <f t="shared" si="6"/>
        <v>4225</v>
      </c>
      <c r="E72">
        <f t="shared" si="7"/>
        <v>1849</v>
      </c>
      <c r="F72">
        <f t="shared" si="8"/>
        <v>2795</v>
      </c>
    </row>
    <row r="73" spans="1:6" x14ac:dyDescent="0.25">
      <c r="A73">
        <f t="shared" si="5"/>
        <v>72</v>
      </c>
      <c r="B73">
        <v>65</v>
      </c>
      <c r="C73">
        <v>43</v>
      </c>
      <c r="D73">
        <f t="shared" si="6"/>
        <v>4225</v>
      </c>
      <c r="E73">
        <f t="shared" si="7"/>
        <v>1849</v>
      </c>
      <c r="F73">
        <f t="shared" si="8"/>
        <v>2795</v>
      </c>
    </row>
    <row r="74" spans="1:6" x14ac:dyDescent="0.25">
      <c r="A74">
        <f t="shared" si="5"/>
        <v>73</v>
      </c>
      <c r="B74">
        <v>22</v>
      </c>
      <c r="C74">
        <v>54</v>
      </c>
      <c r="D74">
        <f t="shared" si="6"/>
        <v>484</v>
      </c>
      <c r="E74">
        <f t="shared" si="7"/>
        <v>2916</v>
      </c>
      <c r="F74">
        <f t="shared" si="8"/>
        <v>1188</v>
      </c>
    </row>
    <row r="75" spans="1:6" x14ac:dyDescent="0.25">
      <c r="A75">
        <f t="shared" si="5"/>
        <v>74</v>
      </c>
      <c r="B75">
        <v>35</v>
      </c>
      <c r="C75">
        <v>45</v>
      </c>
      <c r="D75">
        <f t="shared" si="6"/>
        <v>1225</v>
      </c>
      <c r="E75">
        <f t="shared" si="7"/>
        <v>2025</v>
      </c>
      <c r="F75">
        <f t="shared" si="8"/>
        <v>1575</v>
      </c>
    </row>
    <row r="76" spans="1:6" x14ac:dyDescent="0.25">
      <c r="A76">
        <f t="shared" si="5"/>
        <v>75</v>
      </c>
      <c r="B76">
        <v>36</v>
      </c>
      <c r="C76">
        <v>43.6</v>
      </c>
      <c r="D76">
        <f t="shared" si="6"/>
        <v>1296</v>
      </c>
      <c r="E76">
        <f t="shared" si="7"/>
        <v>1900.96</v>
      </c>
      <c r="F76">
        <f>B76*C76</f>
        <v>1569.6000000000001</v>
      </c>
    </row>
    <row r="77" spans="1:6" x14ac:dyDescent="0.25">
      <c r="A77">
        <f t="shared" si="5"/>
        <v>76</v>
      </c>
      <c r="B77">
        <v>38</v>
      </c>
      <c r="C77">
        <v>45.3</v>
      </c>
      <c r="D77">
        <f t="shared" si="6"/>
        <v>1444</v>
      </c>
      <c r="E77">
        <f t="shared" si="7"/>
        <v>2052.0899999999997</v>
      </c>
      <c r="F77">
        <f>B77*C77</f>
        <v>1721.3999999999999</v>
      </c>
    </row>
    <row r="78" spans="1:6" x14ac:dyDescent="0.25">
      <c r="A78">
        <f t="shared" si="5"/>
        <v>77</v>
      </c>
      <c r="B78">
        <v>45</v>
      </c>
      <c r="C78">
        <v>59</v>
      </c>
      <c r="D78">
        <f t="shared" si="6"/>
        <v>2025</v>
      </c>
      <c r="E78">
        <f t="shared" si="7"/>
        <v>3481</v>
      </c>
      <c r="F78">
        <f t="shared" si="8"/>
        <v>2655</v>
      </c>
    </row>
    <row r="79" spans="1:6" x14ac:dyDescent="0.25">
      <c r="A79">
        <f t="shared" si="5"/>
        <v>78</v>
      </c>
      <c r="B79">
        <v>52</v>
      </c>
      <c r="C79">
        <v>57</v>
      </c>
      <c r="D79">
        <f t="shared" si="6"/>
        <v>2704</v>
      </c>
      <c r="E79">
        <f t="shared" si="7"/>
        <v>3249</v>
      </c>
      <c r="F79">
        <f t="shared" si="8"/>
        <v>2964</v>
      </c>
    </row>
    <row r="80" spans="1:6" x14ac:dyDescent="0.25">
      <c r="A80">
        <f t="shared" si="5"/>
        <v>79</v>
      </c>
      <c r="B80">
        <v>52</v>
      </c>
      <c r="C80">
        <v>32</v>
      </c>
      <c r="D80">
        <f t="shared" si="6"/>
        <v>2704</v>
      </c>
      <c r="E80">
        <f t="shared" si="7"/>
        <v>1024</v>
      </c>
      <c r="F80">
        <f t="shared" si="8"/>
        <v>1664</v>
      </c>
    </row>
    <row r="81" spans="1:6" x14ac:dyDescent="0.25">
      <c r="A81">
        <f t="shared" si="5"/>
        <v>80</v>
      </c>
      <c r="B81">
        <v>23</v>
      </c>
      <c r="C81">
        <v>30.6</v>
      </c>
      <c r="D81">
        <f t="shared" si="6"/>
        <v>529</v>
      </c>
      <c r="E81">
        <f t="shared" si="7"/>
        <v>936.36000000000013</v>
      </c>
      <c r="F81">
        <f t="shared" si="8"/>
        <v>703.80000000000007</v>
      </c>
    </row>
    <row r="82" spans="1:6" x14ac:dyDescent="0.25">
      <c r="A82">
        <f t="shared" si="5"/>
        <v>81</v>
      </c>
      <c r="B82">
        <v>62</v>
      </c>
      <c r="C82">
        <v>34</v>
      </c>
      <c r="D82">
        <f t="shared" si="6"/>
        <v>3844</v>
      </c>
      <c r="E82">
        <f t="shared" si="7"/>
        <v>1156</v>
      </c>
      <c r="F82">
        <f t="shared" si="8"/>
        <v>2108</v>
      </c>
    </row>
    <row r="83" spans="1:6" x14ac:dyDescent="0.25">
      <c r="A83">
        <f t="shared" si="5"/>
        <v>82</v>
      </c>
      <c r="B83">
        <v>33</v>
      </c>
      <c r="C83">
        <v>43</v>
      </c>
      <c r="D83">
        <f t="shared" si="6"/>
        <v>1089</v>
      </c>
      <c r="E83">
        <f t="shared" si="7"/>
        <v>1849</v>
      </c>
      <c r="F83">
        <f t="shared" si="8"/>
        <v>1419</v>
      </c>
    </row>
    <row r="84" spans="1:6" x14ac:dyDescent="0.25">
      <c r="A84">
        <f t="shared" si="5"/>
        <v>83</v>
      </c>
      <c r="B84">
        <v>57</v>
      </c>
      <c r="C84">
        <v>56</v>
      </c>
      <c r="D84">
        <f t="shared" si="6"/>
        <v>3249</v>
      </c>
      <c r="E84">
        <f t="shared" si="7"/>
        <v>3136</v>
      </c>
      <c r="F84">
        <f t="shared" si="8"/>
        <v>3192</v>
      </c>
    </row>
    <row r="85" spans="1:6" x14ac:dyDescent="0.25">
      <c r="A85">
        <f t="shared" si="5"/>
        <v>84</v>
      </c>
      <c r="B85">
        <v>52</v>
      </c>
      <c r="C85">
        <v>57.89</v>
      </c>
      <c r="D85">
        <f t="shared" si="6"/>
        <v>2704</v>
      </c>
      <c r="E85">
        <f t="shared" si="7"/>
        <v>3351.2521000000002</v>
      </c>
      <c r="F85">
        <f t="shared" si="8"/>
        <v>3010.28</v>
      </c>
    </row>
    <row r="86" spans="1:6" x14ac:dyDescent="0.25">
      <c r="A86">
        <f t="shared" si="5"/>
        <v>85</v>
      </c>
      <c r="B86">
        <v>34</v>
      </c>
      <c r="C86">
        <v>54</v>
      </c>
      <c r="D86">
        <f t="shared" si="6"/>
        <v>1156</v>
      </c>
      <c r="E86">
        <f t="shared" si="7"/>
        <v>2916</v>
      </c>
      <c r="F86">
        <f t="shared" si="8"/>
        <v>1836</v>
      </c>
    </row>
    <row r="87" spans="1:6" x14ac:dyDescent="0.25">
      <c r="A87">
        <f t="shared" si="5"/>
        <v>86</v>
      </c>
      <c r="B87">
        <v>65</v>
      </c>
      <c r="C87">
        <v>60</v>
      </c>
      <c r="D87">
        <f t="shared" si="6"/>
        <v>4225</v>
      </c>
      <c r="E87">
        <f t="shared" si="7"/>
        <v>3600</v>
      </c>
      <c r="F87">
        <f t="shared" si="8"/>
        <v>3900</v>
      </c>
    </row>
    <row r="88" spans="1:6" x14ac:dyDescent="0.25">
      <c r="A88">
        <f t="shared" si="5"/>
        <v>87</v>
      </c>
      <c r="B88">
        <v>46</v>
      </c>
      <c r="C88">
        <v>45</v>
      </c>
      <c r="D88">
        <f t="shared" si="6"/>
        <v>2116</v>
      </c>
      <c r="E88">
        <f t="shared" si="7"/>
        <v>2025</v>
      </c>
      <c r="F88">
        <f t="shared" si="8"/>
        <v>2070</v>
      </c>
    </row>
    <row r="89" spans="1:6" x14ac:dyDescent="0.25">
      <c r="A89">
        <f t="shared" si="5"/>
        <v>88</v>
      </c>
      <c r="B89">
        <v>54</v>
      </c>
      <c r="C89">
        <v>53.56</v>
      </c>
      <c r="D89">
        <f t="shared" si="6"/>
        <v>2916</v>
      </c>
      <c r="E89">
        <f t="shared" si="7"/>
        <v>2868.6736000000001</v>
      </c>
      <c r="F89">
        <f t="shared" si="8"/>
        <v>2892.2400000000002</v>
      </c>
    </row>
    <row r="90" spans="1:6" x14ac:dyDescent="0.25">
      <c r="A90">
        <f t="shared" si="5"/>
        <v>89</v>
      </c>
      <c r="B90">
        <v>51</v>
      </c>
      <c r="C90">
        <v>46</v>
      </c>
      <c r="D90">
        <f t="shared" si="6"/>
        <v>2601</v>
      </c>
      <c r="E90">
        <f t="shared" si="7"/>
        <v>2116</v>
      </c>
      <c r="F90">
        <f t="shared" si="8"/>
        <v>2346</v>
      </c>
    </row>
    <row r="91" spans="1:6" x14ac:dyDescent="0.25">
      <c r="A91">
        <f t="shared" si="5"/>
        <v>90</v>
      </c>
      <c r="B91">
        <v>53</v>
      </c>
      <c r="C91">
        <v>56.6</v>
      </c>
      <c r="D91">
        <f t="shared" si="6"/>
        <v>2809</v>
      </c>
      <c r="E91">
        <f t="shared" si="7"/>
        <v>3203.56</v>
      </c>
      <c r="F91">
        <f t="shared" si="8"/>
        <v>2999.8</v>
      </c>
    </row>
    <row r="92" spans="1:6" x14ac:dyDescent="0.25">
      <c r="A92">
        <f t="shared" si="5"/>
        <v>91</v>
      </c>
      <c r="B92">
        <v>34</v>
      </c>
      <c r="C92">
        <v>60</v>
      </c>
      <c r="D92">
        <f t="shared" si="6"/>
        <v>1156</v>
      </c>
      <c r="E92">
        <f t="shared" si="7"/>
        <v>3600</v>
      </c>
      <c r="F92">
        <f t="shared" si="8"/>
        <v>2040</v>
      </c>
    </row>
    <row r="93" spans="1:6" x14ac:dyDescent="0.25">
      <c r="A93">
        <f t="shared" si="5"/>
        <v>92</v>
      </c>
      <c r="B93">
        <v>54</v>
      </c>
      <c r="C93">
        <v>45</v>
      </c>
      <c r="D93">
        <f t="shared" si="6"/>
        <v>2916</v>
      </c>
      <c r="E93">
        <f t="shared" si="7"/>
        <v>2025</v>
      </c>
      <c r="F93">
        <f t="shared" si="8"/>
        <v>2430</v>
      </c>
    </row>
    <row r="94" spans="1:6" x14ac:dyDescent="0.25">
      <c r="A94">
        <f t="shared" si="5"/>
        <v>93</v>
      </c>
      <c r="B94">
        <v>54</v>
      </c>
      <c r="C94">
        <v>47</v>
      </c>
      <c r="D94">
        <f t="shared" si="6"/>
        <v>2916</v>
      </c>
      <c r="E94">
        <f t="shared" si="7"/>
        <v>2209</v>
      </c>
      <c r="F94">
        <f t="shared" si="8"/>
        <v>2538</v>
      </c>
    </row>
    <row r="95" spans="1:6" x14ac:dyDescent="0.25">
      <c r="A95">
        <f t="shared" si="5"/>
        <v>94</v>
      </c>
      <c r="B95">
        <v>68</v>
      </c>
      <c r="C95">
        <v>65.599999999999994</v>
      </c>
      <c r="D95">
        <f t="shared" si="6"/>
        <v>4624</v>
      </c>
      <c r="E95">
        <f t="shared" si="7"/>
        <v>4303.3599999999997</v>
      </c>
      <c r="F95">
        <f t="shared" si="8"/>
        <v>4460.7999999999993</v>
      </c>
    </row>
    <row r="96" spans="1:6" x14ac:dyDescent="0.25">
      <c r="A96">
        <f t="shared" si="5"/>
        <v>95</v>
      </c>
      <c r="B96">
        <v>60</v>
      </c>
      <c r="C96">
        <v>60</v>
      </c>
      <c r="D96">
        <f t="shared" si="6"/>
        <v>3600</v>
      </c>
      <c r="E96">
        <f t="shared" si="7"/>
        <v>3600</v>
      </c>
      <c r="F96">
        <f t="shared" si="8"/>
        <v>3600</v>
      </c>
    </row>
    <row r="97" spans="1:6" x14ac:dyDescent="0.25">
      <c r="A97">
        <f t="shared" si="5"/>
        <v>96</v>
      </c>
      <c r="B97">
        <v>63</v>
      </c>
      <c r="C97">
        <v>60</v>
      </c>
      <c r="D97">
        <f t="shared" si="6"/>
        <v>3969</v>
      </c>
      <c r="E97">
        <f t="shared" si="7"/>
        <v>3600</v>
      </c>
      <c r="F97">
        <f t="shared" si="8"/>
        <v>3780</v>
      </c>
    </row>
    <row r="98" spans="1:6" x14ac:dyDescent="0.25">
      <c r="A98">
        <f t="shared" si="5"/>
        <v>97</v>
      </c>
      <c r="B98">
        <v>21</v>
      </c>
      <c r="C98">
        <v>25</v>
      </c>
      <c r="D98">
        <f t="shared" si="6"/>
        <v>441</v>
      </c>
      <c r="E98">
        <f t="shared" si="7"/>
        <v>625</v>
      </c>
      <c r="F98">
        <f t="shared" si="8"/>
        <v>525</v>
      </c>
    </row>
    <row r="99" spans="1:6" x14ac:dyDescent="0.25">
      <c r="A99">
        <f t="shared" si="5"/>
        <v>98</v>
      </c>
      <c r="B99">
        <v>23</v>
      </c>
      <c r="C99">
        <v>23.4</v>
      </c>
      <c r="D99">
        <f t="shared" si="6"/>
        <v>529</v>
      </c>
      <c r="E99">
        <f t="shared" si="7"/>
        <v>547.55999999999995</v>
      </c>
      <c r="F99">
        <f t="shared" si="8"/>
        <v>538.19999999999993</v>
      </c>
    </row>
    <row r="100" spans="1:6" x14ac:dyDescent="0.25">
      <c r="A100">
        <f t="shared" si="5"/>
        <v>99</v>
      </c>
      <c r="B100">
        <v>25</v>
      </c>
      <c r="C100">
        <v>25</v>
      </c>
      <c r="D100">
        <f t="shared" si="6"/>
        <v>625</v>
      </c>
      <c r="E100">
        <f t="shared" si="7"/>
        <v>625</v>
      </c>
      <c r="F100">
        <f t="shared" si="8"/>
        <v>625</v>
      </c>
    </row>
    <row r="101" spans="1:6" x14ac:dyDescent="0.25">
      <c r="A101">
        <f t="shared" si="5"/>
        <v>100</v>
      </c>
      <c r="B101">
        <v>27</v>
      </c>
      <c r="C101">
        <v>32</v>
      </c>
      <c r="D101">
        <f t="shared" si="6"/>
        <v>729</v>
      </c>
      <c r="E101">
        <f t="shared" si="7"/>
        <v>1024</v>
      </c>
      <c r="F101">
        <f t="shared" si="8"/>
        <v>864</v>
      </c>
    </row>
    <row r="102" spans="1:6" x14ac:dyDescent="0.25">
      <c r="B102">
        <f>SUM(B2:B101)</f>
        <v>3868</v>
      </c>
      <c r="C102">
        <f>SUM(C2:C101)</f>
        <v>4065.5499999999997</v>
      </c>
      <c r="D102">
        <f>SUM(D2:D101)</f>
        <v>170584</v>
      </c>
      <c r="E102">
        <f>SUM(E2:E101)</f>
        <v>179787.0557</v>
      </c>
      <c r="F102">
        <f>SUM(F2:F101)</f>
        <v>166011.12</v>
      </c>
    </row>
    <row r="104" spans="1:6" x14ac:dyDescent="0.25">
      <c r="A104" s="1" t="s">
        <v>15</v>
      </c>
      <c r="B104" s="1"/>
    </row>
    <row r="105" spans="1:6" x14ac:dyDescent="0.25">
      <c r="A105" s="1"/>
      <c r="B105" s="1"/>
    </row>
    <row r="106" spans="1:6" x14ac:dyDescent="0.25">
      <c r="A106" s="1" t="s">
        <v>1</v>
      </c>
      <c r="B106" s="1">
        <f>CORREL(B2:B101,C2:C101)</f>
        <v>0.50211841607105023</v>
      </c>
    </row>
    <row r="107" spans="1:6" x14ac:dyDescent="0.25">
      <c r="A107" s="1" t="s">
        <v>2</v>
      </c>
      <c r="B107" s="1">
        <f>COVAR(B2:B101,C2:C101)</f>
        <v>87.556460000000001</v>
      </c>
    </row>
    <row r="109" spans="1:6" x14ac:dyDescent="0.25">
      <c r="A109" s="1" t="s">
        <v>6</v>
      </c>
      <c r="B109" s="1"/>
    </row>
    <row r="110" spans="1:6" x14ac:dyDescent="0.25">
      <c r="A110" s="1"/>
      <c r="B110" s="1"/>
    </row>
    <row r="111" spans="1:6" x14ac:dyDescent="0.25">
      <c r="A111" s="1" t="s">
        <v>7</v>
      </c>
      <c r="B111" s="1">
        <f>B102/100</f>
        <v>38.68</v>
      </c>
    </row>
    <row r="112" spans="1:6" x14ac:dyDescent="0.25">
      <c r="A112" s="1" t="s">
        <v>8</v>
      </c>
      <c r="B112" s="1">
        <f>C102/100</f>
        <v>40.655499999999996</v>
      </c>
    </row>
    <row r="113" spans="1:2" x14ac:dyDescent="0.25">
      <c r="A113" s="1"/>
      <c r="B113" s="1"/>
    </row>
    <row r="114" spans="1:2" x14ac:dyDescent="0.25">
      <c r="A114" s="1" t="s">
        <v>9</v>
      </c>
      <c r="B114" s="1">
        <f>(D102/100)-(B111^2)</f>
        <v>209.69759999999997</v>
      </c>
    </row>
    <row r="115" spans="1:2" x14ac:dyDescent="0.25">
      <c r="A115" s="1" t="s">
        <v>10</v>
      </c>
      <c r="B115" s="1">
        <f>(E102/100)-B112^2</f>
        <v>145.00087675000032</v>
      </c>
    </row>
    <row r="116" spans="1:2" x14ac:dyDescent="0.25">
      <c r="A116" s="1" t="s">
        <v>11</v>
      </c>
      <c r="B116" s="1">
        <f>(F102/100)-(B111*B112)</f>
        <v>87.556460000000243</v>
      </c>
    </row>
    <row r="117" spans="1:2" x14ac:dyDescent="0.25">
      <c r="A117" s="1"/>
      <c r="B117" s="1"/>
    </row>
    <row r="118" spans="1:2" x14ac:dyDescent="0.25">
      <c r="A118" s="1" t="s">
        <v>12</v>
      </c>
      <c r="B118" s="1">
        <f>B114^0.5</f>
        <v>14.480939196060453</v>
      </c>
    </row>
    <row r="119" spans="1:2" x14ac:dyDescent="0.25">
      <c r="A119" s="1" t="s">
        <v>13</v>
      </c>
      <c r="B119" s="1">
        <f>B115^0.5</f>
        <v>12.041630983799509</v>
      </c>
    </row>
    <row r="120" spans="1:2" x14ac:dyDescent="0.25">
      <c r="A120" s="1"/>
      <c r="B120" s="1"/>
    </row>
    <row r="121" spans="1:2" x14ac:dyDescent="0.25">
      <c r="A121" s="1" t="s">
        <v>14</v>
      </c>
      <c r="B121" s="1">
        <f>(B116)/(B118*B119)</f>
        <v>0.50211841607105123</v>
      </c>
    </row>
  </sheetData>
  <sortState ref="A2:C101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acer-39</dc:creator>
  <cp:lastModifiedBy>ANKITA</cp:lastModifiedBy>
  <dcterms:created xsi:type="dcterms:W3CDTF">2017-01-09T09:50:20Z</dcterms:created>
  <dcterms:modified xsi:type="dcterms:W3CDTF">2017-02-18T18:12:28Z</dcterms:modified>
</cp:coreProperties>
</file>