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30" windowWidth="15600" windowHeight="92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8" i="1" l="1"/>
  <c r="B62" i="1"/>
  <c r="C59" i="1"/>
  <c r="B59" i="1"/>
  <c r="B61" i="1" s="1"/>
  <c r="F3" i="1"/>
  <c r="F4" i="1"/>
  <c r="F5" i="1"/>
  <c r="F6" i="1"/>
  <c r="F59" i="1" s="1"/>
  <c r="B66" i="1" s="1"/>
  <c r="B74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D3" i="1"/>
  <c r="D4" i="1"/>
  <c r="D59" i="1" s="1"/>
  <c r="B64" i="1" s="1"/>
  <c r="B68" i="1" s="1"/>
  <c r="B69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F2" i="1"/>
  <c r="E2" i="1"/>
  <c r="E59" i="1" s="1"/>
  <c r="B65" i="1" s="1"/>
  <c r="B71" i="1" s="1"/>
  <c r="B72" i="1" s="1"/>
  <c r="D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3" i="1"/>
  <c r="B76" i="1" l="1"/>
</calcChain>
</file>

<file path=xl/sharedStrings.xml><?xml version="1.0" encoding="utf-8"?>
<sst xmlns="http://schemas.openxmlformats.org/spreadsheetml/2006/main" count="17" uniqueCount="17">
  <si>
    <t>HEIGHT</t>
  </si>
  <si>
    <t>WEIGHT</t>
  </si>
  <si>
    <t>X^2</t>
  </si>
  <si>
    <t>Y^2</t>
  </si>
  <si>
    <t>XY</t>
  </si>
  <si>
    <t>X MEAN:</t>
  </si>
  <si>
    <t>Y MEAN:</t>
  </si>
  <si>
    <t>X^2 MEAN</t>
  </si>
  <si>
    <t>XY MEAN</t>
  </si>
  <si>
    <t>Y^2 MEAN</t>
  </si>
  <si>
    <t>VAR(X)=</t>
  </si>
  <si>
    <t>SD(X)=</t>
  </si>
  <si>
    <t>VAR(y)=</t>
  </si>
  <si>
    <t>SD(Y)=</t>
  </si>
  <si>
    <t>COV(X,Y)-</t>
  </si>
  <si>
    <t>KP=</t>
  </si>
  <si>
    <t>correl(x,y):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</si>
</sst>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activeCell="G1" sqref="G1"/>
    </sheetView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120</v>
      </c>
      <c r="C2">
        <v>45</v>
      </c>
      <c r="D2">
        <f>B2^2</f>
        <v>14400</v>
      </c>
      <c r="E2">
        <f>C2^2</f>
        <v>2025</v>
      </c>
      <c r="F2">
        <f>B2*C2</f>
        <v>5400</v>
      </c>
    </row>
    <row r="3" spans="1:6" x14ac:dyDescent="0.25">
      <c r="A3">
        <f>A2+1</f>
        <v>2</v>
      </c>
      <c r="B3">
        <v>118</v>
      </c>
      <c r="C3">
        <v>59</v>
      </c>
      <c r="D3">
        <f t="shared" ref="D3:D58" si="0">B3^2</f>
        <v>13924</v>
      </c>
      <c r="E3">
        <f t="shared" ref="E3:E58" si="1">C3^2</f>
        <v>3481</v>
      </c>
      <c r="F3">
        <f t="shared" ref="F3:F58" si="2">B3*C3</f>
        <v>6962</v>
      </c>
    </row>
    <row r="4" spans="1:6" x14ac:dyDescent="0.25">
      <c r="A4">
        <f t="shared" ref="A4:A58" si="3">A3+1</f>
        <v>3</v>
      </c>
      <c r="B4">
        <v>119</v>
      </c>
      <c r="C4">
        <v>55</v>
      </c>
      <c r="D4">
        <f t="shared" si="0"/>
        <v>14161</v>
      </c>
      <c r="E4">
        <f t="shared" si="1"/>
        <v>3025</v>
      </c>
      <c r="F4">
        <f t="shared" si="2"/>
        <v>6545</v>
      </c>
    </row>
    <row r="5" spans="1:6" x14ac:dyDescent="0.25">
      <c r="A5">
        <f t="shared" si="3"/>
        <v>4</v>
      </c>
      <c r="B5">
        <v>135</v>
      </c>
      <c r="C5">
        <v>50</v>
      </c>
      <c r="D5">
        <f t="shared" si="0"/>
        <v>18225</v>
      </c>
      <c r="E5">
        <f t="shared" si="1"/>
        <v>2500</v>
      </c>
      <c r="F5">
        <f t="shared" si="2"/>
        <v>6750</v>
      </c>
    </row>
    <row r="6" spans="1:6" x14ac:dyDescent="0.25">
      <c r="A6">
        <f t="shared" si="3"/>
        <v>5</v>
      </c>
      <c r="B6">
        <v>110</v>
      </c>
      <c r="C6">
        <v>51</v>
      </c>
      <c r="D6">
        <f t="shared" si="0"/>
        <v>12100</v>
      </c>
      <c r="E6">
        <f t="shared" si="1"/>
        <v>2601</v>
      </c>
      <c r="F6">
        <f t="shared" si="2"/>
        <v>5610</v>
      </c>
    </row>
    <row r="7" spans="1:6" x14ac:dyDescent="0.25">
      <c r="A7">
        <f t="shared" si="3"/>
        <v>6</v>
      </c>
      <c r="B7">
        <v>111</v>
      </c>
      <c r="C7">
        <v>43</v>
      </c>
      <c r="D7">
        <f t="shared" si="0"/>
        <v>12321</v>
      </c>
      <c r="E7">
        <f t="shared" si="1"/>
        <v>1849</v>
      </c>
      <c r="F7">
        <f t="shared" si="2"/>
        <v>4773</v>
      </c>
    </row>
    <row r="8" spans="1:6" x14ac:dyDescent="0.25">
      <c r="A8">
        <f t="shared" si="3"/>
        <v>7</v>
      </c>
      <c r="B8">
        <v>123</v>
      </c>
      <c r="C8">
        <v>47</v>
      </c>
      <c r="D8">
        <f t="shared" si="0"/>
        <v>15129</v>
      </c>
      <c r="E8">
        <f t="shared" si="1"/>
        <v>2209</v>
      </c>
      <c r="F8">
        <f t="shared" si="2"/>
        <v>5781</v>
      </c>
    </row>
    <row r="9" spans="1:6" x14ac:dyDescent="0.25">
      <c r="A9">
        <f t="shared" si="3"/>
        <v>8</v>
      </c>
      <c r="B9">
        <v>124</v>
      </c>
      <c r="C9">
        <v>58</v>
      </c>
      <c r="D9">
        <f t="shared" si="0"/>
        <v>15376</v>
      </c>
      <c r="E9">
        <f t="shared" si="1"/>
        <v>3364</v>
      </c>
      <c r="F9">
        <f t="shared" si="2"/>
        <v>7192</v>
      </c>
    </row>
    <row r="10" spans="1:6" x14ac:dyDescent="0.25">
      <c r="A10">
        <f t="shared" si="3"/>
        <v>9</v>
      </c>
      <c r="B10">
        <v>123</v>
      </c>
      <c r="C10">
        <v>49</v>
      </c>
      <c r="D10">
        <f t="shared" si="0"/>
        <v>15129</v>
      </c>
      <c r="E10">
        <f t="shared" si="1"/>
        <v>2401</v>
      </c>
      <c r="F10">
        <f t="shared" si="2"/>
        <v>6027</v>
      </c>
    </row>
    <row r="11" spans="1:6" x14ac:dyDescent="0.25">
      <c r="A11">
        <f t="shared" si="3"/>
        <v>10</v>
      </c>
      <c r="B11">
        <v>110</v>
      </c>
      <c r="C11">
        <v>47</v>
      </c>
      <c r="D11">
        <f t="shared" si="0"/>
        <v>12100</v>
      </c>
      <c r="E11">
        <f t="shared" si="1"/>
        <v>2209</v>
      </c>
      <c r="F11">
        <f t="shared" si="2"/>
        <v>5170</v>
      </c>
    </row>
    <row r="12" spans="1:6" x14ac:dyDescent="0.25">
      <c r="A12">
        <f t="shared" si="3"/>
        <v>11</v>
      </c>
      <c r="B12">
        <v>119</v>
      </c>
      <c r="C12">
        <v>45</v>
      </c>
      <c r="D12">
        <f t="shared" si="0"/>
        <v>14161</v>
      </c>
      <c r="E12">
        <f t="shared" si="1"/>
        <v>2025</v>
      </c>
      <c r="F12">
        <f t="shared" si="2"/>
        <v>5355</v>
      </c>
    </row>
    <row r="13" spans="1:6" x14ac:dyDescent="0.25">
      <c r="A13">
        <f t="shared" si="3"/>
        <v>12</v>
      </c>
      <c r="B13">
        <v>118</v>
      </c>
      <c r="C13">
        <v>43</v>
      </c>
      <c r="D13">
        <f t="shared" si="0"/>
        <v>13924</v>
      </c>
      <c r="E13">
        <f t="shared" si="1"/>
        <v>1849</v>
      </c>
      <c r="F13">
        <f t="shared" si="2"/>
        <v>5074</v>
      </c>
    </row>
    <row r="14" spans="1:6" x14ac:dyDescent="0.25">
      <c r="A14">
        <f t="shared" si="3"/>
        <v>13</v>
      </c>
      <c r="B14">
        <v>117</v>
      </c>
      <c r="C14">
        <v>54</v>
      </c>
      <c r="D14">
        <f t="shared" si="0"/>
        <v>13689</v>
      </c>
      <c r="E14">
        <f t="shared" si="1"/>
        <v>2916</v>
      </c>
      <c r="F14">
        <f t="shared" si="2"/>
        <v>6318</v>
      </c>
    </row>
    <row r="15" spans="1:6" x14ac:dyDescent="0.25">
      <c r="A15">
        <f t="shared" si="3"/>
        <v>14</v>
      </c>
      <c r="B15">
        <v>123</v>
      </c>
      <c r="C15">
        <v>43</v>
      </c>
      <c r="D15">
        <f t="shared" si="0"/>
        <v>15129</v>
      </c>
      <c r="E15">
        <f t="shared" si="1"/>
        <v>1849</v>
      </c>
      <c r="F15">
        <f t="shared" si="2"/>
        <v>5289</v>
      </c>
    </row>
    <row r="16" spans="1:6" x14ac:dyDescent="0.25">
      <c r="A16">
        <f t="shared" si="3"/>
        <v>15</v>
      </c>
      <c r="B16">
        <v>112</v>
      </c>
      <c r="C16">
        <v>65</v>
      </c>
      <c r="D16">
        <f t="shared" si="0"/>
        <v>12544</v>
      </c>
      <c r="E16">
        <f t="shared" si="1"/>
        <v>4225</v>
      </c>
      <c r="F16">
        <f t="shared" si="2"/>
        <v>7280</v>
      </c>
    </row>
    <row r="17" spans="1:6" x14ac:dyDescent="0.25">
      <c r="A17">
        <f t="shared" si="3"/>
        <v>16</v>
      </c>
      <c r="B17">
        <v>119</v>
      </c>
      <c r="C17">
        <v>45</v>
      </c>
      <c r="D17">
        <f t="shared" si="0"/>
        <v>14161</v>
      </c>
      <c r="E17">
        <f t="shared" si="1"/>
        <v>2025</v>
      </c>
      <c r="F17">
        <f t="shared" si="2"/>
        <v>5355</v>
      </c>
    </row>
    <row r="18" spans="1:6" x14ac:dyDescent="0.25">
      <c r="A18">
        <f t="shared" si="3"/>
        <v>17</v>
      </c>
      <c r="B18">
        <v>111</v>
      </c>
      <c r="C18">
        <v>34</v>
      </c>
      <c r="D18">
        <f t="shared" si="0"/>
        <v>12321</v>
      </c>
      <c r="E18">
        <f t="shared" si="1"/>
        <v>1156</v>
      </c>
      <c r="F18">
        <f t="shared" si="2"/>
        <v>3774</v>
      </c>
    </row>
    <row r="19" spans="1:6" x14ac:dyDescent="0.25">
      <c r="A19">
        <f t="shared" si="3"/>
        <v>18</v>
      </c>
      <c r="B19">
        <v>123</v>
      </c>
      <c r="C19">
        <v>54</v>
      </c>
      <c r="D19">
        <f t="shared" si="0"/>
        <v>15129</v>
      </c>
      <c r="E19">
        <f t="shared" si="1"/>
        <v>2916</v>
      </c>
      <c r="F19">
        <f t="shared" si="2"/>
        <v>6642</v>
      </c>
    </row>
    <row r="20" spans="1:6" x14ac:dyDescent="0.25">
      <c r="A20">
        <f t="shared" si="3"/>
        <v>19</v>
      </c>
      <c r="B20">
        <v>124</v>
      </c>
      <c r="C20">
        <v>45</v>
      </c>
      <c r="D20">
        <f t="shared" si="0"/>
        <v>15376</v>
      </c>
      <c r="E20">
        <f t="shared" si="1"/>
        <v>2025</v>
      </c>
      <c r="F20">
        <f t="shared" si="2"/>
        <v>5580</v>
      </c>
    </row>
    <row r="21" spans="1:6" x14ac:dyDescent="0.25">
      <c r="A21">
        <f t="shared" si="3"/>
        <v>20</v>
      </c>
      <c r="B21">
        <v>110</v>
      </c>
      <c r="C21">
        <v>45</v>
      </c>
      <c r="D21">
        <f t="shared" si="0"/>
        <v>12100</v>
      </c>
      <c r="E21">
        <f t="shared" si="1"/>
        <v>2025</v>
      </c>
      <c r="F21">
        <f t="shared" si="2"/>
        <v>4950</v>
      </c>
    </row>
    <row r="22" spans="1:6" x14ac:dyDescent="0.25">
      <c r="A22">
        <f t="shared" si="3"/>
        <v>21</v>
      </c>
      <c r="B22">
        <v>117</v>
      </c>
      <c r="C22">
        <v>59</v>
      </c>
      <c r="D22">
        <f t="shared" si="0"/>
        <v>13689</v>
      </c>
      <c r="E22">
        <f t="shared" si="1"/>
        <v>3481</v>
      </c>
      <c r="F22">
        <f t="shared" si="2"/>
        <v>6903</v>
      </c>
    </row>
    <row r="23" spans="1:6" x14ac:dyDescent="0.25">
      <c r="A23">
        <f t="shared" si="3"/>
        <v>22</v>
      </c>
      <c r="B23">
        <v>123</v>
      </c>
      <c r="C23">
        <v>50</v>
      </c>
      <c r="D23">
        <f t="shared" si="0"/>
        <v>15129</v>
      </c>
      <c r="E23">
        <f t="shared" si="1"/>
        <v>2500</v>
      </c>
      <c r="F23">
        <f t="shared" si="2"/>
        <v>6150</v>
      </c>
    </row>
    <row r="24" spans="1:6" x14ac:dyDescent="0.25">
      <c r="A24">
        <f t="shared" si="3"/>
        <v>23</v>
      </c>
      <c r="B24">
        <v>112</v>
      </c>
      <c r="C24">
        <v>51</v>
      </c>
      <c r="D24">
        <f t="shared" si="0"/>
        <v>12544</v>
      </c>
      <c r="E24">
        <f t="shared" si="1"/>
        <v>2601</v>
      </c>
      <c r="F24">
        <f t="shared" si="2"/>
        <v>5712</v>
      </c>
    </row>
    <row r="25" spans="1:6" x14ac:dyDescent="0.25">
      <c r="A25">
        <f t="shared" si="3"/>
        <v>24</v>
      </c>
      <c r="B25">
        <v>119</v>
      </c>
      <c r="C25">
        <v>58</v>
      </c>
      <c r="D25">
        <f t="shared" si="0"/>
        <v>14161</v>
      </c>
      <c r="E25">
        <f t="shared" si="1"/>
        <v>3364</v>
      </c>
      <c r="F25">
        <f t="shared" si="2"/>
        <v>6902</v>
      </c>
    </row>
    <row r="26" spans="1:6" x14ac:dyDescent="0.25">
      <c r="A26">
        <f t="shared" si="3"/>
        <v>25</v>
      </c>
      <c r="B26">
        <v>110</v>
      </c>
      <c r="C26">
        <v>49</v>
      </c>
      <c r="D26">
        <f t="shared" si="0"/>
        <v>12100</v>
      </c>
      <c r="E26">
        <f t="shared" si="1"/>
        <v>2401</v>
      </c>
      <c r="F26">
        <f t="shared" si="2"/>
        <v>5390</v>
      </c>
    </row>
    <row r="27" spans="1:6" x14ac:dyDescent="0.25">
      <c r="A27">
        <f t="shared" si="3"/>
        <v>26</v>
      </c>
      <c r="B27">
        <v>117</v>
      </c>
      <c r="C27">
        <v>47</v>
      </c>
      <c r="D27">
        <f t="shared" si="0"/>
        <v>13689</v>
      </c>
      <c r="E27">
        <f t="shared" si="1"/>
        <v>2209</v>
      </c>
      <c r="F27">
        <f t="shared" si="2"/>
        <v>5499</v>
      </c>
    </row>
    <row r="28" spans="1:6" x14ac:dyDescent="0.25">
      <c r="A28">
        <f t="shared" si="3"/>
        <v>27</v>
      </c>
      <c r="B28">
        <v>123</v>
      </c>
      <c r="C28">
        <v>54</v>
      </c>
      <c r="D28">
        <f t="shared" si="0"/>
        <v>15129</v>
      </c>
      <c r="E28">
        <f t="shared" si="1"/>
        <v>2916</v>
      </c>
      <c r="F28">
        <f t="shared" si="2"/>
        <v>6642</v>
      </c>
    </row>
    <row r="29" spans="1:6" x14ac:dyDescent="0.25">
      <c r="A29">
        <f t="shared" si="3"/>
        <v>28</v>
      </c>
      <c r="B29">
        <v>123</v>
      </c>
      <c r="C29">
        <v>45</v>
      </c>
      <c r="D29">
        <f t="shared" si="0"/>
        <v>15129</v>
      </c>
      <c r="E29">
        <f t="shared" si="1"/>
        <v>2025</v>
      </c>
      <c r="F29">
        <f t="shared" si="2"/>
        <v>5535</v>
      </c>
    </row>
    <row r="30" spans="1:6" x14ac:dyDescent="0.25">
      <c r="A30">
        <f t="shared" si="3"/>
        <v>29</v>
      </c>
      <c r="B30">
        <v>124</v>
      </c>
      <c r="C30">
        <v>34</v>
      </c>
      <c r="D30">
        <f t="shared" si="0"/>
        <v>15376</v>
      </c>
      <c r="E30">
        <f t="shared" si="1"/>
        <v>1156</v>
      </c>
      <c r="F30">
        <f t="shared" si="2"/>
        <v>4216</v>
      </c>
    </row>
    <row r="31" spans="1:6" x14ac:dyDescent="0.25">
      <c r="A31">
        <f t="shared" si="3"/>
        <v>30</v>
      </c>
      <c r="B31">
        <v>110</v>
      </c>
      <c r="C31">
        <v>49</v>
      </c>
      <c r="D31">
        <f t="shared" si="0"/>
        <v>12100</v>
      </c>
      <c r="E31">
        <f t="shared" si="1"/>
        <v>2401</v>
      </c>
      <c r="F31">
        <f t="shared" si="2"/>
        <v>5390</v>
      </c>
    </row>
    <row r="32" spans="1:6" x14ac:dyDescent="0.25">
      <c r="A32">
        <f t="shared" si="3"/>
        <v>31</v>
      </c>
      <c r="B32">
        <v>117</v>
      </c>
      <c r="C32">
        <v>47</v>
      </c>
      <c r="D32">
        <f t="shared" si="0"/>
        <v>13689</v>
      </c>
      <c r="E32">
        <f t="shared" si="1"/>
        <v>2209</v>
      </c>
      <c r="F32">
        <f t="shared" si="2"/>
        <v>5499</v>
      </c>
    </row>
    <row r="33" spans="1:6" x14ac:dyDescent="0.25">
      <c r="A33">
        <f t="shared" si="3"/>
        <v>32</v>
      </c>
      <c r="B33">
        <v>123</v>
      </c>
      <c r="C33">
        <v>45</v>
      </c>
      <c r="D33">
        <f t="shared" si="0"/>
        <v>15129</v>
      </c>
      <c r="E33">
        <f t="shared" si="1"/>
        <v>2025</v>
      </c>
      <c r="F33">
        <f t="shared" si="2"/>
        <v>5535</v>
      </c>
    </row>
    <row r="34" spans="1:6" x14ac:dyDescent="0.25">
      <c r="A34">
        <f t="shared" si="3"/>
        <v>33</v>
      </c>
      <c r="B34">
        <v>118</v>
      </c>
      <c r="C34">
        <v>43</v>
      </c>
      <c r="D34">
        <f t="shared" si="0"/>
        <v>13924</v>
      </c>
      <c r="E34">
        <f t="shared" si="1"/>
        <v>1849</v>
      </c>
      <c r="F34">
        <f t="shared" si="2"/>
        <v>5074</v>
      </c>
    </row>
    <row r="35" spans="1:6" x14ac:dyDescent="0.25">
      <c r="A35">
        <f t="shared" si="3"/>
        <v>34</v>
      </c>
      <c r="B35">
        <v>135</v>
      </c>
      <c r="C35">
        <v>54</v>
      </c>
      <c r="D35">
        <f t="shared" si="0"/>
        <v>18225</v>
      </c>
      <c r="E35">
        <f t="shared" si="1"/>
        <v>2916</v>
      </c>
      <c r="F35">
        <f t="shared" si="2"/>
        <v>7290</v>
      </c>
    </row>
    <row r="36" spans="1:6" x14ac:dyDescent="0.25">
      <c r="A36">
        <f t="shared" si="3"/>
        <v>35</v>
      </c>
      <c r="B36">
        <v>110</v>
      </c>
      <c r="C36">
        <v>43</v>
      </c>
      <c r="D36">
        <f t="shared" si="0"/>
        <v>12100</v>
      </c>
      <c r="E36">
        <f t="shared" si="1"/>
        <v>1849</v>
      </c>
      <c r="F36">
        <f t="shared" si="2"/>
        <v>4730</v>
      </c>
    </row>
    <row r="37" spans="1:6" x14ac:dyDescent="0.25">
      <c r="A37">
        <f t="shared" si="3"/>
        <v>36</v>
      </c>
      <c r="B37">
        <v>123</v>
      </c>
      <c r="C37">
        <v>65</v>
      </c>
      <c r="D37">
        <f t="shared" si="0"/>
        <v>15129</v>
      </c>
      <c r="E37">
        <f t="shared" si="1"/>
        <v>4225</v>
      </c>
      <c r="F37">
        <f t="shared" si="2"/>
        <v>7995</v>
      </c>
    </row>
    <row r="38" spans="1:6" x14ac:dyDescent="0.25">
      <c r="A38">
        <f t="shared" si="3"/>
        <v>37</v>
      </c>
      <c r="B38">
        <v>119</v>
      </c>
      <c r="C38">
        <v>45</v>
      </c>
      <c r="D38">
        <f t="shared" si="0"/>
        <v>14161</v>
      </c>
      <c r="E38">
        <f t="shared" si="1"/>
        <v>2025</v>
      </c>
      <c r="F38">
        <f t="shared" si="2"/>
        <v>5355</v>
      </c>
    </row>
    <row r="39" spans="1:6" x14ac:dyDescent="0.25">
      <c r="A39">
        <f t="shared" si="3"/>
        <v>38</v>
      </c>
      <c r="B39">
        <v>123</v>
      </c>
      <c r="C39">
        <v>45</v>
      </c>
      <c r="D39">
        <f t="shared" si="0"/>
        <v>15129</v>
      </c>
      <c r="E39">
        <f t="shared" si="1"/>
        <v>2025</v>
      </c>
      <c r="F39">
        <f t="shared" si="2"/>
        <v>5535</v>
      </c>
    </row>
    <row r="40" spans="1:6" x14ac:dyDescent="0.25">
      <c r="A40">
        <f t="shared" si="3"/>
        <v>39</v>
      </c>
      <c r="B40">
        <v>123</v>
      </c>
      <c r="C40">
        <v>58</v>
      </c>
      <c r="D40">
        <f t="shared" si="0"/>
        <v>15129</v>
      </c>
      <c r="E40">
        <f t="shared" si="1"/>
        <v>3364</v>
      </c>
      <c r="F40">
        <f t="shared" si="2"/>
        <v>7134</v>
      </c>
    </row>
    <row r="41" spans="1:6" x14ac:dyDescent="0.25">
      <c r="A41">
        <f t="shared" si="3"/>
        <v>40</v>
      </c>
      <c r="B41">
        <v>112</v>
      </c>
      <c r="C41">
        <v>54</v>
      </c>
      <c r="D41">
        <f t="shared" si="0"/>
        <v>12544</v>
      </c>
      <c r="E41">
        <f t="shared" si="1"/>
        <v>2916</v>
      </c>
      <c r="F41">
        <f t="shared" si="2"/>
        <v>6048</v>
      </c>
    </row>
    <row r="42" spans="1:6" x14ac:dyDescent="0.25">
      <c r="A42">
        <f t="shared" si="3"/>
        <v>41</v>
      </c>
      <c r="B42">
        <v>123</v>
      </c>
      <c r="C42">
        <v>45</v>
      </c>
      <c r="D42">
        <f t="shared" si="0"/>
        <v>15129</v>
      </c>
      <c r="E42">
        <f t="shared" si="1"/>
        <v>2025</v>
      </c>
      <c r="F42">
        <f t="shared" si="2"/>
        <v>5535</v>
      </c>
    </row>
    <row r="43" spans="1:6" x14ac:dyDescent="0.25">
      <c r="A43">
        <f t="shared" si="3"/>
        <v>42</v>
      </c>
      <c r="B43">
        <v>123</v>
      </c>
      <c r="C43">
        <v>55</v>
      </c>
      <c r="D43">
        <f t="shared" si="0"/>
        <v>15129</v>
      </c>
      <c r="E43">
        <f t="shared" si="1"/>
        <v>3025</v>
      </c>
      <c r="F43">
        <f t="shared" si="2"/>
        <v>6765</v>
      </c>
    </row>
    <row r="44" spans="1:6" x14ac:dyDescent="0.25">
      <c r="A44">
        <f t="shared" si="3"/>
        <v>43</v>
      </c>
      <c r="B44">
        <v>119</v>
      </c>
      <c r="C44">
        <v>50</v>
      </c>
      <c r="D44">
        <f t="shared" si="0"/>
        <v>14161</v>
      </c>
      <c r="E44">
        <f t="shared" si="1"/>
        <v>2500</v>
      </c>
      <c r="F44">
        <f t="shared" si="2"/>
        <v>5950</v>
      </c>
    </row>
    <row r="45" spans="1:6" x14ac:dyDescent="0.25">
      <c r="A45">
        <f t="shared" si="3"/>
        <v>44</v>
      </c>
      <c r="B45">
        <v>110</v>
      </c>
      <c r="C45">
        <v>58</v>
      </c>
      <c r="D45">
        <f t="shared" si="0"/>
        <v>12100</v>
      </c>
      <c r="E45">
        <f t="shared" si="1"/>
        <v>3364</v>
      </c>
      <c r="F45">
        <f t="shared" si="2"/>
        <v>6380</v>
      </c>
    </row>
    <row r="46" spans="1:6" x14ac:dyDescent="0.25">
      <c r="A46">
        <f t="shared" si="3"/>
        <v>45</v>
      </c>
      <c r="B46">
        <v>119</v>
      </c>
      <c r="C46">
        <v>47</v>
      </c>
      <c r="D46">
        <f t="shared" si="0"/>
        <v>14161</v>
      </c>
      <c r="E46">
        <f t="shared" si="1"/>
        <v>2209</v>
      </c>
      <c r="F46">
        <f t="shared" si="2"/>
        <v>5593</v>
      </c>
    </row>
    <row r="47" spans="1:6" x14ac:dyDescent="0.25">
      <c r="A47">
        <f t="shared" si="3"/>
        <v>46</v>
      </c>
      <c r="B47">
        <v>124</v>
      </c>
      <c r="C47">
        <v>43</v>
      </c>
      <c r="D47">
        <f t="shared" si="0"/>
        <v>15376</v>
      </c>
      <c r="E47">
        <f t="shared" si="1"/>
        <v>1849</v>
      </c>
      <c r="F47">
        <f t="shared" si="2"/>
        <v>5332</v>
      </c>
    </row>
    <row r="48" spans="1:6" x14ac:dyDescent="0.25">
      <c r="A48">
        <f t="shared" si="3"/>
        <v>47</v>
      </c>
      <c r="B48">
        <v>110</v>
      </c>
      <c r="C48">
        <v>45</v>
      </c>
      <c r="D48">
        <f t="shared" si="0"/>
        <v>12100</v>
      </c>
      <c r="E48">
        <f t="shared" si="1"/>
        <v>2025</v>
      </c>
      <c r="F48">
        <f t="shared" si="2"/>
        <v>4950</v>
      </c>
    </row>
    <row r="49" spans="1:6" x14ac:dyDescent="0.25">
      <c r="A49">
        <f t="shared" si="3"/>
        <v>48</v>
      </c>
      <c r="B49">
        <v>117</v>
      </c>
      <c r="C49">
        <v>34</v>
      </c>
      <c r="D49">
        <f t="shared" si="0"/>
        <v>13689</v>
      </c>
      <c r="E49">
        <f t="shared" si="1"/>
        <v>1156</v>
      </c>
      <c r="F49">
        <f t="shared" si="2"/>
        <v>3978</v>
      </c>
    </row>
    <row r="50" spans="1:6" x14ac:dyDescent="0.25">
      <c r="A50">
        <f t="shared" si="3"/>
        <v>49</v>
      </c>
      <c r="B50">
        <v>123</v>
      </c>
      <c r="C50">
        <v>51</v>
      </c>
      <c r="D50">
        <f t="shared" si="0"/>
        <v>15129</v>
      </c>
      <c r="E50">
        <f t="shared" si="1"/>
        <v>2601</v>
      </c>
      <c r="F50">
        <f t="shared" si="2"/>
        <v>6273</v>
      </c>
    </row>
    <row r="51" spans="1:6" x14ac:dyDescent="0.25">
      <c r="A51">
        <f t="shared" si="3"/>
        <v>50</v>
      </c>
      <c r="B51">
        <v>117</v>
      </c>
      <c r="C51">
        <v>49</v>
      </c>
      <c r="D51">
        <f t="shared" si="0"/>
        <v>13689</v>
      </c>
      <c r="E51">
        <f t="shared" si="1"/>
        <v>2401</v>
      </c>
      <c r="F51">
        <f t="shared" si="2"/>
        <v>5733</v>
      </c>
    </row>
    <row r="52" spans="1:6" x14ac:dyDescent="0.25">
      <c r="A52">
        <f t="shared" si="3"/>
        <v>51</v>
      </c>
      <c r="B52">
        <v>117</v>
      </c>
      <c r="C52">
        <v>47</v>
      </c>
      <c r="D52">
        <f t="shared" si="0"/>
        <v>13689</v>
      </c>
      <c r="E52">
        <f t="shared" si="1"/>
        <v>2209</v>
      </c>
      <c r="F52">
        <f t="shared" si="2"/>
        <v>5499</v>
      </c>
    </row>
    <row r="53" spans="1:6" x14ac:dyDescent="0.25">
      <c r="A53">
        <f t="shared" si="3"/>
        <v>52</v>
      </c>
      <c r="B53">
        <v>112</v>
      </c>
      <c r="C53">
        <v>34</v>
      </c>
      <c r="D53">
        <f t="shared" si="0"/>
        <v>12544</v>
      </c>
      <c r="E53">
        <f t="shared" si="1"/>
        <v>1156</v>
      </c>
      <c r="F53">
        <f t="shared" si="2"/>
        <v>3808</v>
      </c>
    </row>
    <row r="54" spans="1:6" x14ac:dyDescent="0.25">
      <c r="A54">
        <f t="shared" si="3"/>
        <v>53</v>
      </c>
      <c r="B54">
        <v>126</v>
      </c>
      <c r="C54">
        <v>49</v>
      </c>
      <c r="D54">
        <f t="shared" si="0"/>
        <v>15876</v>
      </c>
      <c r="E54">
        <f t="shared" si="1"/>
        <v>2401</v>
      </c>
      <c r="F54">
        <f t="shared" si="2"/>
        <v>6174</v>
      </c>
    </row>
    <row r="55" spans="1:6" x14ac:dyDescent="0.25">
      <c r="A55">
        <f t="shared" si="3"/>
        <v>54</v>
      </c>
      <c r="B55">
        <v>134</v>
      </c>
      <c r="C55">
        <v>46</v>
      </c>
      <c r="D55">
        <f t="shared" si="0"/>
        <v>17956</v>
      </c>
      <c r="E55">
        <f t="shared" si="1"/>
        <v>2116</v>
      </c>
      <c r="F55">
        <f t="shared" si="2"/>
        <v>6164</v>
      </c>
    </row>
    <row r="56" spans="1:6" x14ac:dyDescent="0.25">
      <c r="A56">
        <f t="shared" si="3"/>
        <v>55</v>
      </c>
      <c r="B56">
        <v>136</v>
      </c>
      <c r="C56">
        <v>56</v>
      </c>
      <c r="D56">
        <f t="shared" si="0"/>
        <v>18496</v>
      </c>
      <c r="E56">
        <f t="shared" si="1"/>
        <v>3136</v>
      </c>
      <c r="F56">
        <f t="shared" si="2"/>
        <v>7616</v>
      </c>
    </row>
    <row r="57" spans="1:6" x14ac:dyDescent="0.25">
      <c r="A57">
        <f t="shared" si="3"/>
        <v>56</v>
      </c>
      <c r="B57">
        <v>118</v>
      </c>
      <c r="C57">
        <v>65</v>
      </c>
      <c r="D57">
        <f t="shared" si="0"/>
        <v>13924</v>
      </c>
      <c r="E57">
        <f t="shared" si="1"/>
        <v>4225</v>
      </c>
      <c r="F57">
        <f t="shared" si="2"/>
        <v>7670</v>
      </c>
    </row>
    <row r="58" spans="1:6" x14ac:dyDescent="0.25">
      <c r="A58">
        <f t="shared" si="3"/>
        <v>57</v>
      </c>
      <c r="B58">
        <v>120</v>
      </c>
      <c r="C58">
        <v>43</v>
      </c>
      <c r="D58">
        <f t="shared" si="0"/>
        <v>14400</v>
      </c>
      <c r="E58">
        <f t="shared" si="1"/>
        <v>1849</v>
      </c>
      <c r="F58">
        <f t="shared" si="2"/>
        <v>5160</v>
      </c>
    </row>
    <row r="59" spans="1:6" x14ac:dyDescent="0.25">
      <c r="B59">
        <f>SUM(B2:B58)</f>
        <v>6798</v>
      </c>
      <c r="C59">
        <f>SUM(C2:C58)</f>
        <v>2789</v>
      </c>
      <c r="D59">
        <f>SUM(D2:D58)</f>
        <v>813152</v>
      </c>
      <c r="E59">
        <f>SUM(E2:E58)</f>
        <v>139379</v>
      </c>
      <c r="F59">
        <f>SUM(F2:F58)</f>
        <v>332941</v>
      </c>
    </row>
    <row r="61" spans="1:6" x14ac:dyDescent="0.25">
      <c r="A61" t="s">
        <v>5</v>
      </c>
      <c r="B61">
        <f>B59/57</f>
        <v>119.26315789473684</v>
      </c>
    </row>
    <row r="62" spans="1:6" x14ac:dyDescent="0.25">
      <c r="A62" t="s">
        <v>6</v>
      </c>
      <c r="B62">
        <f>C59/57</f>
        <v>48.929824561403507</v>
      </c>
    </row>
    <row r="64" spans="1:6" x14ac:dyDescent="0.25">
      <c r="A64" t="s">
        <v>7</v>
      </c>
      <c r="B64">
        <f>D59/57</f>
        <v>14265.82456140351</v>
      </c>
    </row>
    <row r="65" spans="1:2" x14ac:dyDescent="0.25">
      <c r="A65" t="s">
        <v>9</v>
      </c>
      <c r="B65">
        <f>E59/57</f>
        <v>2445.2456140350878</v>
      </c>
    </row>
    <row r="66" spans="1:2" x14ac:dyDescent="0.25">
      <c r="A66" t="s">
        <v>8</v>
      </c>
      <c r="B66">
        <f>F59/57</f>
        <v>5841.0701754385964</v>
      </c>
    </row>
    <row r="68" spans="1:2" x14ac:dyDescent="0.25">
      <c r="A68" t="s">
        <v>10</v>
      </c>
      <c r="B68">
        <f>((B64)-(B61^2))</f>
        <v>42.123730378580149</v>
      </c>
    </row>
    <row r="69" spans="1:2" x14ac:dyDescent="0.25">
      <c r="A69" t="s">
        <v>11</v>
      </c>
      <c r="B69">
        <f>B68^0.5</f>
        <v>6.4902796841569277</v>
      </c>
    </row>
    <row r="71" spans="1:2" x14ac:dyDescent="0.25">
      <c r="A71" t="s">
        <v>12</v>
      </c>
      <c r="B71">
        <f>((B65)-(B62^2))</f>
        <v>51.117882425362041</v>
      </c>
    </row>
    <row r="72" spans="1:2" x14ac:dyDescent="0.25">
      <c r="A72" t="s">
        <v>13</v>
      </c>
      <c r="B72">
        <f>B71^0.5</f>
        <v>7.1496770853907829</v>
      </c>
    </row>
    <row r="74" spans="1:2" x14ac:dyDescent="0.25">
      <c r="A74" t="s">
        <v>14</v>
      </c>
      <c r="B74">
        <f>((B66)-(B61*B62))</f>
        <v>5.5447830101575164</v>
      </c>
    </row>
    <row r="76" spans="1:2" x14ac:dyDescent="0.25">
      <c r="A76" t="s">
        <v>15</v>
      </c>
      <c r="B76">
        <f>B74/(B69*B72)</f>
        <v>0.11949086790816967</v>
      </c>
    </row>
    <row r="78" spans="1:2" x14ac:dyDescent="0.25">
      <c r="A78" t="s">
        <v>16</v>
      </c>
      <c r="B78">
        <f>CORREL(B2:B58,C2:C58)</f>
        <v>0.11949086790816131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acer-39</dc:creator>
  <cp:lastModifiedBy>ANKITA</cp:lastModifiedBy>
  <dcterms:created xsi:type="dcterms:W3CDTF">2017-01-16T09:01:44Z</dcterms:created>
  <dcterms:modified xsi:type="dcterms:W3CDTF">2017-02-19T06:09:39Z</dcterms:modified>
</cp:coreProperties>
</file>