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600" windowHeight="924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3" l="1"/>
  <c r="E4" i="3"/>
  <c r="E5" i="3"/>
  <c r="E6" i="3"/>
  <c r="E7" i="3"/>
  <c r="E8" i="3"/>
  <c r="E9" i="3"/>
  <c r="E10" i="3"/>
  <c r="E3" i="3"/>
  <c r="E11" i="3" s="1"/>
  <c r="B11" i="3"/>
  <c r="A11" i="3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C11" i="3" s="1"/>
  <c r="A26" i="2"/>
  <c r="A20" i="2"/>
  <c r="A16" i="2"/>
  <c r="A17" i="2" s="1"/>
  <c r="A18" i="2" s="1"/>
  <c r="A19" i="2" s="1"/>
  <c r="A14" i="2"/>
  <c r="A15" i="2" s="1"/>
  <c r="A11" i="2"/>
  <c r="B11" i="2"/>
  <c r="D4" i="2"/>
  <c r="D5" i="2"/>
  <c r="D6" i="2"/>
  <c r="D7" i="2"/>
  <c r="D8" i="2"/>
  <c r="D9" i="2"/>
  <c r="D10" i="2"/>
  <c r="D3" i="2"/>
  <c r="D11" i="2" s="1"/>
  <c r="D12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3" i="2"/>
  <c r="C11" i="2" s="1"/>
  <c r="C12" i="2" s="1"/>
  <c r="B12" i="1"/>
  <c r="A12" i="1"/>
  <c r="G3" i="1"/>
  <c r="G4" i="1"/>
  <c r="G5" i="1"/>
  <c r="G6" i="1"/>
  <c r="G7" i="1"/>
  <c r="G8" i="1"/>
  <c r="G9" i="1"/>
  <c r="G10" i="1"/>
  <c r="G11" i="1"/>
  <c r="G2" i="1"/>
  <c r="G12" i="1" s="1"/>
  <c r="F3" i="1"/>
  <c r="F7" i="1"/>
  <c r="F11" i="1"/>
  <c r="D3" i="1"/>
  <c r="E3" i="1" s="1"/>
  <c r="D7" i="1"/>
  <c r="E7" i="1" s="1"/>
  <c r="D11" i="1"/>
  <c r="E11" i="1" s="1"/>
  <c r="C3" i="1"/>
  <c r="C4" i="1"/>
  <c r="F4" i="1" s="1"/>
  <c r="C5" i="1"/>
  <c r="F5" i="1" s="1"/>
  <c r="C6" i="1"/>
  <c r="F6" i="1" s="1"/>
  <c r="C7" i="1"/>
  <c r="C8" i="1"/>
  <c r="F8" i="1" s="1"/>
  <c r="C9" i="1"/>
  <c r="F9" i="1" s="1"/>
  <c r="C10" i="1"/>
  <c r="F10" i="1" s="1"/>
  <c r="C11" i="1"/>
  <c r="C2" i="1"/>
  <c r="F2" i="1" s="1"/>
  <c r="F12" i="1" l="1"/>
  <c r="A21" i="2"/>
  <c r="A22" i="2" s="1"/>
  <c r="A23" i="2" s="1"/>
  <c r="E9" i="2"/>
  <c r="E5" i="2"/>
  <c r="D10" i="1"/>
  <c r="E10" i="1" s="1"/>
  <c r="D6" i="1"/>
  <c r="E6" i="1" s="1"/>
  <c r="C12" i="1"/>
  <c r="E8" i="2"/>
  <c r="E4" i="2"/>
  <c r="D3" i="3"/>
  <c r="D11" i="3" s="1"/>
  <c r="D9" i="1"/>
  <c r="E9" i="1" s="1"/>
  <c r="D5" i="1"/>
  <c r="E5" i="1" s="1"/>
  <c r="E3" i="2"/>
  <c r="E7" i="2"/>
  <c r="F3" i="2"/>
  <c r="F11" i="2" s="1"/>
  <c r="F12" i="2" s="1"/>
  <c r="D2" i="1"/>
  <c r="D8" i="1"/>
  <c r="E8" i="1" s="1"/>
  <c r="D4" i="1"/>
  <c r="E4" i="1" s="1"/>
  <c r="E10" i="2"/>
  <c r="E6" i="2"/>
  <c r="E11" i="2" l="1"/>
  <c r="E12" i="2" s="1"/>
  <c r="D12" i="1"/>
  <c r="E2" i="1"/>
  <c r="E12" i="1" s="1"/>
</calcChain>
</file>

<file path=xl/sharedStrings.xml><?xml version="1.0" encoding="utf-8"?>
<sst xmlns="http://schemas.openxmlformats.org/spreadsheetml/2006/main" count="19" uniqueCount="14">
  <si>
    <t>X</t>
  </si>
  <si>
    <t>Y</t>
  </si>
  <si>
    <t>X^2</t>
  </si>
  <si>
    <t>X^3</t>
  </si>
  <si>
    <t>X^4</t>
  </si>
  <si>
    <t>X^2Y</t>
  </si>
  <si>
    <t>XY</t>
  </si>
  <si>
    <t>Using equation y=ax^b</t>
  </si>
  <si>
    <t>u=log X</t>
  </si>
  <si>
    <t>v=log y</t>
  </si>
  <si>
    <t>uv</t>
  </si>
  <si>
    <t>u^2</t>
  </si>
  <si>
    <t>vx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</si>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</sst>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9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11</c:v>
                </c:pt>
                <c:pt idx="9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3456"/>
        <c:axId val="102719872"/>
      </c:scatterChart>
      <c:valAx>
        <c:axId val="1024834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2719872"/>
        <c:crosses val="autoZero"/>
        <c:crossBetween val="midCat"/>
      </c:valAx>
      <c:valAx>
        <c:axId val="102719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248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trendline>
            <c:trendlineType val="power"/>
            <c:dispRSqr val="0"/>
            <c:dispEq val="1"/>
            <c:trendlineLbl>
              <c:layout>
                <c:manualLayout>
                  <c:x val="-0.16651159230096238"/>
                  <c:y val="2.7498906386701664E-2"/>
                </c:manualLayout>
              </c:layout>
              <c:numFmt formatCode="General" sourceLinked="0"/>
            </c:trendlineLbl>
          </c:trendline>
          <c:xVal>
            <c:numRef>
              <c:f>Sheet2!$A$3:$A$10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1.8</c:v>
                </c:pt>
                <c:pt idx="3">
                  <c:v>2.5</c:v>
                </c:pt>
                <c:pt idx="4">
                  <c:v>3.6</c:v>
                </c:pt>
                <c:pt idx="5">
                  <c:v>4.7</c:v>
                </c:pt>
                <c:pt idx="6">
                  <c:v>6.6</c:v>
                </c:pt>
                <c:pt idx="7">
                  <c:v>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6640"/>
        <c:axId val="99074816"/>
      </c:scatterChart>
      <c:valAx>
        <c:axId val="990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74816"/>
        <c:crosses val="autoZero"/>
        <c:crossBetween val="midCat"/>
      </c:valAx>
      <c:valAx>
        <c:axId val="990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5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Sheet3!$B$3:$B$10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1.8</c:v>
                </c:pt>
                <c:pt idx="3">
                  <c:v>2.5</c:v>
                </c:pt>
                <c:pt idx="4">
                  <c:v>3.6</c:v>
                </c:pt>
                <c:pt idx="5">
                  <c:v>4.7</c:v>
                </c:pt>
                <c:pt idx="6">
                  <c:v>6.6</c:v>
                </c:pt>
                <c:pt idx="7">
                  <c:v>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1792"/>
        <c:axId val="99683328"/>
      </c:scatterChart>
      <c:valAx>
        <c:axId val="996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83328"/>
        <c:crosses val="autoZero"/>
        <c:crossBetween val="midCat"/>
      </c:valAx>
      <c:valAx>
        <c:axId val="996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8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180975</xdr:rowOff>
    </xdr:from>
    <xdr:to>
      <xdr:col>15</xdr:col>
      <xdr:colOff>314325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20</xdr:row>
      <xdr:rowOff>19049</xdr:rowOff>
    </xdr:from>
    <xdr:to>
      <xdr:col>15</xdr:col>
      <xdr:colOff>85724</xdr:colOff>
      <xdr:row>38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3</xdr:row>
      <xdr:rowOff>66675</xdr:rowOff>
    </xdr:from>
    <xdr:to>
      <xdr:col>17</xdr:col>
      <xdr:colOff>219074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</v>
      </c>
      <c r="C2">
        <f>A2^2</f>
        <v>1</v>
      </c>
      <c r="D2">
        <f>C2*A2</f>
        <v>1</v>
      </c>
      <c r="E2">
        <f>D2*A2</f>
        <v>1</v>
      </c>
      <c r="F2">
        <f>C2*B2</f>
        <v>2</v>
      </c>
      <c r="G2">
        <f>A2*B2</f>
        <v>2</v>
      </c>
    </row>
    <row r="3" spans="1:7" x14ac:dyDescent="0.25">
      <c r="A3">
        <v>1</v>
      </c>
      <c r="B3">
        <v>7</v>
      </c>
      <c r="C3">
        <f t="shared" ref="C3:C11" si="0">A3^2</f>
        <v>1</v>
      </c>
      <c r="D3">
        <f t="shared" ref="D3:D11" si="1">C3*A3</f>
        <v>1</v>
      </c>
      <c r="E3">
        <f t="shared" ref="E3:E11" si="2">D3*A3</f>
        <v>1</v>
      </c>
      <c r="F3">
        <f t="shared" ref="F3:F11" si="3">C3*B3</f>
        <v>7</v>
      </c>
      <c r="G3">
        <f t="shared" ref="G3:G11" si="4">A3*B3</f>
        <v>7</v>
      </c>
    </row>
    <row r="4" spans="1:7" x14ac:dyDescent="0.25">
      <c r="A4">
        <v>2</v>
      </c>
      <c r="B4">
        <v>7</v>
      </c>
      <c r="C4">
        <f t="shared" si="0"/>
        <v>4</v>
      </c>
      <c r="D4">
        <f t="shared" si="1"/>
        <v>8</v>
      </c>
      <c r="E4">
        <f t="shared" si="2"/>
        <v>16</v>
      </c>
      <c r="F4">
        <f t="shared" si="3"/>
        <v>28</v>
      </c>
      <c r="G4">
        <f t="shared" si="4"/>
        <v>14</v>
      </c>
    </row>
    <row r="5" spans="1:7" x14ac:dyDescent="0.25">
      <c r="A5">
        <v>2</v>
      </c>
      <c r="B5">
        <v>10</v>
      </c>
      <c r="C5">
        <f t="shared" si="0"/>
        <v>4</v>
      </c>
      <c r="D5">
        <f t="shared" si="1"/>
        <v>8</v>
      </c>
      <c r="E5">
        <f t="shared" si="2"/>
        <v>16</v>
      </c>
      <c r="F5">
        <f t="shared" si="3"/>
        <v>40</v>
      </c>
      <c r="G5">
        <f t="shared" si="4"/>
        <v>20</v>
      </c>
    </row>
    <row r="6" spans="1:7" x14ac:dyDescent="0.25">
      <c r="A6">
        <v>3</v>
      </c>
      <c r="B6">
        <v>8</v>
      </c>
      <c r="C6">
        <f t="shared" si="0"/>
        <v>9</v>
      </c>
      <c r="D6">
        <f t="shared" si="1"/>
        <v>27</v>
      </c>
      <c r="E6">
        <f t="shared" si="2"/>
        <v>81</v>
      </c>
      <c r="F6">
        <f t="shared" si="3"/>
        <v>72</v>
      </c>
      <c r="G6">
        <f t="shared" si="4"/>
        <v>24</v>
      </c>
    </row>
    <row r="7" spans="1:7" x14ac:dyDescent="0.25">
      <c r="A7">
        <v>3</v>
      </c>
      <c r="B7">
        <v>12</v>
      </c>
      <c r="C7">
        <f t="shared" si="0"/>
        <v>9</v>
      </c>
      <c r="D7">
        <f t="shared" si="1"/>
        <v>27</v>
      </c>
      <c r="E7">
        <f t="shared" si="2"/>
        <v>81</v>
      </c>
      <c r="F7">
        <f t="shared" si="3"/>
        <v>108</v>
      </c>
      <c r="G7">
        <f t="shared" si="4"/>
        <v>36</v>
      </c>
    </row>
    <row r="8" spans="1:7" x14ac:dyDescent="0.25">
      <c r="A8">
        <v>4</v>
      </c>
      <c r="B8">
        <v>10</v>
      </c>
      <c r="C8">
        <f t="shared" si="0"/>
        <v>16</v>
      </c>
      <c r="D8">
        <f t="shared" si="1"/>
        <v>64</v>
      </c>
      <c r="E8">
        <f t="shared" si="2"/>
        <v>256</v>
      </c>
      <c r="F8">
        <f t="shared" si="3"/>
        <v>160</v>
      </c>
      <c r="G8">
        <f t="shared" si="4"/>
        <v>40</v>
      </c>
    </row>
    <row r="9" spans="1:7" x14ac:dyDescent="0.25">
      <c r="A9">
        <v>5</v>
      </c>
      <c r="B9">
        <v>14</v>
      </c>
      <c r="C9">
        <f t="shared" si="0"/>
        <v>25</v>
      </c>
      <c r="D9">
        <f t="shared" si="1"/>
        <v>125</v>
      </c>
      <c r="E9">
        <f t="shared" si="2"/>
        <v>625</v>
      </c>
      <c r="F9">
        <f t="shared" si="3"/>
        <v>350</v>
      </c>
      <c r="G9">
        <f t="shared" si="4"/>
        <v>70</v>
      </c>
    </row>
    <row r="10" spans="1:7" x14ac:dyDescent="0.25">
      <c r="A10">
        <v>6</v>
      </c>
      <c r="B10">
        <v>11</v>
      </c>
      <c r="C10">
        <f t="shared" si="0"/>
        <v>36</v>
      </c>
      <c r="D10">
        <f t="shared" si="1"/>
        <v>216</v>
      </c>
      <c r="E10">
        <f t="shared" si="2"/>
        <v>1296</v>
      </c>
      <c r="F10">
        <f t="shared" si="3"/>
        <v>396</v>
      </c>
      <c r="G10">
        <f t="shared" si="4"/>
        <v>66</v>
      </c>
    </row>
    <row r="11" spans="1:7" x14ac:dyDescent="0.25">
      <c r="A11">
        <v>7</v>
      </c>
      <c r="B11">
        <v>14</v>
      </c>
      <c r="C11">
        <f t="shared" si="0"/>
        <v>49</v>
      </c>
      <c r="D11">
        <f t="shared" si="1"/>
        <v>343</v>
      </c>
      <c r="E11">
        <f t="shared" si="2"/>
        <v>2401</v>
      </c>
      <c r="F11">
        <f t="shared" si="3"/>
        <v>686</v>
      </c>
      <c r="G11">
        <f t="shared" si="4"/>
        <v>98</v>
      </c>
    </row>
    <row r="12" spans="1:7" x14ac:dyDescent="0.25">
      <c r="A12">
        <f t="shared" ref="A12:G12" si="5">SUM(A2:A11)</f>
        <v>34</v>
      </c>
      <c r="B12">
        <f t="shared" si="5"/>
        <v>95</v>
      </c>
      <c r="C12">
        <f t="shared" si="5"/>
        <v>154</v>
      </c>
      <c r="D12">
        <f t="shared" si="5"/>
        <v>820</v>
      </c>
      <c r="E12">
        <f t="shared" si="5"/>
        <v>4774</v>
      </c>
      <c r="F12">
        <f t="shared" si="5"/>
        <v>1849</v>
      </c>
      <c r="G12">
        <f t="shared" si="5"/>
        <v>377</v>
      </c>
    </row>
    <row r="19" ht="21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1" workbookViewId="0">
      <selection sqref="A1:F12"/>
    </sheetView>
  </sheetViews>
  <sheetFormatPr defaultRowHeight="15" x14ac:dyDescent="0.25"/>
  <cols>
    <col min="1" max="1" width="12" bestFit="1" customWidth="1"/>
    <col min="3" max="3" width="16.5703125" customWidth="1"/>
    <col min="4" max="4" width="15.28515625" customWidth="1"/>
    <col min="5" max="5" width="12.42578125" customWidth="1"/>
  </cols>
  <sheetData>
    <row r="1" spans="1:6" x14ac:dyDescent="0.25">
      <c r="A1" s="4" t="s">
        <v>7</v>
      </c>
      <c r="B1" s="4"/>
      <c r="C1" s="4"/>
      <c r="D1" s="4"/>
      <c r="E1" s="4"/>
      <c r="F1" s="4"/>
    </row>
    <row r="2" spans="1:6" x14ac:dyDescent="0.25">
      <c r="A2" t="s">
        <v>0</v>
      </c>
      <c r="B2" t="s">
        <v>1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>
        <v>1</v>
      </c>
      <c r="B3">
        <v>1</v>
      </c>
      <c r="C3">
        <f>LN(A3)</f>
        <v>0</v>
      </c>
      <c r="D3">
        <f>LN(B3)</f>
        <v>0</v>
      </c>
      <c r="E3">
        <f>C3*D3</f>
        <v>0</v>
      </c>
      <c r="F3">
        <f>C3^2</f>
        <v>0</v>
      </c>
    </row>
    <row r="4" spans="1:6" x14ac:dyDescent="0.25">
      <c r="A4">
        <v>2</v>
      </c>
      <c r="B4">
        <v>1.2</v>
      </c>
      <c r="C4">
        <f t="shared" ref="C4:C10" si="0">LN(A4)</f>
        <v>0.69314718055994529</v>
      </c>
      <c r="D4">
        <f t="shared" ref="D4:D10" si="1">LN(B4)</f>
        <v>0.18232155679395459</v>
      </c>
      <c r="E4">
        <f t="shared" ref="E4:E10" si="2">C4*D4</f>
        <v>0.12637567304702957</v>
      </c>
      <c r="F4">
        <f t="shared" ref="F4:F10" si="3">C4^2</f>
        <v>0.48045301391820139</v>
      </c>
    </row>
    <row r="5" spans="1:6" x14ac:dyDescent="0.25">
      <c r="A5">
        <v>3</v>
      </c>
      <c r="B5">
        <v>1.8</v>
      </c>
      <c r="C5">
        <f t="shared" si="0"/>
        <v>1.0986122886681098</v>
      </c>
      <c r="D5">
        <f t="shared" si="1"/>
        <v>0.58778666490211906</v>
      </c>
      <c r="E5">
        <f t="shared" si="2"/>
        <v>0.64574965317671229</v>
      </c>
      <c r="F5">
        <f t="shared" si="3"/>
        <v>1.2069489608125821</v>
      </c>
    </row>
    <row r="6" spans="1:6" x14ac:dyDescent="0.25">
      <c r="A6">
        <v>4</v>
      </c>
      <c r="B6">
        <v>2.5</v>
      </c>
      <c r="C6">
        <f t="shared" si="0"/>
        <v>1.3862943611198906</v>
      </c>
      <c r="D6">
        <f t="shared" si="1"/>
        <v>0.91629073187415511</v>
      </c>
      <c r="E6">
        <f t="shared" si="2"/>
        <v>1.2702486747435588</v>
      </c>
      <c r="F6">
        <f t="shared" si="3"/>
        <v>1.9218120556728056</v>
      </c>
    </row>
    <row r="7" spans="1:6" x14ac:dyDescent="0.25">
      <c r="A7">
        <v>5</v>
      </c>
      <c r="B7">
        <v>3.6</v>
      </c>
      <c r="C7">
        <f t="shared" si="0"/>
        <v>1.6094379124341003</v>
      </c>
      <c r="D7">
        <f t="shared" si="1"/>
        <v>1.2809338454620642</v>
      </c>
      <c r="E7">
        <f t="shared" si="2"/>
        <v>2.0615834942066491</v>
      </c>
      <c r="F7">
        <f t="shared" si="3"/>
        <v>2.5902903939802346</v>
      </c>
    </row>
    <row r="8" spans="1:6" x14ac:dyDescent="0.25">
      <c r="A8">
        <v>6</v>
      </c>
      <c r="B8">
        <v>4.7</v>
      </c>
      <c r="C8">
        <f t="shared" si="0"/>
        <v>1.791759469228055</v>
      </c>
      <c r="D8">
        <f t="shared" si="1"/>
        <v>1.547562508716013</v>
      </c>
      <c r="E8">
        <f t="shared" si="2"/>
        <v>2.7728597792142406</v>
      </c>
      <c r="F8">
        <f t="shared" si="3"/>
        <v>3.2104019955684011</v>
      </c>
    </row>
    <row r="9" spans="1:6" x14ac:dyDescent="0.25">
      <c r="A9">
        <v>7</v>
      </c>
      <c r="B9">
        <v>6.6</v>
      </c>
      <c r="C9">
        <f t="shared" si="0"/>
        <v>1.9459101490553132</v>
      </c>
      <c r="D9">
        <f t="shared" si="1"/>
        <v>1.8870696490323797</v>
      </c>
      <c r="E9">
        <f t="shared" si="2"/>
        <v>3.6720679820263555</v>
      </c>
      <c r="F9">
        <f t="shared" si="3"/>
        <v>3.7865663081964716</v>
      </c>
    </row>
    <row r="10" spans="1:6" x14ac:dyDescent="0.25">
      <c r="A10">
        <v>8</v>
      </c>
      <c r="B10">
        <v>9.1</v>
      </c>
      <c r="C10">
        <f t="shared" si="0"/>
        <v>2.0794415416798357</v>
      </c>
      <c r="D10">
        <f t="shared" si="1"/>
        <v>2.2082744135228043</v>
      </c>
      <c r="E10">
        <f t="shared" si="2"/>
        <v>4.5919775509079956</v>
      </c>
      <c r="F10">
        <f t="shared" si="3"/>
        <v>4.3240771252638117</v>
      </c>
    </row>
    <row r="11" spans="1:6" x14ac:dyDescent="0.25">
      <c r="A11">
        <f t="shared" ref="A11:F11" si="4">SUM(A3:A10)</f>
        <v>36</v>
      </c>
      <c r="B11">
        <f t="shared" si="4"/>
        <v>30.5</v>
      </c>
      <c r="C11">
        <f t="shared" si="4"/>
        <v>10.604602902745251</v>
      </c>
      <c r="D11">
        <f t="shared" si="4"/>
        <v>8.610239370303491</v>
      </c>
      <c r="E11">
        <f t="shared" si="4"/>
        <v>15.140862807322542</v>
      </c>
      <c r="F11">
        <f t="shared" si="4"/>
        <v>17.520549853412508</v>
      </c>
    </row>
    <row r="12" spans="1:6" x14ac:dyDescent="0.25">
      <c r="C12">
        <f>ROUND(C11,3)</f>
        <v>10.605</v>
      </c>
      <c r="D12">
        <f>ROUND(D11,3)</f>
        <v>8.61</v>
      </c>
      <c r="E12">
        <f>ROUND(E11,3)</f>
        <v>15.141</v>
      </c>
      <c r="F12">
        <f>ROUND(F11,3)</f>
        <v>17.521000000000001</v>
      </c>
    </row>
    <row r="14" spans="1:6" x14ac:dyDescent="0.25">
      <c r="A14">
        <f>((8.61)*(10.605))/8</f>
        <v>11.41363125</v>
      </c>
    </row>
    <row r="15" spans="1:6" x14ac:dyDescent="0.25">
      <c r="A15">
        <f>ROUND(A14,3)</f>
        <v>11.414</v>
      </c>
    </row>
    <row r="16" spans="1:6" x14ac:dyDescent="0.25">
      <c r="A16">
        <f>10.605*10.605</f>
        <v>112.46602500000002</v>
      </c>
    </row>
    <row r="17" spans="1:1" x14ac:dyDescent="0.25">
      <c r="A17">
        <f>A16/8</f>
        <v>14.058253125000002</v>
      </c>
    </row>
    <row r="18" spans="1:1" x14ac:dyDescent="0.25">
      <c r="A18">
        <f>A17-17.521</f>
        <v>-3.4627468749999988</v>
      </c>
    </row>
    <row r="19" spans="1:1" x14ac:dyDescent="0.25">
      <c r="A19">
        <f>ROUND(A18,3)</f>
        <v>-3.4630000000000001</v>
      </c>
    </row>
    <row r="20" spans="1:1" x14ac:dyDescent="0.25">
      <c r="A20">
        <f>121.128-11.414</f>
        <v>109.714</v>
      </c>
    </row>
    <row r="21" spans="1:1" x14ac:dyDescent="0.25">
      <c r="A21">
        <f>A20/A19</f>
        <v>-31.681778804504763</v>
      </c>
    </row>
    <row r="22" spans="1:1" x14ac:dyDescent="0.25">
      <c r="A22">
        <f>(8.61-((C12)*(A21*-1)))/8</f>
        <v>-40.921908027721628</v>
      </c>
    </row>
    <row r="23" spans="1:1" x14ac:dyDescent="0.25">
      <c r="A23">
        <f>EXP(A22)</f>
        <v>1.689822757424207E-18</v>
      </c>
    </row>
    <row r="26" spans="1:1" x14ac:dyDescent="0.25">
      <c r="A26">
        <f>LN(0.704)</f>
        <v>-0.35097692282409471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4" sqref="A14"/>
    </sheetView>
  </sheetViews>
  <sheetFormatPr defaultRowHeight="15" x14ac:dyDescent="0.25"/>
  <sheetData>
    <row r="1" spans="1:5" x14ac:dyDescent="0.25">
      <c r="A1" s="2"/>
      <c r="B1" s="2"/>
      <c r="C1" s="2"/>
      <c r="D1" s="2"/>
      <c r="E1" s="2"/>
    </row>
    <row r="2" spans="1:5" x14ac:dyDescent="0.25">
      <c r="A2" s="3" t="s">
        <v>0</v>
      </c>
      <c r="B2" s="3" t="s">
        <v>1</v>
      </c>
      <c r="C2" s="3" t="s">
        <v>9</v>
      </c>
      <c r="D2" s="3" t="s">
        <v>12</v>
      </c>
      <c r="E2" s="3" t="s">
        <v>13</v>
      </c>
    </row>
    <row r="3" spans="1:5" x14ac:dyDescent="0.25">
      <c r="A3" s="1">
        <v>1</v>
      </c>
      <c r="B3" s="1">
        <v>1</v>
      </c>
      <c r="C3" s="1">
        <f t="shared" ref="C3:C10" si="0">LN(B3)</f>
        <v>0</v>
      </c>
      <c r="D3" s="1">
        <f>C3*A3</f>
        <v>0</v>
      </c>
      <c r="E3" s="1">
        <f>A3^2</f>
        <v>1</v>
      </c>
    </row>
    <row r="4" spans="1:5" x14ac:dyDescent="0.25">
      <c r="A4" s="1">
        <v>2</v>
      </c>
      <c r="B4" s="1">
        <v>1.2</v>
      </c>
      <c r="C4" s="1">
        <f t="shared" si="0"/>
        <v>0.18232155679395459</v>
      </c>
      <c r="D4" s="1">
        <f t="shared" ref="D4:D10" si="1">C4*A4</f>
        <v>0.36464311358790918</v>
      </c>
      <c r="E4" s="1">
        <f t="shared" ref="E4:E10" si="2">A4^2</f>
        <v>4</v>
      </c>
    </row>
    <row r="5" spans="1:5" x14ac:dyDescent="0.25">
      <c r="A5" s="1">
        <v>3</v>
      </c>
      <c r="B5" s="1">
        <v>1.8</v>
      </c>
      <c r="C5" s="1">
        <f t="shared" si="0"/>
        <v>0.58778666490211906</v>
      </c>
      <c r="D5" s="1">
        <f t="shared" si="1"/>
        <v>1.7633599947063572</v>
      </c>
      <c r="E5" s="1">
        <f t="shared" si="2"/>
        <v>9</v>
      </c>
    </row>
    <row r="6" spans="1:5" x14ac:dyDescent="0.25">
      <c r="A6" s="1">
        <v>4</v>
      </c>
      <c r="B6" s="1">
        <v>2.5</v>
      </c>
      <c r="C6" s="1">
        <f t="shared" si="0"/>
        <v>0.91629073187415511</v>
      </c>
      <c r="D6" s="1">
        <f t="shared" si="1"/>
        <v>3.6651629274966204</v>
      </c>
      <c r="E6" s="1">
        <f t="shared" si="2"/>
        <v>16</v>
      </c>
    </row>
    <row r="7" spans="1:5" x14ac:dyDescent="0.25">
      <c r="A7" s="1">
        <v>5</v>
      </c>
      <c r="B7" s="1">
        <v>3.6</v>
      </c>
      <c r="C7" s="1">
        <f t="shared" si="0"/>
        <v>1.2809338454620642</v>
      </c>
      <c r="D7" s="1">
        <f t="shared" si="1"/>
        <v>6.404669227310321</v>
      </c>
      <c r="E7" s="1">
        <f t="shared" si="2"/>
        <v>25</v>
      </c>
    </row>
    <row r="8" spans="1:5" x14ac:dyDescent="0.25">
      <c r="A8" s="1">
        <v>6</v>
      </c>
      <c r="B8" s="1">
        <v>4.7</v>
      </c>
      <c r="C8" s="1">
        <f t="shared" si="0"/>
        <v>1.547562508716013</v>
      </c>
      <c r="D8" s="1">
        <f t="shared" si="1"/>
        <v>9.2853750522960787</v>
      </c>
      <c r="E8" s="1">
        <f t="shared" si="2"/>
        <v>36</v>
      </c>
    </row>
    <row r="9" spans="1:5" x14ac:dyDescent="0.25">
      <c r="A9" s="1">
        <v>7</v>
      </c>
      <c r="B9" s="1">
        <v>6.6</v>
      </c>
      <c r="C9" s="1">
        <f t="shared" si="0"/>
        <v>1.8870696490323797</v>
      </c>
      <c r="D9" s="1">
        <f t="shared" si="1"/>
        <v>13.209487543226658</v>
      </c>
      <c r="E9" s="1">
        <f t="shared" si="2"/>
        <v>49</v>
      </c>
    </row>
    <row r="10" spans="1:5" x14ac:dyDescent="0.25">
      <c r="A10" s="1">
        <v>8</v>
      </c>
      <c r="B10" s="1">
        <v>9.1</v>
      </c>
      <c r="C10" s="1">
        <f t="shared" si="0"/>
        <v>2.2082744135228043</v>
      </c>
      <c r="D10" s="1">
        <f t="shared" si="1"/>
        <v>17.666195308182434</v>
      </c>
      <c r="E10" s="1">
        <f t="shared" si="2"/>
        <v>64</v>
      </c>
    </row>
    <row r="11" spans="1:5" x14ac:dyDescent="0.25">
      <c r="A11" s="1">
        <f>SUM(A3:A10)</f>
        <v>36</v>
      </c>
      <c r="B11" s="1">
        <f>SUM(B3:B10)</f>
        <v>30.5</v>
      </c>
      <c r="C11" s="1">
        <f>SUM(C3:C10)</f>
        <v>8.610239370303491</v>
      </c>
      <c r="D11" s="1">
        <f>SUM(D3:D10)</f>
        <v>52.358893166806382</v>
      </c>
      <c r="E11" s="1">
        <f>SUM(E3:E10)</f>
        <v>204</v>
      </c>
    </row>
    <row r="14" spans="1:5" x14ac:dyDescent="0.25">
      <c r="A14">
        <f>EXP(-0.3825)</f>
        <v>0.68215389097645218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acer-39</dc:creator>
  <cp:lastModifiedBy>ANKITA</cp:lastModifiedBy>
  <dcterms:created xsi:type="dcterms:W3CDTF">2017-02-06T08:17:23Z</dcterms:created>
  <dcterms:modified xsi:type="dcterms:W3CDTF">2017-02-24T22:47:15Z</dcterms:modified>
</cp:coreProperties>
</file>