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2" i="1"/>
  <c r="C62"/>
  <c r="G59"/>
  <c r="B63"/>
  <c r="E58" i="2"/>
  <c r="E35"/>
  <c r="E22"/>
  <c r="E15"/>
  <c r="E11"/>
  <c r="E9"/>
  <c r="E1"/>
  <c r="F58" i="3"/>
  <c r="F13"/>
  <c r="F6"/>
  <c r="F25"/>
  <c r="F30"/>
  <c r="F35"/>
  <c r="F38"/>
  <c r="F41"/>
  <c r="F46"/>
  <c r="F49"/>
  <c r="F53"/>
  <c r="F56"/>
  <c r="F2"/>
  <c r="E6"/>
  <c r="E13"/>
  <c r="E24"/>
  <c r="E25"/>
  <c r="E30"/>
  <c r="E35"/>
  <c r="E38"/>
  <c r="E41"/>
  <c r="E46"/>
  <c r="E48"/>
  <c r="E49"/>
  <c r="E53"/>
  <c r="E56"/>
  <c r="E2"/>
  <c r="B15" i="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  <c r="F5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2"/>
  <c r="C56" i="3"/>
  <c r="C53"/>
  <c r="C49"/>
  <c r="C46"/>
  <c r="C41"/>
  <c r="C38"/>
  <c r="C35"/>
  <c r="C30"/>
  <c r="C25"/>
  <c r="C13"/>
  <c r="C6"/>
  <c r="C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3"/>
  <c r="B2"/>
  <c r="C33" i="2"/>
  <c r="C15"/>
  <c r="C11"/>
  <c r="C9"/>
  <c r="C1"/>
  <c r="B8"/>
  <c r="B3"/>
  <c r="B4" s="1"/>
  <c r="B5" s="1"/>
  <c r="B6" s="1"/>
  <c r="B7" s="1"/>
  <c r="B2"/>
  <c r="B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3"/>
  <c r="B9" i="2" l="1"/>
  <c r="B10" s="1"/>
  <c r="B11" s="1"/>
  <c r="B12" s="1"/>
  <c r="B13" s="1"/>
  <c r="B14" s="1"/>
  <c r="B16" s="1"/>
  <c r="B17" s="1"/>
  <c r="B18" s="1"/>
  <c r="B19" s="1"/>
  <c r="B20" s="1"/>
  <c r="B21" s="1"/>
  <c r="B22" s="1"/>
  <c r="B23" l="1"/>
  <c r="B24" s="1"/>
  <c r="B25" s="1"/>
  <c r="B26" s="1"/>
  <c r="C22" l="1"/>
  <c r="B27"/>
  <c r="B28" s="1"/>
  <c r="B29" s="1"/>
  <c r="B30" s="1"/>
  <c r="B31" s="1"/>
  <c r="B32" s="1"/>
  <c r="B33" s="1"/>
  <c r="B34" s="1"/>
  <c r="B35" s="1"/>
  <c r="C26" l="1"/>
  <c r="B36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C35" l="1"/>
  <c r="B50"/>
  <c r="B51" s="1"/>
  <c r="B52" s="1"/>
  <c r="B53" s="1"/>
  <c r="B54" s="1"/>
  <c r="B55" s="1"/>
  <c r="C49" l="1"/>
  <c r="B56"/>
  <c r="B57" s="1"/>
  <c r="C55" l="1"/>
</calcChain>
</file>

<file path=xl/sharedStrings.xml><?xml version="1.0" encoding="utf-8"?>
<sst xmlns="http://schemas.openxmlformats.org/spreadsheetml/2006/main" count="26" uniqueCount="18">
  <si>
    <t>HEIGHT</t>
  </si>
  <si>
    <t>WEIGHT</t>
  </si>
  <si>
    <t>R1</t>
  </si>
  <si>
    <t>R2</t>
  </si>
  <si>
    <t>RANK</t>
  </si>
  <si>
    <t>d=r1-r2</t>
  </si>
  <si>
    <t>d^2</t>
  </si>
  <si>
    <t>srcc=</t>
  </si>
  <si>
    <t>m=8</t>
  </si>
  <si>
    <t>m=2</t>
  </si>
  <si>
    <t>m=4</t>
  </si>
  <si>
    <t>m=7</t>
  </si>
  <si>
    <t>m=14</t>
  </si>
  <si>
    <t>m=1</t>
  </si>
  <si>
    <t>m</t>
  </si>
  <si>
    <t>m^3</t>
  </si>
  <si>
    <t>m3-m</t>
  </si>
  <si>
    <t>n^3-n=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</si>
</sst>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0" applyNumberFormat="0" applyBorder="0" applyAlignment="0" applyProtection="0"/>
  </cellStyleXfs>
  <cellXfs count="7">
    <xf numFmtId="0" fontId="0" fillId="0" borderId="0" xfId="0"/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6" borderId="2" xfId="5"/>
    <xf numFmtId="0" fontId="6" fillId="7" borderId="0" xfId="6"/>
  </cellXfs>
  <cellStyles count="7">
    <cellStyle name="Accent2" xfId="6" builtinId="33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46" workbookViewId="0">
      <selection activeCell="B62" sqref="B62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>
      <c r="A2">
        <v>1</v>
      </c>
      <c r="B2">
        <v>120</v>
      </c>
      <c r="C2">
        <v>45</v>
      </c>
      <c r="D2">
        <v>33.5</v>
      </c>
      <c r="E2">
        <v>17</v>
      </c>
      <c r="F2">
        <f>E2-D2</f>
        <v>-16.5</v>
      </c>
      <c r="G2">
        <f>F2^2</f>
        <v>272.25</v>
      </c>
    </row>
    <row r="3" spans="1:7">
      <c r="A3">
        <f>A2+1</f>
        <v>2</v>
      </c>
      <c r="B3">
        <v>118</v>
      </c>
      <c r="C3">
        <v>59</v>
      </c>
      <c r="D3">
        <v>23.5</v>
      </c>
      <c r="E3">
        <v>53</v>
      </c>
      <c r="F3">
        <f t="shared" ref="F3:F58" si="0">E3-D3</f>
        <v>29.5</v>
      </c>
      <c r="G3">
        <f t="shared" ref="G3:G58" si="1">F3^2</f>
        <v>870.25</v>
      </c>
    </row>
    <row r="4" spans="1:7">
      <c r="A4">
        <f t="shared" ref="A4:A58" si="2">A3+1</f>
        <v>3</v>
      </c>
      <c r="B4">
        <v>119</v>
      </c>
      <c r="C4">
        <v>55</v>
      </c>
      <c r="D4">
        <v>29</v>
      </c>
      <c r="E4">
        <v>45.5</v>
      </c>
      <c r="F4">
        <f t="shared" si="0"/>
        <v>16.5</v>
      </c>
      <c r="G4">
        <f t="shared" si="1"/>
        <v>272.25</v>
      </c>
    </row>
    <row r="5" spans="1:7">
      <c r="A5">
        <f t="shared" si="2"/>
        <v>4</v>
      </c>
      <c r="B5">
        <v>135</v>
      </c>
      <c r="C5">
        <v>50</v>
      </c>
      <c r="D5">
        <v>55.5</v>
      </c>
      <c r="E5">
        <v>35</v>
      </c>
      <c r="F5">
        <f t="shared" si="0"/>
        <v>-20.5</v>
      </c>
      <c r="G5">
        <f t="shared" si="1"/>
        <v>420.25</v>
      </c>
    </row>
    <row r="6" spans="1:7">
      <c r="A6">
        <f t="shared" si="2"/>
        <v>5</v>
      </c>
      <c r="B6">
        <v>110</v>
      </c>
      <c r="C6">
        <v>51</v>
      </c>
      <c r="D6">
        <v>4.5</v>
      </c>
      <c r="E6">
        <v>38</v>
      </c>
      <c r="F6">
        <f t="shared" si="0"/>
        <v>33.5</v>
      </c>
      <c r="G6">
        <f t="shared" si="1"/>
        <v>1122.25</v>
      </c>
    </row>
    <row r="7" spans="1:7">
      <c r="A7">
        <f t="shared" si="2"/>
        <v>6</v>
      </c>
      <c r="B7">
        <v>111</v>
      </c>
      <c r="C7">
        <v>43</v>
      </c>
      <c r="D7">
        <v>9.5</v>
      </c>
      <c r="E7">
        <v>8</v>
      </c>
      <c r="F7">
        <f t="shared" si="0"/>
        <v>-1.5</v>
      </c>
      <c r="G7">
        <f t="shared" si="1"/>
        <v>2.25</v>
      </c>
    </row>
    <row r="8" spans="1:7">
      <c r="A8">
        <f t="shared" si="2"/>
        <v>7</v>
      </c>
      <c r="B8">
        <v>123</v>
      </c>
      <c r="C8">
        <v>47</v>
      </c>
      <c r="D8">
        <v>41.5</v>
      </c>
      <c r="E8">
        <v>26</v>
      </c>
      <c r="F8">
        <f t="shared" si="0"/>
        <v>-15.5</v>
      </c>
      <c r="G8">
        <f t="shared" si="1"/>
        <v>240.25</v>
      </c>
    </row>
    <row r="9" spans="1:7">
      <c r="A9">
        <f t="shared" si="2"/>
        <v>8</v>
      </c>
      <c r="B9">
        <v>124</v>
      </c>
      <c r="C9">
        <v>58</v>
      </c>
      <c r="D9">
        <v>50.5</v>
      </c>
      <c r="E9">
        <v>49.5</v>
      </c>
      <c r="F9">
        <f t="shared" si="0"/>
        <v>-1</v>
      </c>
      <c r="G9">
        <f t="shared" si="1"/>
        <v>1</v>
      </c>
    </row>
    <row r="10" spans="1:7">
      <c r="A10">
        <f t="shared" si="2"/>
        <v>9</v>
      </c>
      <c r="B10">
        <v>123</v>
      </c>
      <c r="C10">
        <v>49</v>
      </c>
      <c r="D10">
        <v>41.5</v>
      </c>
      <c r="E10">
        <v>31</v>
      </c>
      <c r="F10">
        <f t="shared" si="0"/>
        <v>-10.5</v>
      </c>
      <c r="G10">
        <f t="shared" si="1"/>
        <v>110.25</v>
      </c>
    </row>
    <row r="11" spans="1:7">
      <c r="A11">
        <f t="shared" si="2"/>
        <v>10</v>
      </c>
      <c r="B11">
        <v>110</v>
      </c>
      <c r="C11">
        <v>47</v>
      </c>
      <c r="D11">
        <v>4.5</v>
      </c>
      <c r="E11">
        <v>26</v>
      </c>
      <c r="F11">
        <f t="shared" si="0"/>
        <v>21.5</v>
      </c>
      <c r="G11">
        <f t="shared" si="1"/>
        <v>462.25</v>
      </c>
    </row>
    <row r="12" spans="1:7">
      <c r="A12">
        <f t="shared" si="2"/>
        <v>11</v>
      </c>
      <c r="B12">
        <v>119</v>
      </c>
      <c r="C12">
        <v>45</v>
      </c>
      <c r="D12">
        <v>29</v>
      </c>
      <c r="E12">
        <v>17</v>
      </c>
      <c r="F12">
        <f t="shared" si="0"/>
        <v>-12</v>
      </c>
      <c r="G12">
        <f t="shared" si="1"/>
        <v>144</v>
      </c>
    </row>
    <row r="13" spans="1:7">
      <c r="A13">
        <f t="shared" si="2"/>
        <v>12</v>
      </c>
      <c r="B13">
        <v>118</v>
      </c>
      <c r="C13">
        <v>43</v>
      </c>
      <c r="D13">
        <v>23.5</v>
      </c>
      <c r="E13">
        <v>8</v>
      </c>
      <c r="F13">
        <f t="shared" si="0"/>
        <v>-15.5</v>
      </c>
      <c r="G13">
        <f t="shared" si="1"/>
        <v>240.25</v>
      </c>
    </row>
    <row r="14" spans="1:7">
      <c r="A14">
        <f t="shared" si="2"/>
        <v>13</v>
      </c>
      <c r="B14">
        <v>117</v>
      </c>
      <c r="C14">
        <v>54</v>
      </c>
      <c r="D14">
        <v>18</v>
      </c>
      <c r="E14">
        <v>42</v>
      </c>
      <c r="F14">
        <f t="shared" si="0"/>
        <v>24</v>
      </c>
      <c r="G14">
        <f t="shared" si="1"/>
        <v>576</v>
      </c>
    </row>
    <row r="15" spans="1:7">
      <c r="A15">
        <f t="shared" si="2"/>
        <v>14</v>
      </c>
      <c r="B15">
        <v>123</v>
      </c>
      <c r="C15">
        <v>43</v>
      </c>
      <c r="D15">
        <v>41.5</v>
      </c>
      <c r="E15">
        <v>8</v>
      </c>
      <c r="F15">
        <f t="shared" si="0"/>
        <v>-33.5</v>
      </c>
      <c r="G15">
        <f t="shared" si="1"/>
        <v>1122.25</v>
      </c>
    </row>
    <row r="16" spans="1:7">
      <c r="A16">
        <f t="shared" si="2"/>
        <v>15</v>
      </c>
      <c r="B16">
        <v>112</v>
      </c>
      <c r="C16">
        <v>65</v>
      </c>
      <c r="D16">
        <v>12.5</v>
      </c>
      <c r="E16">
        <v>56</v>
      </c>
      <c r="F16">
        <f t="shared" si="0"/>
        <v>43.5</v>
      </c>
      <c r="G16">
        <f t="shared" si="1"/>
        <v>1892.25</v>
      </c>
    </row>
    <row r="17" spans="1:7">
      <c r="A17">
        <f t="shared" si="2"/>
        <v>16</v>
      </c>
      <c r="B17">
        <v>119</v>
      </c>
      <c r="C17">
        <v>45</v>
      </c>
      <c r="D17">
        <v>29</v>
      </c>
      <c r="E17">
        <v>17</v>
      </c>
      <c r="F17">
        <f t="shared" si="0"/>
        <v>-12</v>
      </c>
      <c r="G17">
        <f t="shared" si="1"/>
        <v>144</v>
      </c>
    </row>
    <row r="18" spans="1:7">
      <c r="A18">
        <f t="shared" si="2"/>
        <v>17</v>
      </c>
      <c r="B18">
        <v>111</v>
      </c>
      <c r="C18">
        <v>34</v>
      </c>
      <c r="D18">
        <v>9.5</v>
      </c>
      <c r="E18">
        <v>2.5</v>
      </c>
      <c r="F18">
        <f t="shared" si="0"/>
        <v>-7</v>
      </c>
      <c r="G18">
        <f t="shared" si="1"/>
        <v>49</v>
      </c>
    </row>
    <row r="19" spans="1:7">
      <c r="A19">
        <f t="shared" si="2"/>
        <v>18</v>
      </c>
      <c r="B19">
        <v>123</v>
      </c>
      <c r="C19">
        <v>54</v>
      </c>
      <c r="D19">
        <v>41.5</v>
      </c>
      <c r="E19">
        <v>42</v>
      </c>
      <c r="F19">
        <f t="shared" si="0"/>
        <v>0.5</v>
      </c>
      <c r="G19">
        <f t="shared" si="1"/>
        <v>0.25</v>
      </c>
    </row>
    <row r="20" spans="1:7">
      <c r="A20">
        <f t="shared" si="2"/>
        <v>19</v>
      </c>
      <c r="B20">
        <v>124</v>
      </c>
      <c r="C20">
        <v>45</v>
      </c>
      <c r="D20">
        <v>50.5</v>
      </c>
      <c r="E20">
        <v>17</v>
      </c>
      <c r="F20">
        <f t="shared" si="0"/>
        <v>-33.5</v>
      </c>
      <c r="G20">
        <f t="shared" si="1"/>
        <v>1122.25</v>
      </c>
    </row>
    <row r="21" spans="1:7">
      <c r="A21">
        <f t="shared" si="2"/>
        <v>20</v>
      </c>
      <c r="B21">
        <v>110</v>
      </c>
      <c r="C21">
        <v>45</v>
      </c>
      <c r="D21">
        <v>4.5</v>
      </c>
      <c r="E21">
        <v>17</v>
      </c>
      <c r="F21">
        <f t="shared" si="0"/>
        <v>12.5</v>
      </c>
      <c r="G21">
        <f t="shared" si="1"/>
        <v>156.25</v>
      </c>
    </row>
    <row r="22" spans="1:7">
      <c r="A22">
        <f t="shared" si="2"/>
        <v>21</v>
      </c>
      <c r="B22">
        <v>117</v>
      </c>
      <c r="C22">
        <v>59</v>
      </c>
      <c r="D22">
        <v>18</v>
      </c>
      <c r="E22">
        <v>53</v>
      </c>
      <c r="F22">
        <f t="shared" si="0"/>
        <v>35</v>
      </c>
      <c r="G22">
        <f t="shared" si="1"/>
        <v>1225</v>
      </c>
    </row>
    <row r="23" spans="1:7">
      <c r="A23">
        <f t="shared" si="2"/>
        <v>22</v>
      </c>
      <c r="B23">
        <v>123</v>
      </c>
      <c r="C23">
        <v>50</v>
      </c>
      <c r="D23">
        <v>41.5</v>
      </c>
      <c r="E23">
        <v>35</v>
      </c>
      <c r="F23">
        <f t="shared" si="0"/>
        <v>-6.5</v>
      </c>
      <c r="G23">
        <f t="shared" si="1"/>
        <v>42.25</v>
      </c>
    </row>
    <row r="24" spans="1:7">
      <c r="A24">
        <f t="shared" si="2"/>
        <v>23</v>
      </c>
      <c r="B24">
        <v>112</v>
      </c>
      <c r="C24">
        <v>51</v>
      </c>
      <c r="D24">
        <v>12.5</v>
      </c>
      <c r="E24">
        <v>38</v>
      </c>
      <c r="F24">
        <f t="shared" si="0"/>
        <v>25.5</v>
      </c>
      <c r="G24">
        <f t="shared" si="1"/>
        <v>650.25</v>
      </c>
    </row>
    <row r="25" spans="1:7">
      <c r="A25">
        <f t="shared" si="2"/>
        <v>24</v>
      </c>
      <c r="B25">
        <v>119</v>
      </c>
      <c r="C25">
        <v>58</v>
      </c>
      <c r="D25">
        <v>29</v>
      </c>
      <c r="E25">
        <v>49.5</v>
      </c>
      <c r="F25">
        <f t="shared" si="0"/>
        <v>20.5</v>
      </c>
      <c r="G25">
        <f t="shared" si="1"/>
        <v>420.25</v>
      </c>
    </row>
    <row r="26" spans="1:7">
      <c r="A26">
        <f t="shared" si="2"/>
        <v>25</v>
      </c>
      <c r="B26">
        <v>110</v>
      </c>
      <c r="C26">
        <v>49</v>
      </c>
      <c r="D26">
        <v>4.5</v>
      </c>
      <c r="E26">
        <v>31</v>
      </c>
      <c r="F26">
        <f t="shared" si="0"/>
        <v>26.5</v>
      </c>
      <c r="G26">
        <f t="shared" si="1"/>
        <v>702.25</v>
      </c>
    </row>
    <row r="27" spans="1:7">
      <c r="A27">
        <f t="shared" si="2"/>
        <v>26</v>
      </c>
      <c r="B27">
        <v>117</v>
      </c>
      <c r="C27">
        <v>47</v>
      </c>
      <c r="D27">
        <v>18</v>
      </c>
      <c r="E27">
        <v>26</v>
      </c>
      <c r="F27">
        <f t="shared" si="0"/>
        <v>8</v>
      </c>
      <c r="G27">
        <f t="shared" si="1"/>
        <v>64</v>
      </c>
    </row>
    <row r="28" spans="1:7">
      <c r="A28">
        <f t="shared" si="2"/>
        <v>27</v>
      </c>
      <c r="B28">
        <v>123</v>
      </c>
      <c r="C28">
        <v>54</v>
      </c>
      <c r="D28">
        <v>41.5</v>
      </c>
      <c r="E28">
        <v>42</v>
      </c>
      <c r="F28">
        <f t="shared" si="0"/>
        <v>0.5</v>
      </c>
      <c r="G28">
        <f t="shared" si="1"/>
        <v>0.25</v>
      </c>
    </row>
    <row r="29" spans="1:7">
      <c r="A29">
        <f t="shared" si="2"/>
        <v>28</v>
      </c>
      <c r="B29">
        <v>123</v>
      </c>
      <c r="C29">
        <v>45</v>
      </c>
      <c r="D29">
        <v>41.5</v>
      </c>
      <c r="E29">
        <v>17</v>
      </c>
      <c r="F29">
        <f t="shared" si="0"/>
        <v>-24.5</v>
      </c>
      <c r="G29">
        <f t="shared" si="1"/>
        <v>600.25</v>
      </c>
    </row>
    <row r="30" spans="1:7">
      <c r="A30">
        <f t="shared" si="2"/>
        <v>29</v>
      </c>
      <c r="B30">
        <v>124</v>
      </c>
      <c r="C30">
        <v>34</v>
      </c>
      <c r="D30">
        <v>50.5</v>
      </c>
      <c r="E30">
        <v>2.5</v>
      </c>
      <c r="F30">
        <f t="shared" si="0"/>
        <v>-48</v>
      </c>
      <c r="G30">
        <f t="shared" si="1"/>
        <v>2304</v>
      </c>
    </row>
    <row r="31" spans="1:7">
      <c r="A31">
        <f t="shared" si="2"/>
        <v>30</v>
      </c>
      <c r="B31">
        <v>110</v>
      </c>
      <c r="C31">
        <v>49</v>
      </c>
      <c r="D31">
        <v>4.5</v>
      </c>
      <c r="E31">
        <v>31</v>
      </c>
      <c r="F31">
        <f t="shared" si="0"/>
        <v>26.5</v>
      </c>
      <c r="G31">
        <f t="shared" si="1"/>
        <v>702.25</v>
      </c>
    </row>
    <row r="32" spans="1:7">
      <c r="A32">
        <f t="shared" si="2"/>
        <v>31</v>
      </c>
      <c r="B32">
        <v>117</v>
      </c>
      <c r="C32">
        <v>47</v>
      </c>
      <c r="D32">
        <v>18</v>
      </c>
      <c r="E32">
        <v>26</v>
      </c>
      <c r="F32">
        <f t="shared" si="0"/>
        <v>8</v>
      </c>
      <c r="G32">
        <f t="shared" si="1"/>
        <v>64</v>
      </c>
    </row>
    <row r="33" spans="1:7">
      <c r="A33">
        <f t="shared" si="2"/>
        <v>32</v>
      </c>
      <c r="B33">
        <v>123</v>
      </c>
      <c r="C33">
        <v>45</v>
      </c>
      <c r="D33">
        <v>41.5</v>
      </c>
      <c r="E33">
        <v>17</v>
      </c>
      <c r="F33">
        <f t="shared" si="0"/>
        <v>-24.5</v>
      </c>
      <c r="G33">
        <f t="shared" si="1"/>
        <v>600.25</v>
      </c>
    </row>
    <row r="34" spans="1:7">
      <c r="A34">
        <f t="shared" si="2"/>
        <v>33</v>
      </c>
      <c r="B34">
        <v>118</v>
      </c>
      <c r="C34">
        <v>43</v>
      </c>
      <c r="D34">
        <v>23.5</v>
      </c>
      <c r="E34">
        <v>8</v>
      </c>
      <c r="F34">
        <f t="shared" si="0"/>
        <v>-15.5</v>
      </c>
      <c r="G34">
        <f t="shared" si="1"/>
        <v>240.25</v>
      </c>
    </row>
    <row r="35" spans="1:7">
      <c r="A35">
        <f t="shared" si="2"/>
        <v>34</v>
      </c>
      <c r="B35">
        <v>135</v>
      </c>
      <c r="C35">
        <v>54</v>
      </c>
      <c r="D35">
        <v>55.5</v>
      </c>
      <c r="E35">
        <v>42</v>
      </c>
      <c r="F35">
        <f t="shared" si="0"/>
        <v>-13.5</v>
      </c>
      <c r="G35">
        <f t="shared" si="1"/>
        <v>182.25</v>
      </c>
    </row>
    <row r="36" spans="1:7">
      <c r="A36">
        <f t="shared" si="2"/>
        <v>35</v>
      </c>
      <c r="B36">
        <v>110</v>
      </c>
      <c r="C36">
        <v>43</v>
      </c>
      <c r="D36">
        <v>4.5</v>
      </c>
      <c r="E36">
        <v>8</v>
      </c>
      <c r="F36">
        <f t="shared" si="0"/>
        <v>3.5</v>
      </c>
      <c r="G36">
        <f t="shared" si="1"/>
        <v>12.25</v>
      </c>
    </row>
    <row r="37" spans="1:7">
      <c r="A37">
        <f t="shared" si="2"/>
        <v>36</v>
      </c>
      <c r="B37">
        <v>123</v>
      </c>
      <c r="C37">
        <v>65</v>
      </c>
      <c r="D37">
        <v>41.5</v>
      </c>
      <c r="E37">
        <v>56</v>
      </c>
      <c r="F37">
        <f t="shared" si="0"/>
        <v>14.5</v>
      </c>
      <c r="G37">
        <f t="shared" si="1"/>
        <v>210.25</v>
      </c>
    </row>
    <row r="38" spans="1:7">
      <c r="A38">
        <f t="shared" si="2"/>
        <v>37</v>
      </c>
      <c r="B38">
        <v>119</v>
      </c>
      <c r="C38">
        <v>45</v>
      </c>
      <c r="D38">
        <v>29</v>
      </c>
      <c r="E38">
        <v>17</v>
      </c>
      <c r="F38">
        <f t="shared" si="0"/>
        <v>-12</v>
      </c>
      <c r="G38">
        <f t="shared" si="1"/>
        <v>144</v>
      </c>
    </row>
    <row r="39" spans="1:7">
      <c r="A39">
        <f t="shared" si="2"/>
        <v>38</v>
      </c>
      <c r="B39">
        <v>123</v>
      </c>
      <c r="C39">
        <v>45</v>
      </c>
      <c r="D39">
        <v>41.5</v>
      </c>
      <c r="E39">
        <v>17</v>
      </c>
      <c r="F39">
        <f t="shared" si="0"/>
        <v>-24.5</v>
      </c>
      <c r="G39">
        <f t="shared" si="1"/>
        <v>600.25</v>
      </c>
    </row>
    <row r="40" spans="1:7">
      <c r="A40">
        <f t="shared" si="2"/>
        <v>39</v>
      </c>
      <c r="B40">
        <v>123</v>
      </c>
      <c r="C40">
        <v>58</v>
      </c>
      <c r="D40">
        <v>41.5</v>
      </c>
      <c r="E40">
        <v>49.5</v>
      </c>
      <c r="F40">
        <f t="shared" si="0"/>
        <v>8</v>
      </c>
      <c r="G40">
        <f t="shared" si="1"/>
        <v>64</v>
      </c>
    </row>
    <row r="41" spans="1:7">
      <c r="A41">
        <f t="shared" si="2"/>
        <v>40</v>
      </c>
      <c r="B41">
        <v>112</v>
      </c>
      <c r="C41">
        <v>54</v>
      </c>
      <c r="D41">
        <v>12.5</v>
      </c>
      <c r="E41">
        <v>42</v>
      </c>
      <c r="F41">
        <f t="shared" si="0"/>
        <v>29.5</v>
      </c>
      <c r="G41">
        <f t="shared" si="1"/>
        <v>870.25</v>
      </c>
    </row>
    <row r="42" spans="1:7">
      <c r="A42">
        <f t="shared" si="2"/>
        <v>41</v>
      </c>
      <c r="B42">
        <v>123</v>
      </c>
      <c r="C42">
        <v>45</v>
      </c>
      <c r="D42">
        <v>41.5</v>
      </c>
      <c r="E42">
        <v>17</v>
      </c>
      <c r="F42">
        <f t="shared" si="0"/>
        <v>-24.5</v>
      </c>
      <c r="G42">
        <f t="shared" si="1"/>
        <v>600.25</v>
      </c>
    </row>
    <row r="43" spans="1:7">
      <c r="A43">
        <f t="shared" si="2"/>
        <v>42</v>
      </c>
      <c r="B43">
        <v>123</v>
      </c>
      <c r="C43">
        <v>55</v>
      </c>
      <c r="D43">
        <v>41.5</v>
      </c>
      <c r="E43">
        <v>45.5</v>
      </c>
      <c r="F43">
        <f t="shared" si="0"/>
        <v>4</v>
      </c>
      <c r="G43">
        <f t="shared" si="1"/>
        <v>16</v>
      </c>
    </row>
    <row r="44" spans="1:7">
      <c r="A44">
        <f t="shared" si="2"/>
        <v>43</v>
      </c>
      <c r="B44">
        <v>119</v>
      </c>
      <c r="C44">
        <v>50</v>
      </c>
      <c r="D44">
        <v>29</v>
      </c>
      <c r="E44">
        <v>35</v>
      </c>
      <c r="F44">
        <f t="shared" si="0"/>
        <v>6</v>
      </c>
      <c r="G44">
        <f t="shared" si="1"/>
        <v>36</v>
      </c>
    </row>
    <row r="45" spans="1:7">
      <c r="A45">
        <f t="shared" si="2"/>
        <v>44</v>
      </c>
      <c r="B45">
        <v>110</v>
      </c>
      <c r="C45">
        <v>58</v>
      </c>
      <c r="D45">
        <v>4.5</v>
      </c>
      <c r="E45">
        <v>49.5</v>
      </c>
      <c r="F45">
        <f t="shared" si="0"/>
        <v>45</v>
      </c>
      <c r="G45">
        <f t="shared" si="1"/>
        <v>2025</v>
      </c>
    </row>
    <row r="46" spans="1:7">
      <c r="A46">
        <f t="shared" si="2"/>
        <v>45</v>
      </c>
      <c r="B46">
        <v>119</v>
      </c>
      <c r="C46">
        <v>47</v>
      </c>
      <c r="D46">
        <v>29</v>
      </c>
      <c r="E46">
        <v>26</v>
      </c>
      <c r="F46">
        <f t="shared" si="0"/>
        <v>-3</v>
      </c>
      <c r="G46">
        <f t="shared" si="1"/>
        <v>9</v>
      </c>
    </row>
    <row r="47" spans="1:7">
      <c r="A47">
        <f t="shared" si="2"/>
        <v>46</v>
      </c>
      <c r="B47">
        <v>124</v>
      </c>
      <c r="C47">
        <v>43</v>
      </c>
      <c r="D47">
        <v>50.5</v>
      </c>
      <c r="E47">
        <v>8</v>
      </c>
      <c r="F47">
        <f t="shared" si="0"/>
        <v>-42.5</v>
      </c>
      <c r="G47">
        <f t="shared" si="1"/>
        <v>1806.25</v>
      </c>
    </row>
    <row r="48" spans="1:7">
      <c r="A48">
        <f t="shared" si="2"/>
        <v>47</v>
      </c>
      <c r="B48">
        <v>110</v>
      </c>
      <c r="C48">
        <v>45</v>
      </c>
      <c r="D48">
        <v>4.5</v>
      </c>
      <c r="E48">
        <v>17</v>
      </c>
      <c r="F48">
        <f t="shared" si="0"/>
        <v>12.5</v>
      </c>
      <c r="G48">
        <f t="shared" si="1"/>
        <v>156.25</v>
      </c>
    </row>
    <row r="49" spans="1:7">
      <c r="A49">
        <f t="shared" si="2"/>
        <v>48</v>
      </c>
      <c r="B49">
        <v>117</v>
      </c>
      <c r="C49">
        <v>34</v>
      </c>
      <c r="D49">
        <v>18</v>
      </c>
      <c r="E49">
        <v>2.5</v>
      </c>
      <c r="F49">
        <f t="shared" si="0"/>
        <v>-15.5</v>
      </c>
      <c r="G49">
        <f t="shared" si="1"/>
        <v>240.25</v>
      </c>
    </row>
    <row r="50" spans="1:7">
      <c r="A50">
        <f t="shared" si="2"/>
        <v>49</v>
      </c>
      <c r="B50">
        <v>123</v>
      </c>
      <c r="C50">
        <v>51</v>
      </c>
      <c r="D50">
        <v>41.5</v>
      </c>
      <c r="E50">
        <v>38</v>
      </c>
      <c r="F50">
        <f t="shared" si="0"/>
        <v>-3.5</v>
      </c>
      <c r="G50">
        <f t="shared" si="1"/>
        <v>12.25</v>
      </c>
    </row>
    <row r="51" spans="1:7">
      <c r="A51">
        <f t="shared" si="2"/>
        <v>50</v>
      </c>
      <c r="B51">
        <v>117</v>
      </c>
      <c r="C51">
        <v>49</v>
      </c>
      <c r="D51">
        <v>18</v>
      </c>
      <c r="E51">
        <v>31</v>
      </c>
      <c r="F51">
        <f t="shared" si="0"/>
        <v>13</v>
      </c>
      <c r="G51">
        <f t="shared" si="1"/>
        <v>169</v>
      </c>
    </row>
    <row r="52" spans="1:7">
      <c r="A52">
        <f t="shared" si="2"/>
        <v>51</v>
      </c>
      <c r="B52">
        <v>117</v>
      </c>
      <c r="C52">
        <v>59</v>
      </c>
      <c r="D52">
        <v>18</v>
      </c>
      <c r="E52">
        <v>53</v>
      </c>
      <c r="F52">
        <f t="shared" si="0"/>
        <v>35</v>
      </c>
      <c r="G52">
        <f t="shared" si="1"/>
        <v>1225</v>
      </c>
    </row>
    <row r="53" spans="1:7">
      <c r="A53">
        <f t="shared" si="2"/>
        <v>52</v>
      </c>
      <c r="B53">
        <v>112</v>
      </c>
      <c r="C53">
        <v>34</v>
      </c>
      <c r="D53">
        <v>12.5</v>
      </c>
      <c r="E53">
        <v>2.5</v>
      </c>
      <c r="F53">
        <f t="shared" si="0"/>
        <v>-10</v>
      </c>
      <c r="G53">
        <f t="shared" si="1"/>
        <v>100</v>
      </c>
    </row>
    <row r="54" spans="1:7">
      <c r="A54">
        <f t="shared" si="2"/>
        <v>53</v>
      </c>
      <c r="B54">
        <v>126</v>
      </c>
      <c r="C54">
        <v>49</v>
      </c>
      <c r="D54">
        <v>53</v>
      </c>
      <c r="E54">
        <v>31</v>
      </c>
      <c r="F54">
        <f t="shared" si="0"/>
        <v>-22</v>
      </c>
      <c r="G54">
        <f t="shared" si="1"/>
        <v>484</v>
      </c>
    </row>
    <row r="55" spans="1:7">
      <c r="A55">
        <f t="shared" si="2"/>
        <v>54</v>
      </c>
      <c r="B55">
        <v>134</v>
      </c>
      <c r="C55">
        <v>46</v>
      </c>
      <c r="D55">
        <v>54</v>
      </c>
      <c r="E55">
        <v>23</v>
      </c>
      <c r="F55">
        <f t="shared" si="0"/>
        <v>-31</v>
      </c>
      <c r="G55">
        <f t="shared" si="1"/>
        <v>961</v>
      </c>
    </row>
    <row r="56" spans="1:7">
      <c r="A56">
        <f t="shared" si="2"/>
        <v>55</v>
      </c>
      <c r="B56">
        <v>136</v>
      </c>
      <c r="C56">
        <v>56</v>
      </c>
      <c r="D56">
        <v>57</v>
      </c>
      <c r="E56">
        <v>47</v>
      </c>
      <c r="F56">
        <f t="shared" si="0"/>
        <v>-10</v>
      </c>
      <c r="G56">
        <f t="shared" si="1"/>
        <v>100</v>
      </c>
    </row>
    <row r="57" spans="1:7">
      <c r="A57">
        <f t="shared" si="2"/>
        <v>56</v>
      </c>
      <c r="B57">
        <v>118</v>
      </c>
      <c r="C57">
        <v>65</v>
      </c>
      <c r="D57">
        <v>23.5</v>
      </c>
      <c r="E57">
        <v>56</v>
      </c>
      <c r="F57">
        <f t="shared" si="0"/>
        <v>32.5</v>
      </c>
      <c r="G57">
        <f t="shared" si="1"/>
        <v>1056.25</v>
      </c>
    </row>
    <row r="58" spans="1:7">
      <c r="A58">
        <f t="shared" si="2"/>
        <v>57</v>
      </c>
      <c r="B58">
        <v>120</v>
      </c>
      <c r="C58">
        <v>43</v>
      </c>
      <c r="D58">
        <v>33.5</v>
      </c>
      <c r="E58">
        <v>8</v>
      </c>
      <c r="F58">
        <f t="shared" si="0"/>
        <v>-25.5</v>
      </c>
      <c r="G58">
        <f t="shared" si="1"/>
        <v>650.25</v>
      </c>
    </row>
    <row r="59" spans="1:7">
      <c r="F59">
        <f>SUM(F2:F58)</f>
        <v>0</v>
      </c>
      <c r="G59">
        <f>SUM(G2:G58)</f>
        <v>28565</v>
      </c>
    </row>
    <row r="62" spans="1:7">
      <c r="A62" t="s">
        <v>7</v>
      </c>
      <c r="B62">
        <f>1-((6*(G59+1908+4104))/Sheet1!B63)</f>
        <v>-0.12059242934923509</v>
      </c>
      <c r="C62">
        <f>CORREL(D2:D58,E2:E58)</f>
        <v>5.8116335614808279E-2</v>
      </c>
    </row>
    <row r="63" spans="1:7">
      <c r="A63" t="s">
        <v>17</v>
      </c>
      <c r="B63">
        <f>(A58^3-57)</f>
        <v>185136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8"/>
  <sheetViews>
    <sheetView topLeftCell="A48" workbookViewId="0">
      <selection activeCell="E59" sqref="E59"/>
    </sheetView>
  </sheetViews>
  <sheetFormatPr defaultRowHeight="15"/>
  <sheetData>
    <row r="1" spans="1:5">
      <c r="A1" s="1">
        <v>110</v>
      </c>
      <c r="B1">
        <f>1</f>
        <v>1</v>
      </c>
      <c r="C1" s="1">
        <f>(1+2+3+4+5+6+7+8)/8</f>
        <v>4.5</v>
      </c>
      <c r="D1" t="s">
        <v>8</v>
      </c>
      <c r="E1">
        <f>(8^3-8)</f>
        <v>504</v>
      </c>
    </row>
    <row r="2" spans="1:5">
      <c r="A2" s="1">
        <v>110</v>
      </c>
      <c r="B2">
        <f>B1+1</f>
        <v>2</v>
      </c>
      <c r="C2" s="1"/>
    </row>
    <row r="3" spans="1:5">
      <c r="A3" s="1">
        <v>110</v>
      </c>
      <c r="B3">
        <f t="shared" ref="B3:B57" si="0">B2+1</f>
        <v>3</v>
      </c>
      <c r="C3" s="1"/>
    </row>
    <row r="4" spans="1:5">
      <c r="A4" s="1">
        <v>110</v>
      </c>
      <c r="B4">
        <f t="shared" si="0"/>
        <v>4</v>
      </c>
      <c r="C4" s="1"/>
    </row>
    <row r="5" spans="1:5">
      <c r="A5" s="1">
        <v>110</v>
      </c>
      <c r="B5">
        <f t="shared" si="0"/>
        <v>5</v>
      </c>
      <c r="C5" s="1"/>
    </row>
    <row r="6" spans="1:5">
      <c r="A6" s="1">
        <v>110</v>
      </c>
      <c r="B6">
        <f t="shared" si="0"/>
        <v>6</v>
      </c>
      <c r="C6" s="1"/>
    </row>
    <row r="7" spans="1:5">
      <c r="A7" s="1">
        <v>110</v>
      </c>
      <c r="B7">
        <f t="shared" si="0"/>
        <v>7</v>
      </c>
      <c r="C7" s="1"/>
    </row>
    <row r="8" spans="1:5">
      <c r="A8" s="1">
        <v>110</v>
      </c>
      <c r="B8">
        <f t="shared" si="0"/>
        <v>8</v>
      </c>
      <c r="C8" s="1"/>
    </row>
    <row r="9" spans="1:5">
      <c r="A9" s="2">
        <v>111</v>
      </c>
      <c r="B9">
        <f t="shared" si="0"/>
        <v>9</v>
      </c>
      <c r="C9" s="2">
        <f>(9+10)/2</f>
        <v>9.5</v>
      </c>
      <c r="D9" t="s">
        <v>9</v>
      </c>
      <c r="E9">
        <f>(2^3-2)</f>
        <v>6</v>
      </c>
    </row>
    <row r="10" spans="1:5">
      <c r="A10" s="2">
        <v>111</v>
      </c>
      <c r="B10">
        <f t="shared" si="0"/>
        <v>10</v>
      </c>
      <c r="C10" s="2"/>
    </row>
    <row r="11" spans="1:5">
      <c r="A11" s="3">
        <v>112</v>
      </c>
      <c r="B11">
        <f t="shared" si="0"/>
        <v>11</v>
      </c>
      <c r="C11" s="3">
        <f>(11+12+13+14)/4</f>
        <v>12.5</v>
      </c>
      <c r="D11" t="s">
        <v>10</v>
      </c>
      <c r="E11">
        <f>(4^3-4)</f>
        <v>60</v>
      </c>
    </row>
    <row r="12" spans="1:5">
      <c r="A12" s="3">
        <v>112</v>
      </c>
      <c r="B12">
        <f t="shared" si="0"/>
        <v>12</v>
      </c>
      <c r="C12" s="3"/>
    </row>
    <row r="13" spans="1:5">
      <c r="A13" s="3">
        <v>112</v>
      </c>
      <c r="B13">
        <f t="shared" si="0"/>
        <v>13</v>
      </c>
      <c r="C13" s="3"/>
    </row>
    <row r="14" spans="1:5">
      <c r="A14" s="3">
        <v>112</v>
      </c>
      <c r="B14">
        <f t="shared" si="0"/>
        <v>14</v>
      </c>
      <c r="C14" s="3"/>
    </row>
    <row r="15" spans="1:5">
      <c r="A15" s="4">
        <v>117</v>
      </c>
      <c r="B15">
        <f t="shared" si="0"/>
        <v>15</v>
      </c>
      <c r="C15" s="4">
        <f>(15+16+17+18+19+20+21)/7</f>
        <v>18</v>
      </c>
      <c r="D15" t="s">
        <v>11</v>
      </c>
      <c r="E15">
        <f>(7^3-7)</f>
        <v>336</v>
      </c>
    </row>
    <row r="16" spans="1:5">
      <c r="A16" s="4">
        <v>117</v>
      </c>
      <c r="B16">
        <f t="shared" si="0"/>
        <v>16</v>
      </c>
      <c r="C16" s="4"/>
    </row>
    <row r="17" spans="1:5">
      <c r="A17" s="4">
        <v>117</v>
      </c>
      <c r="B17">
        <f t="shared" si="0"/>
        <v>17</v>
      </c>
      <c r="C17" s="4"/>
    </row>
    <row r="18" spans="1:5">
      <c r="A18" s="4">
        <v>117</v>
      </c>
      <c r="B18">
        <f t="shared" si="0"/>
        <v>18</v>
      </c>
      <c r="C18" s="4"/>
    </row>
    <row r="19" spans="1:5">
      <c r="A19" s="4">
        <v>117</v>
      </c>
      <c r="B19">
        <f t="shared" si="0"/>
        <v>19</v>
      </c>
      <c r="C19" s="4"/>
    </row>
    <row r="20" spans="1:5">
      <c r="A20" s="4">
        <v>117</v>
      </c>
      <c r="B20">
        <f t="shared" si="0"/>
        <v>20</v>
      </c>
      <c r="C20" s="4"/>
    </row>
    <row r="21" spans="1:5">
      <c r="A21" s="4">
        <v>117</v>
      </c>
      <c r="B21">
        <f t="shared" si="0"/>
        <v>21</v>
      </c>
      <c r="C21" s="4"/>
    </row>
    <row r="22" spans="1:5">
      <c r="A22" s="2">
        <v>118</v>
      </c>
      <c r="B22">
        <f t="shared" si="0"/>
        <v>22</v>
      </c>
      <c r="C22" s="2">
        <f>(SUM(B22:B25)/4)</f>
        <v>23.5</v>
      </c>
      <c r="D22" t="s">
        <v>10</v>
      </c>
      <c r="E22">
        <f>60</f>
        <v>60</v>
      </c>
    </row>
    <row r="23" spans="1:5">
      <c r="A23" s="2">
        <v>118</v>
      </c>
      <c r="B23">
        <f t="shared" si="0"/>
        <v>23</v>
      </c>
      <c r="C23" s="2"/>
    </row>
    <row r="24" spans="1:5">
      <c r="A24" s="2">
        <v>118</v>
      </c>
      <c r="B24">
        <f t="shared" si="0"/>
        <v>24</v>
      </c>
      <c r="C24" s="2"/>
    </row>
    <row r="25" spans="1:5">
      <c r="A25" s="2">
        <v>118</v>
      </c>
      <c r="B25">
        <f t="shared" si="0"/>
        <v>25</v>
      </c>
      <c r="C25" s="2"/>
    </row>
    <row r="26" spans="1:5">
      <c r="A26" s="3">
        <v>119</v>
      </c>
      <c r="B26">
        <f t="shared" si="0"/>
        <v>26</v>
      </c>
      <c r="C26" s="3">
        <f>((SUM(B26:B32))/7)</f>
        <v>29</v>
      </c>
      <c r="D26" t="s">
        <v>11</v>
      </c>
      <c r="E26">
        <v>336</v>
      </c>
    </row>
    <row r="27" spans="1:5">
      <c r="A27" s="3">
        <v>119</v>
      </c>
      <c r="B27">
        <f t="shared" si="0"/>
        <v>27</v>
      </c>
      <c r="C27" s="3"/>
    </row>
    <row r="28" spans="1:5">
      <c r="A28" s="3">
        <v>119</v>
      </c>
      <c r="B28">
        <f t="shared" si="0"/>
        <v>28</v>
      </c>
      <c r="C28" s="3"/>
    </row>
    <row r="29" spans="1:5">
      <c r="A29" s="3">
        <v>119</v>
      </c>
      <c r="B29">
        <f t="shared" si="0"/>
        <v>29</v>
      </c>
      <c r="C29" s="3"/>
    </row>
    <row r="30" spans="1:5">
      <c r="A30" s="3">
        <v>119</v>
      </c>
      <c r="B30">
        <f t="shared" si="0"/>
        <v>30</v>
      </c>
      <c r="C30" s="3"/>
    </row>
    <row r="31" spans="1:5">
      <c r="A31" s="3">
        <v>119</v>
      </c>
      <c r="B31">
        <f t="shared" si="0"/>
        <v>31</v>
      </c>
      <c r="C31" s="3"/>
    </row>
    <row r="32" spans="1:5">
      <c r="A32" s="3">
        <v>119</v>
      </c>
      <c r="B32">
        <f t="shared" si="0"/>
        <v>32</v>
      </c>
      <c r="C32" s="3"/>
    </row>
    <row r="33" spans="1:5">
      <c r="A33" s="2">
        <v>120</v>
      </c>
      <c r="B33">
        <f t="shared" si="0"/>
        <v>33</v>
      </c>
      <c r="C33" s="2">
        <f>(33+34)/2</f>
        <v>33.5</v>
      </c>
      <c r="D33" t="s">
        <v>9</v>
      </c>
      <c r="E33">
        <v>6</v>
      </c>
    </row>
    <row r="34" spans="1:5" ht="15.75" thickBot="1">
      <c r="A34" s="2">
        <v>120</v>
      </c>
      <c r="B34">
        <f t="shared" si="0"/>
        <v>34</v>
      </c>
      <c r="C34" s="2"/>
    </row>
    <row r="35" spans="1:5" ht="16.5" thickTop="1" thickBot="1">
      <c r="A35" s="5">
        <v>123</v>
      </c>
      <c r="B35">
        <f t="shared" si="0"/>
        <v>35</v>
      </c>
      <c r="C35" s="5">
        <f>((SUM(B35:B48))/14)</f>
        <v>41.5</v>
      </c>
      <c r="D35" t="s">
        <v>12</v>
      </c>
      <c r="E35">
        <f>(14^3-14)</f>
        <v>2730</v>
      </c>
    </row>
    <row r="36" spans="1:5" ht="16.5" thickTop="1" thickBot="1">
      <c r="A36" s="5">
        <v>123</v>
      </c>
      <c r="B36">
        <f t="shared" si="0"/>
        <v>36</v>
      </c>
      <c r="C36" s="5"/>
    </row>
    <row r="37" spans="1:5" ht="16.5" thickTop="1" thickBot="1">
      <c r="A37" s="5">
        <v>123</v>
      </c>
      <c r="B37">
        <f t="shared" si="0"/>
        <v>37</v>
      </c>
      <c r="C37" s="5"/>
    </row>
    <row r="38" spans="1:5" ht="16.5" thickTop="1" thickBot="1">
      <c r="A38" s="5">
        <v>123</v>
      </c>
      <c r="B38">
        <f t="shared" si="0"/>
        <v>38</v>
      </c>
      <c r="C38" s="5"/>
    </row>
    <row r="39" spans="1:5" ht="16.5" thickTop="1" thickBot="1">
      <c r="A39" s="5">
        <v>123</v>
      </c>
      <c r="B39">
        <f t="shared" si="0"/>
        <v>39</v>
      </c>
      <c r="C39" s="5"/>
    </row>
    <row r="40" spans="1:5" ht="16.5" thickTop="1" thickBot="1">
      <c r="A40" s="5">
        <v>123</v>
      </c>
      <c r="B40">
        <f t="shared" si="0"/>
        <v>40</v>
      </c>
      <c r="C40" s="5"/>
    </row>
    <row r="41" spans="1:5" ht="16.5" thickTop="1" thickBot="1">
      <c r="A41" s="5">
        <v>123</v>
      </c>
      <c r="B41">
        <f t="shared" si="0"/>
        <v>41</v>
      </c>
      <c r="C41" s="5"/>
    </row>
    <row r="42" spans="1:5" ht="16.5" thickTop="1" thickBot="1">
      <c r="A42" s="5">
        <v>123</v>
      </c>
      <c r="B42">
        <f t="shared" si="0"/>
        <v>42</v>
      </c>
      <c r="C42" s="5"/>
    </row>
    <row r="43" spans="1:5" ht="16.5" thickTop="1" thickBot="1">
      <c r="A43" s="5">
        <v>123</v>
      </c>
      <c r="B43">
        <f t="shared" si="0"/>
        <v>43</v>
      </c>
      <c r="C43" s="5"/>
    </row>
    <row r="44" spans="1:5" ht="16.5" thickTop="1" thickBot="1">
      <c r="A44" s="5">
        <v>123</v>
      </c>
      <c r="B44">
        <f t="shared" si="0"/>
        <v>44</v>
      </c>
      <c r="C44" s="5"/>
    </row>
    <row r="45" spans="1:5" ht="16.5" thickTop="1" thickBot="1">
      <c r="A45" s="5">
        <v>123</v>
      </c>
      <c r="B45">
        <f t="shared" si="0"/>
        <v>45</v>
      </c>
      <c r="C45" s="5"/>
    </row>
    <row r="46" spans="1:5" ht="16.5" thickTop="1" thickBot="1">
      <c r="A46" s="5">
        <v>123</v>
      </c>
      <c r="B46">
        <f t="shared" si="0"/>
        <v>46</v>
      </c>
      <c r="C46" s="5"/>
    </row>
    <row r="47" spans="1:5" ht="16.5" thickTop="1" thickBot="1">
      <c r="A47" s="5">
        <v>123</v>
      </c>
      <c r="B47">
        <f t="shared" si="0"/>
        <v>47</v>
      </c>
      <c r="C47" s="5"/>
    </row>
    <row r="48" spans="1:5" ht="16.5" thickTop="1" thickBot="1">
      <c r="A48" s="5">
        <v>123</v>
      </c>
      <c r="B48">
        <f t="shared" si="0"/>
        <v>48</v>
      </c>
      <c r="C48" s="5"/>
    </row>
    <row r="49" spans="1:5" ht="15.75" thickTop="1">
      <c r="A49" s="1">
        <v>124</v>
      </c>
      <c r="B49">
        <f t="shared" si="0"/>
        <v>49</v>
      </c>
      <c r="C49" s="1">
        <f>AVERAGE(B49:B52)</f>
        <v>50.5</v>
      </c>
      <c r="D49" t="s">
        <v>10</v>
      </c>
      <c r="E49">
        <v>60</v>
      </c>
    </row>
    <row r="50" spans="1:5">
      <c r="A50" s="1">
        <v>124</v>
      </c>
      <c r="B50">
        <f t="shared" si="0"/>
        <v>50</v>
      </c>
      <c r="C50" s="1"/>
    </row>
    <row r="51" spans="1:5">
      <c r="A51" s="1">
        <v>124</v>
      </c>
      <c r="B51">
        <f t="shared" si="0"/>
        <v>51</v>
      </c>
      <c r="C51" s="1"/>
    </row>
    <row r="52" spans="1:5">
      <c r="A52" s="1">
        <v>124</v>
      </c>
      <c r="B52">
        <f t="shared" si="0"/>
        <v>52</v>
      </c>
      <c r="C52" s="1"/>
    </row>
    <row r="53" spans="1:5">
      <c r="A53" s="2">
        <v>126</v>
      </c>
      <c r="B53">
        <f t="shared" si="0"/>
        <v>53</v>
      </c>
      <c r="C53" s="2">
        <v>53</v>
      </c>
      <c r="D53" t="s">
        <v>13</v>
      </c>
      <c r="E53">
        <v>0</v>
      </c>
    </row>
    <row r="54" spans="1:5">
      <c r="A54" s="3">
        <v>134</v>
      </c>
      <c r="B54">
        <f t="shared" si="0"/>
        <v>54</v>
      </c>
      <c r="C54" s="3">
        <v>54</v>
      </c>
      <c r="D54" t="s">
        <v>13</v>
      </c>
      <c r="E54">
        <v>0</v>
      </c>
    </row>
    <row r="55" spans="1:5">
      <c r="A55" s="1">
        <v>135</v>
      </c>
      <c r="B55">
        <f t="shared" si="0"/>
        <v>55</v>
      </c>
      <c r="C55" s="1">
        <f>AVERAGE(B55:B56)</f>
        <v>55.5</v>
      </c>
      <c r="D55" t="s">
        <v>9</v>
      </c>
      <c r="E55">
        <v>6</v>
      </c>
    </row>
    <row r="56" spans="1:5">
      <c r="A56" s="1">
        <v>135</v>
      </c>
      <c r="B56">
        <f t="shared" si="0"/>
        <v>56</v>
      </c>
      <c r="C56" s="1"/>
    </row>
    <row r="57" spans="1:5">
      <c r="A57" s="4">
        <v>136</v>
      </c>
      <c r="B57">
        <f t="shared" si="0"/>
        <v>57</v>
      </c>
      <c r="C57" s="4">
        <v>57</v>
      </c>
      <c r="D57" t="s">
        <v>13</v>
      </c>
      <c r="E57">
        <v>0</v>
      </c>
    </row>
    <row r="58" spans="1:5">
      <c r="E58">
        <f>SUM(E1:E57)</f>
        <v>4104</v>
      </c>
    </row>
  </sheetData>
  <sortState ref="A1:A5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topLeftCell="A28" workbookViewId="0">
      <selection activeCell="F58" sqref="F58"/>
    </sheetView>
  </sheetViews>
  <sheetFormatPr defaultRowHeight="15"/>
  <sheetData>
    <row r="1" spans="1:6">
      <c r="A1" t="s">
        <v>1</v>
      </c>
      <c r="B1" t="s">
        <v>4</v>
      </c>
      <c r="D1" t="s">
        <v>14</v>
      </c>
      <c r="E1" t="s">
        <v>15</v>
      </c>
      <c r="F1" t="s">
        <v>16</v>
      </c>
    </row>
    <row r="2" spans="1:6">
      <c r="A2" s="2">
        <v>34</v>
      </c>
      <c r="B2" s="2">
        <f>1</f>
        <v>1</v>
      </c>
      <c r="C2" s="2">
        <f>AVERAGE(B2:B5)</f>
        <v>2.5</v>
      </c>
      <c r="D2">
        <v>4</v>
      </c>
      <c r="E2">
        <f>D2^3</f>
        <v>64</v>
      </c>
      <c r="F2">
        <f>E2-D2</f>
        <v>60</v>
      </c>
    </row>
    <row r="3" spans="1:6">
      <c r="A3" s="2">
        <v>34</v>
      </c>
      <c r="B3" s="2">
        <f>B2+1</f>
        <v>2</v>
      </c>
      <c r="C3" s="2"/>
    </row>
    <row r="4" spans="1:6">
      <c r="A4" s="2">
        <v>34</v>
      </c>
      <c r="B4" s="2">
        <f t="shared" ref="B4:B58" si="0">B3+1</f>
        <v>3</v>
      </c>
      <c r="C4" s="2"/>
    </row>
    <row r="5" spans="1:6">
      <c r="A5" s="2">
        <v>34</v>
      </c>
      <c r="B5" s="2">
        <f t="shared" si="0"/>
        <v>4</v>
      </c>
      <c r="C5" s="2"/>
    </row>
    <row r="6" spans="1:6">
      <c r="A6" s="3">
        <v>43</v>
      </c>
      <c r="B6" s="3">
        <f t="shared" si="0"/>
        <v>5</v>
      </c>
      <c r="C6" s="3">
        <f>AVERAGE(B6:B12)</f>
        <v>8</v>
      </c>
      <c r="D6">
        <v>7</v>
      </c>
      <c r="E6">
        <f t="shared" ref="E3:E58" si="1">D6^3</f>
        <v>343</v>
      </c>
      <c r="F6">
        <f t="shared" ref="F3:F58" si="2">E6-D6</f>
        <v>336</v>
      </c>
    </row>
    <row r="7" spans="1:6">
      <c r="A7" s="3">
        <v>43</v>
      </c>
      <c r="B7" s="3">
        <f t="shared" si="0"/>
        <v>6</v>
      </c>
      <c r="C7" s="3"/>
    </row>
    <row r="8" spans="1:6">
      <c r="A8" s="3">
        <v>43</v>
      </c>
      <c r="B8" s="3">
        <f t="shared" si="0"/>
        <v>7</v>
      </c>
      <c r="C8" s="3"/>
    </row>
    <row r="9" spans="1:6">
      <c r="A9" s="3">
        <v>43</v>
      </c>
      <c r="B9" s="3">
        <f t="shared" si="0"/>
        <v>8</v>
      </c>
      <c r="C9" s="3"/>
    </row>
    <row r="10" spans="1:6">
      <c r="A10" s="3">
        <v>43</v>
      </c>
      <c r="B10" s="3">
        <f t="shared" si="0"/>
        <v>9</v>
      </c>
      <c r="C10" s="3"/>
    </row>
    <row r="11" spans="1:6">
      <c r="A11" s="3">
        <v>43</v>
      </c>
      <c r="B11" s="3">
        <f t="shared" si="0"/>
        <v>10</v>
      </c>
      <c r="C11" s="3"/>
    </row>
    <row r="12" spans="1:6">
      <c r="A12" s="3">
        <v>43</v>
      </c>
      <c r="B12" s="3">
        <f t="shared" si="0"/>
        <v>11</v>
      </c>
      <c r="C12" s="3"/>
    </row>
    <row r="13" spans="1:6">
      <c r="A13" s="1">
        <v>45</v>
      </c>
      <c r="B13" s="1">
        <f t="shared" si="0"/>
        <v>12</v>
      </c>
      <c r="C13" s="1">
        <f>AVERAGE(B13:B23)</f>
        <v>17</v>
      </c>
      <c r="D13">
        <v>10</v>
      </c>
      <c r="E13">
        <f t="shared" si="1"/>
        <v>1000</v>
      </c>
      <c r="F13">
        <f t="shared" si="2"/>
        <v>990</v>
      </c>
    </row>
    <row r="14" spans="1:6">
      <c r="A14" s="1">
        <v>45</v>
      </c>
      <c r="B14" s="1">
        <f t="shared" si="0"/>
        <v>13</v>
      </c>
      <c r="C14" s="1"/>
    </row>
    <row r="15" spans="1:6">
      <c r="A15" s="1">
        <v>45</v>
      </c>
      <c r="B15" s="1">
        <f t="shared" si="0"/>
        <v>14</v>
      </c>
      <c r="C15" s="1"/>
    </row>
    <row r="16" spans="1:6">
      <c r="A16" s="1">
        <v>45</v>
      </c>
      <c r="B16" s="1">
        <f t="shared" si="0"/>
        <v>15</v>
      </c>
      <c r="C16" s="1"/>
    </row>
    <row r="17" spans="1:6">
      <c r="A17" s="1">
        <v>45</v>
      </c>
      <c r="B17" s="1">
        <f t="shared" si="0"/>
        <v>16</v>
      </c>
      <c r="C17" s="1"/>
    </row>
    <row r="18" spans="1:6">
      <c r="A18" s="1">
        <v>45</v>
      </c>
      <c r="B18" s="1">
        <f t="shared" si="0"/>
        <v>17</v>
      </c>
      <c r="C18" s="1"/>
    </row>
    <row r="19" spans="1:6">
      <c r="A19" s="1">
        <v>45</v>
      </c>
      <c r="B19" s="1">
        <f t="shared" si="0"/>
        <v>18</v>
      </c>
      <c r="C19" s="1"/>
    </row>
    <row r="20" spans="1:6">
      <c r="A20" s="1">
        <v>45</v>
      </c>
      <c r="B20" s="1">
        <f t="shared" si="0"/>
        <v>19</v>
      </c>
      <c r="C20" s="1"/>
    </row>
    <row r="21" spans="1:6">
      <c r="A21" s="1">
        <v>45</v>
      </c>
      <c r="B21" s="1">
        <f t="shared" si="0"/>
        <v>20</v>
      </c>
      <c r="C21" s="1"/>
    </row>
    <row r="22" spans="1:6">
      <c r="A22" s="1">
        <v>45</v>
      </c>
      <c r="B22" s="1">
        <f t="shared" si="0"/>
        <v>21</v>
      </c>
      <c r="C22" s="1"/>
    </row>
    <row r="23" spans="1:6">
      <c r="A23" s="1">
        <v>45</v>
      </c>
      <c r="B23" s="1">
        <f t="shared" si="0"/>
        <v>22</v>
      </c>
      <c r="C23" s="1"/>
    </row>
    <row r="24" spans="1:6">
      <c r="A24" s="4">
        <v>46</v>
      </c>
      <c r="B24" s="4">
        <f t="shared" si="0"/>
        <v>23</v>
      </c>
      <c r="C24" s="4">
        <v>23</v>
      </c>
      <c r="D24">
        <v>1</v>
      </c>
      <c r="E24">
        <f t="shared" si="1"/>
        <v>1</v>
      </c>
    </row>
    <row r="25" spans="1:6">
      <c r="A25" s="3">
        <v>47</v>
      </c>
      <c r="B25" s="3">
        <f t="shared" si="0"/>
        <v>24</v>
      </c>
      <c r="C25" s="3">
        <f>AVERAGE(B25:B29)</f>
        <v>26</v>
      </c>
      <c r="D25">
        <v>5</v>
      </c>
      <c r="E25">
        <f t="shared" si="1"/>
        <v>125</v>
      </c>
      <c r="F25">
        <f t="shared" si="2"/>
        <v>120</v>
      </c>
    </row>
    <row r="26" spans="1:6">
      <c r="A26" s="3">
        <v>47</v>
      </c>
      <c r="B26" s="3">
        <f t="shared" si="0"/>
        <v>25</v>
      </c>
      <c r="C26" s="3"/>
    </row>
    <row r="27" spans="1:6">
      <c r="A27" s="3">
        <v>47</v>
      </c>
      <c r="B27" s="3">
        <f t="shared" si="0"/>
        <v>26</v>
      </c>
      <c r="C27" s="3"/>
    </row>
    <row r="28" spans="1:6">
      <c r="A28" s="3">
        <v>47</v>
      </c>
      <c r="B28" s="3">
        <f t="shared" si="0"/>
        <v>27</v>
      </c>
      <c r="C28" s="3"/>
    </row>
    <row r="29" spans="1:6" ht="15.75" thickBot="1">
      <c r="A29" s="3">
        <v>47</v>
      </c>
      <c r="B29" s="3">
        <f t="shared" si="0"/>
        <v>28</v>
      </c>
      <c r="C29" s="3"/>
    </row>
    <row r="30" spans="1:6" ht="16.5" thickTop="1" thickBot="1">
      <c r="A30" s="5">
        <v>49</v>
      </c>
      <c r="B30" s="5">
        <f t="shared" si="0"/>
        <v>29</v>
      </c>
      <c r="C30" s="5">
        <f>AVERAGE(B30:B34)</f>
        <v>31</v>
      </c>
      <c r="D30">
        <v>5</v>
      </c>
      <c r="E30">
        <f t="shared" si="1"/>
        <v>125</v>
      </c>
      <c r="F30">
        <f t="shared" si="2"/>
        <v>120</v>
      </c>
    </row>
    <row r="31" spans="1:6" ht="16.5" thickTop="1" thickBot="1">
      <c r="A31" s="5">
        <v>49</v>
      </c>
      <c r="B31" s="5">
        <f t="shared" si="0"/>
        <v>30</v>
      </c>
      <c r="C31" s="5"/>
    </row>
    <row r="32" spans="1:6" ht="16.5" thickTop="1" thickBot="1">
      <c r="A32" s="5">
        <v>49</v>
      </c>
      <c r="B32" s="5">
        <f t="shared" si="0"/>
        <v>31</v>
      </c>
      <c r="C32" s="5"/>
    </row>
    <row r="33" spans="1:6" ht="16.5" thickTop="1" thickBot="1">
      <c r="A33" s="5">
        <v>49</v>
      </c>
      <c r="B33" s="5">
        <f t="shared" si="0"/>
        <v>32</v>
      </c>
      <c r="C33" s="5"/>
    </row>
    <row r="34" spans="1:6" ht="16.5" thickTop="1" thickBot="1">
      <c r="A34" s="5">
        <v>49</v>
      </c>
      <c r="B34" s="5">
        <f t="shared" si="0"/>
        <v>33</v>
      </c>
      <c r="C34" s="5"/>
    </row>
    <row r="35" spans="1:6" ht="15.75" thickTop="1">
      <c r="A35" s="1">
        <v>50</v>
      </c>
      <c r="B35" s="1">
        <f t="shared" si="0"/>
        <v>34</v>
      </c>
      <c r="C35" s="1">
        <f>AVERAGE(B35:B37)</f>
        <v>35</v>
      </c>
      <c r="D35">
        <v>3</v>
      </c>
      <c r="E35">
        <f t="shared" si="1"/>
        <v>27</v>
      </c>
      <c r="F35">
        <f t="shared" si="2"/>
        <v>24</v>
      </c>
    </row>
    <row r="36" spans="1:6">
      <c r="A36" s="1">
        <v>50</v>
      </c>
      <c r="B36" s="1">
        <f t="shared" si="0"/>
        <v>35</v>
      </c>
      <c r="C36" s="1"/>
    </row>
    <row r="37" spans="1:6">
      <c r="A37" s="1">
        <v>50</v>
      </c>
      <c r="B37" s="1">
        <f t="shared" si="0"/>
        <v>36</v>
      </c>
      <c r="C37" s="1"/>
    </row>
    <row r="38" spans="1:6">
      <c r="A38" s="2">
        <v>51</v>
      </c>
      <c r="B38" s="2">
        <f t="shared" si="0"/>
        <v>37</v>
      </c>
      <c r="C38" s="2">
        <f>AVERAGE(B38:B40)</f>
        <v>38</v>
      </c>
      <c r="D38">
        <v>3</v>
      </c>
      <c r="E38">
        <f t="shared" si="1"/>
        <v>27</v>
      </c>
      <c r="F38">
        <f t="shared" si="2"/>
        <v>24</v>
      </c>
    </row>
    <row r="39" spans="1:6">
      <c r="A39" s="2">
        <v>51</v>
      </c>
      <c r="B39" s="2">
        <f t="shared" si="0"/>
        <v>38</v>
      </c>
      <c r="C39" s="2"/>
    </row>
    <row r="40" spans="1:6">
      <c r="A40" s="2">
        <v>51</v>
      </c>
      <c r="B40" s="2">
        <f t="shared" si="0"/>
        <v>39</v>
      </c>
      <c r="C40" s="2"/>
    </row>
    <row r="41" spans="1:6">
      <c r="A41" s="3">
        <v>54</v>
      </c>
      <c r="B41" s="3">
        <f t="shared" si="0"/>
        <v>40</v>
      </c>
      <c r="C41" s="3">
        <f>AVERAGE(B41:B45)</f>
        <v>42</v>
      </c>
      <c r="D41">
        <v>5</v>
      </c>
      <c r="E41">
        <f t="shared" si="1"/>
        <v>125</v>
      </c>
      <c r="F41">
        <f t="shared" si="2"/>
        <v>120</v>
      </c>
    </row>
    <row r="42" spans="1:6">
      <c r="A42" s="3">
        <v>54</v>
      </c>
      <c r="B42" s="3">
        <f t="shared" si="0"/>
        <v>41</v>
      </c>
      <c r="C42" s="3"/>
    </row>
    <row r="43" spans="1:6">
      <c r="A43" s="3">
        <v>54</v>
      </c>
      <c r="B43" s="3">
        <f t="shared" si="0"/>
        <v>42</v>
      </c>
      <c r="C43" s="3"/>
    </row>
    <row r="44" spans="1:6">
      <c r="A44" s="3">
        <v>54</v>
      </c>
      <c r="B44" s="3">
        <f t="shared" si="0"/>
        <v>43</v>
      </c>
      <c r="C44" s="3"/>
    </row>
    <row r="45" spans="1:6">
      <c r="A45" s="3">
        <v>54</v>
      </c>
      <c r="B45" s="3">
        <f t="shared" si="0"/>
        <v>44</v>
      </c>
      <c r="C45" s="3"/>
    </row>
    <row r="46" spans="1:6">
      <c r="A46" s="2">
        <v>55</v>
      </c>
      <c r="B46" s="2">
        <f t="shared" si="0"/>
        <v>45</v>
      </c>
      <c r="C46" s="2">
        <f>AVERAGE(B46:B47)</f>
        <v>45.5</v>
      </c>
      <c r="D46">
        <v>2</v>
      </c>
      <c r="E46">
        <f t="shared" si="1"/>
        <v>8</v>
      </c>
      <c r="F46">
        <f t="shared" si="2"/>
        <v>6</v>
      </c>
    </row>
    <row r="47" spans="1:6">
      <c r="A47" s="2">
        <v>55</v>
      </c>
      <c r="B47" s="2">
        <f t="shared" si="0"/>
        <v>46</v>
      </c>
      <c r="C47" s="2"/>
    </row>
    <row r="48" spans="1:6">
      <c r="A48" s="3">
        <v>56</v>
      </c>
      <c r="B48" s="3">
        <f t="shared" si="0"/>
        <v>47</v>
      </c>
      <c r="C48" s="3">
        <v>47</v>
      </c>
      <c r="D48">
        <v>1</v>
      </c>
      <c r="E48">
        <f t="shared" si="1"/>
        <v>1</v>
      </c>
    </row>
    <row r="49" spans="1:6">
      <c r="A49" s="4">
        <v>58</v>
      </c>
      <c r="B49" s="4">
        <f t="shared" si="0"/>
        <v>48</v>
      </c>
      <c r="C49" s="4">
        <f>AVERAGE(B49:B52)</f>
        <v>49.5</v>
      </c>
      <c r="D49">
        <v>4</v>
      </c>
      <c r="E49">
        <f t="shared" si="1"/>
        <v>64</v>
      </c>
      <c r="F49">
        <f t="shared" si="2"/>
        <v>60</v>
      </c>
    </row>
    <row r="50" spans="1:6">
      <c r="A50" s="4">
        <v>58</v>
      </c>
      <c r="B50" s="4">
        <f t="shared" si="0"/>
        <v>49</v>
      </c>
      <c r="C50" s="4"/>
    </row>
    <row r="51" spans="1:6">
      <c r="A51" s="4">
        <v>58</v>
      </c>
      <c r="B51" s="4">
        <f t="shared" si="0"/>
        <v>50</v>
      </c>
      <c r="C51" s="4"/>
    </row>
    <row r="52" spans="1:6">
      <c r="A52" s="4">
        <v>58</v>
      </c>
      <c r="B52" s="4">
        <f t="shared" si="0"/>
        <v>51</v>
      </c>
      <c r="C52" s="4"/>
    </row>
    <row r="53" spans="1:6">
      <c r="A53" s="6">
        <v>59</v>
      </c>
      <c r="B53" s="6">
        <f t="shared" si="0"/>
        <v>52</v>
      </c>
      <c r="C53" s="6">
        <f>AVERAGE(B53:B55)</f>
        <v>53</v>
      </c>
      <c r="D53">
        <v>3</v>
      </c>
      <c r="E53">
        <f t="shared" si="1"/>
        <v>27</v>
      </c>
      <c r="F53">
        <f t="shared" si="2"/>
        <v>24</v>
      </c>
    </row>
    <row r="54" spans="1:6">
      <c r="A54" s="6">
        <v>59</v>
      </c>
      <c r="B54" s="6">
        <f t="shared" si="0"/>
        <v>53</v>
      </c>
      <c r="C54" s="6"/>
    </row>
    <row r="55" spans="1:6">
      <c r="A55" s="6">
        <v>59</v>
      </c>
      <c r="B55" s="6">
        <f t="shared" si="0"/>
        <v>54</v>
      </c>
      <c r="C55" s="6"/>
    </row>
    <row r="56" spans="1:6">
      <c r="A56" s="1">
        <v>65</v>
      </c>
      <c r="B56" s="1">
        <f t="shared" si="0"/>
        <v>55</v>
      </c>
      <c r="C56" s="1">
        <f>AVERAGE(B56:B58)</f>
        <v>56</v>
      </c>
      <c r="D56">
        <v>3</v>
      </c>
      <c r="E56">
        <f t="shared" si="1"/>
        <v>27</v>
      </c>
      <c r="F56">
        <f t="shared" si="2"/>
        <v>24</v>
      </c>
    </row>
    <row r="57" spans="1:6">
      <c r="A57" s="1">
        <v>65</v>
      </c>
      <c r="B57" s="1">
        <f t="shared" si="0"/>
        <v>56</v>
      </c>
      <c r="C57" s="1"/>
    </row>
    <row r="58" spans="1:6">
      <c r="A58" s="1">
        <v>65</v>
      </c>
      <c r="B58" s="1">
        <f t="shared" si="0"/>
        <v>57</v>
      </c>
      <c r="C58" s="1"/>
      <c r="F58">
        <f>SUM(F2:F57)</f>
        <v>1908</v>
      </c>
    </row>
  </sheetData>
  <sortState ref="A2:A5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acer-39</cp:lastModifiedBy>
  <dcterms:created xsi:type="dcterms:W3CDTF">2017-01-23T09:02:30Z</dcterms:created>
  <dcterms:modified xsi:type="dcterms:W3CDTF">2017-01-23T10:23:41Z</dcterms:modified>
</cp:coreProperties>
</file>