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esktop\"/>
    </mc:Choice>
  </mc:AlternateContent>
  <xr:revisionPtr revIDLastSave="0" documentId="13_ncr:1_{86829144-DDEF-4AA6-876B-159B1276ECBA}" xr6:coauthVersionLast="47" xr6:coauthVersionMax="47" xr10:uidLastSave="{00000000-0000-0000-0000-000000000000}"/>
  <bookViews>
    <workbookView xWindow="-120" yWindow="-120" windowWidth="24240" windowHeight="13140" activeTab="2" xr2:uid="{8707C8EB-8565-4DF7-AC79-3442737B9FA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3" l="1"/>
  <c r="S6" i="3"/>
  <c r="T8" i="3" s="1"/>
  <c r="Q6" i="3"/>
  <c r="P6" i="3"/>
  <c r="Q10" i="3" s="1"/>
  <c r="N6" i="3"/>
  <c r="M6" i="3"/>
  <c r="N7" i="3" s="1"/>
  <c r="K6" i="3"/>
  <c r="J6" i="3"/>
  <c r="K7" i="3" s="1"/>
  <c r="W6" i="3"/>
  <c r="V6" i="3"/>
  <c r="W10" i="3" s="1"/>
  <c r="N36" i="3" l="1"/>
  <c r="N32" i="3"/>
  <c r="N28" i="3"/>
  <c r="N24" i="3"/>
  <c r="N20" i="3"/>
  <c r="N16" i="3"/>
  <c r="N12" i="3"/>
  <c r="N8" i="3"/>
  <c r="Q33" i="3"/>
  <c r="Q29" i="3"/>
  <c r="Q25" i="3"/>
  <c r="Q21" i="3"/>
  <c r="Q17" i="3"/>
  <c r="Q13" i="3"/>
  <c r="Q9" i="3"/>
  <c r="T35" i="3"/>
  <c r="T31" i="3"/>
  <c r="T27" i="3"/>
  <c r="T23" i="3"/>
  <c r="T19" i="3"/>
  <c r="T15" i="3"/>
  <c r="T11" i="3"/>
  <c r="W7" i="3"/>
  <c r="W33" i="3"/>
  <c r="W29" i="3"/>
  <c r="W25" i="3"/>
  <c r="W21" i="3"/>
  <c r="W17" i="3"/>
  <c r="W13" i="3"/>
  <c r="W9" i="3"/>
  <c r="K34" i="3"/>
  <c r="K30" i="3"/>
  <c r="K26" i="3"/>
  <c r="K22" i="3"/>
  <c r="K18" i="3"/>
  <c r="K14" i="3"/>
  <c r="K10" i="3"/>
  <c r="K33" i="3"/>
  <c r="K29" i="3"/>
  <c r="K25" i="3"/>
  <c r="K21" i="3"/>
  <c r="K17" i="3"/>
  <c r="K13" i="3"/>
  <c r="K9" i="3"/>
  <c r="K36" i="3"/>
  <c r="K32" i="3"/>
  <c r="K28" i="3"/>
  <c r="K24" i="3"/>
  <c r="K20" i="3"/>
  <c r="K16" i="3"/>
  <c r="K12" i="3"/>
  <c r="K8" i="3"/>
  <c r="K35" i="3"/>
  <c r="K31" i="3"/>
  <c r="K27" i="3"/>
  <c r="K23" i="3"/>
  <c r="K19" i="3"/>
  <c r="K15" i="3"/>
  <c r="K11" i="3"/>
  <c r="N35" i="3"/>
  <c r="N31" i="3"/>
  <c r="N27" i="3"/>
  <c r="N23" i="3"/>
  <c r="N19" i="3"/>
  <c r="N15" i="3"/>
  <c r="N11" i="3"/>
  <c r="Q36" i="3"/>
  <c r="Q32" i="3"/>
  <c r="Q28" i="3"/>
  <c r="Q24" i="3"/>
  <c r="Q20" i="3"/>
  <c r="Q16" i="3"/>
  <c r="Q12" i="3"/>
  <c r="Q8" i="3"/>
  <c r="T34" i="3"/>
  <c r="T30" i="3"/>
  <c r="T26" i="3"/>
  <c r="T22" i="3"/>
  <c r="T18" i="3"/>
  <c r="T14" i="3"/>
  <c r="T10" i="3"/>
  <c r="W36" i="3"/>
  <c r="W32" i="3"/>
  <c r="W28" i="3"/>
  <c r="W24" i="3"/>
  <c r="W20" i="3"/>
  <c r="W16" i="3"/>
  <c r="W12" i="3"/>
  <c r="W8" i="3"/>
  <c r="N34" i="3"/>
  <c r="N30" i="3"/>
  <c r="N26" i="3"/>
  <c r="N22" i="3"/>
  <c r="N18" i="3"/>
  <c r="N14" i="3"/>
  <c r="N10" i="3"/>
  <c r="Q35" i="3"/>
  <c r="Q31" i="3"/>
  <c r="Q27" i="3"/>
  <c r="Q23" i="3"/>
  <c r="Q19" i="3"/>
  <c r="Q15" i="3"/>
  <c r="Q11" i="3"/>
  <c r="T7" i="3"/>
  <c r="T33" i="3"/>
  <c r="T29" i="3"/>
  <c r="T25" i="3"/>
  <c r="T21" i="3"/>
  <c r="T17" i="3"/>
  <c r="T13" i="3"/>
  <c r="T9" i="3"/>
  <c r="W35" i="3"/>
  <c r="W31" i="3"/>
  <c r="W27" i="3"/>
  <c r="W23" i="3"/>
  <c r="W19" i="3"/>
  <c r="W15" i="3"/>
  <c r="W11" i="3"/>
  <c r="Q7" i="3"/>
  <c r="N33" i="3"/>
  <c r="N29" i="3"/>
  <c r="N25" i="3"/>
  <c r="N21" i="3"/>
  <c r="N17" i="3"/>
  <c r="N13" i="3"/>
  <c r="N9" i="3"/>
  <c r="Q34" i="3"/>
  <c r="Q30" i="3"/>
  <c r="Q26" i="3"/>
  <c r="Q22" i="3"/>
  <c r="Q18" i="3"/>
  <c r="Q14" i="3"/>
  <c r="T36" i="3"/>
  <c r="T32" i="3"/>
  <c r="T28" i="3"/>
  <c r="T24" i="3"/>
  <c r="T20" i="3"/>
  <c r="T16" i="3"/>
  <c r="T12" i="3"/>
  <c r="W34" i="3"/>
  <c r="W30" i="3"/>
  <c r="W26" i="3"/>
  <c r="W22" i="3"/>
  <c r="W18" i="3"/>
  <c r="W14" i="3"/>
</calcChain>
</file>

<file path=xl/sharedStrings.xml><?xml version="1.0" encoding="utf-8"?>
<sst xmlns="http://schemas.openxmlformats.org/spreadsheetml/2006/main" count="261" uniqueCount="80">
  <si>
    <t>No.</t>
  </si>
  <si>
    <t xml:space="preserve">Carac1 </t>
  </si>
  <si>
    <t>Carac3</t>
  </si>
  <si>
    <t>Carac4</t>
  </si>
  <si>
    <t>Carac2</t>
  </si>
  <si>
    <t>vida</t>
  </si>
  <si>
    <t>fuerza bruta</t>
  </si>
  <si>
    <t>Inteligencia</t>
  </si>
  <si>
    <t>agilidad</t>
  </si>
  <si>
    <t>poder</t>
  </si>
  <si>
    <t>destreza</t>
  </si>
  <si>
    <t>Habilidad</t>
  </si>
  <si>
    <t>clase / categoria</t>
  </si>
  <si>
    <t>carac 5</t>
  </si>
  <si>
    <t>carac 6</t>
  </si>
  <si>
    <t>caract 7</t>
  </si>
  <si>
    <t>C</t>
  </si>
  <si>
    <t>A</t>
  </si>
  <si>
    <t>B</t>
  </si>
  <si>
    <t>X</t>
  </si>
  <si>
    <t>HABIL</t>
  </si>
  <si>
    <t>TECNOLOGICO</t>
  </si>
  <si>
    <t>CIENTIFICO</t>
  </si>
  <si>
    <t>MISTICO</t>
  </si>
  <si>
    <t>MUTANTE</t>
  </si>
  <si>
    <t>COSMICO</t>
  </si>
  <si>
    <t>Cientifico</t>
  </si>
  <si>
    <t>Fuerza B.</t>
  </si>
  <si>
    <t>Vida</t>
  </si>
  <si>
    <t>Destreza</t>
  </si>
  <si>
    <t>Aguilidad</t>
  </si>
  <si>
    <t>Poder</t>
  </si>
  <si>
    <t>Hábil</t>
  </si>
  <si>
    <t>Mutante</t>
  </si>
  <si>
    <t>Tecnologico</t>
  </si>
  <si>
    <t>Misticos</t>
  </si>
  <si>
    <t>Fuerza Bruta.</t>
  </si>
  <si>
    <t>No</t>
  </si>
  <si>
    <t>promedio</t>
  </si>
  <si>
    <t>MISTICOS</t>
  </si>
  <si>
    <t>TECNOLOGICOS</t>
  </si>
  <si>
    <t>Columna1</t>
  </si>
  <si>
    <t>Promedio</t>
  </si>
  <si>
    <t>DesvEsts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</si>
  <si>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</si>
  <si>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</si>
  <si>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</si>
  <si>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</si>
  <si>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</si>
  <si>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</si>
  <si>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</si>
  <si>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</si>
  <si>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</si>
  <si>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</si>
  <si>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</si>
  <si>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</si>
  <si>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</si>
  <si>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</si>
  <si>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</si>
  <si>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</si>
  <si>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</si>
  <si>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</si>
  <si>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</si>
  <si>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</si>
  <si>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</si>
  <si>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</si>
  <si>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</si>
  <si>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</si>
  <si>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</si>
  <si>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</si>
  <si>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</si>
  <si>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</si>
  <si>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</si>
  <si>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</si>
  <si>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Columna2</t>
  </si>
  <si>
    <t>Columna3</t>
  </si>
  <si>
    <t>Columna4</t>
  </si>
  <si>
    <t>Columna5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</si>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</sst>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D9EA-31E0-4886-9AF4-23853B2E8F99}">
  <dimension ref="A1:I21"/>
  <sheetViews>
    <sheetView topLeftCell="C1" workbookViewId="0">
      <selection activeCell="C20" sqref="C20"/>
    </sheetView>
  </sheetViews>
  <sheetFormatPr baseColWidth="10" defaultRowHeight="15" x14ac:dyDescent="0.25"/>
  <cols>
    <col min="2" max="2" width="10.28515625" bestFit="1" customWidth="1"/>
    <col min="3" max="3" width="16" bestFit="1" customWidth="1"/>
    <col min="4" max="4" width="15.28515625" bestFit="1" customWidth="1"/>
    <col min="5" max="5" width="27" customWidth="1"/>
    <col min="8" max="8" width="14.140625" customWidth="1"/>
    <col min="9" max="9" width="15.140625" customWidth="1"/>
  </cols>
  <sheetData>
    <row r="1" spans="1:9" ht="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15</v>
      </c>
      <c r="I1" t="s">
        <v>12</v>
      </c>
    </row>
    <row r="2" spans="1:9" ht="21" x14ac:dyDescent="0.35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9" ht="21" x14ac:dyDescent="0.35">
      <c r="A3" s="1"/>
      <c r="B3" s="1"/>
      <c r="C3" s="1"/>
      <c r="D3" s="1"/>
      <c r="E3" s="1"/>
      <c r="F3" s="1"/>
      <c r="G3" s="1" t="s">
        <v>19</v>
      </c>
      <c r="H3" s="1" t="s">
        <v>19</v>
      </c>
      <c r="I3" s="2" t="s">
        <v>16</v>
      </c>
    </row>
    <row r="4" spans="1:9" ht="21" x14ac:dyDescent="0.35">
      <c r="A4" s="1"/>
      <c r="B4" s="1"/>
      <c r="C4" s="1"/>
      <c r="D4" s="1"/>
      <c r="E4" s="1"/>
      <c r="F4" s="1"/>
      <c r="G4" s="1"/>
      <c r="I4" s="2" t="s">
        <v>17</v>
      </c>
    </row>
    <row r="5" spans="1:9" ht="21" x14ac:dyDescent="0.35">
      <c r="A5" s="1"/>
      <c r="B5" s="1"/>
      <c r="C5" s="1"/>
      <c r="D5" s="1"/>
      <c r="E5" s="1"/>
      <c r="F5" s="1"/>
      <c r="G5" s="1"/>
      <c r="I5" s="2" t="s">
        <v>18</v>
      </c>
    </row>
    <row r="6" spans="1:9" ht="21" x14ac:dyDescent="0.35">
      <c r="A6" s="1"/>
      <c r="B6" s="1"/>
      <c r="C6" s="1"/>
      <c r="D6" s="1"/>
      <c r="E6" s="1"/>
      <c r="F6" s="1"/>
      <c r="G6" s="1"/>
    </row>
    <row r="7" spans="1:9" ht="21" x14ac:dyDescent="0.35">
      <c r="A7" s="1">
        <v>1</v>
      </c>
      <c r="B7" s="1">
        <v>53</v>
      </c>
      <c r="C7" s="1">
        <v>67</v>
      </c>
      <c r="D7" s="1">
        <v>100</v>
      </c>
      <c r="E7" s="1">
        <v>88</v>
      </c>
      <c r="F7" s="1">
        <v>79</v>
      </c>
      <c r="G7" s="1"/>
      <c r="H7" s="1"/>
      <c r="I7" s="3" t="s">
        <v>22</v>
      </c>
    </row>
    <row r="8" spans="1:9" ht="21" x14ac:dyDescent="0.35">
      <c r="A8" s="1">
        <v>2</v>
      </c>
      <c r="B8" s="1">
        <v>53</v>
      </c>
      <c r="C8" s="1"/>
      <c r="D8" s="1"/>
      <c r="E8" s="1"/>
      <c r="F8" s="1"/>
      <c r="G8" s="1"/>
      <c r="I8" s="4" t="s">
        <v>20</v>
      </c>
    </row>
    <row r="9" spans="1:9" ht="21" x14ac:dyDescent="0.35">
      <c r="A9" s="1"/>
      <c r="B9" s="1"/>
      <c r="C9" s="1"/>
      <c r="D9" s="1"/>
      <c r="E9" s="1"/>
      <c r="F9" s="1"/>
      <c r="G9" s="1"/>
      <c r="I9" s="5" t="s">
        <v>24</v>
      </c>
    </row>
    <row r="10" spans="1:9" ht="21" x14ac:dyDescent="0.35">
      <c r="A10" s="1"/>
      <c r="B10" s="1"/>
      <c r="C10" s="1"/>
      <c r="D10" s="1"/>
      <c r="E10" s="1"/>
      <c r="F10" s="1"/>
      <c r="G10" s="1"/>
      <c r="I10" s="7" t="s">
        <v>21</v>
      </c>
    </row>
    <row r="11" spans="1:9" ht="21" x14ac:dyDescent="0.35">
      <c r="A11" s="1"/>
      <c r="B11" s="1"/>
      <c r="C11" s="1"/>
      <c r="D11" s="1"/>
      <c r="E11" s="1"/>
      <c r="F11" s="1"/>
      <c r="G11" s="1"/>
      <c r="I11" s="6" t="s">
        <v>25</v>
      </c>
    </row>
    <row r="12" spans="1:9" ht="21" x14ac:dyDescent="0.35">
      <c r="A12" s="1"/>
      <c r="B12" s="1"/>
      <c r="C12" s="1"/>
      <c r="D12" s="1"/>
      <c r="E12" s="1"/>
      <c r="F12" s="1"/>
      <c r="G12" s="1"/>
      <c r="I12" s="8" t="s">
        <v>23</v>
      </c>
    </row>
    <row r="13" spans="1:9" ht="21" x14ac:dyDescent="0.35">
      <c r="A13" s="1"/>
      <c r="B13" s="1"/>
      <c r="C13" s="1"/>
      <c r="D13" s="1"/>
      <c r="E13" s="1"/>
      <c r="F13" s="1"/>
      <c r="G13" s="1"/>
    </row>
    <row r="14" spans="1:9" ht="21" x14ac:dyDescent="0.35">
      <c r="A14" s="1"/>
      <c r="B14" s="1"/>
      <c r="C14" s="1"/>
      <c r="D14" s="1"/>
      <c r="E14" s="1"/>
      <c r="F14" s="1"/>
      <c r="G14" s="1"/>
    </row>
    <row r="15" spans="1:9" ht="21" x14ac:dyDescent="0.35">
      <c r="A15" s="1"/>
      <c r="B15" s="1"/>
      <c r="C15" s="1"/>
      <c r="D15" s="1"/>
      <c r="E15" s="1"/>
      <c r="F15" s="1"/>
      <c r="G15" s="1"/>
    </row>
    <row r="16" spans="1:9" ht="21" x14ac:dyDescent="0.35">
      <c r="A16" s="1"/>
      <c r="B16" s="1"/>
      <c r="C16" s="1"/>
      <c r="D16" s="1"/>
      <c r="E16" s="1"/>
      <c r="F16" s="1"/>
      <c r="G16" s="1"/>
    </row>
    <row r="17" spans="1:7" ht="21" x14ac:dyDescent="0.35">
      <c r="A17" s="1"/>
      <c r="B17" s="1"/>
      <c r="C17" s="1"/>
      <c r="D17" s="1"/>
      <c r="E17" s="1"/>
      <c r="F17" s="1"/>
      <c r="G17" s="1"/>
    </row>
    <row r="18" spans="1:7" ht="21" x14ac:dyDescent="0.35">
      <c r="A18" s="1"/>
      <c r="B18" s="1"/>
      <c r="C18" s="1"/>
      <c r="D18" s="1"/>
      <c r="E18" s="1"/>
      <c r="F18" s="1"/>
      <c r="G18" s="1"/>
    </row>
    <row r="19" spans="1:7" ht="21" x14ac:dyDescent="0.35">
      <c r="A19" s="1"/>
      <c r="B19" s="1"/>
      <c r="C19" s="1"/>
      <c r="D19" s="1"/>
      <c r="E19" s="1"/>
      <c r="F19" s="1"/>
      <c r="G19" s="1"/>
    </row>
    <row r="20" spans="1:7" ht="21" x14ac:dyDescent="0.35">
      <c r="A20" s="1"/>
      <c r="B20" s="1"/>
      <c r="C20" s="1"/>
      <c r="D20" s="1"/>
      <c r="E20" s="1"/>
      <c r="F20" s="1"/>
      <c r="G20" s="1"/>
    </row>
    <row r="21" spans="1:7" ht="21" x14ac:dyDescent="0.35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25A8-75EC-412F-8FCB-23792C45CBE7}">
  <dimension ref="A2:I44"/>
  <sheetViews>
    <sheetView workbookViewId="0">
      <selection activeCell="G44" sqref="B40:G44"/>
    </sheetView>
  </sheetViews>
  <sheetFormatPr baseColWidth="10" defaultRowHeight="15" x14ac:dyDescent="0.25"/>
  <cols>
    <col min="3" max="3" width="18.85546875" customWidth="1"/>
  </cols>
  <sheetData>
    <row r="2" spans="1:9" x14ac:dyDescent="0.25">
      <c r="A2" s="28" t="s">
        <v>26</v>
      </c>
      <c r="B2" s="28"/>
      <c r="C2" s="28"/>
      <c r="D2" s="28"/>
      <c r="E2" s="28"/>
      <c r="F2" s="28"/>
      <c r="G2" s="28"/>
    </row>
    <row r="3" spans="1:9" x14ac:dyDescent="0.25">
      <c r="A3" s="10" t="s">
        <v>37</v>
      </c>
      <c r="B3" s="9" t="s">
        <v>28</v>
      </c>
      <c r="C3" s="9" t="s">
        <v>36</v>
      </c>
      <c r="D3" s="9" t="s">
        <v>7</v>
      </c>
      <c r="E3" s="9" t="s">
        <v>30</v>
      </c>
      <c r="F3" s="9" t="s">
        <v>31</v>
      </c>
      <c r="G3" s="9" t="s">
        <v>29</v>
      </c>
    </row>
    <row r="4" spans="1:9" x14ac:dyDescent="0.25">
      <c r="A4" s="10">
        <v>1</v>
      </c>
      <c r="B4" s="9">
        <v>53</v>
      </c>
      <c r="C4" s="9">
        <v>67</v>
      </c>
      <c r="D4" s="9">
        <v>100</v>
      </c>
      <c r="E4" s="9">
        <v>40</v>
      </c>
      <c r="F4" s="9">
        <v>39</v>
      </c>
      <c r="G4" s="9">
        <v>79</v>
      </c>
      <c r="I4" t="s">
        <v>38</v>
      </c>
    </row>
    <row r="5" spans="1:9" x14ac:dyDescent="0.25">
      <c r="A5" s="10">
        <v>2</v>
      </c>
      <c r="B5" s="9">
        <v>63</v>
      </c>
      <c r="C5" s="9">
        <v>30</v>
      </c>
      <c r="D5" s="9">
        <v>70</v>
      </c>
      <c r="E5" s="9">
        <v>30</v>
      </c>
      <c r="F5" s="9">
        <v>87</v>
      </c>
      <c r="G5" s="9">
        <v>0</v>
      </c>
    </row>
    <row r="6" spans="1:9" x14ac:dyDescent="0.25">
      <c r="A6" s="10">
        <v>3</v>
      </c>
      <c r="B6" s="9">
        <v>56</v>
      </c>
      <c r="C6" s="9">
        <v>68</v>
      </c>
      <c r="D6" s="9">
        <v>68</v>
      </c>
      <c r="E6" s="9">
        <v>33</v>
      </c>
      <c r="F6" s="9">
        <v>12</v>
      </c>
      <c r="G6" s="9">
        <v>47</v>
      </c>
    </row>
    <row r="7" spans="1:9" x14ac:dyDescent="0.25">
      <c r="A7" s="10">
        <v>4</v>
      </c>
      <c r="B7" s="9">
        <v>57</v>
      </c>
      <c r="C7" s="9">
        <v>41</v>
      </c>
      <c r="D7" s="9">
        <v>90</v>
      </c>
      <c r="E7" s="9">
        <v>12</v>
      </c>
      <c r="F7" s="9">
        <v>39</v>
      </c>
      <c r="G7" s="9">
        <v>67</v>
      </c>
    </row>
    <row r="8" spans="1:9" x14ac:dyDescent="0.25">
      <c r="A8" s="10">
        <v>5</v>
      </c>
      <c r="B8" s="9">
        <v>53</v>
      </c>
      <c r="C8" s="9">
        <v>39</v>
      </c>
      <c r="D8" s="9">
        <v>89</v>
      </c>
      <c r="E8" s="9">
        <v>56</v>
      </c>
      <c r="F8" s="9">
        <v>79</v>
      </c>
      <c r="G8" s="9">
        <v>0</v>
      </c>
    </row>
    <row r="11" spans="1:9" x14ac:dyDescent="0.25">
      <c r="B11" s="16" t="s">
        <v>32</v>
      </c>
      <c r="C11" s="17"/>
      <c r="D11" s="17"/>
      <c r="E11" s="17"/>
      <c r="F11" s="17"/>
      <c r="G11" s="18"/>
    </row>
    <row r="12" spans="1:9" x14ac:dyDescent="0.25">
      <c r="B12" s="9" t="s">
        <v>28</v>
      </c>
      <c r="C12" s="9" t="s">
        <v>27</v>
      </c>
      <c r="D12" s="9" t="s">
        <v>7</v>
      </c>
      <c r="E12" s="9" t="s">
        <v>30</v>
      </c>
      <c r="F12" s="9" t="s">
        <v>31</v>
      </c>
      <c r="G12" s="9" t="s">
        <v>29</v>
      </c>
    </row>
    <row r="13" spans="1:9" x14ac:dyDescent="0.25">
      <c r="B13" s="9">
        <v>53</v>
      </c>
      <c r="C13" s="9">
        <v>39</v>
      </c>
      <c r="D13" s="9">
        <v>67</v>
      </c>
      <c r="E13" s="9">
        <v>50</v>
      </c>
      <c r="F13" s="9">
        <v>63</v>
      </c>
      <c r="G13" s="9">
        <v>0</v>
      </c>
    </row>
    <row r="14" spans="1:9" x14ac:dyDescent="0.25">
      <c r="B14" s="9">
        <v>43</v>
      </c>
      <c r="C14" s="9">
        <v>10</v>
      </c>
      <c r="D14" s="9">
        <v>50</v>
      </c>
      <c r="E14" s="9">
        <v>60</v>
      </c>
      <c r="F14" s="9">
        <v>89</v>
      </c>
      <c r="G14" s="9">
        <v>12</v>
      </c>
    </row>
    <row r="15" spans="1:9" x14ac:dyDescent="0.25">
      <c r="B15" s="9">
        <v>49</v>
      </c>
      <c r="C15" s="9">
        <v>79</v>
      </c>
      <c r="D15" s="9">
        <v>87</v>
      </c>
      <c r="E15" s="9">
        <v>79</v>
      </c>
      <c r="F15" s="9">
        <v>56</v>
      </c>
      <c r="G15" s="9">
        <v>91</v>
      </c>
    </row>
    <row r="16" spans="1:9" x14ac:dyDescent="0.25">
      <c r="B16" s="9">
        <v>89</v>
      </c>
      <c r="C16" s="9">
        <v>58</v>
      </c>
      <c r="D16" s="9">
        <v>90</v>
      </c>
      <c r="E16" s="9">
        <v>39</v>
      </c>
      <c r="F16" s="9">
        <v>89</v>
      </c>
      <c r="G16" s="9">
        <v>19</v>
      </c>
    </row>
    <row r="17" spans="2:7" x14ac:dyDescent="0.25">
      <c r="B17" s="9">
        <v>100</v>
      </c>
      <c r="C17" s="9">
        <v>93</v>
      </c>
      <c r="D17" s="9">
        <v>80</v>
      </c>
      <c r="E17" s="9">
        <v>93</v>
      </c>
      <c r="F17" s="9">
        <v>70</v>
      </c>
      <c r="G17" s="9">
        <v>38</v>
      </c>
    </row>
    <row r="20" spans="2:7" x14ac:dyDescent="0.25">
      <c r="B20" s="19" t="s">
        <v>33</v>
      </c>
      <c r="C20" s="20"/>
      <c r="D20" s="20"/>
      <c r="E20" s="20"/>
      <c r="F20" s="20"/>
      <c r="G20" s="21"/>
    </row>
    <row r="21" spans="2:7" x14ac:dyDescent="0.25">
      <c r="B21" s="9" t="s">
        <v>28</v>
      </c>
      <c r="C21" s="9" t="s">
        <v>27</v>
      </c>
      <c r="D21" s="9" t="s">
        <v>7</v>
      </c>
      <c r="E21" s="9" t="s">
        <v>30</v>
      </c>
      <c r="F21" s="9" t="s">
        <v>31</v>
      </c>
      <c r="G21" s="9" t="s">
        <v>29</v>
      </c>
    </row>
    <row r="22" spans="2:7" x14ac:dyDescent="0.25">
      <c r="B22" s="9">
        <v>80</v>
      </c>
      <c r="C22" s="9">
        <v>20</v>
      </c>
      <c r="D22" s="9">
        <v>80</v>
      </c>
      <c r="E22" s="9">
        <v>57</v>
      </c>
      <c r="F22" s="9">
        <v>89</v>
      </c>
      <c r="G22" s="9">
        <v>19</v>
      </c>
    </row>
    <row r="23" spans="2:7" x14ac:dyDescent="0.25">
      <c r="B23" s="9">
        <v>23</v>
      </c>
      <c r="C23" s="9">
        <v>23</v>
      </c>
      <c r="D23" s="9">
        <v>49</v>
      </c>
      <c r="E23" s="9">
        <v>29</v>
      </c>
      <c r="F23" s="9">
        <v>38</v>
      </c>
      <c r="G23" s="9">
        <v>39</v>
      </c>
    </row>
    <row r="24" spans="2:7" x14ac:dyDescent="0.25">
      <c r="B24" s="9">
        <v>58</v>
      </c>
      <c r="C24" s="9">
        <v>30</v>
      </c>
      <c r="D24" s="9">
        <v>28</v>
      </c>
      <c r="E24" s="9">
        <v>97</v>
      </c>
      <c r="F24" s="9">
        <v>83</v>
      </c>
      <c r="G24" s="9">
        <v>93</v>
      </c>
    </row>
    <row r="25" spans="2:7" x14ac:dyDescent="0.25">
      <c r="B25" s="9">
        <v>99</v>
      </c>
      <c r="C25" s="9">
        <v>79</v>
      </c>
      <c r="D25" s="9">
        <v>93</v>
      </c>
      <c r="E25" s="9">
        <v>12</v>
      </c>
      <c r="F25" s="9">
        <v>78</v>
      </c>
      <c r="G25" s="9">
        <v>34</v>
      </c>
    </row>
    <row r="26" spans="2:7" x14ac:dyDescent="0.25">
      <c r="B26" s="9">
        <v>100</v>
      </c>
      <c r="C26" s="9">
        <v>93</v>
      </c>
      <c r="D26" s="9">
        <v>60</v>
      </c>
      <c r="E26" s="9">
        <v>11</v>
      </c>
      <c r="F26" s="9">
        <v>70</v>
      </c>
      <c r="G26" s="9">
        <v>93</v>
      </c>
    </row>
    <row r="29" spans="2:7" x14ac:dyDescent="0.25">
      <c r="B29" s="22" t="s">
        <v>34</v>
      </c>
      <c r="C29" s="23"/>
      <c r="D29" s="23"/>
      <c r="E29" s="23"/>
      <c r="F29" s="23"/>
      <c r="G29" s="24"/>
    </row>
    <row r="30" spans="2:7" x14ac:dyDescent="0.25">
      <c r="B30" s="9" t="s">
        <v>28</v>
      </c>
      <c r="C30" s="9" t="s">
        <v>27</v>
      </c>
      <c r="D30" s="9" t="s">
        <v>7</v>
      </c>
      <c r="E30" s="9" t="s">
        <v>30</v>
      </c>
      <c r="F30" s="9" t="s">
        <v>31</v>
      </c>
      <c r="G30" s="9" t="s">
        <v>29</v>
      </c>
    </row>
    <row r="31" spans="2:7" x14ac:dyDescent="0.25">
      <c r="B31" s="9">
        <v>28</v>
      </c>
      <c r="C31" s="9">
        <v>11</v>
      </c>
      <c r="D31" s="9">
        <v>80</v>
      </c>
      <c r="E31" s="9">
        <v>33</v>
      </c>
      <c r="F31" s="9">
        <v>60</v>
      </c>
      <c r="G31" s="9">
        <v>10</v>
      </c>
    </row>
    <row r="32" spans="2:7" x14ac:dyDescent="0.25">
      <c r="B32" s="9">
        <v>34</v>
      </c>
      <c r="C32" s="9">
        <v>24</v>
      </c>
      <c r="D32" s="9">
        <v>76</v>
      </c>
      <c r="E32" s="9">
        <v>41</v>
      </c>
      <c r="F32" s="9">
        <v>64</v>
      </c>
      <c r="G32" s="9">
        <v>36</v>
      </c>
    </row>
    <row r="33" spans="2:7" x14ac:dyDescent="0.25">
      <c r="B33" s="9">
        <v>19</v>
      </c>
      <c r="C33" s="9">
        <v>47</v>
      </c>
      <c r="D33" s="9">
        <v>69</v>
      </c>
      <c r="E33" s="9">
        <v>30</v>
      </c>
      <c r="F33" s="9">
        <v>82</v>
      </c>
      <c r="G33" s="9">
        <v>43</v>
      </c>
    </row>
    <row r="34" spans="2:7" x14ac:dyDescent="0.25">
      <c r="B34" s="9">
        <v>51</v>
      </c>
      <c r="C34" s="9">
        <v>34</v>
      </c>
      <c r="D34" s="9">
        <v>90</v>
      </c>
      <c r="E34" s="9">
        <v>10</v>
      </c>
      <c r="F34" s="9">
        <v>69</v>
      </c>
      <c r="G34" s="9">
        <v>34</v>
      </c>
    </row>
    <row r="35" spans="2:7" x14ac:dyDescent="0.25">
      <c r="B35" s="9">
        <v>21</v>
      </c>
      <c r="C35" s="9">
        <v>46</v>
      </c>
      <c r="D35" s="9">
        <v>100</v>
      </c>
      <c r="E35" s="9">
        <v>40</v>
      </c>
      <c r="F35" s="9">
        <v>81</v>
      </c>
      <c r="G35" s="9">
        <v>11</v>
      </c>
    </row>
    <row r="38" spans="2:7" x14ac:dyDescent="0.25">
      <c r="B38" s="25" t="s">
        <v>35</v>
      </c>
      <c r="C38" s="26"/>
      <c r="D38" s="26"/>
      <c r="E38" s="26"/>
      <c r="F38" s="26"/>
      <c r="G38" s="27"/>
    </row>
    <row r="39" spans="2:7" x14ac:dyDescent="0.25">
      <c r="B39" s="9" t="s">
        <v>28</v>
      </c>
      <c r="C39" s="9" t="s">
        <v>27</v>
      </c>
      <c r="D39" s="9" t="s">
        <v>7</v>
      </c>
      <c r="E39" s="9" t="s">
        <v>30</v>
      </c>
      <c r="F39" s="9" t="s">
        <v>31</v>
      </c>
      <c r="G39" s="9" t="s">
        <v>29</v>
      </c>
    </row>
    <row r="40" spans="2:7" x14ac:dyDescent="0.25">
      <c r="B40" s="9">
        <v>10</v>
      </c>
      <c r="C40" s="9">
        <v>8</v>
      </c>
      <c r="D40" s="9">
        <v>100</v>
      </c>
      <c r="E40" s="9">
        <v>58</v>
      </c>
      <c r="F40" s="9">
        <v>100</v>
      </c>
      <c r="G40" s="9">
        <v>3</v>
      </c>
    </row>
    <row r="41" spans="2:7" x14ac:dyDescent="0.25">
      <c r="B41" s="9">
        <v>37</v>
      </c>
      <c r="C41" s="9">
        <v>45</v>
      </c>
      <c r="D41" s="9">
        <v>97</v>
      </c>
      <c r="E41" s="9">
        <v>55</v>
      </c>
      <c r="F41" s="9">
        <v>89</v>
      </c>
      <c r="G41" s="9">
        <v>9</v>
      </c>
    </row>
    <row r="42" spans="2:7" x14ac:dyDescent="0.25">
      <c r="B42" s="9">
        <v>5</v>
      </c>
      <c r="C42" s="9">
        <v>1</v>
      </c>
      <c r="D42" s="9">
        <v>99</v>
      </c>
      <c r="E42" s="9">
        <v>10</v>
      </c>
      <c r="F42" s="9">
        <v>100</v>
      </c>
      <c r="G42" s="9">
        <v>75</v>
      </c>
    </row>
    <row r="43" spans="2:7" x14ac:dyDescent="0.25">
      <c r="B43" s="9">
        <v>25</v>
      </c>
      <c r="C43" s="9">
        <v>14</v>
      </c>
      <c r="D43" s="9">
        <v>86</v>
      </c>
      <c r="E43" s="9">
        <v>39</v>
      </c>
      <c r="F43" s="9">
        <v>69</v>
      </c>
      <c r="G43" s="9">
        <v>31</v>
      </c>
    </row>
    <row r="44" spans="2:7" x14ac:dyDescent="0.25">
      <c r="B44" s="9">
        <v>20</v>
      </c>
      <c r="C44" s="9">
        <v>15</v>
      </c>
      <c r="D44" s="9">
        <v>79</v>
      </c>
      <c r="E44" s="9">
        <v>28</v>
      </c>
      <c r="F44" s="9">
        <v>94</v>
      </c>
      <c r="G44" s="9">
        <v>33</v>
      </c>
    </row>
  </sheetData>
  <mergeCells count="5">
    <mergeCell ref="B11:G11"/>
    <mergeCell ref="B20:G20"/>
    <mergeCell ref="B29:G29"/>
    <mergeCell ref="B38:G38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E4BB-D260-4487-ADF8-3EDDA9A37CEA}">
  <dimension ref="B4:W36"/>
  <sheetViews>
    <sheetView tabSelected="1" topLeftCell="B1" workbookViewId="0">
      <selection activeCell="L3" sqref="L3"/>
    </sheetView>
  </sheetViews>
  <sheetFormatPr baseColWidth="10" defaultRowHeight="15" x14ac:dyDescent="0.25"/>
  <cols>
    <col min="2" max="2" width="14.85546875" customWidth="1"/>
    <col min="3" max="3" width="13.140625" customWidth="1"/>
    <col min="8" max="8" width="14.28515625" customWidth="1"/>
    <col min="10" max="11" width="11.85546875" bestFit="1" customWidth="1"/>
    <col min="13" max="13" width="11.85546875" bestFit="1" customWidth="1"/>
    <col min="16" max="16" width="11.85546875" bestFit="1" customWidth="1"/>
  </cols>
  <sheetData>
    <row r="4" spans="2:23" x14ac:dyDescent="0.25">
      <c r="J4" t="s">
        <v>41</v>
      </c>
      <c r="M4" t="s">
        <v>74</v>
      </c>
      <c r="P4" t="s">
        <v>75</v>
      </c>
      <c r="S4" t="s">
        <v>76</v>
      </c>
      <c r="V4" t="s">
        <v>77</v>
      </c>
    </row>
    <row r="5" spans="2:23" x14ac:dyDescent="0.25">
      <c r="B5" s="9" t="s">
        <v>28</v>
      </c>
      <c r="C5" s="9" t="s">
        <v>36</v>
      </c>
      <c r="D5" s="9" t="s">
        <v>7</v>
      </c>
      <c r="E5" s="9" t="s">
        <v>30</v>
      </c>
      <c r="F5" s="9" t="s">
        <v>31</v>
      </c>
      <c r="G5" s="9" t="s">
        <v>29</v>
      </c>
      <c r="H5" s="9" t="s">
        <v>22</v>
      </c>
      <c r="J5" s="12" t="s">
        <v>78</v>
      </c>
      <c r="K5" s="12" t="s">
        <v>79</v>
      </c>
      <c r="M5" s="14" t="s">
        <v>78</v>
      </c>
      <c r="N5" s="14" t="s">
        <v>79</v>
      </c>
      <c r="P5" s="14" t="s">
        <v>78</v>
      </c>
      <c r="Q5" s="14" t="s">
        <v>79</v>
      </c>
      <c r="S5" s="14" t="s">
        <v>78</v>
      </c>
      <c r="T5" s="14" t="s">
        <v>79</v>
      </c>
      <c r="V5" s="14" t="s">
        <v>42</v>
      </c>
      <c r="W5" s="14" t="s">
        <v>43</v>
      </c>
    </row>
    <row r="6" spans="2:23" x14ac:dyDescent="0.25">
      <c r="B6" s="9">
        <v>53</v>
      </c>
      <c r="C6" s="9">
        <v>67</v>
      </c>
      <c r="D6" s="9">
        <v>100</v>
      </c>
      <c r="E6" s="9">
        <v>40</v>
      </c>
      <c r="F6" s="9">
        <v>39</v>
      </c>
      <c r="G6" s="9">
        <v>79</v>
      </c>
      <c r="H6" s="9" t="s">
        <v>22</v>
      </c>
      <c r="J6">
        <f>MIN(B6:B30)</f>
        <v>5</v>
      </c>
      <c r="K6" s="13">
        <f>MAX(B6:B30)</f>
        <v>100</v>
      </c>
      <c r="M6">
        <f>MIN(C6:C30)</f>
        <v>1</v>
      </c>
      <c r="N6">
        <f>MAX(C6:C30)</f>
        <v>93</v>
      </c>
      <c r="P6">
        <f>MIN(D6:D30)</f>
        <v>28</v>
      </c>
      <c r="Q6">
        <f>MAX(D6:D30)</f>
        <v>100</v>
      </c>
      <c r="S6">
        <f>MIN(F6:F30)</f>
        <v>12</v>
      </c>
      <c r="T6">
        <f>MAX(F6:F30)</f>
        <v>100</v>
      </c>
      <c r="V6">
        <f>AVERAGE(G6:G30)</f>
        <v>36.64</v>
      </c>
      <c r="W6">
        <f>STDEVA(G6:G30)</f>
        <v>30.434191298603618</v>
      </c>
    </row>
    <row r="7" spans="2:23" x14ac:dyDescent="0.25">
      <c r="B7" s="9">
        <v>63</v>
      </c>
      <c r="C7" s="9">
        <v>30</v>
      </c>
      <c r="D7" s="9">
        <v>70</v>
      </c>
      <c r="E7" s="9">
        <v>30</v>
      </c>
      <c r="F7" s="9">
        <v>87</v>
      </c>
      <c r="G7" s="9">
        <v>0</v>
      </c>
      <c r="H7" s="9" t="s">
        <v>22</v>
      </c>
      <c r="J7" t="s">
        <v>44</v>
      </c>
      <c r="K7" s="13">
        <f>(B6-J$6)/(K$6-J$6)</f>
        <v>0.50526315789473686</v>
      </c>
      <c r="M7" t="s">
        <v>44</v>
      </c>
      <c r="N7">
        <f>(C6-M$6)/(N$6-M$6)</f>
        <v>0.71739130434782605</v>
      </c>
      <c r="P7" t="s">
        <v>44</v>
      </c>
      <c r="Q7">
        <f>(D6-P$6)/(Q$6-P$6)</f>
        <v>1</v>
      </c>
      <c r="S7" t="s">
        <v>44</v>
      </c>
      <c r="T7">
        <f>(E6-S$6)/(T$6-S$6)</f>
        <v>0.31818181818181818</v>
      </c>
      <c r="V7" t="s">
        <v>44</v>
      </c>
      <c r="W7" s="15">
        <f>(G6-V$6)/(W$6-V$6)</f>
        <v>-6.8258630000097309</v>
      </c>
    </row>
    <row r="8" spans="2:23" x14ac:dyDescent="0.25">
      <c r="B8" s="9">
        <v>56</v>
      </c>
      <c r="C8" s="9">
        <v>68</v>
      </c>
      <c r="D8" s="9">
        <v>68</v>
      </c>
      <c r="E8" s="9">
        <v>33</v>
      </c>
      <c r="F8" s="9">
        <v>12</v>
      </c>
      <c r="G8" s="9">
        <v>47</v>
      </c>
      <c r="H8" s="9" t="s">
        <v>22</v>
      </c>
      <c r="J8" t="s">
        <v>45</v>
      </c>
      <c r="K8" s="13">
        <f t="shared" ref="K8:K36" si="0">(B7-J$6)/(K$6-J$6)</f>
        <v>0.61052631578947369</v>
      </c>
      <c r="M8" t="s">
        <v>45</v>
      </c>
      <c r="N8">
        <f t="shared" ref="N8:N36" si="1">(C7-M$6)/(N$6-M$6)</f>
        <v>0.31521739130434784</v>
      </c>
      <c r="P8" t="s">
        <v>45</v>
      </c>
      <c r="Q8">
        <f t="shared" ref="Q8:Q36" si="2">(D7-P$6)/(Q$6-P$6)</f>
        <v>0.58333333333333337</v>
      </c>
      <c r="S8" t="s">
        <v>45</v>
      </c>
      <c r="T8">
        <f t="shared" ref="T8:T36" si="3">(E7-S$6)/(T$6-S$6)</f>
        <v>0.20454545454545456</v>
      </c>
      <c r="V8" t="s">
        <v>45</v>
      </c>
      <c r="W8" s="15">
        <f t="shared" ref="W8:W36" si="4">(G7-V$6)/(W$6-V$6)</f>
        <v>5.9041458999139884</v>
      </c>
    </row>
    <row r="9" spans="2:23" x14ac:dyDescent="0.25">
      <c r="B9" s="9">
        <v>57</v>
      </c>
      <c r="C9" s="9">
        <v>41</v>
      </c>
      <c r="D9" s="9">
        <v>90</v>
      </c>
      <c r="E9" s="9">
        <v>12</v>
      </c>
      <c r="F9" s="9">
        <v>39</v>
      </c>
      <c r="G9" s="9">
        <v>67</v>
      </c>
      <c r="H9" s="9" t="s">
        <v>22</v>
      </c>
      <c r="J9" t="s">
        <v>46</v>
      </c>
      <c r="K9" s="13">
        <f t="shared" si="0"/>
        <v>0.5368421052631579</v>
      </c>
      <c r="M9" t="s">
        <v>46</v>
      </c>
      <c r="N9">
        <f t="shared" si="1"/>
        <v>0.72826086956521741</v>
      </c>
      <c r="P9" t="s">
        <v>46</v>
      </c>
      <c r="Q9">
        <f t="shared" si="2"/>
        <v>0.55555555555555558</v>
      </c>
      <c r="S9" t="s">
        <v>46</v>
      </c>
      <c r="T9">
        <f t="shared" si="3"/>
        <v>0.23863636363636365</v>
      </c>
      <c r="V9" t="s">
        <v>46</v>
      </c>
      <c r="W9" s="15">
        <f t="shared" si="4"/>
        <v>-1.6694036987748067</v>
      </c>
    </row>
    <row r="10" spans="2:23" x14ac:dyDescent="0.25">
      <c r="B10" s="9">
        <v>53</v>
      </c>
      <c r="C10" s="9">
        <v>39</v>
      </c>
      <c r="D10" s="9">
        <v>89</v>
      </c>
      <c r="E10" s="9">
        <v>56</v>
      </c>
      <c r="F10" s="9">
        <v>79</v>
      </c>
      <c r="G10" s="9">
        <v>0</v>
      </c>
      <c r="H10" s="11" t="s">
        <v>20</v>
      </c>
      <c r="J10" t="s">
        <v>47</v>
      </c>
      <c r="K10" s="13">
        <f t="shared" si="0"/>
        <v>0.54736842105263162</v>
      </c>
      <c r="M10" t="s">
        <v>47</v>
      </c>
      <c r="N10">
        <f t="shared" si="1"/>
        <v>0.43478260869565216</v>
      </c>
      <c r="P10" t="s">
        <v>47</v>
      </c>
      <c r="Q10">
        <f t="shared" si="2"/>
        <v>0.86111111111111116</v>
      </c>
      <c r="S10" t="s">
        <v>47</v>
      </c>
      <c r="T10">
        <f t="shared" si="3"/>
        <v>0</v>
      </c>
      <c r="V10" t="s">
        <v>47</v>
      </c>
      <c r="W10" s="15">
        <f t="shared" si="4"/>
        <v>-4.8921907620466341</v>
      </c>
    </row>
    <row r="11" spans="2:23" x14ac:dyDescent="0.25">
      <c r="B11" s="9">
        <v>53</v>
      </c>
      <c r="C11" s="9">
        <v>39</v>
      </c>
      <c r="D11" s="9">
        <v>67</v>
      </c>
      <c r="E11" s="9">
        <v>50</v>
      </c>
      <c r="F11" s="9">
        <v>63</v>
      </c>
      <c r="G11" s="9">
        <v>0</v>
      </c>
      <c r="H11" s="11" t="s">
        <v>20</v>
      </c>
      <c r="J11" t="s">
        <v>48</v>
      </c>
      <c r="K11" s="13">
        <f t="shared" si="0"/>
        <v>0.50526315789473686</v>
      </c>
      <c r="M11" t="s">
        <v>48</v>
      </c>
      <c r="N11">
        <f t="shared" si="1"/>
        <v>0.41304347826086957</v>
      </c>
      <c r="P11" t="s">
        <v>48</v>
      </c>
      <c r="Q11">
        <f t="shared" si="2"/>
        <v>0.84722222222222221</v>
      </c>
      <c r="S11" t="s">
        <v>48</v>
      </c>
      <c r="T11">
        <f t="shared" si="3"/>
        <v>0.5</v>
      </c>
      <c r="V11" t="s">
        <v>48</v>
      </c>
      <c r="W11" s="15">
        <f t="shared" si="4"/>
        <v>5.9041458999139884</v>
      </c>
    </row>
    <row r="12" spans="2:23" x14ac:dyDescent="0.25">
      <c r="B12" s="9">
        <v>43</v>
      </c>
      <c r="C12" s="9">
        <v>10</v>
      </c>
      <c r="D12" s="9">
        <v>50</v>
      </c>
      <c r="E12" s="9">
        <v>60</v>
      </c>
      <c r="F12" s="9">
        <v>89</v>
      </c>
      <c r="G12" s="9">
        <v>12</v>
      </c>
      <c r="H12" s="11" t="s">
        <v>20</v>
      </c>
      <c r="J12" t="s">
        <v>49</v>
      </c>
      <c r="K12" s="13">
        <f t="shared" si="0"/>
        <v>0.50526315789473686</v>
      </c>
      <c r="M12" t="s">
        <v>49</v>
      </c>
      <c r="N12">
        <f t="shared" si="1"/>
        <v>0.41304347826086957</v>
      </c>
      <c r="P12" t="s">
        <v>49</v>
      </c>
      <c r="Q12">
        <f t="shared" si="2"/>
        <v>0.54166666666666663</v>
      </c>
      <c r="S12" t="s">
        <v>49</v>
      </c>
      <c r="T12">
        <f t="shared" si="3"/>
        <v>0.43181818181818182</v>
      </c>
      <c r="V12" t="s">
        <v>49</v>
      </c>
      <c r="W12" s="15">
        <f t="shared" si="4"/>
        <v>5.9041458999139884</v>
      </c>
    </row>
    <row r="13" spans="2:23" x14ac:dyDescent="0.25">
      <c r="B13" s="9">
        <v>49</v>
      </c>
      <c r="C13" s="9">
        <v>79</v>
      </c>
      <c r="D13" s="9">
        <v>87</v>
      </c>
      <c r="E13" s="9">
        <v>79</v>
      </c>
      <c r="F13" s="9">
        <v>56</v>
      </c>
      <c r="G13" s="9">
        <v>91</v>
      </c>
      <c r="H13" s="11" t="s">
        <v>20</v>
      </c>
      <c r="J13" t="s">
        <v>50</v>
      </c>
      <c r="K13" s="13">
        <f t="shared" si="0"/>
        <v>0.4</v>
      </c>
      <c r="M13" t="s">
        <v>50</v>
      </c>
      <c r="N13">
        <f t="shared" si="1"/>
        <v>9.7826086956521743E-2</v>
      </c>
      <c r="P13" t="s">
        <v>50</v>
      </c>
      <c r="Q13">
        <f t="shared" si="2"/>
        <v>0.30555555555555558</v>
      </c>
      <c r="S13" t="s">
        <v>50</v>
      </c>
      <c r="T13">
        <f t="shared" si="3"/>
        <v>0.54545454545454541</v>
      </c>
      <c r="V13" t="s">
        <v>50</v>
      </c>
      <c r="W13" s="15">
        <f t="shared" si="4"/>
        <v>3.9704736619508916</v>
      </c>
    </row>
    <row r="14" spans="2:23" x14ac:dyDescent="0.25">
      <c r="B14" s="9">
        <v>89</v>
      </c>
      <c r="C14" s="9">
        <v>58</v>
      </c>
      <c r="D14" s="9">
        <v>90</v>
      </c>
      <c r="E14" s="9">
        <v>39</v>
      </c>
      <c r="F14" s="9">
        <v>89</v>
      </c>
      <c r="G14" s="9">
        <v>19</v>
      </c>
      <c r="H14" s="11" t="s">
        <v>20</v>
      </c>
      <c r="J14" t="s">
        <v>51</v>
      </c>
      <c r="K14" s="13">
        <f t="shared" si="0"/>
        <v>0.4631578947368421</v>
      </c>
      <c r="M14" t="s">
        <v>51</v>
      </c>
      <c r="N14">
        <f t="shared" si="1"/>
        <v>0.84782608695652173</v>
      </c>
      <c r="P14" t="s">
        <v>51</v>
      </c>
      <c r="Q14">
        <f t="shared" si="2"/>
        <v>0.81944444444444442</v>
      </c>
      <c r="S14" t="s">
        <v>51</v>
      </c>
      <c r="T14">
        <f t="shared" si="3"/>
        <v>0.76136363636363635</v>
      </c>
      <c r="V14" t="s">
        <v>51</v>
      </c>
      <c r="W14" s="15">
        <f t="shared" si="4"/>
        <v>-8.7595352379728268</v>
      </c>
    </row>
    <row r="15" spans="2:23" x14ac:dyDescent="0.25">
      <c r="B15" s="9">
        <v>100</v>
      </c>
      <c r="C15" s="9">
        <v>93</v>
      </c>
      <c r="D15" s="9">
        <v>80</v>
      </c>
      <c r="E15" s="9">
        <v>93</v>
      </c>
      <c r="F15" s="9">
        <v>70</v>
      </c>
      <c r="G15" s="9">
        <v>38</v>
      </c>
      <c r="H15" s="11" t="s">
        <v>20</v>
      </c>
      <c r="J15" t="s">
        <v>52</v>
      </c>
      <c r="K15" s="13">
        <f t="shared" si="0"/>
        <v>0.88421052631578945</v>
      </c>
      <c r="M15" t="s">
        <v>52</v>
      </c>
      <c r="N15">
        <f t="shared" si="1"/>
        <v>0.61956521739130432</v>
      </c>
      <c r="P15" t="s">
        <v>52</v>
      </c>
      <c r="Q15">
        <f t="shared" si="2"/>
        <v>0.86111111111111116</v>
      </c>
      <c r="S15" t="s">
        <v>52</v>
      </c>
      <c r="T15">
        <f t="shared" si="3"/>
        <v>0.30681818181818182</v>
      </c>
      <c r="V15" t="s">
        <v>52</v>
      </c>
      <c r="W15" s="15">
        <f t="shared" si="4"/>
        <v>2.842498189805752</v>
      </c>
    </row>
    <row r="16" spans="2:23" x14ac:dyDescent="0.25">
      <c r="B16" s="9">
        <v>80</v>
      </c>
      <c r="C16" s="9">
        <v>20</v>
      </c>
      <c r="D16" s="9">
        <v>80</v>
      </c>
      <c r="E16" s="9">
        <v>57</v>
      </c>
      <c r="F16" s="9">
        <v>89</v>
      </c>
      <c r="G16" s="9">
        <v>19</v>
      </c>
      <c r="H16" s="11" t="s">
        <v>24</v>
      </c>
      <c r="J16" t="s">
        <v>53</v>
      </c>
      <c r="K16" s="13">
        <f t="shared" si="0"/>
        <v>1</v>
      </c>
      <c r="M16" t="s">
        <v>53</v>
      </c>
      <c r="N16">
        <f t="shared" si="1"/>
        <v>1</v>
      </c>
      <c r="P16" t="s">
        <v>53</v>
      </c>
      <c r="Q16">
        <f t="shared" si="2"/>
        <v>0.72222222222222221</v>
      </c>
      <c r="S16" t="s">
        <v>53</v>
      </c>
      <c r="T16">
        <f t="shared" si="3"/>
        <v>0.92045454545454541</v>
      </c>
      <c r="V16" t="s">
        <v>53</v>
      </c>
      <c r="W16" s="15">
        <f t="shared" si="4"/>
        <v>-0.21914952030248419</v>
      </c>
    </row>
    <row r="17" spans="2:23" x14ac:dyDescent="0.25">
      <c r="B17" s="9">
        <v>23</v>
      </c>
      <c r="C17" s="9">
        <v>23</v>
      </c>
      <c r="D17" s="9">
        <v>49</v>
      </c>
      <c r="E17" s="9">
        <v>29</v>
      </c>
      <c r="F17" s="9">
        <v>38</v>
      </c>
      <c r="G17" s="9">
        <v>39</v>
      </c>
      <c r="H17" s="11" t="s">
        <v>24</v>
      </c>
      <c r="J17" t="s">
        <v>54</v>
      </c>
      <c r="K17" s="13">
        <f t="shared" si="0"/>
        <v>0.78947368421052633</v>
      </c>
      <c r="M17" t="s">
        <v>54</v>
      </c>
      <c r="N17">
        <f t="shared" si="1"/>
        <v>0.20652173913043478</v>
      </c>
      <c r="P17" t="s">
        <v>54</v>
      </c>
      <c r="Q17">
        <f t="shared" si="2"/>
        <v>0.72222222222222221</v>
      </c>
      <c r="S17" t="s">
        <v>54</v>
      </c>
      <c r="T17">
        <f t="shared" si="3"/>
        <v>0.51136363636363635</v>
      </c>
      <c r="V17" t="s">
        <v>54</v>
      </c>
      <c r="W17" s="15">
        <f t="shared" si="4"/>
        <v>2.842498189805752</v>
      </c>
    </row>
    <row r="18" spans="2:23" x14ac:dyDescent="0.25">
      <c r="B18" s="9">
        <v>58</v>
      </c>
      <c r="C18" s="9">
        <v>30</v>
      </c>
      <c r="D18" s="9">
        <v>28</v>
      </c>
      <c r="E18" s="9">
        <v>97</v>
      </c>
      <c r="F18" s="9">
        <v>83</v>
      </c>
      <c r="G18" s="9">
        <v>93</v>
      </c>
      <c r="H18" s="11" t="s">
        <v>24</v>
      </c>
      <c r="J18" t="s">
        <v>55</v>
      </c>
      <c r="K18" s="13">
        <f t="shared" si="0"/>
        <v>0.18947368421052632</v>
      </c>
      <c r="M18" t="s">
        <v>55</v>
      </c>
      <c r="N18">
        <f t="shared" si="1"/>
        <v>0.2391304347826087</v>
      </c>
      <c r="P18" t="s">
        <v>55</v>
      </c>
      <c r="Q18">
        <f t="shared" si="2"/>
        <v>0.29166666666666669</v>
      </c>
      <c r="S18" t="s">
        <v>55</v>
      </c>
      <c r="T18">
        <f t="shared" si="3"/>
        <v>0.19318181818181818</v>
      </c>
      <c r="V18" t="s">
        <v>55</v>
      </c>
      <c r="W18" s="15">
        <f t="shared" si="4"/>
        <v>-0.38028887346607554</v>
      </c>
    </row>
    <row r="19" spans="2:23" x14ac:dyDescent="0.25">
      <c r="B19" s="9">
        <v>99</v>
      </c>
      <c r="C19" s="9">
        <v>79</v>
      </c>
      <c r="D19" s="9">
        <v>93</v>
      </c>
      <c r="E19" s="9">
        <v>12</v>
      </c>
      <c r="F19" s="9">
        <v>78</v>
      </c>
      <c r="G19" s="9">
        <v>34</v>
      </c>
      <c r="H19" s="11" t="s">
        <v>24</v>
      </c>
      <c r="J19" t="s">
        <v>56</v>
      </c>
      <c r="K19" s="13">
        <f t="shared" si="0"/>
        <v>0.55789473684210522</v>
      </c>
      <c r="M19" t="s">
        <v>56</v>
      </c>
      <c r="N19">
        <f t="shared" si="1"/>
        <v>0.31521739130434784</v>
      </c>
      <c r="P19" t="s">
        <v>56</v>
      </c>
      <c r="Q19">
        <f t="shared" si="2"/>
        <v>0</v>
      </c>
      <c r="S19" t="s">
        <v>56</v>
      </c>
      <c r="T19">
        <f t="shared" si="3"/>
        <v>0.96590909090909094</v>
      </c>
      <c r="V19" t="s">
        <v>56</v>
      </c>
      <c r="W19" s="15">
        <f t="shared" si="4"/>
        <v>-9.0818139443000092</v>
      </c>
    </row>
    <row r="20" spans="2:23" x14ac:dyDescent="0.25">
      <c r="B20" s="9">
        <v>100</v>
      </c>
      <c r="C20" s="9">
        <v>93</v>
      </c>
      <c r="D20" s="9">
        <v>60</v>
      </c>
      <c r="E20" s="9">
        <v>11</v>
      </c>
      <c r="F20" s="9">
        <v>70</v>
      </c>
      <c r="G20" s="9">
        <v>93</v>
      </c>
      <c r="H20" s="11" t="s">
        <v>24</v>
      </c>
      <c r="J20" t="s">
        <v>57</v>
      </c>
      <c r="K20" s="13">
        <f t="shared" si="0"/>
        <v>0.98947368421052628</v>
      </c>
      <c r="M20" t="s">
        <v>57</v>
      </c>
      <c r="N20">
        <f t="shared" si="1"/>
        <v>0.84782608695652173</v>
      </c>
      <c r="P20" t="s">
        <v>57</v>
      </c>
      <c r="Q20">
        <f t="shared" si="2"/>
        <v>0.90277777777777779</v>
      </c>
      <c r="S20" t="s">
        <v>57</v>
      </c>
      <c r="T20">
        <f t="shared" si="3"/>
        <v>0</v>
      </c>
      <c r="V20" t="s">
        <v>57</v>
      </c>
      <c r="W20" s="15">
        <f t="shared" si="4"/>
        <v>0.42540789235188131</v>
      </c>
    </row>
    <row r="21" spans="2:23" x14ac:dyDescent="0.25">
      <c r="B21" s="9">
        <v>28</v>
      </c>
      <c r="C21" s="9">
        <v>11</v>
      </c>
      <c r="D21" s="9">
        <v>80</v>
      </c>
      <c r="E21" s="9">
        <v>33</v>
      </c>
      <c r="F21" s="9">
        <v>60</v>
      </c>
      <c r="G21" s="9">
        <v>10</v>
      </c>
      <c r="H21" s="11" t="s">
        <v>40</v>
      </c>
      <c r="J21" t="s">
        <v>58</v>
      </c>
      <c r="K21" s="13">
        <f t="shared" si="0"/>
        <v>1</v>
      </c>
      <c r="M21" t="s">
        <v>58</v>
      </c>
      <c r="N21">
        <f t="shared" si="1"/>
        <v>1</v>
      </c>
      <c r="P21" t="s">
        <v>58</v>
      </c>
      <c r="Q21">
        <f t="shared" si="2"/>
        <v>0.44444444444444442</v>
      </c>
      <c r="S21" t="s">
        <v>58</v>
      </c>
      <c r="T21">
        <f t="shared" si="3"/>
        <v>-1.1363636363636364E-2</v>
      </c>
      <c r="V21" t="s">
        <v>58</v>
      </c>
      <c r="W21" s="15">
        <f t="shared" si="4"/>
        <v>-9.0818139443000092</v>
      </c>
    </row>
    <row r="22" spans="2:23" x14ac:dyDescent="0.25">
      <c r="B22" s="9">
        <v>34</v>
      </c>
      <c r="C22" s="9">
        <v>24</v>
      </c>
      <c r="D22" s="9">
        <v>76</v>
      </c>
      <c r="E22" s="9">
        <v>41</v>
      </c>
      <c r="F22" s="9">
        <v>64</v>
      </c>
      <c r="G22" s="9">
        <v>36</v>
      </c>
      <c r="H22" s="11" t="s">
        <v>40</v>
      </c>
      <c r="J22" t="s">
        <v>59</v>
      </c>
      <c r="K22" s="13">
        <f t="shared" si="0"/>
        <v>0.24210526315789474</v>
      </c>
      <c r="M22" t="s">
        <v>59</v>
      </c>
      <c r="N22">
        <f t="shared" si="1"/>
        <v>0.10869565217391304</v>
      </c>
      <c r="P22" t="s">
        <v>59</v>
      </c>
      <c r="Q22">
        <f t="shared" si="2"/>
        <v>0.72222222222222221</v>
      </c>
      <c r="S22" t="s">
        <v>59</v>
      </c>
      <c r="T22">
        <f t="shared" si="3"/>
        <v>0.23863636363636365</v>
      </c>
      <c r="V22" t="s">
        <v>59</v>
      </c>
      <c r="W22" s="15">
        <f t="shared" si="4"/>
        <v>4.2927523682780748</v>
      </c>
    </row>
    <row r="23" spans="2:23" x14ac:dyDescent="0.25">
      <c r="B23" s="9">
        <v>19</v>
      </c>
      <c r="C23" s="9">
        <v>47</v>
      </c>
      <c r="D23" s="9">
        <v>69</v>
      </c>
      <c r="E23" s="9">
        <v>30</v>
      </c>
      <c r="F23" s="9">
        <v>82</v>
      </c>
      <c r="G23" s="9">
        <v>43</v>
      </c>
      <c r="H23" s="11" t="s">
        <v>40</v>
      </c>
      <c r="J23" t="s">
        <v>60</v>
      </c>
      <c r="K23" s="13">
        <f t="shared" si="0"/>
        <v>0.30526315789473685</v>
      </c>
      <c r="M23" t="s">
        <v>60</v>
      </c>
      <c r="N23">
        <f t="shared" si="1"/>
        <v>0.25</v>
      </c>
      <c r="P23" t="s">
        <v>60</v>
      </c>
      <c r="Q23">
        <f t="shared" si="2"/>
        <v>0.66666666666666663</v>
      </c>
      <c r="S23" t="s">
        <v>60</v>
      </c>
      <c r="T23">
        <f t="shared" si="3"/>
        <v>0.32954545454545453</v>
      </c>
      <c r="V23" t="s">
        <v>60</v>
      </c>
      <c r="W23" s="15">
        <f t="shared" si="4"/>
        <v>0.10312918602469857</v>
      </c>
    </row>
    <row r="24" spans="2:23" x14ac:dyDescent="0.25">
      <c r="B24" s="9">
        <v>51</v>
      </c>
      <c r="C24" s="9">
        <v>34</v>
      </c>
      <c r="D24" s="9">
        <v>90</v>
      </c>
      <c r="E24" s="9">
        <v>10</v>
      </c>
      <c r="F24" s="9">
        <v>69</v>
      </c>
      <c r="G24" s="9">
        <v>34</v>
      </c>
      <c r="H24" s="11" t="s">
        <v>40</v>
      </c>
      <c r="J24" t="s">
        <v>61</v>
      </c>
      <c r="K24" s="13">
        <f t="shared" si="0"/>
        <v>0.14736842105263157</v>
      </c>
      <c r="M24" t="s">
        <v>61</v>
      </c>
      <c r="N24">
        <f t="shared" si="1"/>
        <v>0.5</v>
      </c>
      <c r="P24" t="s">
        <v>61</v>
      </c>
      <c r="Q24">
        <f t="shared" si="2"/>
        <v>0.56944444444444442</v>
      </c>
      <c r="S24" t="s">
        <v>61</v>
      </c>
      <c r="T24">
        <f t="shared" si="3"/>
        <v>0.20454545454545456</v>
      </c>
      <c r="V24" t="s">
        <v>61</v>
      </c>
      <c r="W24" s="15">
        <f t="shared" si="4"/>
        <v>-1.024846286120441</v>
      </c>
    </row>
    <row r="25" spans="2:23" x14ac:dyDescent="0.25">
      <c r="B25" s="9">
        <v>21</v>
      </c>
      <c r="C25" s="9">
        <v>46</v>
      </c>
      <c r="D25" s="9">
        <v>100</v>
      </c>
      <c r="E25" s="9">
        <v>40</v>
      </c>
      <c r="F25" s="9">
        <v>81</v>
      </c>
      <c r="G25" s="9">
        <v>11</v>
      </c>
      <c r="H25" s="11" t="s">
        <v>40</v>
      </c>
      <c r="J25" t="s">
        <v>62</v>
      </c>
      <c r="K25" s="13">
        <f t="shared" si="0"/>
        <v>0.48421052631578948</v>
      </c>
      <c r="M25" t="s">
        <v>62</v>
      </c>
      <c r="N25">
        <f t="shared" si="1"/>
        <v>0.35869565217391303</v>
      </c>
      <c r="P25" t="s">
        <v>62</v>
      </c>
      <c r="Q25">
        <f t="shared" si="2"/>
        <v>0.86111111111111116</v>
      </c>
      <c r="S25" t="s">
        <v>62</v>
      </c>
      <c r="T25">
        <f t="shared" si="3"/>
        <v>-2.2727272727272728E-2</v>
      </c>
      <c r="V25" t="s">
        <v>62</v>
      </c>
      <c r="W25" s="15">
        <f t="shared" si="4"/>
        <v>0.42540789235188131</v>
      </c>
    </row>
    <row r="26" spans="2:23" x14ac:dyDescent="0.25">
      <c r="B26" s="9">
        <v>10</v>
      </c>
      <c r="C26" s="9">
        <v>8</v>
      </c>
      <c r="D26" s="9">
        <v>100</v>
      </c>
      <c r="E26" s="9">
        <v>58</v>
      </c>
      <c r="F26" s="9">
        <v>100</v>
      </c>
      <c r="G26" s="9">
        <v>3</v>
      </c>
      <c r="H26" s="11" t="s">
        <v>39</v>
      </c>
      <c r="J26" t="s">
        <v>63</v>
      </c>
      <c r="K26" s="13">
        <f t="shared" si="0"/>
        <v>0.16842105263157894</v>
      </c>
      <c r="M26" t="s">
        <v>63</v>
      </c>
      <c r="N26">
        <f t="shared" si="1"/>
        <v>0.4891304347826087</v>
      </c>
      <c r="P26" t="s">
        <v>63</v>
      </c>
      <c r="Q26">
        <f t="shared" si="2"/>
        <v>1</v>
      </c>
      <c r="S26" t="s">
        <v>63</v>
      </c>
      <c r="T26">
        <f t="shared" si="3"/>
        <v>0.31818181818181818</v>
      </c>
      <c r="V26" t="s">
        <v>63</v>
      </c>
      <c r="W26" s="15">
        <f t="shared" si="4"/>
        <v>4.1316130151144828</v>
      </c>
    </row>
    <row r="27" spans="2:23" x14ac:dyDescent="0.25">
      <c r="B27" s="9">
        <v>37</v>
      </c>
      <c r="C27" s="9">
        <v>45</v>
      </c>
      <c r="D27" s="9">
        <v>97</v>
      </c>
      <c r="E27" s="9">
        <v>55</v>
      </c>
      <c r="F27" s="9">
        <v>89</v>
      </c>
      <c r="G27" s="9">
        <v>9</v>
      </c>
      <c r="H27" s="11" t="s">
        <v>39</v>
      </c>
      <c r="J27" t="s">
        <v>64</v>
      </c>
      <c r="K27" s="13">
        <f t="shared" si="0"/>
        <v>5.2631578947368418E-2</v>
      </c>
      <c r="M27" t="s">
        <v>64</v>
      </c>
      <c r="N27">
        <f t="shared" si="1"/>
        <v>7.6086956521739135E-2</v>
      </c>
      <c r="P27" t="s">
        <v>64</v>
      </c>
      <c r="Q27">
        <f t="shared" si="2"/>
        <v>1</v>
      </c>
      <c r="S27" t="s">
        <v>64</v>
      </c>
      <c r="T27">
        <f t="shared" si="3"/>
        <v>0.52272727272727271</v>
      </c>
      <c r="V27" t="s">
        <v>64</v>
      </c>
      <c r="W27" s="15">
        <f t="shared" si="4"/>
        <v>5.420727840423214</v>
      </c>
    </row>
    <row r="28" spans="2:23" x14ac:dyDescent="0.25">
      <c r="B28" s="9">
        <v>5</v>
      </c>
      <c r="C28" s="9">
        <v>1</v>
      </c>
      <c r="D28" s="9">
        <v>99</v>
      </c>
      <c r="E28" s="9">
        <v>10</v>
      </c>
      <c r="F28" s="9">
        <v>100</v>
      </c>
      <c r="G28" s="9">
        <v>75</v>
      </c>
      <c r="H28" s="11" t="s">
        <v>39</v>
      </c>
      <c r="J28" t="s">
        <v>65</v>
      </c>
      <c r="K28" s="13">
        <f t="shared" si="0"/>
        <v>0.33684210526315789</v>
      </c>
      <c r="M28" t="s">
        <v>65</v>
      </c>
      <c r="N28">
        <f t="shared" si="1"/>
        <v>0.47826086956521741</v>
      </c>
      <c r="P28" t="s">
        <v>65</v>
      </c>
      <c r="Q28">
        <f t="shared" si="2"/>
        <v>0.95833333333333337</v>
      </c>
      <c r="S28" t="s">
        <v>65</v>
      </c>
      <c r="T28">
        <f t="shared" si="3"/>
        <v>0.48863636363636365</v>
      </c>
      <c r="V28" t="s">
        <v>65</v>
      </c>
      <c r="W28" s="15">
        <f t="shared" si="4"/>
        <v>4.453891721441666</v>
      </c>
    </row>
    <row r="29" spans="2:23" x14ac:dyDescent="0.25">
      <c r="B29" s="9">
        <v>25</v>
      </c>
      <c r="C29" s="9">
        <v>14</v>
      </c>
      <c r="D29" s="9">
        <v>86</v>
      </c>
      <c r="E29" s="9">
        <v>39</v>
      </c>
      <c r="F29" s="9">
        <v>69</v>
      </c>
      <c r="G29" s="9">
        <v>31</v>
      </c>
      <c r="H29" s="11" t="s">
        <v>39</v>
      </c>
      <c r="J29" t="s">
        <v>66</v>
      </c>
      <c r="K29" s="13">
        <f t="shared" si="0"/>
        <v>0</v>
      </c>
      <c r="M29" t="s">
        <v>66</v>
      </c>
      <c r="N29">
        <f t="shared" si="1"/>
        <v>0</v>
      </c>
      <c r="P29" t="s">
        <v>66</v>
      </c>
      <c r="Q29">
        <f t="shared" si="2"/>
        <v>0.98611111111111116</v>
      </c>
      <c r="S29" t="s">
        <v>66</v>
      </c>
      <c r="T29">
        <f t="shared" si="3"/>
        <v>-2.2727272727272728E-2</v>
      </c>
      <c r="V29" t="s">
        <v>66</v>
      </c>
      <c r="W29" s="15">
        <f t="shared" si="4"/>
        <v>-6.1813055873553653</v>
      </c>
    </row>
    <row r="30" spans="2:23" x14ac:dyDescent="0.25">
      <c r="B30" s="9">
        <v>20</v>
      </c>
      <c r="C30" s="9">
        <v>15</v>
      </c>
      <c r="D30" s="9">
        <v>79</v>
      </c>
      <c r="E30" s="9">
        <v>28</v>
      </c>
      <c r="F30" s="9">
        <v>94</v>
      </c>
      <c r="G30" s="9">
        <v>33</v>
      </c>
      <c r="H30" s="11" t="s">
        <v>39</v>
      </c>
      <c r="J30" t="s">
        <v>67</v>
      </c>
      <c r="K30" s="13">
        <f t="shared" si="0"/>
        <v>0.21052631578947367</v>
      </c>
      <c r="M30" t="s">
        <v>67</v>
      </c>
      <c r="N30">
        <f t="shared" si="1"/>
        <v>0.14130434782608695</v>
      </c>
      <c r="P30" t="s">
        <v>67</v>
      </c>
      <c r="Q30">
        <f t="shared" si="2"/>
        <v>0.80555555555555558</v>
      </c>
      <c r="S30" t="s">
        <v>67</v>
      </c>
      <c r="T30">
        <f t="shared" si="3"/>
        <v>0.30681818181818182</v>
      </c>
      <c r="V30" t="s">
        <v>67</v>
      </c>
      <c r="W30" s="15">
        <f t="shared" si="4"/>
        <v>0.90882595184265547</v>
      </c>
    </row>
    <row r="31" spans="2:23" x14ac:dyDescent="0.25">
      <c r="J31" t="s">
        <v>68</v>
      </c>
      <c r="K31" s="13">
        <f t="shared" si="0"/>
        <v>0.15789473684210525</v>
      </c>
      <c r="M31" t="s">
        <v>68</v>
      </c>
      <c r="N31">
        <f t="shared" si="1"/>
        <v>0.15217391304347827</v>
      </c>
      <c r="P31" t="s">
        <v>68</v>
      </c>
      <c r="Q31">
        <f t="shared" si="2"/>
        <v>0.70833333333333337</v>
      </c>
      <c r="S31" t="s">
        <v>68</v>
      </c>
      <c r="T31">
        <f t="shared" si="3"/>
        <v>0.18181818181818182</v>
      </c>
      <c r="V31" t="s">
        <v>68</v>
      </c>
      <c r="W31" s="15">
        <f t="shared" si="4"/>
        <v>0.58654724551547266</v>
      </c>
    </row>
    <row r="32" spans="2:23" x14ac:dyDescent="0.25">
      <c r="J32" t="s">
        <v>69</v>
      </c>
      <c r="K32" s="13">
        <f t="shared" si="0"/>
        <v>-5.2631578947368418E-2</v>
      </c>
      <c r="M32" t="s">
        <v>69</v>
      </c>
      <c r="N32">
        <f t="shared" si="1"/>
        <v>-1.0869565217391304E-2</v>
      </c>
      <c r="P32" t="s">
        <v>69</v>
      </c>
      <c r="Q32">
        <f t="shared" si="2"/>
        <v>-0.3888888888888889</v>
      </c>
      <c r="S32" t="s">
        <v>69</v>
      </c>
      <c r="T32">
        <f t="shared" si="3"/>
        <v>-0.13636363636363635</v>
      </c>
      <c r="V32" t="s">
        <v>69</v>
      </c>
      <c r="W32" s="15">
        <f t="shared" si="4"/>
        <v>5.9041458999139884</v>
      </c>
    </row>
    <row r="33" spans="10:23" x14ac:dyDescent="0.25">
      <c r="J33" t="s">
        <v>70</v>
      </c>
      <c r="K33" s="13">
        <f t="shared" si="0"/>
        <v>-5.2631578947368418E-2</v>
      </c>
      <c r="M33" t="s">
        <v>70</v>
      </c>
      <c r="N33">
        <f t="shared" si="1"/>
        <v>-1.0869565217391304E-2</v>
      </c>
      <c r="P33" t="s">
        <v>70</v>
      </c>
      <c r="Q33">
        <f t="shared" si="2"/>
        <v>-0.3888888888888889</v>
      </c>
      <c r="S33" t="s">
        <v>70</v>
      </c>
      <c r="T33">
        <f t="shared" si="3"/>
        <v>-0.13636363636363635</v>
      </c>
      <c r="V33" t="s">
        <v>70</v>
      </c>
      <c r="W33" s="15">
        <f t="shared" si="4"/>
        <v>5.9041458999139884</v>
      </c>
    </row>
    <row r="34" spans="10:23" x14ac:dyDescent="0.25">
      <c r="J34" t="s">
        <v>71</v>
      </c>
      <c r="K34" s="13">
        <f t="shared" si="0"/>
        <v>-5.2631578947368418E-2</v>
      </c>
      <c r="M34" t="s">
        <v>71</v>
      </c>
      <c r="N34">
        <f t="shared" si="1"/>
        <v>-1.0869565217391304E-2</v>
      </c>
      <c r="P34" t="s">
        <v>71</v>
      </c>
      <c r="Q34">
        <f t="shared" si="2"/>
        <v>-0.3888888888888889</v>
      </c>
      <c r="S34" t="s">
        <v>71</v>
      </c>
      <c r="T34">
        <f t="shared" si="3"/>
        <v>-0.13636363636363635</v>
      </c>
      <c r="V34" t="s">
        <v>71</v>
      </c>
      <c r="W34" s="15">
        <f t="shared" si="4"/>
        <v>5.9041458999139884</v>
      </c>
    </row>
    <row r="35" spans="10:23" x14ac:dyDescent="0.25">
      <c r="J35" t="s">
        <v>72</v>
      </c>
      <c r="K35" s="13">
        <f t="shared" si="0"/>
        <v>-5.2631578947368418E-2</v>
      </c>
      <c r="M35" t="s">
        <v>72</v>
      </c>
      <c r="N35">
        <f t="shared" si="1"/>
        <v>-1.0869565217391304E-2</v>
      </c>
      <c r="P35" t="s">
        <v>72</v>
      </c>
      <c r="Q35">
        <f t="shared" si="2"/>
        <v>-0.3888888888888889</v>
      </c>
      <c r="S35" t="s">
        <v>72</v>
      </c>
      <c r="T35">
        <f t="shared" si="3"/>
        <v>-0.13636363636363635</v>
      </c>
      <c r="V35" t="s">
        <v>72</v>
      </c>
      <c r="W35" s="15">
        <f t="shared" si="4"/>
        <v>5.9041458999139884</v>
      </c>
    </row>
    <row r="36" spans="10:23" x14ac:dyDescent="0.25">
      <c r="J36" t="s">
        <v>73</v>
      </c>
      <c r="K36" s="13">
        <f t="shared" si="0"/>
        <v>-5.2631578947368418E-2</v>
      </c>
      <c r="M36" t="s">
        <v>73</v>
      </c>
      <c r="N36">
        <f t="shared" si="1"/>
        <v>-1.0869565217391304E-2</v>
      </c>
      <c r="P36" t="s">
        <v>73</v>
      </c>
      <c r="Q36">
        <f t="shared" si="2"/>
        <v>-0.3888888888888889</v>
      </c>
      <c r="S36" t="s">
        <v>73</v>
      </c>
      <c r="T36">
        <f t="shared" si="3"/>
        <v>-0.13636363636363635</v>
      </c>
      <c r="V36" t="s">
        <v>73</v>
      </c>
      <c r="W36" s="15">
        <f t="shared" si="4"/>
        <v>5.9041458999139884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153c2-505f-4b9d-8436-0ed3e171b2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A91257B2CBC4D8160D7D2FE402F73" ma:contentTypeVersion="14" ma:contentTypeDescription="Create a new document." ma:contentTypeScope="" ma:versionID="907c8731e4b487d791b197d7fac312bc">
  <xsd:schema xmlns:xsd="http://www.w3.org/2001/XMLSchema" xmlns:xs="http://www.w3.org/2001/XMLSchema" xmlns:p="http://schemas.microsoft.com/office/2006/metadata/properties" xmlns:ns3="7ee153c2-505f-4b9d-8436-0ed3e171b25c" xmlns:ns4="cc36e1f0-aab8-4c06-a73e-1d29409cbd8e" targetNamespace="http://schemas.microsoft.com/office/2006/metadata/properties" ma:root="true" ma:fieldsID="71fe4aaa090f40bf037cea74efb82fc0" ns3:_="" ns4:_="">
    <xsd:import namespace="7ee153c2-505f-4b9d-8436-0ed3e171b25c"/>
    <xsd:import namespace="cc36e1f0-aab8-4c06-a73e-1d29409cbd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53c2-505f-4b9d-8436-0ed3e1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e1f0-aab8-4c06-a73e-1d29409cbd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8B322D-ACB6-4BE0-94C6-D05C53956A50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cc36e1f0-aab8-4c06-a73e-1d29409cbd8e"/>
    <ds:schemaRef ds:uri="http://schemas.openxmlformats.org/package/2006/metadata/core-properties"/>
    <ds:schemaRef ds:uri="7ee153c2-505f-4b9d-8436-0ed3e171b25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29C6B0A-8C3B-4A96-A8FB-D18201AFBD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4383D-4A55-42B9-8535-F42DB4044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153c2-505f-4b9d-8436-0ed3e171b25c"/>
    <ds:schemaRef ds:uri="cc36e1f0-aab8-4c06-a73e-1d29409cbd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2023-02-10T01:45:47Z</dcterms:created>
  <dcterms:modified xsi:type="dcterms:W3CDTF">2023-03-09T06:05:35Z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0x010100ABDA91257B2CBC4D8160D7D2FE402F73</vt:lpwstr>
  </property>
</Properties>
</file>