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race\Desktop\KMUTT\KMUTT_Y2_S1\FRA231_ROBOTICS MODELLING AND EXPERIMENTATION\LAB\LAB_3\"/>
    </mc:Choice>
  </mc:AlternateContent>
  <xr:revisionPtr revIDLastSave="0" documentId="13_ncr:1_{E1E3B14D-27B1-456B-87FE-172D24A7F021}" xr6:coauthVersionLast="47" xr6:coauthVersionMax="47" xr10:uidLastSave="{00000000-0000-0000-0000-000000000000}"/>
  <bookViews>
    <workbookView xWindow="-109" yWindow="353" windowWidth="26301" windowHeight="144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M19" i="1"/>
  <c r="L19" i="1"/>
  <c r="I19" i="1"/>
  <c r="H19" i="1"/>
  <c r="G19" i="1"/>
  <c r="D19" i="1"/>
  <c r="C19" i="1"/>
  <c r="B19" i="1"/>
  <c r="N10" i="1"/>
  <c r="M10" i="1"/>
  <c r="L10" i="1"/>
  <c r="I10" i="1"/>
  <c r="H10" i="1"/>
  <c r="G10" i="1"/>
  <c r="C10" i="1"/>
  <c r="D10" i="1"/>
  <c r="B10" i="1"/>
  <c r="B9" i="1"/>
  <c r="I18" i="1"/>
  <c r="H18" i="1"/>
  <c r="G18" i="1"/>
  <c r="D18" i="1"/>
  <c r="C18" i="1"/>
  <c r="B18" i="1"/>
  <c r="N8" i="1"/>
  <c r="N9" i="1" s="1"/>
  <c r="M8" i="1"/>
  <c r="M9" i="1" s="1"/>
  <c r="L8" i="1"/>
  <c r="L9" i="1" s="1"/>
  <c r="I8" i="1"/>
  <c r="I9" i="1" s="1"/>
  <c r="H8" i="1"/>
  <c r="H9" i="1" s="1"/>
  <c r="G8" i="1"/>
  <c r="G9" i="1" s="1"/>
  <c r="B8" i="1"/>
  <c r="D8" i="1"/>
  <c r="D9" i="1" s="1"/>
  <c r="C8" i="1"/>
  <c r="C9" i="1" s="1"/>
  <c r="V6" i="1"/>
  <c r="V7" i="1" s="1"/>
  <c r="U6" i="1"/>
  <c r="U7" i="1" s="1"/>
  <c r="T6" i="1"/>
  <c r="T7" i="1" s="1"/>
  <c r="Q7" i="1"/>
  <c r="R7" i="1"/>
  <c r="P7" i="1"/>
  <c r="Q6" i="1"/>
  <c r="R6" i="1"/>
  <c r="P6" i="1"/>
  <c r="N17" i="1"/>
  <c r="N18" i="1" s="1"/>
  <c r="M17" i="1"/>
  <c r="M18" i="1" s="1"/>
  <c r="L17" i="1"/>
  <c r="L18" i="1" s="1"/>
  <c r="I17" i="1"/>
  <c r="H17" i="1"/>
  <c r="G17" i="1"/>
  <c r="D17" i="1"/>
  <c r="C17" i="1"/>
  <c r="B17" i="1"/>
  <c r="N7" i="1"/>
  <c r="M7" i="1"/>
  <c r="L7" i="1"/>
  <c r="I7" i="1"/>
  <c r="H7" i="1"/>
  <c r="G7" i="1"/>
  <c r="C7" i="1"/>
  <c r="D7" i="1"/>
  <c r="B7" i="1"/>
</calcChain>
</file>

<file path=xl/sharedStrings.xml><?xml version="1.0" encoding="utf-8"?>
<sst xmlns="http://schemas.openxmlformats.org/spreadsheetml/2006/main" count="51" uniqueCount="9">
  <si>
    <t xml:space="preserve">ลูกคลื่นที่ </t>
  </si>
  <si>
    <t>CH 1</t>
  </si>
  <si>
    <t>CH 2</t>
  </si>
  <si>
    <t>CH 3</t>
  </si>
  <si>
    <t>คาบ (ms)</t>
  </si>
  <si>
    <t>ค่าเฉลี่ยคาบ (ms)</t>
  </si>
  <si>
    <t>ความเร็ว (rpm)</t>
  </si>
  <si>
    <t>Frequency (Hz)</t>
  </si>
  <si>
    <t>ความเร็ว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</si>
</sst>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vertical="center" wrapText="1"/>
    </xf>
    <xf numFmtId="166" fontId="2" fillId="0" borderId="1" xfId="0" applyNumberFormat="1" applyFont="1" applyBorder="1" applyAlignment="1">
      <alignment vertical="center"/>
    </xf>
    <xf numFmtId="166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K12" sqref="K12:N19"/>
    </sheetView>
  </sheetViews>
  <sheetFormatPr defaultRowHeight="24.45" x14ac:dyDescent="0.25"/>
  <cols>
    <col min="1" max="1" width="15.875" style="1" bestFit="1" customWidth="1"/>
    <col min="2" max="3" width="13.875" style="1" bestFit="1" customWidth="1"/>
    <col min="4" max="4" width="10.625" style="1" bestFit="1" customWidth="1"/>
    <col min="5" max="5" width="9" style="1"/>
    <col min="6" max="6" width="15.875" style="1" bestFit="1" customWidth="1"/>
    <col min="7" max="8" width="13.875" style="1" bestFit="1" customWidth="1"/>
    <col min="9" max="9" width="10.625" style="1" bestFit="1" customWidth="1"/>
    <col min="10" max="10" width="9" style="1"/>
    <col min="11" max="11" width="15.875" style="1" bestFit="1" customWidth="1"/>
    <col min="12" max="13" width="13.875" style="1" bestFit="1" customWidth="1"/>
    <col min="14" max="14" width="10.625" style="1" bestFit="1" customWidth="1"/>
    <col min="15" max="16" width="9" style="1"/>
    <col min="17" max="17" width="10.625" style="1" bestFit="1" customWidth="1"/>
    <col min="18" max="16384" width="9" style="1"/>
  </cols>
  <sheetData>
    <row r="1" spans="1:22" x14ac:dyDescent="0.25">
      <c r="A1" s="4">
        <v>9000</v>
      </c>
      <c r="B1" s="4"/>
      <c r="C1" s="4"/>
      <c r="D1" s="4"/>
      <c r="E1" s="9"/>
      <c r="F1" s="4">
        <v>6000</v>
      </c>
      <c r="G1" s="4"/>
      <c r="H1" s="4"/>
      <c r="I1" s="4"/>
      <c r="J1" s="9"/>
      <c r="K1" s="4">
        <v>3000</v>
      </c>
      <c r="L1" s="4"/>
      <c r="M1" s="4"/>
      <c r="N1" s="4"/>
    </row>
    <row r="2" spans="1:22" x14ac:dyDescent="0.25">
      <c r="A2" s="4" t="s">
        <v>0</v>
      </c>
      <c r="B2" s="4" t="s">
        <v>4</v>
      </c>
      <c r="C2" s="4"/>
      <c r="D2" s="4"/>
      <c r="E2" s="9"/>
      <c r="F2" s="4" t="s">
        <v>0</v>
      </c>
      <c r="G2" s="4" t="s">
        <v>4</v>
      </c>
      <c r="H2" s="4"/>
      <c r="I2" s="4"/>
      <c r="J2" s="9"/>
      <c r="K2" s="4" t="s">
        <v>0</v>
      </c>
      <c r="L2" s="4" t="s">
        <v>4</v>
      </c>
      <c r="M2" s="4"/>
      <c r="N2" s="4"/>
    </row>
    <row r="3" spans="1:22" s="2" customFormat="1" x14ac:dyDescent="0.25">
      <c r="A3" s="4"/>
      <c r="B3" s="5" t="s">
        <v>1</v>
      </c>
      <c r="C3" s="5" t="s">
        <v>2</v>
      </c>
      <c r="D3" s="5" t="s">
        <v>3</v>
      </c>
      <c r="E3" s="5"/>
      <c r="F3" s="4"/>
      <c r="G3" s="5" t="s">
        <v>1</v>
      </c>
      <c r="H3" s="5" t="s">
        <v>2</v>
      </c>
      <c r="I3" s="5" t="s">
        <v>3</v>
      </c>
      <c r="J3" s="5"/>
      <c r="K3" s="4"/>
      <c r="L3" s="5" t="s">
        <v>1</v>
      </c>
      <c r="M3" s="5" t="s">
        <v>2</v>
      </c>
      <c r="N3" s="5" t="s">
        <v>3</v>
      </c>
    </row>
    <row r="4" spans="1:22" s="2" customFormat="1" x14ac:dyDescent="0.25">
      <c r="A4" s="5">
        <v>1</v>
      </c>
      <c r="B4" s="10">
        <v>1.01</v>
      </c>
      <c r="C4" s="10">
        <v>0.99</v>
      </c>
      <c r="D4" s="10">
        <v>0.99</v>
      </c>
      <c r="E4" s="5"/>
      <c r="F4" s="5">
        <v>1</v>
      </c>
      <c r="G4" s="10">
        <v>1.45</v>
      </c>
      <c r="H4" s="10">
        <v>1.45</v>
      </c>
      <c r="I4" s="10">
        <v>1.42</v>
      </c>
      <c r="J4" s="5"/>
      <c r="K4" s="5">
        <v>1</v>
      </c>
      <c r="L4" s="10">
        <v>2.86</v>
      </c>
      <c r="M4" s="10">
        <v>2.86</v>
      </c>
      <c r="N4" s="10">
        <v>2.88</v>
      </c>
    </row>
    <row r="5" spans="1:22" s="2" customFormat="1" x14ac:dyDescent="0.25">
      <c r="A5" s="5">
        <v>2</v>
      </c>
      <c r="B5" s="10">
        <v>1.01</v>
      </c>
      <c r="C5" s="10">
        <v>1.01</v>
      </c>
      <c r="D5" s="10">
        <v>1</v>
      </c>
      <c r="E5" s="5"/>
      <c r="F5" s="5">
        <v>2</v>
      </c>
      <c r="G5" s="10">
        <v>1.44</v>
      </c>
      <c r="H5" s="10">
        <v>1.42</v>
      </c>
      <c r="I5" s="10">
        <v>1.44</v>
      </c>
      <c r="J5" s="5"/>
      <c r="K5" s="5">
        <v>2</v>
      </c>
      <c r="L5" s="10">
        <v>2.84</v>
      </c>
      <c r="M5" s="10">
        <v>2.86</v>
      </c>
      <c r="N5" s="10">
        <v>2.86</v>
      </c>
      <c r="P5" s="11">
        <v>1.0033333333333332</v>
      </c>
      <c r="Q5" s="11">
        <v>0.9966666666666667</v>
      </c>
      <c r="R5" s="11">
        <v>1</v>
      </c>
      <c r="T5" s="11">
        <v>1.4333333333333333</v>
      </c>
      <c r="U5" s="11">
        <v>1.4366666666666668</v>
      </c>
      <c r="V5" s="11">
        <v>1.4366666666666665</v>
      </c>
    </row>
    <row r="6" spans="1:22" s="2" customFormat="1" x14ac:dyDescent="0.25">
      <c r="A6" s="5">
        <v>3</v>
      </c>
      <c r="B6" s="10">
        <v>0.99</v>
      </c>
      <c r="C6" s="10">
        <v>0.99</v>
      </c>
      <c r="D6" s="10">
        <v>1.01</v>
      </c>
      <c r="E6" s="5"/>
      <c r="F6" s="5">
        <v>3</v>
      </c>
      <c r="G6" s="10">
        <v>1.41</v>
      </c>
      <c r="H6" s="10">
        <v>1.44</v>
      </c>
      <c r="I6" s="10">
        <v>1.45</v>
      </c>
      <c r="J6" s="5"/>
      <c r="K6" s="5">
        <v>3</v>
      </c>
      <c r="L6" s="10">
        <v>2.84</v>
      </c>
      <c r="M6" s="10">
        <v>2.86</v>
      </c>
      <c r="N6" s="10">
        <v>2.82</v>
      </c>
      <c r="P6" s="2">
        <f>1/(P5*0.001)</f>
        <v>996.67774086378745</v>
      </c>
      <c r="Q6" s="2">
        <f t="shared" ref="Q6:R6" si="0">1/(Q5*0.001)</f>
        <v>1003.3444816053511</v>
      </c>
      <c r="R6" s="2">
        <f t="shared" si="0"/>
        <v>1000</v>
      </c>
      <c r="T6" s="2">
        <f>1/(T5*0.001)</f>
        <v>697.67441860465112</v>
      </c>
      <c r="U6" s="2">
        <f t="shared" ref="U6" si="1">1/(U5*0.001)</f>
        <v>696.05568445475626</v>
      </c>
      <c r="V6" s="2">
        <f t="shared" ref="V6" si="2">1/(V5*0.001)</f>
        <v>696.05568445475637</v>
      </c>
    </row>
    <row r="7" spans="1:22" x14ac:dyDescent="0.25">
      <c r="A7" s="6" t="s">
        <v>5</v>
      </c>
      <c r="B7" s="7">
        <f>AVERAGE(B4:B6)</f>
        <v>1.0033333333333332</v>
      </c>
      <c r="C7" s="7">
        <f t="shared" ref="C7:D7" si="3">AVERAGE(C4:C6)</f>
        <v>0.9966666666666667</v>
      </c>
      <c r="D7" s="7">
        <f t="shared" si="3"/>
        <v>1</v>
      </c>
      <c r="E7" s="7"/>
      <c r="F7" s="6" t="s">
        <v>5</v>
      </c>
      <c r="G7" s="7">
        <f>AVERAGE(G4:G6)</f>
        <v>1.4333333333333333</v>
      </c>
      <c r="H7" s="7">
        <f t="shared" ref="H7" si="4">AVERAGE(H4:H6)</f>
        <v>1.4366666666666668</v>
      </c>
      <c r="I7" s="7">
        <f t="shared" ref="I7" si="5">AVERAGE(I4:I6)</f>
        <v>1.4366666666666665</v>
      </c>
      <c r="J7" s="7"/>
      <c r="K7" s="6" t="s">
        <v>5</v>
      </c>
      <c r="L7" s="7">
        <f>AVERAGE(L4:L6)</f>
        <v>2.8466666666666662</v>
      </c>
      <c r="M7" s="7">
        <f t="shared" ref="M7" si="6">AVERAGE(M4:M6)</f>
        <v>2.86</v>
      </c>
      <c r="N7" s="7">
        <f t="shared" ref="N7" si="7">AVERAGE(N4:N6)</f>
        <v>2.8533333333333335</v>
      </c>
      <c r="P7" s="1">
        <f>(P6*60)/7</f>
        <v>8542.9520645467492</v>
      </c>
      <c r="Q7" s="1">
        <f t="shared" ref="Q7:R7" si="8">(Q6*60)/7</f>
        <v>8600.0955566172961</v>
      </c>
      <c r="R7" s="1">
        <f t="shared" si="8"/>
        <v>8571.4285714285706</v>
      </c>
      <c r="T7" s="1">
        <f>(T6*60)/7</f>
        <v>5980.0664451827242</v>
      </c>
      <c r="U7" s="1">
        <f t="shared" ref="U7" si="9">(U6*60)/7</f>
        <v>5966.1915810407681</v>
      </c>
      <c r="V7" s="1">
        <f t="shared" ref="V7" si="10">(V6*60)/7</f>
        <v>5966.1915810407681</v>
      </c>
    </row>
    <row r="8" spans="1:22" x14ac:dyDescent="0.6">
      <c r="A8" s="8" t="s">
        <v>7</v>
      </c>
      <c r="B8" s="9">
        <f>1/(B7*0.001)</f>
        <v>996.67774086378745</v>
      </c>
      <c r="C8" s="9">
        <f t="shared" ref="C8" si="11">1/(C7*0.001)</f>
        <v>1003.3444816053511</v>
      </c>
      <c r="D8" s="9">
        <f t="shared" ref="D8" si="12">1/(D7*0.001)</f>
        <v>1000</v>
      </c>
      <c r="E8" s="7"/>
      <c r="F8" s="8" t="s">
        <v>7</v>
      </c>
      <c r="G8" s="9">
        <f>1/(G7*0.001)</f>
        <v>697.67441860465112</v>
      </c>
      <c r="H8" s="9">
        <f t="shared" ref="H8" si="13">1/(H7*0.001)</f>
        <v>696.05568445475626</v>
      </c>
      <c r="I8" s="9">
        <f t="shared" ref="I8" si="14">1/(I7*0.001)</f>
        <v>696.05568445475637</v>
      </c>
      <c r="J8" s="7"/>
      <c r="K8" s="8" t="s">
        <v>7</v>
      </c>
      <c r="L8" s="9">
        <f>1/(L7*0.001)</f>
        <v>351.28805620608904</v>
      </c>
      <c r="M8" s="9">
        <f t="shared" ref="M8" si="15">1/(M7*0.001)</f>
        <v>349.65034965034965</v>
      </c>
      <c r="N8" s="9">
        <f t="shared" ref="N8" si="16">1/(N7*0.001)</f>
        <v>350.46728971962614</v>
      </c>
      <c r="R8" s="3"/>
    </row>
    <row r="9" spans="1:22" x14ac:dyDescent="0.25">
      <c r="A9" s="7" t="s">
        <v>6</v>
      </c>
      <c r="B9" s="9">
        <f>(B8*60)/7</f>
        <v>8542.9520645467492</v>
      </c>
      <c r="C9" s="9">
        <f t="shared" ref="C9" si="17">(C8*60)/7</f>
        <v>8600.0955566172961</v>
      </c>
      <c r="D9" s="9">
        <f t="shared" ref="D9" si="18">(D8*60)/7</f>
        <v>8571.4285714285706</v>
      </c>
      <c r="E9" s="7"/>
      <c r="F9" s="7" t="s">
        <v>6</v>
      </c>
      <c r="G9" s="9">
        <f>(G8*60)/7</f>
        <v>5980.0664451827242</v>
      </c>
      <c r="H9" s="9">
        <f t="shared" ref="H9" si="19">(H8*60)/7</f>
        <v>5966.1915810407681</v>
      </c>
      <c r="I9" s="9">
        <f t="shared" ref="I9" si="20">(I8*60)/7</f>
        <v>5966.1915810407681</v>
      </c>
      <c r="J9" s="7"/>
      <c r="K9" s="7" t="s">
        <v>6</v>
      </c>
      <c r="L9" s="9">
        <f>(L8*60)/7</f>
        <v>3011.0404817664776</v>
      </c>
      <c r="M9" s="9">
        <f t="shared" ref="M9" si="21">(M8*60)/7</f>
        <v>2997.0029970029968</v>
      </c>
      <c r="N9" s="9">
        <f t="shared" ref="N9" si="22">(N8*60)/7</f>
        <v>3004.0053404539385</v>
      </c>
      <c r="Q9" s="3"/>
      <c r="R9" s="3"/>
    </row>
    <row r="10" spans="1:22" x14ac:dyDescent="0.25">
      <c r="A10" s="7" t="s">
        <v>8</v>
      </c>
      <c r="B10" s="9">
        <f>(2*(22/7)*B8)/7</f>
        <v>894.97593057156428</v>
      </c>
      <c r="C10" s="9">
        <f t="shared" ref="C10:D10" si="23">(2*(22/7)*C8)/7</f>
        <v>900.96239164562132</v>
      </c>
      <c r="D10" s="9">
        <f t="shared" si="23"/>
        <v>897.95918367346928</v>
      </c>
      <c r="E10" s="9"/>
      <c r="F10" s="7" t="s">
        <v>8</v>
      </c>
      <c r="G10" s="9">
        <f>(2*(22/7)*G8)/7</f>
        <v>626.48315140009493</v>
      </c>
      <c r="H10" s="9">
        <f t="shared" ref="H10:I10" si="24">(2*(22/7)*H8)/7</f>
        <v>625.02959420427101</v>
      </c>
      <c r="I10" s="9">
        <f t="shared" si="24"/>
        <v>625.02959420427101</v>
      </c>
      <c r="J10" s="9"/>
      <c r="K10" s="7" t="s">
        <v>8</v>
      </c>
      <c r="L10" s="9">
        <f>(2*(22/7)*L8)/7</f>
        <v>315.44233618505956</v>
      </c>
      <c r="M10" s="9">
        <f t="shared" ref="M10:N10" si="25">(2*(22/7)*M8)/7</f>
        <v>313.97174254317116</v>
      </c>
      <c r="N10" s="9">
        <f t="shared" si="25"/>
        <v>314.70532138088873</v>
      </c>
    </row>
    <row r="11" spans="1:22" x14ac:dyDescent="0.25">
      <c r="A11" s="4">
        <v>9000</v>
      </c>
      <c r="B11" s="4"/>
      <c r="C11" s="4"/>
      <c r="D11" s="4"/>
      <c r="E11" s="9"/>
      <c r="F11" s="4">
        <v>6000</v>
      </c>
      <c r="G11" s="4"/>
      <c r="H11" s="4"/>
      <c r="I11" s="4"/>
      <c r="J11" s="9"/>
      <c r="K11" s="4">
        <v>3000</v>
      </c>
      <c r="L11" s="4"/>
      <c r="M11" s="4"/>
      <c r="N11" s="4"/>
    </row>
    <row r="12" spans="1:22" x14ac:dyDescent="0.25">
      <c r="A12" s="4" t="s">
        <v>0</v>
      </c>
      <c r="B12" s="4" t="s">
        <v>4</v>
      </c>
      <c r="C12" s="4"/>
      <c r="D12" s="4"/>
      <c r="E12" s="9"/>
      <c r="F12" s="4" t="s">
        <v>0</v>
      </c>
      <c r="G12" s="4" t="s">
        <v>4</v>
      </c>
      <c r="H12" s="4"/>
      <c r="I12" s="4"/>
      <c r="J12" s="9"/>
      <c r="K12" s="4" t="s">
        <v>0</v>
      </c>
      <c r="L12" s="4" t="s">
        <v>4</v>
      </c>
      <c r="M12" s="4"/>
      <c r="N12" s="4"/>
    </row>
    <row r="13" spans="1:22" s="2" customFormat="1" x14ac:dyDescent="0.25">
      <c r="A13" s="4"/>
      <c r="B13" s="5" t="s">
        <v>1</v>
      </c>
      <c r="C13" s="5" t="s">
        <v>2</v>
      </c>
      <c r="D13" s="5" t="s">
        <v>3</v>
      </c>
      <c r="E13" s="5"/>
      <c r="F13" s="4"/>
      <c r="G13" s="5" t="s">
        <v>1</v>
      </c>
      <c r="H13" s="5" t="s">
        <v>2</v>
      </c>
      <c r="I13" s="5" t="s">
        <v>3</v>
      </c>
      <c r="J13" s="5"/>
      <c r="K13" s="4"/>
      <c r="L13" s="5" t="s">
        <v>1</v>
      </c>
      <c r="M13" s="5" t="s">
        <v>2</v>
      </c>
      <c r="N13" s="5" t="s">
        <v>3</v>
      </c>
    </row>
    <row r="14" spans="1:22" s="2" customFormat="1" x14ac:dyDescent="0.25">
      <c r="A14" s="5">
        <v>1</v>
      </c>
      <c r="B14" s="10">
        <v>1.01</v>
      </c>
      <c r="C14" s="10">
        <v>1.01</v>
      </c>
      <c r="D14" s="10">
        <v>1.01</v>
      </c>
      <c r="E14" s="5"/>
      <c r="F14" s="5">
        <v>1</v>
      </c>
      <c r="G14" s="10">
        <v>1.45</v>
      </c>
      <c r="H14" s="10">
        <v>1.45</v>
      </c>
      <c r="I14" s="10">
        <v>1.42</v>
      </c>
      <c r="J14" s="5"/>
      <c r="K14" s="5">
        <v>1</v>
      </c>
      <c r="L14" s="10">
        <v>2.88</v>
      </c>
      <c r="M14" s="10">
        <v>2.86</v>
      </c>
      <c r="N14" s="10">
        <v>2.88</v>
      </c>
    </row>
    <row r="15" spans="1:22" s="2" customFormat="1" x14ac:dyDescent="0.25">
      <c r="A15" s="5">
        <v>2</v>
      </c>
      <c r="B15" s="10">
        <v>1</v>
      </c>
      <c r="C15" s="10">
        <v>1</v>
      </c>
      <c r="D15" s="10">
        <v>1.01</v>
      </c>
      <c r="E15" s="5"/>
      <c r="F15" s="5">
        <v>2</v>
      </c>
      <c r="G15" s="10">
        <v>1.44</v>
      </c>
      <c r="H15" s="10">
        <v>1.42</v>
      </c>
      <c r="I15" s="10">
        <v>1</v>
      </c>
      <c r="J15" s="5"/>
      <c r="K15" s="5">
        <v>2</v>
      </c>
      <c r="L15" s="10">
        <v>2.84</v>
      </c>
      <c r="M15" s="10">
        <v>2.84</v>
      </c>
      <c r="N15" s="10">
        <v>2.86</v>
      </c>
    </row>
    <row r="16" spans="1:22" s="2" customFormat="1" x14ac:dyDescent="0.25">
      <c r="A16" s="5">
        <v>3</v>
      </c>
      <c r="B16" s="10">
        <v>0.98</v>
      </c>
      <c r="C16" s="10">
        <v>1.01</v>
      </c>
      <c r="D16" s="10">
        <v>0.99</v>
      </c>
      <c r="E16" s="5"/>
      <c r="F16" s="5">
        <v>3</v>
      </c>
      <c r="G16" s="10">
        <v>1.41</v>
      </c>
      <c r="H16" s="10">
        <v>1.44</v>
      </c>
      <c r="I16" s="10">
        <v>1.01</v>
      </c>
      <c r="J16" s="5"/>
      <c r="K16" s="5">
        <v>3</v>
      </c>
      <c r="L16" s="10">
        <v>2.86</v>
      </c>
      <c r="M16" s="10">
        <v>2.86</v>
      </c>
      <c r="N16" s="10">
        <v>2.84</v>
      </c>
    </row>
    <row r="17" spans="1:14" x14ac:dyDescent="0.25">
      <c r="A17" s="6" t="s">
        <v>5</v>
      </c>
      <c r="B17" s="7">
        <f>AVERAGE(B14:B16)</f>
        <v>0.99666666666666659</v>
      </c>
      <c r="C17" s="7">
        <f t="shared" ref="C17" si="26">AVERAGE(C14:C16)</f>
        <v>1.0066666666666666</v>
      </c>
      <c r="D17" s="7">
        <f t="shared" ref="D17" si="27">AVERAGE(D14:D16)</f>
        <v>1.0033333333333332</v>
      </c>
      <c r="E17" s="7"/>
      <c r="F17" s="6" t="s">
        <v>5</v>
      </c>
      <c r="G17" s="7">
        <f>AVERAGE(G14:G16)</f>
        <v>1.4333333333333333</v>
      </c>
      <c r="H17" s="7">
        <f t="shared" ref="H17" si="28">AVERAGE(H14:H16)</f>
        <v>1.4366666666666668</v>
      </c>
      <c r="I17" s="7">
        <f t="shared" ref="I17" si="29">AVERAGE(I14:I16)</f>
        <v>1.1433333333333333</v>
      </c>
      <c r="J17" s="7"/>
      <c r="K17" s="6" t="s">
        <v>5</v>
      </c>
      <c r="L17" s="7">
        <f>AVERAGE(L14:L16)</f>
        <v>2.86</v>
      </c>
      <c r="M17" s="7">
        <f t="shared" ref="M17" si="30">AVERAGE(M14:M16)</f>
        <v>2.8533333333333331</v>
      </c>
      <c r="N17" s="7">
        <f t="shared" ref="N17" si="31">AVERAGE(N14:N16)</f>
        <v>2.86</v>
      </c>
    </row>
    <row r="18" spans="1:14" x14ac:dyDescent="0.6">
      <c r="A18" s="8" t="s">
        <v>7</v>
      </c>
      <c r="B18" s="9">
        <f>1/(B17*0.001)</f>
        <v>1003.3444816053513</v>
      </c>
      <c r="C18" s="9">
        <f t="shared" ref="C18" si="32">1/(C17*0.001)</f>
        <v>993.37748344370868</v>
      </c>
      <c r="D18" s="9">
        <f t="shared" ref="D18" si="33">1/(D17*0.001)</f>
        <v>996.67774086378745</v>
      </c>
      <c r="E18" s="7"/>
      <c r="F18" s="8" t="s">
        <v>7</v>
      </c>
      <c r="G18" s="9">
        <f>1/(G17*0.001)</f>
        <v>697.67441860465112</v>
      </c>
      <c r="H18" s="9">
        <f t="shared" ref="H18" si="34">1/(H17*0.001)</f>
        <v>696.05568445475626</v>
      </c>
      <c r="I18" s="9">
        <f t="shared" ref="I18" si="35">1/(I17*0.001)</f>
        <v>874.63556851311944</v>
      </c>
      <c r="J18" s="7"/>
      <c r="K18" s="8" t="s">
        <v>7</v>
      </c>
      <c r="L18" s="9">
        <f>1/(L17*0.001)</f>
        <v>349.65034965034965</v>
      </c>
      <c r="M18" s="9">
        <f t="shared" ref="M18" si="36">1/(M17*0.001)</f>
        <v>350.46728971962619</v>
      </c>
      <c r="N18" s="9">
        <f t="shared" ref="N18" si="37">1/(N17*0.001)</f>
        <v>349.65034965034965</v>
      </c>
    </row>
    <row r="19" spans="1:14" x14ac:dyDescent="0.25">
      <c r="A19" s="7" t="s">
        <v>8</v>
      </c>
      <c r="B19" s="9">
        <f>(2*(22/7)*B17)/7</f>
        <v>0.89496598639455782</v>
      </c>
      <c r="C19" s="9">
        <f t="shared" ref="C19:D19" si="38">(2*(22/7)*C17)/7</f>
        <v>0.9039455782312924</v>
      </c>
      <c r="D19" s="9">
        <f t="shared" si="38"/>
        <v>0.90095238095238084</v>
      </c>
      <c r="E19" s="7"/>
      <c r="F19" s="7" t="s">
        <v>8</v>
      </c>
      <c r="G19" s="9">
        <f>(2*(22/7)*G17)/7</f>
        <v>1.2870748299319728</v>
      </c>
      <c r="H19" s="9">
        <f t="shared" ref="H19:I19" si="39">(2*(22/7)*H17)/7</f>
        <v>1.2900680272108844</v>
      </c>
      <c r="I19" s="9">
        <f t="shared" si="39"/>
        <v>1.0266666666666666</v>
      </c>
      <c r="J19" s="7"/>
      <c r="K19" s="7" t="s">
        <v>8</v>
      </c>
      <c r="L19" s="9">
        <f>(2*(22/7)*L17)/7</f>
        <v>2.5681632653061222</v>
      </c>
      <c r="M19" s="9">
        <f t="shared" ref="M19:N19" si="40">(2*(22/7)*M17)/7</f>
        <v>2.5621768707482993</v>
      </c>
      <c r="N19" s="9">
        <f t="shared" si="40"/>
        <v>2.5681632653061222</v>
      </c>
    </row>
  </sheetData>
  <mergeCells count="18">
    <mergeCell ref="B12:D12"/>
    <mergeCell ref="G12:I12"/>
    <mergeCell ref="L12:N12"/>
    <mergeCell ref="A2:A3"/>
    <mergeCell ref="F2:F3"/>
    <mergeCell ref="K2:K3"/>
    <mergeCell ref="A12:A13"/>
    <mergeCell ref="F12:F13"/>
    <mergeCell ref="K12:K13"/>
    <mergeCell ref="A1:D1"/>
    <mergeCell ref="F1:I1"/>
    <mergeCell ref="K1:N1"/>
    <mergeCell ref="A11:D11"/>
    <mergeCell ref="F11:I11"/>
    <mergeCell ref="K11:N11"/>
    <mergeCell ref="B2:D2"/>
    <mergeCell ref="G2:I2"/>
    <mergeCell ref="L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PUNTILA BOONYASIRIWAT</cp:lastModifiedBy>
  <dcterms:created xsi:type="dcterms:W3CDTF">2015-06-05T18:17:20Z</dcterms:created>
  <dcterms:modified xsi:type="dcterms:W3CDTF">2024-12-01T19:45:53Z</dcterms:modified>
</cp:coreProperties>
</file>